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 activeTab="1"/>
  </bookViews>
  <sheets>
    <sheet name="на 01.04.2018" sheetId="4" r:id="rId1"/>
    <sheet name="2 года" sheetId="1" r:id="rId2"/>
  </sheets>
  <definedNames>
    <definedName name="_xlnm.Print_Titles" localSheetId="1">'2 года'!$3:$5</definedName>
    <definedName name="_xlnm.Print_Titles" localSheetId="0">'на 01.04.2018'!$4:$5</definedName>
  </definedNames>
  <calcPr calcId="145621"/>
</workbook>
</file>

<file path=xl/calcChain.xml><?xml version="1.0" encoding="utf-8"?>
<calcChain xmlns="http://schemas.openxmlformats.org/spreadsheetml/2006/main">
  <c r="I222" i="4" l="1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7" i="4"/>
  <c r="E206" i="4"/>
  <c r="E205" i="4"/>
  <c r="E204" i="4"/>
  <c r="E203" i="4"/>
  <c r="E202" i="4"/>
  <c r="E201" i="4"/>
  <c r="E200" i="4"/>
  <c r="E199" i="4"/>
  <c r="E197" i="4"/>
  <c r="E196" i="4"/>
  <c r="E195" i="4"/>
  <c r="E194" i="4"/>
  <c r="E193" i="4"/>
  <c r="E192" i="4"/>
  <c r="E191" i="4"/>
  <c r="E189" i="4"/>
  <c r="E188" i="4"/>
  <c r="E187" i="4"/>
  <c r="E185" i="4"/>
  <c r="E184" i="4"/>
  <c r="E183" i="4"/>
  <c r="E181" i="4"/>
  <c r="E180" i="4"/>
  <c r="E179" i="4"/>
  <c r="E178" i="4"/>
  <c r="E177" i="4"/>
  <c r="E176" i="4"/>
  <c r="E174" i="4"/>
  <c r="E173" i="4"/>
  <c r="E172" i="4"/>
  <c r="E171" i="4"/>
  <c r="E170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6" i="4"/>
  <c r="E135" i="4"/>
  <c r="E134" i="4"/>
  <c r="E133" i="4"/>
  <c r="E132" i="4"/>
  <c r="E130" i="4"/>
  <c r="E129" i="4"/>
  <c r="E128" i="4"/>
  <c r="E127" i="4"/>
  <c r="E126" i="4"/>
  <c r="E125" i="4"/>
  <c r="E124" i="4"/>
  <c r="E123" i="4"/>
  <c r="E122" i="4"/>
  <c r="E121" i="4"/>
  <c r="E120" i="4"/>
  <c r="E118" i="4"/>
  <c r="E117" i="4"/>
  <c r="E116" i="4"/>
  <c r="E115" i="4"/>
  <c r="E114" i="4"/>
  <c r="E113" i="4"/>
  <c r="E111" i="4"/>
  <c r="E110" i="4"/>
  <c r="E109" i="4"/>
  <c r="E108" i="4"/>
  <c r="E107" i="4"/>
  <c r="E106" i="4"/>
  <c r="E105" i="4"/>
  <c r="E104" i="4"/>
  <c r="E103" i="4"/>
  <c r="E102" i="4"/>
  <c r="E101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1" i="4"/>
  <c r="E80" i="4"/>
  <c r="E79" i="4"/>
  <c r="E78" i="4"/>
  <c r="E77" i="4"/>
  <c r="E76" i="4"/>
  <c r="E75" i="4"/>
  <c r="E74" i="4"/>
  <c r="E73" i="4"/>
  <c r="E72" i="4"/>
  <c r="E71" i="4"/>
  <c r="E70" i="4"/>
  <c r="E68" i="4"/>
  <c r="E67" i="4"/>
  <c r="E66" i="4"/>
  <c r="E65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8" i="4"/>
  <c r="D222" i="4" l="1"/>
  <c r="G222" i="4" l="1"/>
  <c r="F222" i="4"/>
  <c r="C222" i="4"/>
  <c r="J222" i="4" s="1"/>
  <c r="B222" i="4"/>
  <c r="J221" i="4"/>
  <c r="H221" i="4"/>
  <c r="J220" i="4"/>
  <c r="H220" i="4"/>
  <c r="J219" i="4"/>
  <c r="H219" i="4"/>
  <c r="J218" i="4"/>
  <c r="H218" i="4"/>
  <c r="J217" i="4"/>
  <c r="H217" i="4"/>
  <c r="J216" i="4"/>
  <c r="H216" i="4"/>
  <c r="J215" i="4"/>
  <c r="H215" i="4"/>
  <c r="J214" i="4"/>
  <c r="H214" i="4"/>
  <c r="J213" i="4"/>
  <c r="H213" i="4"/>
  <c r="J212" i="4"/>
  <c r="H212" i="4"/>
  <c r="J211" i="4"/>
  <c r="H211" i="4"/>
  <c r="J210" i="4"/>
  <c r="H210" i="4"/>
  <c r="J209" i="4"/>
  <c r="H209" i="4"/>
  <c r="J207" i="4"/>
  <c r="H207" i="4"/>
  <c r="J206" i="4"/>
  <c r="H206" i="4"/>
  <c r="J205" i="4"/>
  <c r="H205" i="4"/>
  <c r="J204" i="4"/>
  <c r="H204" i="4"/>
  <c r="J203" i="4"/>
  <c r="H203" i="4"/>
  <c r="J202" i="4"/>
  <c r="H202" i="4"/>
  <c r="J201" i="4"/>
  <c r="H201" i="4"/>
  <c r="J200" i="4"/>
  <c r="H200" i="4"/>
  <c r="J199" i="4"/>
  <c r="H199" i="4"/>
  <c r="J197" i="4"/>
  <c r="H197" i="4"/>
  <c r="J196" i="4"/>
  <c r="H196" i="4"/>
  <c r="J195" i="4"/>
  <c r="H195" i="4"/>
  <c r="J194" i="4"/>
  <c r="H194" i="4"/>
  <c r="J193" i="4"/>
  <c r="H193" i="4"/>
  <c r="J192" i="4"/>
  <c r="H192" i="4"/>
  <c r="J191" i="4"/>
  <c r="H191" i="4"/>
  <c r="J189" i="4"/>
  <c r="H189" i="4"/>
  <c r="J188" i="4"/>
  <c r="H188" i="4"/>
  <c r="J187" i="4"/>
  <c r="H187" i="4"/>
  <c r="J186" i="4"/>
  <c r="H186" i="4"/>
  <c r="J185" i="4"/>
  <c r="H185" i="4"/>
  <c r="J184" i="4"/>
  <c r="H184" i="4"/>
  <c r="J183" i="4"/>
  <c r="H183" i="4"/>
  <c r="J182" i="4"/>
  <c r="H182" i="4"/>
  <c r="J181" i="4"/>
  <c r="H181" i="4"/>
  <c r="J180" i="4"/>
  <c r="H180" i="4"/>
  <c r="J179" i="4"/>
  <c r="H179" i="4"/>
  <c r="J178" i="4"/>
  <c r="H178" i="4"/>
  <c r="J177" i="4"/>
  <c r="H177" i="4"/>
  <c r="J176" i="4"/>
  <c r="H176" i="4"/>
  <c r="J174" i="4"/>
  <c r="H174" i="4"/>
  <c r="J173" i="4"/>
  <c r="H173" i="4"/>
  <c r="J172" i="4"/>
  <c r="H172" i="4"/>
  <c r="J171" i="4"/>
  <c r="H171" i="4"/>
  <c r="J170" i="4"/>
  <c r="H170" i="4"/>
  <c r="J168" i="4"/>
  <c r="H168" i="4"/>
  <c r="J167" i="4"/>
  <c r="H167" i="4"/>
  <c r="J166" i="4"/>
  <c r="H166" i="4"/>
  <c r="J165" i="4"/>
  <c r="H165" i="4"/>
  <c r="J164" i="4"/>
  <c r="H164" i="4"/>
  <c r="J163" i="4"/>
  <c r="H163" i="4"/>
  <c r="J162" i="4"/>
  <c r="H162" i="4"/>
  <c r="J161" i="4"/>
  <c r="H161" i="4"/>
  <c r="J160" i="4"/>
  <c r="H160" i="4"/>
  <c r="J159" i="4"/>
  <c r="H159" i="4"/>
  <c r="J158" i="4"/>
  <c r="H158" i="4"/>
  <c r="J157" i="4"/>
  <c r="H157" i="4"/>
  <c r="J156" i="4"/>
  <c r="H156" i="4"/>
  <c r="J155" i="4"/>
  <c r="H155" i="4"/>
  <c r="J154" i="4"/>
  <c r="H154" i="4"/>
  <c r="J152" i="4"/>
  <c r="H152" i="4"/>
  <c r="J151" i="4"/>
  <c r="H151" i="4"/>
  <c r="J150" i="4"/>
  <c r="H150" i="4"/>
  <c r="J149" i="4"/>
  <c r="H149" i="4"/>
  <c r="J148" i="4"/>
  <c r="H148" i="4"/>
  <c r="J147" i="4"/>
  <c r="H147" i="4"/>
  <c r="J146" i="4"/>
  <c r="H146" i="4"/>
  <c r="J145" i="4"/>
  <c r="H145" i="4"/>
  <c r="J144" i="4"/>
  <c r="H144" i="4"/>
  <c r="J143" i="4"/>
  <c r="H143" i="4"/>
  <c r="J142" i="4"/>
  <c r="H142" i="4"/>
  <c r="J141" i="4"/>
  <c r="H141" i="4"/>
  <c r="J140" i="4"/>
  <c r="H140" i="4"/>
  <c r="J139" i="4"/>
  <c r="H139" i="4"/>
  <c r="J138" i="4"/>
  <c r="H138" i="4"/>
  <c r="J136" i="4"/>
  <c r="H136" i="4"/>
  <c r="J135" i="4"/>
  <c r="H135" i="4"/>
  <c r="J134" i="4"/>
  <c r="H134" i="4"/>
  <c r="J133" i="4"/>
  <c r="H133" i="4"/>
  <c r="J132" i="4"/>
  <c r="H132" i="4"/>
  <c r="J130" i="4"/>
  <c r="H130" i="4"/>
  <c r="J129" i="4"/>
  <c r="H129" i="4"/>
  <c r="J128" i="4"/>
  <c r="H128" i="4"/>
  <c r="J127" i="4"/>
  <c r="H127" i="4"/>
  <c r="J126" i="4"/>
  <c r="H126" i="4"/>
  <c r="J125" i="4"/>
  <c r="H125" i="4"/>
  <c r="J124" i="4"/>
  <c r="H124" i="4"/>
  <c r="J123" i="4"/>
  <c r="H123" i="4"/>
  <c r="J122" i="4"/>
  <c r="H122" i="4"/>
  <c r="J121" i="4"/>
  <c r="H121" i="4"/>
  <c r="J120" i="4"/>
  <c r="H120" i="4"/>
  <c r="J118" i="4"/>
  <c r="H118" i="4"/>
  <c r="J117" i="4"/>
  <c r="H117" i="4"/>
  <c r="J116" i="4"/>
  <c r="H116" i="4"/>
  <c r="J115" i="4"/>
  <c r="H115" i="4"/>
  <c r="J114" i="4"/>
  <c r="H114" i="4"/>
  <c r="J113" i="4"/>
  <c r="H113" i="4"/>
  <c r="J111" i="4"/>
  <c r="H111" i="4"/>
  <c r="J110" i="4"/>
  <c r="H110" i="4"/>
  <c r="J109" i="4"/>
  <c r="H109" i="4"/>
  <c r="J108" i="4"/>
  <c r="H108" i="4"/>
  <c r="J107" i="4"/>
  <c r="H107" i="4"/>
  <c r="J106" i="4"/>
  <c r="H106" i="4"/>
  <c r="J105" i="4"/>
  <c r="H105" i="4"/>
  <c r="J104" i="4"/>
  <c r="H104" i="4"/>
  <c r="J103" i="4"/>
  <c r="H103" i="4"/>
  <c r="J102" i="4"/>
  <c r="H102" i="4"/>
  <c r="J101" i="4"/>
  <c r="H101" i="4"/>
  <c r="J99" i="4"/>
  <c r="H99" i="4"/>
  <c r="J98" i="4"/>
  <c r="H98" i="4"/>
  <c r="J97" i="4"/>
  <c r="H97" i="4"/>
  <c r="J96" i="4"/>
  <c r="H96" i="4"/>
  <c r="J95" i="4"/>
  <c r="H95" i="4"/>
  <c r="J94" i="4"/>
  <c r="H94" i="4"/>
  <c r="J93" i="4"/>
  <c r="H93" i="4"/>
  <c r="J92" i="4"/>
  <c r="H92" i="4"/>
  <c r="J91" i="4"/>
  <c r="H91" i="4"/>
  <c r="J90" i="4"/>
  <c r="H90" i="4"/>
  <c r="J89" i="4"/>
  <c r="H89" i="4"/>
  <c r="J88" i="4"/>
  <c r="H88" i="4"/>
  <c r="J87" i="4"/>
  <c r="H87" i="4"/>
  <c r="J86" i="4"/>
  <c r="H86" i="4"/>
  <c r="J85" i="4"/>
  <c r="H85" i="4"/>
  <c r="J84" i="4"/>
  <c r="H84" i="4"/>
  <c r="J83" i="4"/>
  <c r="H83" i="4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E7" i="4"/>
  <c r="H222" i="4" l="1"/>
  <c r="E222" i="4"/>
</calcChain>
</file>

<file path=xl/sharedStrings.xml><?xml version="1.0" encoding="utf-8"?>
<sst xmlns="http://schemas.openxmlformats.org/spreadsheetml/2006/main" count="473" uniqueCount="234">
  <si>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</si>
  <si>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</si>
  <si>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</si>
  <si>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</si>
  <si>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</si>
  <si>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</si>
  <si>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</si>
  <si>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</si>
  <si>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</si>
  <si>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</si>
  <si>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</si>
  <si>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</si>
  <si>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</si>
  <si>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</si>
  <si>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</si>
  <si>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</si>
  <si>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</si>
  <si>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</si>
  <si>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</si>
  <si>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</si>
  <si>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</si>
  <si>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</si>
  <si>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</si>
  <si>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</si>
  <si>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</si>
  <si>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</si>
  <si>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</si>
  <si>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</si>
  <si>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</si>
  <si>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</si>
  <si>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</si>
  <si>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</si>
  <si>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</si>
  <si>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</si>
  <si>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</si>
  <si>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</si>
  <si>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</si>
  <si>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</si>
  <si>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</si>
  <si>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</si>
  <si>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</si>
  <si>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</si>
  <si>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</si>
  <si>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</si>
  <si>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</si>
  <si>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</si>
  <si>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</si>
  <si>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</si>
  <si>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</si>
  <si>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</si>
  <si>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</si>
  <si>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</si>
  <si>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</si>
  <si>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</si>
  <si>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</si>
  <si>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</si>
  <si>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</si>
  <si>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</si>
  <si>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</si>
  <si>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</si>
  <si>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</si>
  <si>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</si>
  <si>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</si>
  <si>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</si>
  <si>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</si>
  <si>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</si>
  <si>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</si>
  <si>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</si>
  <si>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</si>
  <si>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</si>
  <si>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</si>
  <si>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</si>
  <si>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</si>
  <si>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</si>
  <si>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</si>
  <si>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</si>
  <si>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</si>
  <si>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</si>
  <si>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</si>
  <si>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</si>
  <si>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</si>
  <si>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</si>
  <si>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</si>
  <si>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</si>
  <si>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</si>
  <si>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</si>
  <si>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</si>
  <si>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</si>
  <si>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</si>
  <si>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</si>
  <si>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</si>
  <si>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</si>
  <si>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</si>
  <si>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</si>
  <si>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</si>
  <si>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</si>
  <si>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</si>
  <si>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</si>
  <si>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</si>
  <si>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</si>
  <si>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</si>
  <si>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</si>
  <si>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</si>
  <si>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</si>
  <si>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</si>
  <si>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</si>
  <si>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</si>
  <si>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</si>
  <si>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</si>
  <si>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</si>
  <si>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</si>
  <si>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</si>
  <si>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</si>
  <si>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</si>
  <si>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</si>
  <si>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</si>
  <si>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</si>
  <si>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</si>
  <si>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</si>
  <si>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</si>
  <si>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</si>
  <si>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</si>
  <si>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</si>
  <si>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</si>
  <si>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</si>
  <si>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</si>
  <si>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</si>
  <si>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</si>
  <si>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</si>
  <si>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</si>
  <si>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</si>
  <si>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</si>
  <si>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</si>
  <si>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</si>
  <si>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</si>
  <si>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</si>
  <si>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</si>
  <si>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</si>
  <si>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</si>
  <si>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</si>
  <si>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</si>
  <si>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</si>
  <si>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</si>
  <si>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поселение*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</si>
  <si>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</si>
  <si>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</si>
  <si>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</si>
  <si>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</si>
  <si>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</si>
  <si>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</si>
  <si>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</si>
  <si>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</si>
  <si>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</si>
  <si>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</si>
  <si>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</si>
  <si>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</si>
  <si>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</si>
  <si>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</si>
  <si>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</si>
  <si>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</si>
  <si>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</si>
  <si>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</si>
  <si>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</si>
  <si>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</si>
  <si>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</si>
  <si>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</si>
  <si>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</si>
  <si>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</si>
  <si>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</si>
  <si>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</si>
  <si>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</si>
  <si>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</si>
  <si>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</si>
  <si>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</si>
  <si>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</si>
  <si>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</si>
  <si>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</si>
  <si>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</si>
  <si>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</si>
  <si>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</si>
  <si>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</si>
  <si>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</si>
  <si>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</si>
  <si>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</si>
  <si>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</si>
  <si>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</si>
  <si>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</si>
  <si>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</si>
  <si>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</si>
  <si>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</si>
  <si>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</si>
  <si>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</si>
  <si>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</si>
  <si>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</si>
  <si>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</si>
  <si>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</si>
  <si>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</si>
  <si>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</si>
  <si>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</si>
  <si>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</si>
  <si>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</si>
  <si>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</si>
  <si>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</si>
  <si>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</si>
  <si>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</si>
  <si>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</si>
  <si>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</si>
  <si>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</si>
  <si>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</si>
  <si>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</si>
  <si>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</si>
  <si>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</si>
  <si>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</si>
  <si>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</si>
  <si>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</si>
  <si>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</si>
  <si>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</si>
  <si>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</si>
  <si>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</si>
  <si>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</si>
  <si>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</si>
  <si>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</si>
  <si>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</si>
  <si>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</si>
  <si>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</si>
  <si>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</si>
  <si>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</si>
  <si>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</si>
  <si>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\и</t>
  </si>
  <si>
    <t>Исполнение бюджетов поселений по состоянию на 01.04.2019 г.</t>
  </si>
  <si>
    <t>Справочно: на 01.04.2018</t>
  </si>
  <si>
    <t>на 01.04.2019</t>
  </si>
  <si>
    <t>* Бюджет поселения не утвержден решением Совета депутатов</t>
  </si>
  <si>
    <t>Свердловское городское поселение*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</si>
</sst>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opLeftCell="A40" workbookViewId="0">
      <selection activeCell="A65" sqref="A65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58" t="s">
        <v>229</v>
      </c>
      <c r="B1" s="58"/>
      <c r="C1" s="58"/>
      <c r="D1" s="58"/>
      <c r="E1" s="58"/>
      <c r="F1" s="58"/>
      <c r="G1" s="58"/>
      <c r="H1" s="58"/>
      <c r="I1" s="56"/>
      <c r="J1" s="5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>
      <c r="A2" s="59"/>
      <c r="B2" s="59"/>
      <c r="C2" s="59"/>
      <c r="D2" s="59"/>
      <c r="E2" s="59"/>
      <c r="F2" s="59"/>
      <c r="G2" s="59"/>
      <c r="H2" s="59"/>
      <c r="J2" t="s">
        <v>221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>
      <c r="A4" s="60" t="s">
        <v>0</v>
      </c>
      <c r="B4" s="61" t="s">
        <v>1</v>
      </c>
      <c r="C4" s="62"/>
      <c r="D4" s="62"/>
      <c r="E4" s="63"/>
      <c r="F4" s="61" t="s">
        <v>2</v>
      </c>
      <c r="G4" s="62"/>
      <c r="H4" s="63"/>
      <c r="I4" s="64" t="s">
        <v>222</v>
      </c>
      <c r="J4" s="6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01.25">
      <c r="A5" s="60"/>
      <c r="B5" s="35" t="s">
        <v>3</v>
      </c>
      <c r="C5" s="35" t="s">
        <v>5</v>
      </c>
      <c r="D5" s="36" t="s">
        <v>224</v>
      </c>
      <c r="E5" s="36" t="s">
        <v>4</v>
      </c>
      <c r="F5" s="35" t="s">
        <v>3</v>
      </c>
      <c r="G5" s="35" t="s">
        <v>6</v>
      </c>
      <c r="H5" s="35" t="s">
        <v>4</v>
      </c>
      <c r="I5" s="35" t="s">
        <v>3</v>
      </c>
      <c r="J5" s="35" t="s">
        <v>6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>
      <c r="A6" s="2" t="s">
        <v>7</v>
      </c>
      <c r="B6" s="5"/>
      <c r="C6" s="5"/>
      <c r="D6" s="5"/>
      <c r="E6" s="5"/>
      <c r="F6" s="6"/>
      <c r="G6" s="6"/>
      <c r="H6" s="5"/>
      <c r="I6" s="37"/>
      <c r="J6" s="3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>
      <c r="A7" s="7" t="s">
        <v>8</v>
      </c>
      <c r="B7" s="9">
        <v>742429</v>
      </c>
      <c r="C7" s="9">
        <v>35198.9</v>
      </c>
      <c r="D7" s="9">
        <v>0</v>
      </c>
      <c r="E7" s="10">
        <f t="shared" ref="E7:E70" si="0">+C7/B7*100</f>
        <v>4.7410459451341485</v>
      </c>
      <c r="F7" s="8">
        <v>767376.6</v>
      </c>
      <c r="G7" s="6">
        <v>16022.9</v>
      </c>
      <c r="H7" s="10">
        <f t="shared" ref="H7:H68" si="1">+G7/F7*100</f>
        <v>2.0880099810184465</v>
      </c>
      <c r="I7" s="38">
        <v>-4023.6</v>
      </c>
      <c r="J7" s="38">
        <f t="shared" ref="J7:J15" si="2">+C7-G7</f>
        <v>19176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>
      <c r="A8" s="7" t="s">
        <v>9</v>
      </c>
      <c r="B8" s="9">
        <v>24117.8</v>
      </c>
      <c r="C8" s="9">
        <v>3711.3</v>
      </c>
      <c r="D8" s="9">
        <v>-1432.7</v>
      </c>
      <c r="E8" s="10">
        <f t="shared" si="0"/>
        <v>15.388219489339825</v>
      </c>
      <c r="F8" s="8">
        <v>24875.9</v>
      </c>
      <c r="G8" s="6">
        <v>4064</v>
      </c>
      <c r="H8" s="10">
        <f t="shared" si="1"/>
        <v>16.337097351251611</v>
      </c>
      <c r="I8" s="38">
        <v>-758.1</v>
      </c>
      <c r="J8" s="38">
        <f t="shared" si="2"/>
        <v>-352.69999999999982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>
      <c r="A9" s="7" t="s">
        <v>10</v>
      </c>
      <c r="B9" s="9">
        <v>26840.9</v>
      </c>
      <c r="C9" s="9">
        <v>5242.3999999999996</v>
      </c>
      <c r="D9" s="9">
        <v>-1478.1</v>
      </c>
      <c r="E9" s="10">
        <f t="shared" si="0"/>
        <v>19.531386801485791</v>
      </c>
      <c r="F9" s="8">
        <v>27802.3</v>
      </c>
      <c r="G9" s="6">
        <v>4817.7</v>
      </c>
      <c r="H9" s="10">
        <f t="shared" si="1"/>
        <v>17.328422468644682</v>
      </c>
      <c r="I9" s="38">
        <v>-961.4</v>
      </c>
      <c r="J9" s="38">
        <f t="shared" si="2"/>
        <v>424.69999999999982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>
      <c r="A10" s="7" t="s">
        <v>11</v>
      </c>
      <c r="B10" s="9">
        <v>48115.7</v>
      </c>
      <c r="C10" s="9">
        <v>7334.6</v>
      </c>
      <c r="D10" s="9">
        <v>-625.29999999999995</v>
      </c>
      <c r="E10" s="10">
        <f t="shared" si="0"/>
        <v>15.243673063054263</v>
      </c>
      <c r="F10" s="8">
        <v>55826.1</v>
      </c>
      <c r="G10" s="6">
        <v>7947.5</v>
      </c>
      <c r="H10" s="10">
        <f t="shared" si="1"/>
        <v>14.236172686252488</v>
      </c>
      <c r="I10" s="38">
        <v>-6543</v>
      </c>
      <c r="J10" s="38">
        <f t="shared" si="2"/>
        <v>-612.89999999999964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>
      <c r="A11" s="7" t="s">
        <v>12</v>
      </c>
      <c r="B11" s="9">
        <v>17614.2</v>
      </c>
      <c r="C11" s="9">
        <v>3153.4</v>
      </c>
      <c r="D11" s="9">
        <v>-1055.7</v>
      </c>
      <c r="E11" s="10">
        <f t="shared" si="0"/>
        <v>17.902601310306459</v>
      </c>
      <c r="F11" s="8">
        <v>18655.2</v>
      </c>
      <c r="G11" s="6">
        <v>2722.9</v>
      </c>
      <c r="H11" s="10">
        <f t="shared" si="1"/>
        <v>14.595930357219435</v>
      </c>
      <c r="I11" s="38">
        <v>-891</v>
      </c>
      <c r="J11" s="38">
        <f t="shared" si="2"/>
        <v>430.5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:53">
      <c r="A12" s="7" t="s">
        <v>13</v>
      </c>
      <c r="B12" s="9">
        <v>44613.5</v>
      </c>
      <c r="C12" s="9">
        <v>105.4</v>
      </c>
      <c r="D12" s="9">
        <v>-7168.3</v>
      </c>
      <c r="E12" s="10">
        <f t="shared" si="0"/>
        <v>0.23625135889360846</v>
      </c>
      <c r="F12" s="8">
        <v>53423.9</v>
      </c>
      <c r="G12" s="6">
        <v>6984.8</v>
      </c>
      <c r="H12" s="10">
        <f t="shared" si="1"/>
        <v>13.074298207356632</v>
      </c>
      <c r="I12" s="38">
        <v>-8810.4</v>
      </c>
      <c r="J12" s="38">
        <f t="shared" si="2"/>
        <v>-6879.4000000000005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53">
      <c r="A13" s="7" t="s">
        <v>14</v>
      </c>
      <c r="B13" s="9">
        <v>188365</v>
      </c>
      <c r="C13" s="9">
        <v>32752.799999999999</v>
      </c>
      <c r="D13" s="9">
        <v>-2022.3</v>
      </c>
      <c r="E13" s="10">
        <f t="shared" si="0"/>
        <v>17.387943620099275</v>
      </c>
      <c r="F13" s="8">
        <v>210652.1</v>
      </c>
      <c r="G13" s="6">
        <v>25936.1</v>
      </c>
      <c r="H13" s="10">
        <f t="shared" si="1"/>
        <v>12.312291213807029</v>
      </c>
      <c r="I13" s="38">
        <v>-22287.1</v>
      </c>
      <c r="J13" s="38">
        <f t="shared" si="2"/>
        <v>6816.7000000000007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53">
      <c r="A14" s="7" t="s">
        <v>15</v>
      </c>
      <c r="B14" s="9">
        <v>13053.3</v>
      </c>
      <c r="C14" s="9">
        <v>2788.6</v>
      </c>
      <c r="D14" s="9">
        <v>-413.4</v>
      </c>
      <c r="E14" s="10">
        <f t="shared" si="0"/>
        <v>21.363180191982103</v>
      </c>
      <c r="F14" s="8">
        <v>13053.3</v>
      </c>
      <c r="G14" s="6">
        <v>2123</v>
      </c>
      <c r="H14" s="10">
        <f t="shared" si="1"/>
        <v>16.264086476216743</v>
      </c>
      <c r="I14" s="38">
        <v>0</v>
      </c>
      <c r="J14" s="38">
        <f t="shared" si="2"/>
        <v>665.59999999999991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</row>
    <row r="15" spans="1:53">
      <c r="A15" s="7" t="s">
        <v>16</v>
      </c>
      <c r="B15" s="9">
        <v>31363.8</v>
      </c>
      <c r="C15" s="9">
        <v>6217.6</v>
      </c>
      <c r="D15" s="9">
        <v>-292</v>
      </c>
      <c r="E15" s="10">
        <f t="shared" si="0"/>
        <v>19.824128453822564</v>
      </c>
      <c r="F15" s="8">
        <v>32133.8</v>
      </c>
      <c r="G15" s="6">
        <v>5668</v>
      </c>
      <c r="H15" s="10">
        <f t="shared" si="1"/>
        <v>17.63874798498777</v>
      </c>
      <c r="I15" s="38">
        <v>-770</v>
      </c>
      <c r="J15" s="38">
        <f t="shared" si="2"/>
        <v>549.60000000000036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</row>
    <row r="16" spans="1:53">
      <c r="A16" s="11" t="s">
        <v>17</v>
      </c>
      <c r="B16" s="8"/>
      <c r="C16" s="8"/>
      <c r="D16" s="8"/>
      <c r="E16" s="10"/>
      <c r="F16" s="8"/>
      <c r="G16" s="6"/>
      <c r="H16" s="10"/>
      <c r="I16" s="38"/>
      <c r="J16" s="3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</row>
    <row r="17" spans="1:53">
      <c r="A17" s="7" t="s">
        <v>18</v>
      </c>
      <c r="B17" s="8">
        <v>87657.7</v>
      </c>
      <c r="C17" s="8">
        <v>7804.9</v>
      </c>
      <c r="D17" s="8">
        <v>0</v>
      </c>
      <c r="E17" s="10">
        <f t="shared" si="0"/>
        <v>8.9038384534387749</v>
      </c>
      <c r="F17" s="8">
        <v>93341.6</v>
      </c>
      <c r="G17" s="6">
        <v>6112.6</v>
      </c>
      <c r="H17" s="10">
        <f t="shared" si="1"/>
        <v>6.5486342638223478</v>
      </c>
      <c r="I17" s="38">
        <v>-5683.9</v>
      </c>
      <c r="J17" s="38">
        <f t="shared" ref="J17:J32" si="3">+C17-G17</f>
        <v>1692.2999999999993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1:53">
      <c r="A18" s="7" t="s">
        <v>19</v>
      </c>
      <c r="B18" s="8">
        <v>11329.9</v>
      </c>
      <c r="C18" s="8">
        <v>1970.4</v>
      </c>
      <c r="D18" s="8">
        <v>-238.6</v>
      </c>
      <c r="E18" s="10">
        <f t="shared" si="0"/>
        <v>17.391150848639441</v>
      </c>
      <c r="F18" s="8">
        <v>11796.9</v>
      </c>
      <c r="G18" s="6">
        <v>1882.7</v>
      </c>
      <c r="H18" s="10">
        <f t="shared" si="1"/>
        <v>15.959277437292849</v>
      </c>
      <c r="I18" s="38">
        <v>-378.9</v>
      </c>
      <c r="J18" s="38">
        <f t="shared" si="3"/>
        <v>87.700000000000045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1:53">
      <c r="A19" s="7" t="s">
        <v>20</v>
      </c>
      <c r="B19" s="8">
        <v>50085.4</v>
      </c>
      <c r="C19" s="8">
        <v>5633.5</v>
      </c>
      <c r="D19" s="8">
        <v>-210.8</v>
      </c>
      <c r="E19" s="10">
        <f t="shared" si="0"/>
        <v>11.247788776769278</v>
      </c>
      <c r="F19" s="8">
        <v>52085.4</v>
      </c>
      <c r="G19" s="6">
        <v>4526.3</v>
      </c>
      <c r="H19" s="10">
        <f t="shared" si="1"/>
        <v>8.6901511748013842</v>
      </c>
      <c r="I19" s="38">
        <v>-2000</v>
      </c>
      <c r="J19" s="38">
        <f t="shared" si="3"/>
        <v>1107.1999999999998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>
      <c r="A20" s="7" t="s">
        <v>21</v>
      </c>
      <c r="B20" s="8">
        <v>152452.20000000001</v>
      </c>
      <c r="C20" s="8">
        <v>20229.599999999999</v>
      </c>
      <c r="D20" s="8">
        <v>0</v>
      </c>
      <c r="E20" s="10">
        <f t="shared" si="0"/>
        <v>13.269470693109051</v>
      </c>
      <c r="F20" s="8">
        <v>178024.8</v>
      </c>
      <c r="G20" s="6">
        <v>16115.3</v>
      </c>
      <c r="H20" s="10">
        <f t="shared" si="1"/>
        <v>9.0522781095667568</v>
      </c>
      <c r="I20" s="38">
        <v>-25572.6</v>
      </c>
      <c r="J20" s="38">
        <f t="shared" si="3"/>
        <v>4114.2999999999993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>
      <c r="A21" s="7" t="s">
        <v>22</v>
      </c>
      <c r="B21" s="8">
        <v>43322.5</v>
      </c>
      <c r="C21" s="8">
        <v>5364.7</v>
      </c>
      <c r="D21" s="8">
        <v>-49.7</v>
      </c>
      <c r="E21" s="10">
        <f t="shared" si="0"/>
        <v>12.383172716255988</v>
      </c>
      <c r="F21" s="8">
        <v>62048.5</v>
      </c>
      <c r="G21" s="6">
        <v>3371.5</v>
      </c>
      <c r="H21" s="10">
        <f t="shared" si="1"/>
        <v>5.4336527071564982</v>
      </c>
      <c r="I21" s="38">
        <v>-2384.8000000000002</v>
      </c>
      <c r="J21" s="38">
        <f t="shared" si="3"/>
        <v>1993.1999999999998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53">
      <c r="A22" s="7" t="s">
        <v>23</v>
      </c>
      <c r="B22" s="8">
        <v>15908.1</v>
      </c>
      <c r="C22" s="8">
        <v>5415.8</v>
      </c>
      <c r="D22" s="8">
        <v>0</v>
      </c>
      <c r="E22" s="10">
        <f t="shared" si="0"/>
        <v>34.044291901609874</v>
      </c>
      <c r="F22" s="8">
        <v>16197.5</v>
      </c>
      <c r="G22" s="6">
        <v>3562.8</v>
      </c>
      <c r="H22" s="10">
        <f t="shared" si="1"/>
        <v>21.995987035036272</v>
      </c>
      <c r="I22" s="38">
        <v>-289.39999999999998</v>
      </c>
      <c r="J22" s="38">
        <f t="shared" si="3"/>
        <v>1853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3">
      <c r="A23" s="7" t="s">
        <v>24</v>
      </c>
      <c r="B23" s="8">
        <v>21716.6</v>
      </c>
      <c r="C23" s="8">
        <v>5588.1</v>
      </c>
      <c r="D23" s="8">
        <v>0</v>
      </c>
      <c r="E23" s="10">
        <f t="shared" si="0"/>
        <v>25.731928570770751</v>
      </c>
      <c r="F23" s="8">
        <v>22768.5</v>
      </c>
      <c r="G23" s="6">
        <v>3079</v>
      </c>
      <c r="H23" s="10">
        <f t="shared" si="1"/>
        <v>13.523069152557261</v>
      </c>
      <c r="I23" s="38">
        <v>-1051.9000000000001</v>
      </c>
      <c r="J23" s="38">
        <f t="shared" si="3"/>
        <v>2509.1000000000004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3">
      <c r="A24" s="7" t="s">
        <v>25</v>
      </c>
      <c r="B24" s="8">
        <v>28199.7</v>
      </c>
      <c r="C24" s="8">
        <v>5652.1</v>
      </c>
      <c r="D24" s="8">
        <v>0</v>
      </c>
      <c r="E24" s="10">
        <f t="shared" si="0"/>
        <v>20.043121026110207</v>
      </c>
      <c r="F24" s="8">
        <v>29993.3</v>
      </c>
      <c r="G24" s="6">
        <v>5307</v>
      </c>
      <c r="H24" s="10">
        <f t="shared" si="1"/>
        <v>17.693951649201654</v>
      </c>
      <c r="I24" s="38">
        <v>-1793.6</v>
      </c>
      <c r="J24" s="38">
        <f t="shared" si="3"/>
        <v>345.10000000000036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:53">
      <c r="A25" s="7" t="s">
        <v>26</v>
      </c>
      <c r="B25" s="8">
        <v>93783.2</v>
      </c>
      <c r="C25" s="8">
        <v>10862.1</v>
      </c>
      <c r="D25" s="8">
        <v>-189.3</v>
      </c>
      <c r="E25" s="10">
        <f t="shared" si="0"/>
        <v>11.582138378728814</v>
      </c>
      <c r="F25" s="8">
        <v>97043.199999999997</v>
      </c>
      <c r="G25" s="6">
        <v>2803</v>
      </c>
      <c r="H25" s="10">
        <f t="shared" si="1"/>
        <v>2.8884043395106511</v>
      </c>
      <c r="I25" s="38">
        <v>-2093.3000000000002</v>
      </c>
      <c r="J25" s="38">
        <f t="shared" si="3"/>
        <v>8059.1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3">
      <c r="A26" s="7" t="s">
        <v>27</v>
      </c>
      <c r="B26" s="8">
        <v>32064.400000000001</v>
      </c>
      <c r="C26" s="8">
        <v>3529.7</v>
      </c>
      <c r="D26" s="8">
        <v>-537.29999999999995</v>
      </c>
      <c r="E26" s="10">
        <f t="shared" si="0"/>
        <v>11.008158580856026</v>
      </c>
      <c r="F26" s="8">
        <v>34884.300000000003</v>
      </c>
      <c r="G26" s="6">
        <v>4006.8</v>
      </c>
      <c r="H26" s="10">
        <f t="shared" si="1"/>
        <v>11.485969332909074</v>
      </c>
      <c r="I26" s="38">
        <v>-1819.9</v>
      </c>
      <c r="J26" s="38">
        <f t="shared" si="3"/>
        <v>-477.10000000000036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</row>
    <row r="27" spans="1:53">
      <c r="A27" s="7" t="s">
        <v>28</v>
      </c>
      <c r="B27" s="8">
        <v>16296.1</v>
      </c>
      <c r="C27" s="8">
        <v>3191.6</v>
      </c>
      <c r="D27" s="8">
        <v>0</v>
      </c>
      <c r="E27" s="10">
        <f t="shared" si="0"/>
        <v>19.585054092697025</v>
      </c>
      <c r="F27" s="8">
        <v>18792.7</v>
      </c>
      <c r="G27" s="6">
        <v>2214.6999999999998</v>
      </c>
      <c r="H27" s="10">
        <f t="shared" si="1"/>
        <v>11.784895198667567</v>
      </c>
      <c r="I27" s="38">
        <v>-813.4</v>
      </c>
      <c r="J27" s="38">
        <f t="shared" si="3"/>
        <v>976.90000000000009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>
      <c r="A28" s="7" t="s">
        <v>29</v>
      </c>
      <c r="B28" s="8">
        <v>19136.099999999999</v>
      </c>
      <c r="C28" s="8">
        <v>3499.1</v>
      </c>
      <c r="D28" s="8">
        <v>-290.39999999999998</v>
      </c>
      <c r="E28" s="10">
        <f t="shared" si="0"/>
        <v>18.285335047371202</v>
      </c>
      <c r="F28" s="8">
        <v>63289.7</v>
      </c>
      <c r="G28" s="6">
        <v>3862.1</v>
      </c>
      <c r="H28" s="10">
        <f t="shared" si="1"/>
        <v>6.1022567653188435</v>
      </c>
      <c r="I28" s="38">
        <v>-44153.599999999999</v>
      </c>
      <c r="J28" s="38">
        <f t="shared" si="3"/>
        <v>-363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</row>
    <row r="29" spans="1:53">
      <c r="A29" s="7" t="s">
        <v>30</v>
      </c>
      <c r="B29" s="8">
        <v>12980.7</v>
      </c>
      <c r="C29" s="8">
        <v>2372.3000000000002</v>
      </c>
      <c r="D29" s="8">
        <v>-142</v>
      </c>
      <c r="E29" s="10">
        <f t="shared" si="0"/>
        <v>18.275593766129717</v>
      </c>
      <c r="F29" s="8">
        <v>20274.8</v>
      </c>
      <c r="G29" s="6">
        <v>2093.5</v>
      </c>
      <c r="H29" s="10">
        <f t="shared" si="1"/>
        <v>10.325625900132184</v>
      </c>
      <c r="I29" s="38">
        <v>-125.6</v>
      </c>
      <c r="J29" s="38">
        <f t="shared" si="3"/>
        <v>278.80000000000018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3">
      <c r="A30" s="7" t="s">
        <v>31</v>
      </c>
      <c r="B30" s="8">
        <v>83965.7</v>
      </c>
      <c r="C30" s="8">
        <v>3127.3</v>
      </c>
      <c r="D30" s="8">
        <v>-10.9</v>
      </c>
      <c r="E30" s="10">
        <f t="shared" si="0"/>
        <v>3.7244970267621182</v>
      </c>
      <c r="F30" s="8">
        <v>85981.2</v>
      </c>
      <c r="G30" s="6">
        <v>3010.8</v>
      </c>
      <c r="H30" s="10">
        <f t="shared" si="1"/>
        <v>3.5016957195293861</v>
      </c>
      <c r="I30" s="38">
        <v>-170.9</v>
      </c>
      <c r="J30" s="38">
        <f t="shared" si="3"/>
        <v>116.5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</row>
    <row r="31" spans="1:53">
      <c r="A31" s="7" t="s">
        <v>32</v>
      </c>
      <c r="B31" s="8">
        <v>17933.8</v>
      </c>
      <c r="C31" s="8">
        <v>5693.9</v>
      </c>
      <c r="D31" s="8">
        <v>0</v>
      </c>
      <c r="E31" s="10">
        <f t="shared" si="0"/>
        <v>31.749545550859271</v>
      </c>
      <c r="F31" s="8">
        <v>22634.799999999999</v>
      </c>
      <c r="G31" s="6">
        <v>4096.7</v>
      </c>
      <c r="H31" s="10">
        <f t="shared" si="1"/>
        <v>18.099121706398996</v>
      </c>
      <c r="I31" s="38">
        <v>-4701.1000000000004</v>
      </c>
      <c r="J31" s="38">
        <f t="shared" si="3"/>
        <v>1597.1999999999998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>
      <c r="A32" s="7" t="s">
        <v>33</v>
      </c>
      <c r="B32" s="8">
        <v>13478.5</v>
      </c>
      <c r="C32" s="8">
        <v>-14830</v>
      </c>
      <c r="D32" s="8">
        <v>-17500.5</v>
      </c>
      <c r="E32" s="10"/>
      <c r="F32" s="8">
        <v>14142.3</v>
      </c>
      <c r="G32" s="6">
        <v>2673.1</v>
      </c>
      <c r="H32" s="10">
        <f t="shared" si="1"/>
        <v>18.901451673348749</v>
      </c>
      <c r="I32" s="38">
        <v>-600.79999999999995</v>
      </c>
      <c r="J32" s="38">
        <f t="shared" si="3"/>
        <v>-17503.099999999999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spans="1:53">
      <c r="A33" s="11" t="s">
        <v>34</v>
      </c>
      <c r="B33" s="3"/>
      <c r="C33" s="3"/>
      <c r="D33" s="3"/>
      <c r="E33" s="10"/>
      <c r="F33" s="8"/>
      <c r="G33" s="6"/>
      <c r="H33" s="10"/>
      <c r="I33" s="38"/>
      <c r="J33" s="38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4" spans="1:53">
      <c r="A34" s="39" t="s">
        <v>35</v>
      </c>
      <c r="B34" s="9">
        <v>21554.799999999999</v>
      </c>
      <c r="C34" s="9">
        <v>5576.5</v>
      </c>
      <c r="D34" s="9">
        <v>-5.0999999999999996</v>
      </c>
      <c r="E34" s="10">
        <f t="shared" si="0"/>
        <v>25.871267652680611</v>
      </c>
      <c r="F34" s="8">
        <v>24456.2</v>
      </c>
      <c r="G34" s="6">
        <v>4474.3</v>
      </c>
      <c r="H34" s="10">
        <f t="shared" si="1"/>
        <v>18.29515623849985</v>
      </c>
      <c r="I34" s="38">
        <v>-2901.5</v>
      </c>
      <c r="J34" s="38">
        <f t="shared" ref="J34:J48" si="4">+C34-G34</f>
        <v>1102.1999999999998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>
      <c r="A35" s="7" t="s">
        <v>36</v>
      </c>
      <c r="B35" s="9">
        <v>445413.6</v>
      </c>
      <c r="C35" s="9">
        <v>121724.1</v>
      </c>
      <c r="D35" s="9">
        <v>-3260.3</v>
      </c>
      <c r="E35" s="10">
        <f t="shared" si="0"/>
        <v>27.328330342854372</v>
      </c>
      <c r="F35" s="8">
        <v>471472</v>
      </c>
      <c r="G35" s="6">
        <v>90365.3</v>
      </c>
      <c r="H35" s="10">
        <f t="shared" si="1"/>
        <v>19.166631316387825</v>
      </c>
      <c r="I35" s="38">
        <v>-26058.400000000001</v>
      </c>
      <c r="J35" s="38">
        <f t="shared" si="4"/>
        <v>31358.800000000003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>
      <c r="A36" s="7" t="s">
        <v>37</v>
      </c>
      <c r="B36" s="9">
        <v>16382.8</v>
      </c>
      <c r="C36" s="9">
        <v>3093.4</v>
      </c>
      <c r="D36" s="9">
        <v>0</v>
      </c>
      <c r="E36" s="10">
        <f t="shared" si="0"/>
        <v>18.881998193227044</v>
      </c>
      <c r="F36" s="8">
        <v>17469.400000000001</v>
      </c>
      <c r="G36" s="6">
        <v>3862</v>
      </c>
      <c r="H36" s="10">
        <f t="shared" si="1"/>
        <v>22.107227494933998</v>
      </c>
      <c r="I36" s="38">
        <v>-886.7</v>
      </c>
      <c r="J36" s="38">
        <f t="shared" si="4"/>
        <v>-768.59999999999991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>
      <c r="A37" s="7" t="s">
        <v>38</v>
      </c>
      <c r="B37" s="9">
        <v>18555.900000000001</v>
      </c>
      <c r="C37" s="9">
        <v>2861.8</v>
      </c>
      <c r="D37" s="9">
        <v>-215.1</v>
      </c>
      <c r="E37" s="10">
        <f t="shared" si="0"/>
        <v>15.422587963936</v>
      </c>
      <c r="F37" s="8">
        <v>19445.5</v>
      </c>
      <c r="G37" s="6">
        <v>3975.4</v>
      </c>
      <c r="H37" s="10">
        <f t="shared" si="1"/>
        <v>20.443804479185417</v>
      </c>
      <c r="I37" s="38">
        <v>-889.6</v>
      </c>
      <c r="J37" s="38">
        <f t="shared" si="4"/>
        <v>-1113.5999999999999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>
      <c r="A38" s="7" t="s">
        <v>39</v>
      </c>
      <c r="B38" s="9">
        <v>36336</v>
      </c>
      <c r="C38" s="9">
        <v>4919.2</v>
      </c>
      <c r="D38" s="9">
        <v>-87.2</v>
      </c>
      <c r="E38" s="10">
        <f t="shared" si="0"/>
        <v>13.538088947600176</v>
      </c>
      <c r="F38" s="8">
        <v>36399.199999999997</v>
      </c>
      <c r="G38" s="6">
        <v>4738.5</v>
      </c>
      <c r="H38" s="10">
        <f t="shared" si="1"/>
        <v>13.018143255895733</v>
      </c>
      <c r="I38" s="38">
        <v>-63.2</v>
      </c>
      <c r="J38" s="38">
        <f t="shared" si="4"/>
        <v>180.69999999999982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spans="1:53">
      <c r="A39" s="7" t="s">
        <v>40</v>
      </c>
      <c r="B39" s="9">
        <v>32792.6</v>
      </c>
      <c r="C39" s="9">
        <v>5439.6</v>
      </c>
      <c r="D39" s="9">
        <v>-73.599999999999994</v>
      </c>
      <c r="E39" s="10">
        <f t="shared" si="0"/>
        <v>16.587888730994191</v>
      </c>
      <c r="F39" s="8">
        <v>33897.599999999999</v>
      </c>
      <c r="G39" s="6">
        <v>5699</v>
      </c>
      <c r="H39" s="10">
        <f t="shared" si="1"/>
        <v>16.812399697913719</v>
      </c>
      <c r="I39" s="38">
        <v>-1105.0999999999999</v>
      </c>
      <c r="J39" s="38">
        <f t="shared" si="4"/>
        <v>-259.39999999999964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>
      <c r="A40" s="7" t="s">
        <v>41</v>
      </c>
      <c r="B40" s="9">
        <v>103905.4</v>
      </c>
      <c r="C40" s="9">
        <v>24793.200000000001</v>
      </c>
      <c r="D40" s="9">
        <v>-315.8</v>
      </c>
      <c r="E40" s="10">
        <f t="shared" si="0"/>
        <v>23.861320008392251</v>
      </c>
      <c r="F40" s="8">
        <v>112091.9</v>
      </c>
      <c r="G40" s="6">
        <v>23040.6</v>
      </c>
      <c r="H40" s="10">
        <f t="shared" si="1"/>
        <v>20.555098093617826</v>
      </c>
      <c r="I40" s="38">
        <v>-8186.5</v>
      </c>
      <c r="J40" s="38">
        <f t="shared" si="4"/>
        <v>1752.6000000000022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>
      <c r="A41" s="7" t="s">
        <v>42</v>
      </c>
      <c r="B41" s="9">
        <v>61806</v>
      </c>
      <c r="C41" s="9">
        <v>10473.299999999999</v>
      </c>
      <c r="D41" s="9">
        <v>-319.10000000000002</v>
      </c>
      <c r="E41" s="10">
        <f t="shared" si="0"/>
        <v>16.945442190078634</v>
      </c>
      <c r="F41" s="8">
        <v>62535.7</v>
      </c>
      <c r="G41" s="6">
        <v>10944.2</v>
      </c>
      <c r="H41" s="10">
        <f t="shared" si="1"/>
        <v>17.500723586687286</v>
      </c>
      <c r="I41" s="38">
        <v>-729.7</v>
      </c>
      <c r="J41" s="38">
        <f t="shared" si="4"/>
        <v>-470.90000000000146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>
      <c r="A42" s="7" t="s">
        <v>43</v>
      </c>
      <c r="B42" s="9">
        <v>16370.3</v>
      </c>
      <c r="C42" s="9">
        <v>3582.4</v>
      </c>
      <c r="D42" s="9">
        <v>0</v>
      </c>
      <c r="E42" s="10">
        <f t="shared" si="0"/>
        <v>21.883532983512826</v>
      </c>
      <c r="F42" s="8">
        <v>17918.5</v>
      </c>
      <c r="G42" s="6">
        <v>4112.8999999999996</v>
      </c>
      <c r="H42" s="10">
        <f t="shared" si="1"/>
        <v>22.95337221307587</v>
      </c>
      <c r="I42" s="38">
        <v>-1248.2</v>
      </c>
      <c r="J42" s="38">
        <f t="shared" si="4"/>
        <v>-530.49999999999955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>
      <c r="A43" s="7" t="s">
        <v>44</v>
      </c>
      <c r="B43" s="9">
        <v>12165.9</v>
      </c>
      <c r="C43" s="9">
        <v>1867.3</v>
      </c>
      <c r="D43" s="9">
        <v>-68</v>
      </c>
      <c r="E43" s="10">
        <f t="shared" si="0"/>
        <v>15.348638407351697</v>
      </c>
      <c r="F43" s="8">
        <v>13125.9</v>
      </c>
      <c r="G43" s="6">
        <v>2248.4</v>
      </c>
      <c r="H43" s="10">
        <f t="shared" si="1"/>
        <v>17.129492072924524</v>
      </c>
      <c r="I43" s="38">
        <v>-960</v>
      </c>
      <c r="J43" s="38">
        <f t="shared" si="4"/>
        <v>-381.10000000000014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>
      <c r="A44" s="7" t="s">
        <v>45</v>
      </c>
      <c r="B44" s="9">
        <v>10573.8</v>
      </c>
      <c r="C44" s="9">
        <v>2395.1</v>
      </c>
      <c r="D44" s="9">
        <v>-95</v>
      </c>
      <c r="E44" s="10">
        <f t="shared" si="0"/>
        <v>22.651270120486487</v>
      </c>
      <c r="F44" s="8">
        <v>11461.6</v>
      </c>
      <c r="G44" s="6">
        <v>1624.3</v>
      </c>
      <c r="H44" s="10">
        <f t="shared" si="1"/>
        <v>14.171668876945626</v>
      </c>
      <c r="I44" s="38">
        <v>-887.8</v>
      </c>
      <c r="J44" s="38">
        <f t="shared" si="4"/>
        <v>770.8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>
      <c r="A45" s="7" t="s">
        <v>46</v>
      </c>
      <c r="B45" s="9">
        <v>36769.800000000003</v>
      </c>
      <c r="C45" s="9">
        <v>4306.5</v>
      </c>
      <c r="D45" s="9">
        <v>0</v>
      </c>
      <c r="E45" s="10">
        <f t="shared" si="0"/>
        <v>11.712057177357504</v>
      </c>
      <c r="F45" s="8">
        <v>38609</v>
      </c>
      <c r="G45" s="6">
        <v>3925.8</v>
      </c>
      <c r="H45" s="10">
        <f t="shared" si="1"/>
        <v>10.168095521769537</v>
      </c>
      <c r="I45" s="38">
        <v>-184.1</v>
      </c>
      <c r="J45" s="38">
        <f t="shared" si="4"/>
        <v>380.69999999999982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>
      <c r="A46" s="7" t="s">
        <v>47</v>
      </c>
      <c r="B46" s="9">
        <v>162421.29999999999</v>
      </c>
      <c r="C46" s="9">
        <v>29193.599999999999</v>
      </c>
      <c r="D46" s="9">
        <v>-70.599999999999994</v>
      </c>
      <c r="E46" s="10">
        <f t="shared" si="0"/>
        <v>17.973997252823366</v>
      </c>
      <c r="F46" s="8">
        <v>166421.9</v>
      </c>
      <c r="G46" s="6">
        <v>28362.5</v>
      </c>
      <c r="H46" s="10">
        <f t="shared" si="1"/>
        <v>17.04252865758653</v>
      </c>
      <c r="I46" s="38">
        <v>-4000.7</v>
      </c>
      <c r="J46" s="38">
        <f t="shared" si="4"/>
        <v>831.09999999999854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spans="1:53">
      <c r="A47" s="7" t="s">
        <v>48</v>
      </c>
      <c r="B47" s="9">
        <v>17903.900000000001</v>
      </c>
      <c r="C47" s="9">
        <v>3640.5</v>
      </c>
      <c r="D47" s="9">
        <v>-62</v>
      </c>
      <c r="E47" s="10">
        <f t="shared" si="0"/>
        <v>20.333558610135221</v>
      </c>
      <c r="F47" s="8">
        <v>18273.900000000001</v>
      </c>
      <c r="G47" s="6">
        <v>3705.7</v>
      </c>
      <c r="H47" s="10">
        <f t="shared" si="1"/>
        <v>20.278648783237291</v>
      </c>
      <c r="I47" s="38">
        <v>-295</v>
      </c>
      <c r="J47" s="38">
        <f t="shared" si="4"/>
        <v>-65.199999999999818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spans="1:53">
      <c r="A48" s="7" t="s">
        <v>49</v>
      </c>
      <c r="B48" s="9">
        <v>13834.8</v>
      </c>
      <c r="C48" s="9">
        <v>2424.1</v>
      </c>
      <c r="D48" s="9">
        <v>-711.5</v>
      </c>
      <c r="E48" s="10">
        <f t="shared" si="0"/>
        <v>17.521756729407002</v>
      </c>
      <c r="F48" s="8">
        <v>13834.8</v>
      </c>
      <c r="G48" s="6">
        <v>2809.1</v>
      </c>
      <c r="H48" s="10">
        <f t="shared" si="1"/>
        <v>20.304594211698038</v>
      </c>
      <c r="I48" s="38">
        <v>0</v>
      </c>
      <c r="J48" s="38">
        <f t="shared" si="4"/>
        <v>-385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>
      <c r="A49" s="11" t="s">
        <v>50</v>
      </c>
      <c r="B49" s="12"/>
      <c r="C49" s="3"/>
      <c r="D49" s="3"/>
      <c r="E49" s="10"/>
      <c r="F49" s="8"/>
      <c r="G49" s="6"/>
      <c r="H49" s="10"/>
      <c r="I49" s="38"/>
      <c r="J49" s="38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</row>
    <row r="50" spans="1:53">
      <c r="A50" s="7" t="s">
        <v>51</v>
      </c>
      <c r="B50" s="9">
        <v>80163.199999999997</v>
      </c>
      <c r="C50" s="9">
        <v>22379.1</v>
      </c>
      <c r="D50" s="9">
        <v>0</v>
      </c>
      <c r="E50" s="10">
        <f t="shared" si="0"/>
        <v>27.916924474072889</v>
      </c>
      <c r="F50" s="8">
        <v>87526.6</v>
      </c>
      <c r="G50" s="6">
        <v>18493.099999999999</v>
      </c>
      <c r="H50" s="10">
        <f t="shared" si="1"/>
        <v>21.128548349873064</v>
      </c>
      <c r="I50" s="38">
        <v>-6363.4</v>
      </c>
      <c r="J50" s="38">
        <f t="shared" ref="J50:J68" si="5">+C50-G50</f>
        <v>3886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</row>
    <row r="51" spans="1:53">
      <c r="A51" s="7" t="s">
        <v>52</v>
      </c>
      <c r="B51" s="9">
        <v>188048.2</v>
      </c>
      <c r="C51" s="9">
        <v>63650.7</v>
      </c>
      <c r="D51" s="9">
        <v>0</v>
      </c>
      <c r="E51" s="10">
        <f t="shared" si="0"/>
        <v>33.848077248279957</v>
      </c>
      <c r="F51" s="8">
        <v>216638.9</v>
      </c>
      <c r="G51" s="6">
        <v>24310.799999999999</v>
      </c>
      <c r="H51" s="10">
        <f t="shared" si="1"/>
        <v>11.221807348541745</v>
      </c>
      <c r="I51" s="38">
        <v>-28390.6</v>
      </c>
      <c r="J51" s="38">
        <f t="shared" si="5"/>
        <v>39339.899999999994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</row>
    <row r="52" spans="1:53">
      <c r="A52" s="7" t="s">
        <v>53</v>
      </c>
      <c r="B52" s="9">
        <v>678154.6</v>
      </c>
      <c r="C52" s="9">
        <v>123348.9</v>
      </c>
      <c r="D52" s="9">
        <v>-17660.900000000001</v>
      </c>
      <c r="E52" s="10">
        <f t="shared" si="0"/>
        <v>18.188905597632164</v>
      </c>
      <c r="F52" s="8">
        <v>787519.1</v>
      </c>
      <c r="G52" s="6">
        <v>117705.60000000001</v>
      </c>
      <c r="H52" s="10">
        <f t="shared" si="1"/>
        <v>14.946380348108384</v>
      </c>
      <c r="I52" s="38">
        <v>-52364.6</v>
      </c>
      <c r="J52" s="38">
        <f t="shared" si="5"/>
        <v>5643.2999999999884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</row>
    <row r="53" spans="1:53">
      <c r="A53" s="7" t="s">
        <v>54</v>
      </c>
      <c r="B53" s="9">
        <v>78628.3</v>
      </c>
      <c r="C53" s="9">
        <v>14020</v>
      </c>
      <c r="D53" s="9">
        <v>0</v>
      </c>
      <c r="E53" s="10">
        <f t="shared" si="0"/>
        <v>17.830730156953667</v>
      </c>
      <c r="F53" s="8">
        <v>82890.2</v>
      </c>
      <c r="G53" s="6">
        <v>10204.1</v>
      </c>
      <c r="H53" s="10">
        <f t="shared" si="1"/>
        <v>12.310381685651622</v>
      </c>
      <c r="I53" s="38">
        <v>-4261.8999999999996</v>
      </c>
      <c r="J53" s="38">
        <f t="shared" si="5"/>
        <v>3815.8999999999996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</row>
    <row r="54" spans="1:53">
      <c r="A54" s="7" t="s">
        <v>55</v>
      </c>
      <c r="B54" s="9">
        <v>407890.4</v>
      </c>
      <c r="C54" s="9">
        <v>86773.6</v>
      </c>
      <c r="D54" s="9">
        <v>-291.8</v>
      </c>
      <c r="E54" s="10">
        <f t="shared" si="0"/>
        <v>21.273753929977268</v>
      </c>
      <c r="F54" s="8">
        <v>464926.3</v>
      </c>
      <c r="G54" s="6">
        <v>55354.400000000001</v>
      </c>
      <c r="H54" s="10">
        <f t="shared" si="1"/>
        <v>11.906059089365348</v>
      </c>
      <c r="I54" s="38">
        <v>-57035.9</v>
      </c>
      <c r="J54" s="38">
        <f t="shared" si="5"/>
        <v>31419.200000000004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</row>
    <row r="55" spans="1:53">
      <c r="A55" s="7" t="s">
        <v>56</v>
      </c>
      <c r="B55" s="9">
        <v>177194.5</v>
      </c>
      <c r="C55" s="9">
        <v>42196.2</v>
      </c>
      <c r="D55" s="9">
        <v>-47.4</v>
      </c>
      <c r="E55" s="10">
        <f t="shared" si="0"/>
        <v>23.813493082460234</v>
      </c>
      <c r="F55" s="8">
        <v>312384</v>
      </c>
      <c r="G55" s="6">
        <v>19983.599999999999</v>
      </c>
      <c r="H55" s="10">
        <f t="shared" si="1"/>
        <v>6.3971266133988927</v>
      </c>
      <c r="I55" s="38">
        <v>-135189.5</v>
      </c>
      <c r="J55" s="38">
        <f t="shared" si="5"/>
        <v>22212.6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spans="1:53">
      <c r="A56" s="7" t="s">
        <v>57</v>
      </c>
      <c r="B56" s="9">
        <v>193708.7</v>
      </c>
      <c r="C56" s="9">
        <v>31562.1</v>
      </c>
      <c r="D56" s="9">
        <v>-1469.9</v>
      </c>
      <c r="E56" s="10">
        <f t="shared" si="0"/>
        <v>16.29358929154963</v>
      </c>
      <c r="F56" s="8">
        <v>212560.6</v>
      </c>
      <c r="G56" s="6">
        <v>25749.7</v>
      </c>
      <c r="H56" s="10">
        <f t="shared" si="1"/>
        <v>12.114051239975799</v>
      </c>
      <c r="I56" s="38">
        <v>-18851.900000000001</v>
      </c>
      <c r="J56" s="38">
        <f t="shared" si="5"/>
        <v>5812.3999999999978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spans="1:53">
      <c r="A57" s="7" t="s">
        <v>58</v>
      </c>
      <c r="B57" s="9">
        <v>109793.3</v>
      </c>
      <c r="C57" s="9">
        <v>20450.3</v>
      </c>
      <c r="D57" s="9">
        <v>-2</v>
      </c>
      <c r="E57" s="10">
        <f t="shared" si="0"/>
        <v>18.626182107651378</v>
      </c>
      <c r="F57" s="8">
        <v>125261.6</v>
      </c>
      <c r="G57" s="6">
        <v>14148.4</v>
      </c>
      <c r="H57" s="10">
        <f t="shared" si="1"/>
        <v>11.295081653116357</v>
      </c>
      <c r="I57" s="38">
        <v>-15468.3</v>
      </c>
      <c r="J57" s="38">
        <f t="shared" si="5"/>
        <v>6301.9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>
      <c r="A58" s="7" t="s">
        <v>59</v>
      </c>
      <c r="B58" s="9">
        <v>92357.4</v>
      </c>
      <c r="C58" s="9">
        <v>15177.4</v>
      </c>
      <c r="D58" s="9">
        <v>-70.8</v>
      </c>
      <c r="E58" s="10">
        <f t="shared" si="0"/>
        <v>16.433333982983498</v>
      </c>
      <c r="F58" s="8">
        <v>92457.4</v>
      </c>
      <c r="G58" s="6">
        <v>14994.1</v>
      </c>
      <c r="H58" s="10">
        <f t="shared" si="1"/>
        <v>16.217306564969384</v>
      </c>
      <c r="I58" s="38">
        <v>-100</v>
      </c>
      <c r="J58" s="38">
        <f t="shared" si="5"/>
        <v>183.29999999999927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>
      <c r="A59" s="7" t="s">
        <v>60</v>
      </c>
      <c r="B59" s="9">
        <v>118814.3</v>
      </c>
      <c r="C59" s="9">
        <v>13802.3</v>
      </c>
      <c r="D59" s="9">
        <v>-311.8</v>
      </c>
      <c r="E59" s="10">
        <f t="shared" si="0"/>
        <v>11.616699336696003</v>
      </c>
      <c r="F59" s="8">
        <v>134231.6</v>
      </c>
      <c r="G59" s="6">
        <v>18407.400000000001</v>
      </c>
      <c r="H59" s="10">
        <f t="shared" si="1"/>
        <v>13.713164411360665</v>
      </c>
      <c r="I59" s="38">
        <v>-15417.3</v>
      </c>
      <c r="J59" s="38">
        <f t="shared" si="5"/>
        <v>-4605.1000000000022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>
      <c r="A60" s="7" t="s">
        <v>61</v>
      </c>
      <c r="B60" s="9">
        <v>185207.8</v>
      </c>
      <c r="C60" s="9">
        <v>55811.9</v>
      </c>
      <c r="D60" s="9">
        <v>0</v>
      </c>
      <c r="E60" s="10">
        <f t="shared" si="0"/>
        <v>30.13474594482522</v>
      </c>
      <c r="F60" s="8">
        <v>215455.3</v>
      </c>
      <c r="G60" s="6">
        <v>58353.2</v>
      </c>
      <c r="H60" s="10">
        <f t="shared" si="1"/>
        <v>27.083668863100606</v>
      </c>
      <c r="I60" s="38">
        <v>-30247.5</v>
      </c>
      <c r="J60" s="38">
        <f t="shared" si="5"/>
        <v>-2541.2999999999956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>
      <c r="A61" s="7" t="s">
        <v>62</v>
      </c>
      <c r="B61" s="9">
        <v>152000</v>
      </c>
      <c r="C61" s="9">
        <v>31467.9</v>
      </c>
      <c r="D61" s="9">
        <v>0</v>
      </c>
      <c r="E61" s="10">
        <f t="shared" si="0"/>
        <v>20.702565789473685</v>
      </c>
      <c r="F61" s="8">
        <v>152250</v>
      </c>
      <c r="G61" s="6">
        <v>29328</v>
      </c>
      <c r="H61" s="10">
        <f t="shared" si="1"/>
        <v>19.263054187192118</v>
      </c>
      <c r="I61" s="38">
        <v>-250</v>
      </c>
      <c r="J61" s="38">
        <f t="shared" si="5"/>
        <v>2139.9000000000015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>
      <c r="A62" s="7" t="s">
        <v>63</v>
      </c>
      <c r="B62" s="9">
        <v>80611.600000000006</v>
      </c>
      <c r="C62" s="9">
        <v>12651.7</v>
      </c>
      <c r="D62" s="9">
        <v>-8</v>
      </c>
      <c r="E62" s="10">
        <f t="shared" si="0"/>
        <v>15.694639481166481</v>
      </c>
      <c r="F62" s="8">
        <v>95488.1</v>
      </c>
      <c r="G62" s="6">
        <v>11642.5</v>
      </c>
      <c r="H62" s="10">
        <f t="shared" si="1"/>
        <v>12.192618766108028</v>
      </c>
      <c r="I62" s="38">
        <v>-14876.4</v>
      </c>
      <c r="J62" s="38">
        <f t="shared" si="5"/>
        <v>1009.2000000000007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>
      <c r="A63" s="7" t="s">
        <v>64</v>
      </c>
      <c r="B63" s="9">
        <v>114849.7</v>
      </c>
      <c r="C63" s="9">
        <v>12110.2</v>
      </c>
      <c r="D63" s="9">
        <v>-81</v>
      </c>
      <c r="E63" s="10">
        <f t="shared" si="0"/>
        <v>10.544389754609721</v>
      </c>
      <c r="F63" s="8">
        <v>150360.79999999999</v>
      </c>
      <c r="G63" s="6">
        <v>12741.6</v>
      </c>
      <c r="H63" s="10">
        <f t="shared" si="1"/>
        <v>8.4740171640480764</v>
      </c>
      <c r="I63" s="38">
        <v>-35011.1</v>
      </c>
      <c r="J63" s="38">
        <f t="shared" si="5"/>
        <v>-631.39999999999964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>
      <c r="A64" s="7" t="s">
        <v>233</v>
      </c>
      <c r="B64" s="9">
        <v>0</v>
      </c>
      <c r="C64" s="9">
        <v>120401</v>
      </c>
      <c r="D64" s="9">
        <v>-2</v>
      </c>
      <c r="E64" s="10"/>
      <c r="F64" s="8">
        <v>131955.6</v>
      </c>
      <c r="G64" s="6">
        <v>45019.5</v>
      </c>
      <c r="H64" s="10">
        <f t="shared" si="1"/>
        <v>34.117157589370969</v>
      </c>
      <c r="I64" s="38">
        <v>0</v>
      </c>
      <c r="J64" s="38">
        <f t="shared" si="5"/>
        <v>75381.5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>
      <c r="A65" s="7" t="s">
        <v>65</v>
      </c>
      <c r="B65" s="9">
        <v>498524.7</v>
      </c>
      <c r="C65" s="9">
        <v>92841.5</v>
      </c>
      <c r="D65" s="9">
        <v>0</v>
      </c>
      <c r="E65" s="10">
        <f t="shared" si="0"/>
        <v>18.623249760744052</v>
      </c>
      <c r="F65" s="8">
        <v>625404.1</v>
      </c>
      <c r="G65" s="6">
        <v>93247.9</v>
      </c>
      <c r="H65" s="10">
        <f t="shared" si="1"/>
        <v>14.910023775028018</v>
      </c>
      <c r="I65" s="38">
        <v>-52718.400000000001</v>
      </c>
      <c r="J65" s="38">
        <f t="shared" si="5"/>
        <v>-406.39999999999418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3">
      <c r="A66" s="7" t="s">
        <v>66</v>
      </c>
      <c r="B66" s="9">
        <v>383270.7</v>
      </c>
      <c r="C66" s="9">
        <v>15172.7</v>
      </c>
      <c r="D66" s="9">
        <v>-253.2</v>
      </c>
      <c r="E66" s="10">
        <f t="shared" si="0"/>
        <v>3.9587424762706878</v>
      </c>
      <c r="F66" s="8">
        <v>408043.8</v>
      </c>
      <c r="G66" s="6">
        <v>22961.5</v>
      </c>
      <c r="H66" s="10">
        <f t="shared" si="1"/>
        <v>5.6272145294206162</v>
      </c>
      <c r="I66" s="38">
        <v>-24773.200000000001</v>
      </c>
      <c r="J66" s="38">
        <f t="shared" si="5"/>
        <v>-7788.7999999999993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spans="1:53">
      <c r="A67" s="7" t="s">
        <v>67</v>
      </c>
      <c r="B67" s="9">
        <v>43792.6</v>
      </c>
      <c r="C67" s="9">
        <v>10864.5</v>
      </c>
      <c r="D67" s="9">
        <v>0</v>
      </c>
      <c r="E67" s="10">
        <f t="shared" si="0"/>
        <v>24.808985993067324</v>
      </c>
      <c r="F67" s="8">
        <v>56180.800000000003</v>
      </c>
      <c r="G67" s="6">
        <v>6254.5</v>
      </c>
      <c r="H67" s="10">
        <f t="shared" si="1"/>
        <v>11.132806937601458</v>
      </c>
      <c r="I67" s="38">
        <v>-3025.9</v>
      </c>
      <c r="J67" s="38">
        <f t="shared" si="5"/>
        <v>4610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>
      <c r="A68" s="7" t="s">
        <v>68</v>
      </c>
      <c r="B68" s="9">
        <v>49899.7</v>
      </c>
      <c r="C68" s="9">
        <v>10617.5</v>
      </c>
      <c r="D68" s="9">
        <v>0</v>
      </c>
      <c r="E68" s="10">
        <f t="shared" si="0"/>
        <v>21.277683032162521</v>
      </c>
      <c r="F68" s="8">
        <v>53701.599999999999</v>
      </c>
      <c r="G68" s="6">
        <v>8200.1</v>
      </c>
      <c r="H68" s="10">
        <f t="shared" si="1"/>
        <v>15.269749877098635</v>
      </c>
      <c r="I68" s="38">
        <v>-2801.9</v>
      </c>
      <c r="J68" s="38">
        <f t="shared" si="5"/>
        <v>2417.3999999999996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>
      <c r="A69" s="11" t="s">
        <v>69</v>
      </c>
      <c r="B69" s="13"/>
      <c r="C69" s="13"/>
      <c r="D69" s="13"/>
      <c r="E69" s="10"/>
      <c r="F69" s="8"/>
      <c r="G69" s="6"/>
      <c r="H69" s="10"/>
      <c r="I69" s="38"/>
      <c r="J69" s="38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>
      <c r="A70" s="7" t="s">
        <v>70</v>
      </c>
      <c r="B70" s="15">
        <v>831921.8</v>
      </c>
      <c r="C70" s="9">
        <v>144466.9</v>
      </c>
      <c r="D70" s="9">
        <v>-1643.9</v>
      </c>
      <c r="E70" s="10">
        <f t="shared" si="0"/>
        <v>17.365442280752831</v>
      </c>
      <c r="F70" s="8">
        <v>981616.5</v>
      </c>
      <c r="G70" s="6">
        <v>124198.1</v>
      </c>
      <c r="H70" s="10">
        <f t="shared" ref="H70:H130" si="6">+G70/F70*100</f>
        <v>12.652405496443878</v>
      </c>
      <c r="I70" s="38">
        <v>-147289.60000000001</v>
      </c>
      <c r="J70" s="38">
        <f t="shared" ref="J70:J81" si="7">+C70-G70</f>
        <v>20268.799999999988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3">
      <c r="A71" s="7" t="s">
        <v>71</v>
      </c>
      <c r="B71" s="9">
        <v>53041.4</v>
      </c>
      <c r="C71" s="9">
        <v>14775.4</v>
      </c>
      <c r="D71" s="9">
        <v>0</v>
      </c>
      <c r="E71" s="10">
        <f t="shared" ref="E71:E134" si="8">+C71/B71*100</f>
        <v>27.856353716153798</v>
      </c>
      <c r="F71" s="8">
        <v>68091.5</v>
      </c>
      <c r="G71" s="6">
        <v>4215.7</v>
      </c>
      <c r="H71" s="10">
        <f t="shared" si="6"/>
        <v>6.1912279799975032</v>
      </c>
      <c r="I71" s="38">
        <v>-15050.1</v>
      </c>
      <c r="J71" s="38">
        <f t="shared" si="7"/>
        <v>10559.7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spans="1:53">
      <c r="A72" s="7" t="s">
        <v>72</v>
      </c>
      <c r="B72" s="9">
        <v>65906.600000000006</v>
      </c>
      <c r="C72" s="9">
        <v>13199.6</v>
      </c>
      <c r="D72" s="9">
        <v>0</v>
      </c>
      <c r="E72" s="10">
        <f t="shared" si="8"/>
        <v>20.027736220651647</v>
      </c>
      <c r="F72" s="8">
        <v>78954.7</v>
      </c>
      <c r="G72" s="6">
        <v>11169.8</v>
      </c>
      <c r="H72" s="10">
        <f t="shared" si="6"/>
        <v>14.147099539356113</v>
      </c>
      <c r="I72" s="38">
        <v>0</v>
      </c>
      <c r="J72" s="38">
        <f t="shared" si="7"/>
        <v>2029.8000000000011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spans="1:53">
      <c r="A73" s="7" t="s">
        <v>73</v>
      </c>
      <c r="B73" s="9">
        <v>139937.79999999999</v>
      </c>
      <c r="C73" s="9">
        <v>14515.9</v>
      </c>
      <c r="D73" s="9">
        <v>-8333.1</v>
      </c>
      <c r="E73" s="10">
        <f t="shared" si="8"/>
        <v>10.373108623974368</v>
      </c>
      <c r="F73" s="8">
        <v>181166.6</v>
      </c>
      <c r="G73" s="6">
        <v>23720.3</v>
      </c>
      <c r="H73" s="10">
        <f t="shared" si="6"/>
        <v>13.093086694788111</v>
      </c>
      <c r="I73" s="38">
        <v>-26976.799999999999</v>
      </c>
      <c r="J73" s="38">
        <f t="shared" si="7"/>
        <v>-9204.4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spans="1:53">
      <c r="A74" s="7" t="s">
        <v>74</v>
      </c>
      <c r="B74" s="9">
        <v>40494</v>
      </c>
      <c r="C74" s="9">
        <v>7616.9</v>
      </c>
      <c r="D74" s="9">
        <v>-144.5</v>
      </c>
      <c r="E74" s="10">
        <f t="shared" si="8"/>
        <v>18.809947152664591</v>
      </c>
      <c r="F74" s="8">
        <v>81329.399999999994</v>
      </c>
      <c r="G74" s="6">
        <v>7425</v>
      </c>
      <c r="H74" s="10">
        <f t="shared" si="6"/>
        <v>9.1295398711904916</v>
      </c>
      <c r="I74" s="38">
        <v>-1805.2</v>
      </c>
      <c r="J74" s="38">
        <f t="shared" si="7"/>
        <v>191.89999999999964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spans="1:53">
      <c r="A75" s="7" t="s">
        <v>75</v>
      </c>
      <c r="B75" s="9">
        <v>147343.29999999999</v>
      </c>
      <c r="C75" s="9">
        <v>24903.599999999999</v>
      </c>
      <c r="D75" s="9">
        <v>-56.5</v>
      </c>
      <c r="E75" s="10">
        <f t="shared" si="8"/>
        <v>16.901752573751232</v>
      </c>
      <c r="F75" s="8">
        <v>204095.7</v>
      </c>
      <c r="G75" s="6">
        <v>19019.2</v>
      </c>
      <c r="H75" s="10">
        <f t="shared" si="6"/>
        <v>9.3187656574832296</v>
      </c>
      <c r="I75" s="38">
        <v>-36729.300000000003</v>
      </c>
      <c r="J75" s="38">
        <f t="shared" si="7"/>
        <v>5884.3999999999978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76" spans="1:53">
      <c r="A76" s="7" t="s">
        <v>76</v>
      </c>
      <c r="B76" s="9">
        <v>125020.1</v>
      </c>
      <c r="C76" s="9">
        <v>26647.5</v>
      </c>
      <c r="D76" s="9">
        <v>0</v>
      </c>
      <c r="E76" s="10">
        <f t="shared" si="8"/>
        <v>21.314572616723229</v>
      </c>
      <c r="F76" s="8">
        <v>155537</v>
      </c>
      <c r="G76" s="6">
        <v>13288.3</v>
      </c>
      <c r="H76" s="10">
        <f t="shared" si="6"/>
        <v>8.5434976886528595</v>
      </c>
      <c r="I76" s="38">
        <v>-30516.799999999999</v>
      </c>
      <c r="J76" s="38">
        <f t="shared" si="7"/>
        <v>13359.2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</row>
    <row r="77" spans="1:53">
      <c r="A77" s="7" t="s">
        <v>77</v>
      </c>
      <c r="B77" s="9">
        <v>175679</v>
      </c>
      <c r="C77" s="9">
        <v>23844.799999999999</v>
      </c>
      <c r="D77" s="9">
        <v>-148.80000000000001</v>
      </c>
      <c r="E77" s="10">
        <f t="shared" si="8"/>
        <v>13.572937004422839</v>
      </c>
      <c r="F77" s="8">
        <v>210380.9</v>
      </c>
      <c r="G77" s="6">
        <v>29191.1</v>
      </c>
      <c r="H77" s="10">
        <f t="shared" si="6"/>
        <v>13.875356555656907</v>
      </c>
      <c r="I77" s="38">
        <v>-34701.800000000003</v>
      </c>
      <c r="J77" s="38">
        <f t="shared" si="7"/>
        <v>-5346.2999999999993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</row>
    <row r="78" spans="1:53">
      <c r="A78" s="7" t="s">
        <v>78</v>
      </c>
      <c r="B78" s="9">
        <v>157631.20000000001</v>
      </c>
      <c r="C78" s="9">
        <v>33082.5</v>
      </c>
      <c r="D78" s="9">
        <v>0</v>
      </c>
      <c r="E78" s="10">
        <f t="shared" si="8"/>
        <v>20.987279168083475</v>
      </c>
      <c r="F78" s="8">
        <v>200402.6</v>
      </c>
      <c r="G78" s="6">
        <v>28461</v>
      </c>
      <c r="H78" s="10">
        <f t="shared" si="6"/>
        <v>14.201911552045733</v>
      </c>
      <c r="I78" s="38">
        <v>-13456.1</v>
      </c>
      <c r="J78" s="38">
        <f t="shared" si="7"/>
        <v>4621.5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</row>
    <row r="79" spans="1:53">
      <c r="A79" s="7" t="s">
        <v>79</v>
      </c>
      <c r="B79" s="9">
        <v>187331.8</v>
      </c>
      <c r="C79" s="9">
        <v>44357.4</v>
      </c>
      <c r="D79" s="9">
        <v>0</v>
      </c>
      <c r="E79" s="10">
        <f t="shared" si="8"/>
        <v>23.678521212095333</v>
      </c>
      <c r="F79" s="8">
        <v>194581.4</v>
      </c>
      <c r="G79" s="6">
        <v>34623.4</v>
      </c>
      <c r="H79" s="10">
        <f t="shared" si="6"/>
        <v>17.79378707317349</v>
      </c>
      <c r="I79" s="38">
        <v>-7249.6</v>
      </c>
      <c r="J79" s="38">
        <f t="shared" si="7"/>
        <v>9734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</row>
    <row r="80" spans="1:53">
      <c r="A80" s="7" t="s">
        <v>80</v>
      </c>
      <c r="B80" s="9">
        <v>51773.599999999999</v>
      </c>
      <c r="C80" s="9">
        <v>8084.6</v>
      </c>
      <c r="D80" s="9">
        <v>0</v>
      </c>
      <c r="E80" s="10">
        <f t="shared" si="8"/>
        <v>15.615294281255313</v>
      </c>
      <c r="F80" s="8">
        <v>60951</v>
      </c>
      <c r="G80" s="6">
        <v>9669.7000000000007</v>
      </c>
      <c r="H80" s="10">
        <f t="shared" si="6"/>
        <v>15.864710997358536</v>
      </c>
      <c r="I80" s="38">
        <v>-9177.4</v>
      </c>
      <c r="J80" s="38">
        <f t="shared" si="7"/>
        <v>-1585.1000000000004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</row>
    <row r="81" spans="1:53">
      <c r="A81" s="7" t="s">
        <v>81</v>
      </c>
      <c r="B81" s="9">
        <v>68275.100000000006</v>
      </c>
      <c r="C81" s="9">
        <v>8376.7000000000007</v>
      </c>
      <c r="D81" s="9">
        <v>-6045.1</v>
      </c>
      <c r="E81" s="10">
        <f t="shared" si="8"/>
        <v>12.269040982730161</v>
      </c>
      <c r="F81" s="8">
        <v>75650.3</v>
      </c>
      <c r="G81" s="6">
        <v>12195.1</v>
      </c>
      <c r="H81" s="10">
        <f t="shared" si="6"/>
        <v>16.120359073262101</v>
      </c>
      <c r="I81" s="38">
        <v>-6140.1</v>
      </c>
      <c r="J81" s="38">
        <f t="shared" si="7"/>
        <v>-3818.3999999999996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</row>
    <row r="82" spans="1:53">
      <c r="A82" s="11" t="s">
        <v>82</v>
      </c>
      <c r="B82" s="16"/>
      <c r="C82" s="16"/>
      <c r="D82" s="16"/>
      <c r="E82" s="10"/>
      <c r="F82" s="8"/>
      <c r="G82" s="6"/>
      <c r="H82" s="10"/>
      <c r="I82" s="38"/>
      <c r="J82" s="38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</row>
    <row r="83" spans="1:53">
      <c r="A83" s="7" t="s">
        <v>83</v>
      </c>
      <c r="B83" s="17">
        <v>66625</v>
      </c>
      <c r="C83" s="17">
        <v>12461.6</v>
      </c>
      <c r="D83" s="17">
        <v>0</v>
      </c>
      <c r="E83" s="10">
        <f t="shared" si="8"/>
        <v>18.704090056285178</v>
      </c>
      <c r="F83" s="8">
        <v>70876.899999999994</v>
      </c>
      <c r="G83" s="6">
        <v>9124.2999999999993</v>
      </c>
      <c r="H83" s="10">
        <f t="shared" si="6"/>
        <v>12.873446778851783</v>
      </c>
      <c r="I83" s="38">
        <v>-2121</v>
      </c>
      <c r="J83" s="38">
        <f t="shared" ref="J83:J99" si="9">+C83-G83</f>
        <v>3337.3000000000011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</row>
    <row r="84" spans="1:53">
      <c r="A84" s="7" t="s">
        <v>84</v>
      </c>
      <c r="B84" s="17">
        <v>110840.6</v>
      </c>
      <c r="C84" s="17">
        <v>15931.8</v>
      </c>
      <c r="D84" s="17">
        <v>-303</v>
      </c>
      <c r="E84" s="10">
        <f t="shared" si="8"/>
        <v>14.37361400064597</v>
      </c>
      <c r="F84" s="8">
        <v>119301.5</v>
      </c>
      <c r="G84" s="6">
        <v>11527.5</v>
      </c>
      <c r="H84" s="10">
        <f t="shared" si="6"/>
        <v>9.662493765795066</v>
      </c>
      <c r="I84" s="38">
        <v>-2652.2</v>
      </c>
      <c r="J84" s="38">
        <f t="shared" si="9"/>
        <v>4404.2999999999993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</row>
    <row r="85" spans="1:53">
      <c r="A85" s="7" t="s">
        <v>85</v>
      </c>
      <c r="B85" s="17">
        <v>50518.1</v>
      </c>
      <c r="C85" s="17">
        <v>9664.1</v>
      </c>
      <c r="D85" s="17">
        <v>-491</v>
      </c>
      <c r="E85" s="10">
        <f t="shared" si="8"/>
        <v>19.129975197008598</v>
      </c>
      <c r="F85" s="8">
        <v>55522.9</v>
      </c>
      <c r="G85" s="6">
        <v>11716.2</v>
      </c>
      <c r="H85" s="10">
        <f t="shared" si="6"/>
        <v>21.101563499024728</v>
      </c>
      <c r="I85" s="38">
        <v>-2455</v>
      </c>
      <c r="J85" s="38">
        <f t="shared" si="9"/>
        <v>-2052.1000000000004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</row>
    <row r="86" spans="1:53">
      <c r="A86" s="7" t="s">
        <v>86</v>
      </c>
      <c r="B86" s="17">
        <v>185959.2</v>
      </c>
      <c r="C86" s="17">
        <v>38194.800000000003</v>
      </c>
      <c r="D86" s="17">
        <v>-262.8</v>
      </c>
      <c r="E86" s="10">
        <f t="shared" si="8"/>
        <v>20.53934411419279</v>
      </c>
      <c r="F86" s="8">
        <v>187783.8</v>
      </c>
      <c r="G86" s="6">
        <v>35585.699999999997</v>
      </c>
      <c r="H86" s="10">
        <f t="shared" si="6"/>
        <v>18.950356740038277</v>
      </c>
      <c r="I86" s="38">
        <v>-7100</v>
      </c>
      <c r="J86" s="38">
        <f t="shared" si="9"/>
        <v>2609.1000000000058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</row>
    <row r="87" spans="1:53">
      <c r="A87" s="7" t="s">
        <v>87</v>
      </c>
      <c r="B87" s="18">
        <v>1173368.3999999999</v>
      </c>
      <c r="C87" s="18">
        <v>185564.7</v>
      </c>
      <c r="D87" s="18">
        <v>-6438.1</v>
      </c>
      <c r="E87" s="10">
        <f t="shared" si="8"/>
        <v>15.814700651560077</v>
      </c>
      <c r="F87" s="8">
        <v>1311003.2</v>
      </c>
      <c r="G87" s="6">
        <v>162680.5</v>
      </c>
      <c r="H87" s="10">
        <f t="shared" si="6"/>
        <v>12.408856057712141</v>
      </c>
      <c r="I87" s="38">
        <v>-105481.7</v>
      </c>
      <c r="J87" s="38">
        <f t="shared" si="9"/>
        <v>22884.200000000012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</row>
    <row r="88" spans="1:53">
      <c r="A88" s="7" t="s">
        <v>88</v>
      </c>
      <c r="B88" s="17">
        <v>42484.2</v>
      </c>
      <c r="C88" s="17">
        <v>9768</v>
      </c>
      <c r="D88" s="17">
        <v>-316.7</v>
      </c>
      <c r="E88" s="10">
        <f t="shared" si="8"/>
        <v>22.992077054528508</v>
      </c>
      <c r="F88" s="8">
        <v>69643.600000000006</v>
      </c>
      <c r="G88" s="6">
        <v>8639.2000000000007</v>
      </c>
      <c r="H88" s="10">
        <f t="shared" si="6"/>
        <v>12.404872809561827</v>
      </c>
      <c r="I88" s="38">
        <v>-2455.1</v>
      </c>
      <c r="J88" s="38">
        <f t="shared" si="9"/>
        <v>1128.7999999999993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</row>
    <row r="89" spans="1:53">
      <c r="A89" s="7" t="s">
        <v>89</v>
      </c>
      <c r="B89" s="17">
        <v>57464.6</v>
      </c>
      <c r="C89" s="17">
        <v>9341.1</v>
      </c>
      <c r="D89" s="17">
        <v>-531.5</v>
      </c>
      <c r="E89" s="10">
        <f t="shared" si="8"/>
        <v>16.255398976065266</v>
      </c>
      <c r="F89" s="8">
        <v>59761.4</v>
      </c>
      <c r="G89" s="6">
        <v>6684.2</v>
      </c>
      <c r="H89" s="10">
        <f t="shared" si="6"/>
        <v>11.184811600799177</v>
      </c>
      <c r="I89" s="38">
        <v>-955.1</v>
      </c>
      <c r="J89" s="38">
        <f t="shared" si="9"/>
        <v>2656.9000000000005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</row>
    <row r="90" spans="1:53">
      <c r="A90" s="7" t="s">
        <v>90</v>
      </c>
      <c r="B90" s="17">
        <v>43185.599999999999</v>
      </c>
      <c r="C90" s="17">
        <v>9705.5</v>
      </c>
      <c r="D90" s="17">
        <v>-153</v>
      </c>
      <c r="E90" s="10">
        <f t="shared" si="8"/>
        <v>22.473926494016524</v>
      </c>
      <c r="F90" s="8">
        <v>52896.2</v>
      </c>
      <c r="G90" s="6">
        <v>9137.4</v>
      </c>
      <c r="H90" s="10">
        <f t="shared" si="6"/>
        <v>17.274208733330561</v>
      </c>
      <c r="I90" s="38">
        <v>-1800</v>
      </c>
      <c r="J90" s="38">
        <f t="shared" si="9"/>
        <v>568.10000000000036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</row>
    <row r="91" spans="1:53">
      <c r="A91" s="7" t="s">
        <v>91</v>
      </c>
      <c r="B91" s="19">
        <v>199334.2</v>
      </c>
      <c r="C91" s="19">
        <v>40235.1</v>
      </c>
      <c r="D91" s="19">
        <v>-54.3</v>
      </c>
      <c r="E91" s="10">
        <f t="shared" si="8"/>
        <v>20.184745016158789</v>
      </c>
      <c r="F91" s="8">
        <v>204880.5</v>
      </c>
      <c r="G91" s="6">
        <v>40382.800000000003</v>
      </c>
      <c r="H91" s="10">
        <f t="shared" si="6"/>
        <v>19.710416559897112</v>
      </c>
      <c r="I91" s="38">
        <v>-5350.3</v>
      </c>
      <c r="J91" s="38">
        <f t="shared" si="9"/>
        <v>-147.70000000000437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</row>
    <row r="92" spans="1:53">
      <c r="A92" s="7" t="s">
        <v>92</v>
      </c>
      <c r="B92" s="17">
        <v>55805</v>
      </c>
      <c r="C92" s="17">
        <v>13967.3</v>
      </c>
      <c r="D92" s="17">
        <v>-184.5</v>
      </c>
      <c r="E92" s="10">
        <f t="shared" si="8"/>
        <v>25.028760863721889</v>
      </c>
      <c r="F92" s="8">
        <v>85004.2</v>
      </c>
      <c r="G92" s="6">
        <v>9966.2999999999993</v>
      </c>
      <c r="H92" s="10">
        <f t="shared" si="6"/>
        <v>11.724479496307241</v>
      </c>
      <c r="I92" s="38">
        <v>-27653.9</v>
      </c>
      <c r="J92" s="38">
        <f t="shared" si="9"/>
        <v>4001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</row>
    <row r="93" spans="1:53">
      <c r="A93" s="7" t="s">
        <v>93</v>
      </c>
      <c r="B93" s="17">
        <v>38585.699999999997</v>
      </c>
      <c r="C93" s="17">
        <v>9088.9</v>
      </c>
      <c r="D93" s="17">
        <v>0</v>
      </c>
      <c r="E93" s="10">
        <f t="shared" si="8"/>
        <v>23.555099428026445</v>
      </c>
      <c r="F93" s="8">
        <v>49083.1</v>
      </c>
      <c r="G93" s="6">
        <v>8088.8</v>
      </c>
      <c r="H93" s="10">
        <f t="shared" si="6"/>
        <v>16.479806695176141</v>
      </c>
      <c r="I93" s="38">
        <v>-5497.4</v>
      </c>
      <c r="J93" s="38">
        <f t="shared" si="9"/>
        <v>1000.0999999999995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spans="1:53">
      <c r="A94" s="7" t="s">
        <v>94</v>
      </c>
      <c r="B94" s="17">
        <v>70393.600000000006</v>
      </c>
      <c r="C94" s="17">
        <v>15753.3</v>
      </c>
      <c r="D94" s="17">
        <v>-1187.0999999999999</v>
      </c>
      <c r="E94" s="10">
        <f t="shared" si="8"/>
        <v>22.378881034639512</v>
      </c>
      <c r="F94" s="8">
        <v>77695.399999999994</v>
      </c>
      <c r="G94" s="6">
        <v>14009.8</v>
      </c>
      <c r="H94" s="10">
        <f t="shared" si="6"/>
        <v>18.031698144291681</v>
      </c>
      <c r="I94" s="38">
        <v>-2036</v>
      </c>
      <c r="J94" s="38">
        <f t="shared" si="9"/>
        <v>1743.5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1:53">
      <c r="A95" s="7" t="s">
        <v>95</v>
      </c>
      <c r="B95" s="17">
        <v>52873.1</v>
      </c>
      <c r="C95" s="17">
        <v>1186.8</v>
      </c>
      <c r="D95" s="17">
        <v>-7253.6</v>
      </c>
      <c r="E95" s="10">
        <f t="shared" si="8"/>
        <v>2.2446196648201071</v>
      </c>
      <c r="F95" s="8">
        <v>61987.4</v>
      </c>
      <c r="G95" s="6">
        <v>9058.5</v>
      </c>
      <c r="H95" s="10">
        <f t="shared" si="6"/>
        <v>14.613453701881349</v>
      </c>
      <c r="I95" s="38">
        <v>-1000</v>
      </c>
      <c r="J95" s="38">
        <f t="shared" si="9"/>
        <v>-7871.7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1:53">
      <c r="A96" s="7" t="s">
        <v>96</v>
      </c>
      <c r="B96" s="17">
        <v>167618.9</v>
      </c>
      <c r="C96" s="17">
        <v>34041</v>
      </c>
      <c r="D96" s="17">
        <v>-2564.6</v>
      </c>
      <c r="E96" s="10">
        <f t="shared" si="8"/>
        <v>20.308569021751126</v>
      </c>
      <c r="F96" s="8">
        <v>181067.7</v>
      </c>
      <c r="G96" s="6">
        <v>30395.599999999999</v>
      </c>
      <c r="H96" s="10">
        <f t="shared" si="6"/>
        <v>16.786870325298214</v>
      </c>
      <c r="I96" s="38">
        <v>-7845.6</v>
      </c>
      <c r="J96" s="38">
        <f t="shared" si="9"/>
        <v>3645.4000000000015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1:53">
      <c r="A97" s="7" t="s">
        <v>97</v>
      </c>
      <c r="B97" s="17">
        <v>77503.899999999994</v>
      </c>
      <c r="C97" s="17">
        <v>23588.400000000001</v>
      </c>
      <c r="D97" s="17">
        <v>-172.2</v>
      </c>
      <c r="E97" s="10">
        <f t="shared" si="8"/>
        <v>30.435113587832358</v>
      </c>
      <c r="F97" s="8">
        <v>87154.4</v>
      </c>
      <c r="G97" s="6">
        <v>9642.5</v>
      </c>
      <c r="H97" s="10">
        <f t="shared" si="6"/>
        <v>11.063698447812159</v>
      </c>
      <c r="I97" s="38">
        <v>-9650.5</v>
      </c>
      <c r="J97" s="38">
        <f t="shared" si="9"/>
        <v>13945.900000000001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1:53">
      <c r="A98" s="7" t="s">
        <v>98</v>
      </c>
      <c r="B98" s="17">
        <v>49659.9</v>
      </c>
      <c r="C98" s="17">
        <v>8895.5</v>
      </c>
      <c r="D98" s="17">
        <v>0</v>
      </c>
      <c r="E98" s="10">
        <f t="shared" si="8"/>
        <v>17.912843159168666</v>
      </c>
      <c r="F98" s="8">
        <v>50156.9</v>
      </c>
      <c r="G98" s="6">
        <v>8073.7</v>
      </c>
      <c r="H98" s="10">
        <f t="shared" si="6"/>
        <v>16.096887965564058</v>
      </c>
      <c r="I98" s="38">
        <v>-200</v>
      </c>
      <c r="J98" s="38">
        <f t="shared" si="9"/>
        <v>821.80000000000018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1:53">
      <c r="A99" s="7" t="s">
        <v>99</v>
      </c>
      <c r="B99" s="17">
        <v>68802.8</v>
      </c>
      <c r="C99" s="17">
        <v>11381.7</v>
      </c>
      <c r="D99" s="17">
        <v>-759.4</v>
      </c>
      <c r="E99" s="10">
        <f t="shared" si="8"/>
        <v>16.542495363560786</v>
      </c>
      <c r="F99" s="8">
        <v>79749.600000000006</v>
      </c>
      <c r="G99" s="6">
        <v>8940.2000000000007</v>
      </c>
      <c r="H99" s="10">
        <f t="shared" si="6"/>
        <v>11.21033835906387</v>
      </c>
      <c r="I99" s="38">
        <v>-3571.7</v>
      </c>
      <c r="J99" s="38">
        <f t="shared" si="9"/>
        <v>2441.5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1:53">
      <c r="A100" s="11" t="s">
        <v>100</v>
      </c>
      <c r="B100" s="20"/>
      <c r="C100" s="20"/>
      <c r="D100" s="20"/>
      <c r="E100" s="10"/>
      <c r="F100" s="8"/>
      <c r="G100" s="6"/>
      <c r="H100" s="10"/>
      <c r="I100" s="38"/>
      <c r="J100" s="38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1:53">
      <c r="A101" s="7" t="s">
        <v>101</v>
      </c>
      <c r="B101" s="40">
        <v>81575.199999999997</v>
      </c>
      <c r="C101" s="40">
        <v>33179.5</v>
      </c>
      <c r="D101" s="40">
        <v>-278.7</v>
      </c>
      <c r="E101" s="10">
        <f t="shared" si="8"/>
        <v>40.673513518814545</v>
      </c>
      <c r="F101" s="8">
        <v>96146.5</v>
      </c>
      <c r="G101" s="6">
        <v>10164.299999999999</v>
      </c>
      <c r="H101" s="10">
        <f t="shared" si="6"/>
        <v>10.571679676327271</v>
      </c>
      <c r="I101" s="38">
        <v>-14571.3</v>
      </c>
      <c r="J101" s="38">
        <f t="shared" ref="J101:J111" si="10">+C101-G101</f>
        <v>23015.200000000001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1:53">
      <c r="A102" s="7" t="s">
        <v>102</v>
      </c>
      <c r="B102" s="40">
        <v>55156</v>
      </c>
      <c r="C102" s="40">
        <v>9015.6</v>
      </c>
      <c r="D102" s="40">
        <v>-452.5</v>
      </c>
      <c r="E102" s="10">
        <f t="shared" si="8"/>
        <v>16.345637827253608</v>
      </c>
      <c r="F102" s="8">
        <v>65963.100000000006</v>
      </c>
      <c r="G102" s="6">
        <v>7867.7</v>
      </c>
      <c r="H102" s="10">
        <f t="shared" si="6"/>
        <v>11.927426091254048</v>
      </c>
      <c r="I102" s="38">
        <v>-10807.1</v>
      </c>
      <c r="J102" s="38">
        <f t="shared" si="10"/>
        <v>1147.9000000000005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3" spans="1:53">
      <c r="A103" s="7" t="s">
        <v>103</v>
      </c>
      <c r="B103" s="40">
        <v>153056.70000000001</v>
      </c>
      <c r="C103" s="40">
        <v>21770.5</v>
      </c>
      <c r="D103" s="40">
        <v>-85</v>
      </c>
      <c r="E103" s="10">
        <f t="shared" si="8"/>
        <v>14.223813789268943</v>
      </c>
      <c r="F103" s="8">
        <v>290180.7</v>
      </c>
      <c r="G103" s="6">
        <v>20845.2</v>
      </c>
      <c r="H103" s="10">
        <f t="shared" si="6"/>
        <v>7.183523921473757</v>
      </c>
      <c r="I103" s="38">
        <v>-137124</v>
      </c>
      <c r="J103" s="38">
        <f t="shared" si="10"/>
        <v>925.29999999999927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</row>
    <row r="104" spans="1:53">
      <c r="A104" s="7" t="s">
        <v>104</v>
      </c>
      <c r="B104" s="41">
        <v>557762.9</v>
      </c>
      <c r="C104" s="41">
        <v>53073.2</v>
      </c>
      <c r="D104" s="41">
        <v>-9294</v>
      </c>
      <c r="E104" s="10">
        <f t="shared" si="8"/>
        <v>9.5153693442141805</v>
      </c>
      <c r="F104" s="8">
        <v>689148.5</v>
      </c>
      <c r="G104" s="6">
        <v>51777</v>
      </c>
      <c r="H104" s="10">
        <f t="shared" si="6"/>
        <v>7.5131847490054762</v>
      </c>
      <c r="I104" s="38">
        <v>-126782.8</v>
      </c>
      <c r="J104" s="38">
        <f t="shared" si="10"/>
        <v>1296.1999999999971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</row>
    <row r="105" spans="1:53">
      <c r="A105" s="7" t="s">
        <v>105</v>
      </c>
      <c r="B105" s="41">
        <v>57523.4</v>
      </c>
      <c r="C105" s="41">
        <v>9508.1</v>
      </c>
      <c r="D105" s="41">
        <v>-447.7</v>
      </c>
      <c r="E105" s="10">
        <f t="shared" si="8"/>
        <v>16.529099462131931</v>
      </c>
      <c r="F105" s="8">
        <v>106101.1</v>
      </c>
      <c r="G105" s="6">
        <v>8936.2999999999993</v>
      </c>
      <c r="H105" s="10">
        <f t="shared" si="6"/>
        <v>8.4224385986573171</v>
      </c>
      <c r="I105" s="38">
        <v>-3107.6</v>
      </c>
      <c r="J105" s="38">
        <f t="shared" si="10"/>
        <v>571.80000000000109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</row>
    <row r="106" spans="1:53">
      <c r="A106" s="7" t="s">
        <v>106</v>
      </c>
      <c r="B106" s="41">
        <v>20900.5</v>
      </c>
      <c r="C106" s="41">
        <v>5363.6</v>
      </c>
      <c r="D106" s="41">
        <v>-1085.4000000000001</v>
      </c>
      <c r="E106" s="10">
        <f t="shared" si="8"/>
        <v>25.662543958278512</v>
      </c>
      <c r="F106" s="8">
        <v>21642.2</v>
      </c>
      <c r="G106" s="6">
        <v>3912.5</v>
      </c>
      <c r="H106" s="10">
        <f t="shared" si="6"/>
        <v>18.078106661984457</v>
      </c>
      <c r="I106" s="38">
        <v>0</v>
      </c>
      <c r="J106" s="38">
        <f t="shared" si="10"/>
        <v>1451.1000000000004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</row>
    <row r="107" spans="1:53">
      <c r="A107" s="7" t="s">
        <v>107</v>
      </c>
      <c r="B107" s="41">
        <v>15891.3</v>
      </c>
      <c r="C107" s="41">
        <v>2250.1999999999998</v>
      </c>
      <c r="D107" s="41">
        <v>-124.2</v>
      </c>
      <c r="E107" s="10">
        <f t="shared" si="8"/>
        <v>14.159949154568851</v>
      </c>
      <c r="F107" s="8">
        <v>48295.4</v>
      </c>
      <c r="G107" s="6">
        <v>2746.9</v>
      </c>
      <c r="H107" s="10">
        <f t="shared" si="6"/>
        <v>5.6877052472906326</v>
      </c>
      <c r="I107" s="38">
        <v>-31904.1</v>
      </c>
      <c r="J107" s="38">
        <f t="shared" si="10"/>
        <v>-496.70000000000027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</row>
    <row r="108" spans="1:53">
      <c r="A108" s="7" t="s">
        <v>108</v>
      </c>
      <c r="B108" s="41">
        <v>37573.1</v>
      </c>
      <c r="C108" s="41">
        <v>6700</v>
      </c>
      <c r="D108" s="41">
        <v>0</v>
      </c>
      <c r="E108" s="10">
        <f t="shared" si="8"/>
        <v>17.831906337246593</v>
      </c>
      <c r="F108" s="8">
        <v>51851.7</v>
      </c>
      <c r="G108" s="6">
        <v>7621.4</v>
      </c>
      <c r="H108" s="10">
        <f t="shared" si="6"/>
        <v>14.698457331196471</v>
      </c>
      <c r="I108" s="38">
        <v>-6473.2</v>
      </c>
      <c r="J108" s="38">
        <f t="shared" si="10"/>
        <v>-921.39999999999964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</row>
    <row r="109" spans="1:53">
      <c r="A109" s="7" t="s">
        <v>109</v>
      </c>
      <c r="B109" s="41">
        <v>30466.3</v>
      </c>
      <c r="C109" s="41">
        <v>5070</v>
      </c>
      <c r="D109" s="41">
        <v>-87.1</v>
      </c>
      <c r="E109" s="10">
        <f t="shared" si="8"/>
        <v>16.641338134266388</v>
      </c>
      <c r="F109" s="8">
        <v>31592.9</v>
      </c>
      <c r="G109" s="6">
        <v>4712.3999999999996</v>
      </c>
      <c r="H109" s="10">
        <f t="shared" si="6"/>
        <v>14.916009609754088</v>
      </c>
      <c r="I109" s="38">
        <v>-1011.1</v>
      </c>
      <c r="J109" s="38">
        <f t="shared" si="10"/>
        <v>357.60000000000036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</row>
    <row r="110" spans="1:53">
      <c r="A110" s="7" t="s">
        <v>110</v>
      </c>
      <c r="B110" s="41">
        <v>46928.9</v>
      </c>
      <c r="C110" s="41">
        <v>17171</v>
      </c>
      <c r="D110" s="41">
        <v>-266.8</v>
      </c>
      <c r="E110" s="10">
        <f t="shared" si="8"/>
        <v>36.589393742448685</v>
      </c>
      <c r="F110" s="8">
        <v>47580.6</v>
      </c>
      <c r="G110" s="6">
        <v>8165.1</v>
      </c>
      <c r="H110" s="10">
        <f t="shared" si="6"/>
        <v>17.16056544053669</v>
      </c>
      <c r="I110" s="38">
        <v>-651.6</v>
      </c>
      <c r="J110" s="38">
        <f t="shared" si="10"/>
        <v>9005.9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</row>
    <row r="111" spans="1:53">
      <c r="A111" s="7" t="s">
        <v>111</v>
      </c>
      <c r="B111" s="42">
        <v>24088.1</v>
      </c>
      <c r="C111" s="42">
        <v>6288.6</v>
      </c>
      <c r="D111" s="42">
        <v>-172.2</v>
      </c>
      <c r="E111" s="10">
        <f t="shared" si="8"/>
        <v>26.106666777371402</v>
      </c>
      <c r="F111" s="8">
        <v>54786.5</v>
      </c>
      <c r="G111" s="6">
        <v>5005.8</v>
      </c>
      <c r="H111" s="10">
        <f t="shared" si="6"/>
        <v>9.1369224170187913</v>
      </c>
      <c r="I111" s="38">
        <v>-621.79999999999995</v>
      </c>
      <c r="J111" s="38">
        <f t="shared" si="10"/>
        <v>1282.8000000000002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</row>
    <row r="112" spans="1:53">
      <c r="A112" s="11" t="s">
        <v>112</v>
      </c>
      <c r="B112" s="24"/>
      <c r="C112" s="24"/>
      <c r="D112" s="24"/>
      <c r="E112" s="10"/>
      <c r="F112" s="8"/>
      <c r="G112" s="6"/>
      <c r="H112" s="10"/>
      <c r="I112" s="38"/>
      <c r="J112" s="38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</row>
    <row r="113" spans="1:53">
      <c r="A113" s="7" t="s">
        <v>113</v>
      </c>
      <c r="B113" s="9">
        <v>44569.7</v>
      </c>
      <c r="C113" s="9">
        <v>12077.7</v>
      </c>
      <c r="D113" s="9">
        <v>-4385.8999999999996</v>
      </c>
      <c r="E113" s="10">
        <f t="shared" si="8"/>
        <v>27.098454779816784</v>
      </c>
      <c r="F113" s="8">
        <v>56748.9</v>
      </c>
      <c r="G113" s="6">
        <v>9089.5</v>
      </c>
      <c r="H113" s="10">
        <f t="shared" si="6"/>
        <v>16.017050550759574</v>
      </c>
      <c r="I113" s="38">
        <v>-5928.6</v>
      </c>
      <c r="J113" s="38">
        <f t="shared" ref="J113:J118" si="11">+C113-G113</f>
        <v>2988.2000000000007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</row>
    <row r="114" spans="1:53">
      <c r="A114" s="7" t="s">
        <v>114</v>
      </c>
      <c r="B114" s="9">
        <v>25276.400000000001</v>
      </c>
      <c r="C114" s="9">
        <v>7770.2</v>
      </c>
      <c r="D114" s="9">
        <v>0</v>
      </c>
      <c r="E114" s="10">
        <f t="shared" si="8"/>
        <v>30.740928296751118</v>
      </c>
      <c r="F114" s="8">
        <v>53719.6</v>
      </c>
      <c r="G114" s="6">
        <v>4969</v>
      </c>
      <c r="H114" s="10">
        <f t="shared" si="6"/>
        <v>9.2498827243687582</v>
      </c>
      <c r="I114" s="38">
        <v>-3394.4</v>
      </c>
      <c r="J114" s="38">
        <f t="shared" si="11"/>
        <v>2801.2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</row>
    <row r="115" spans="1:53">
      <c r="A115" s="7" t="s">
        <v>115</v>
      </c>
      <c r="B115" s="9">
        <v>741200.8</v>
      </c>
      <c r="C115" s="9">
        <v>184003.1</v>
      </c>
      <c r="D115" s="9">
        <v>-1.4</v>
      </c>
      <c r="E115" s="10">
        <f t="shared" si="8"/>
        <v>24.825000188882687</v>
      </c>
      <c r="F115" s="8">
        <v>888324.5</v>
      </c>
      <c r="G115" s="6">
        <v>144926.6</v>
      </c>
      <c r="H115" s="10">
        <f t="shared" si="6"/>
        <v>16.314601252132526</v>
      </c>
      <c r="I115" s="38">
        <v>-107123.6</v>
      </c>
      <c r="J115" s="38">
        <f t="shared" si="11"/>
        <v>39076.5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</row>
    <row r="116" spans="1:53">
      <c r="A116" s="7" t="s">
        <v>116</v>
      </c>
      <c r="B116" s="9">
        <v>16356.4</v>
      </c>
      <c r="C116" s="9">
        <v>3588.5</v>
      </c>
      <c r="D116" s="9">
        <v>0</v>
      </c>
      <c r="E116" s="10">
        <f t="shared" si="8"/>
        <v>21.939424323200704</v>
      </c>
      <c r="F116" s="8">
        <v>19145.400000000001</v>
      </c>
      <c r="G116" s="6">
        <v>2863.6</v>
      </c>
      <c r="H116" s="10">
        <f t="shared" si="6"/>
        <v>14.957117636612448</v>
      </c>
      <c r="I116" s="38">
        <v>-183.9</v>
      </c>
      <c r="J116" s="38">
        <f t="shared" si="11"/>
        <v>724.90000000000009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</row>
    <row r="117" spans="1:53">
      <c r="A117" s="7" t="s">
        <v>117</v>
      </c>
      <c r="B117" s="9">
        <v>20781.099999999999</v>
      </c>
      <c r="C117" s="9">
        <v>7649.7</v>
      </c>
      <c r="D117" s="9">
        <v>-40.200000000000003</v>
      </c>
      <c r="E117" s="10">
        <f t="shared" si="8"/>
        <v>36.810852168557005</v>
      </c>
      <c r="F117" s="8">
        <v>29813.599999999999</v>
      </c>
      <c r="G117" s="6">
        <v>4430</v>
      </c>
      <c r="H117" s="10">
        <f t="shared" si="6"/>
        <v>14.858990527812811</v>
      </c>
      <c r="I117" s="38">
        <v>-2414.5</v>
      </c>
      <c r="J117" s="38">
        <f t="shared" si="11"/>
        <v>3219.7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</row>
    <row r="118" spans="1:53">
      <c r="A118" s="7" t="s">
        <v>118</v>
      </c>
      <c r="B118" s="9">
        <v>20809.599999999999</v>
      </c>
      <c r="C118" s="9">
        <v>5536.4</v>
      </c>
      <c r="D118" s="9">
        <v>-111.9</v>
      </c>
      <c r="E118" s="10">
        <f t="shared" si="8"/>
        <v>26.605028448408426</v>
      </c>
      <c r="F118" s="8">
        <v>24060.400000000001</v>
      </c>
      <c r="G118" s="6">
        <v>3360.9</v>
      </c>
      <c r="H118" s="10">
        <f t="shared" si="6"/>
        <v>13.968595700819602</v>
      </c>
      <c r="I118" s="38">
        <v>-210.8</v>
      </c>
      <c r="J118" s="38">
        <f t="shared" si="11"/>
        <v>2175.4999999999995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</row>
    <row r="119" spans="1:53">
      <c r="A119" s="11" t="s">
        <v>119</v>
      </c>
      <c r="B119" s="20"/>
      <c r="C119" s="20"/>
      <c r="D119" s="20"/>
      <c r="E119" s="10"/>
      <c r="F119" s="8"/>
      <c r="G119" s="6"/>
      <c r="H119" s="10"/>
      <c r="I119" s="38"/>
      <c r="J119" s="38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</row>
    <row r="120" spans="1:53">
      <c r="A120" s="7" t="s">
        <v>120</v>
      </c>
      <c r="B120" s="25">
        <v>304675.59999999998</v>
      </c>
      <c r="C120" s="25">
        <v>42673.2</v>
      </c>
      <c r="D120" s="25">
        <v>-174</v>
      </c>
      <c r="E120" s="10">
        <f t="shared" si="8"/>
        <v>14.006110105305448</v>
      </c>
      <c r="F120" s="8">
        <v>309304.90000000002</v>
      </c>
      <c r="G120" s="6">
        <v>45462.1</v>
      </c>
      <c r="H120" s="10">
        <f t="shared" si="6"/>
        <v>14.698150595092413</v>
      </c>
      <c r="I120" s="38">
        <v>-4629.3</v>
      </c>
      <c r="J120" s="38">
        <f t="shared" ref="J120:J130" si="12">+C120-G120</f>
        <v>-2788.9000000000015</v>
      </c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</row>
    <row r="121" spans="1:53">
      <c r="A121" s="7" t="s">
        <v>121</v>
      </c>
      <c r="B121" s="25">
        <v>199407.6</v>
      </c>
      <c r="C121" s="25">
        <v>22135.7</v>
      </c>
      <c r="D121" s="25">
        <v>0</v>
      </c>
      <c r="E121" s="10">
        <f t="shared" si="8"/>
        <v>11.100730363336202</v>
      </c>
      <c r="F121" s="8">
        <v>214239.9</v>
      </c>
      <c r="G121" s="6">
        <v>21096.400000000001</v>
      </c>
      <c r="H121" s="10">
        <f t="shared" si="6"/>
        <v>9.8470919749309083</v>
      </c>
      <c r="I121" s="38">
        <v>-14802.3</v>
      </c>
      <c r="J121" s="38">
        <f t="shared" si="12"/>
        <v>1039.2999999999993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</row>
    <row r="122" spans="1:53">
      <c r="A122" s="7" t="s">
        <v>122</v>
      </c>
      <c r="B122" s="25">
        <v>60588.4</v>
      </c>
      <c r="C122" s="25">
        <v>13071.3</v>
      </c>
      <c r="D122" s="25">
        <v>-248.3</v>
      </c>
      <c r="E122" s="10">
        <f t="shared" si="8"/>
        <v>21.573931643680964</v>
      </c>
      <c r="F122" s="8">
        <v>72021.5</v>
      </c>
      <c r="G122" s="6">
        <v>10193</v>
      </c>
      <c r="H122" s="10">
        <f t="shared" si="6"/>
        <v>14.152718285511964</v>
      </c>
      <c r="I122" s="38">
        <v>-6433.1</v>
      </c>
      <c r="J122" s="38">
        <f t="shared" si="12"/>
        <v>2878.2999999999993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</row>
    <row r="123" spans="1:53">
      <c r="A123" s="7" t="s">
        <v>123</v>
      </c>
      <c r="B123" s="25">
        <v>315690.09999999998</v>
      </c>
      <c r="C123" s="25">
        <v>37669.800000000003</v>
      </c>
      <c r="D123" s="25">
        <v>-212.9</v>
      </c>
      <c r="E123" s="10">
        <f t="shared" si="8"/>
        <v>11.932524966731615</v>
      </c>
      <c r="F123" s="8">
        <v>329827.5</v>
      </c>
      <c r="G123" s="6">
        <v>27644.3</v>
      </c>
      <c r="H123" s="10">
        <f t="shared" si="6"/>
        <v>8.3814418142817075</v>
      </c>
      <c r="I123" s="38">
        <v>-13167.3</v>
      </c>
      <c r="J123" s="38">
        <f t="shared" si="12"/>
        <v>10025.500000000004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</row>
    <row r="124" spans="1:53">
      <c r="A124" s="7" t="s">
        <v>124</v>
      </c>
      <c r="B124" s="25">
        <v>42801.1</v>
      </c>
      <c r="C124" s="25">
        <v>7345.3</v>
      </c>
      <c r="D124" s="25">
        <v>0</v>
      </c>
      <c r="E124" s="10">
        <f t="shared" si="8"/>
        <v>17.161474821908783</v>
      </c>
      <c r="F124" s="8">
        <v>46658.5</v>
      </c>
      <c r="G124" s="6">
        <v>6725.8</v>
      </c>
      <c r="H124" s="10">
        <f t="shared" si="6"/>
        <v>14.414951187886452</v>
      </c>
      <c r="I124" s="38">
        <v>-3657.4</v>
      </c>
      <c r="J124" s="38">
        <f t="shared" si="12"/>
        <v>619.5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</row>
    <row r="125" spans="1:53">
      <c r="A125" s="7" t="s">
        <v>125</v>
      </c>
      <c r="B125" s="25">
        <v>53732</v>
      </c>
      <c r="C125" s="25">
        <v>7004.9</v>
      </c>
      <c r="D125" s="25">
        <v>-32.5</v>
      </c>
      <c r="E125" s="10">
        <f t="shared" si="8"/>
        <v>13.036737884314748</v>
      </c>
      <c r="F125" s="8">
        <v>67696.3</v>
      </c>
      <c r="G125" s="6">
        <v>7929.4</v>
      </c>
      <c r="H125" s="10">
        <f t="shared" si="6"/>
        <v>11.713195551307825</v>
      </c>
      <c r="I125" s="38">
        <v>-11965.3</v>
      </c>
      <c r="J125" s="38">
        <f t="shared" si="12"/>
        <v>-924.5</v>
      </c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</row>
    <row r="126" spans="1:53">
      <c r="A126" s="7" t="s">
        <v>126</v>
      </c>
      <c r="B126" s="25">
        <v>30417.7</v>
      </c>
      <c r="C126" s="25">
        <v>4170.2</v>
      </c>
      <c r="D126" s="25">
        <v>-1018.9</v>
      </c>
      <c r="E126" s="10">
        <f t="shared" si="8"/>
        <v>13.709780818405074</v>
      </c>
      <c r="F126" s="8">
        <v>32579.1</v>
      </c>
      <c r="G126" s="6">
        <v>2858.2</v>
      </c>
      <c r="H126" s="10">
        <f t="shared" si="6"/>
        <v>8.7731091405226049</v>
      </c>
      <c r="I126" s="38">
        <v>-1000.4</v>
      </c>
      <c r="J126" s="38">
        <f t="shared" si="12"/>
        <v>1312</v>
      </c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</row>
    <row r="127" spans="1:53">
      <c r="A127" s="7" t="s">
        <v>127</v>
      </c>
      <c r="B127" s="25">
        <v>70600.100000000006</v>
      </c>
      <c r="C127" s="25">
        <v>15635.4</v>
      </c>
      <c r="D127" s="25">
        <v>-170.4</v>
      </c>
      <c r="E127" s="10">
        <f t="shared" si="8"/>
        <v>22.146427554635189</v>
      </c>
      <c r="F127" s="8">
        <v>74680.2</v>
      </c>
      <c r="G127" s="6">
        <v>11197.5</v>
      </c>
      <c r="H127" s="10">
        <f t="shared" si="6"/>
        <v>14.993934135152291</v>
      </c>
      <c r="I127" s="38">
        <v>-4080</v>
      </c>
      <c r="J127" s="38">
        <f t="shared" si="12"/>
        <v>4437.8999999999996</v>
      </c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</row>
    <row r="128" spans="1:53">
      <c r="A128" s="7" t="s">
        <v>128</v>
      </c>
      <c r="B128" s="25">
        <v>22027</v>
      </c>
      <c r="C128" s="25">
        <v>4042.4</v>
      </c>
      <c r="D128" s="25">
        <v>0</v>
      </c>
      <c r="E128" s="10">
        <f t="shared" si="8"/>
        <v>18.352022517819041</v>
      </c>
      <c r="F128" s="8">
        <v>24394.400000000001</v>
      </c>
      <c r="G128" s="6">
        <v>3401.1</v>
      </c>
      <c r="H128" s="10">
        <f t="shared" si="6"/>
        <v>13.942134260322039</v>
      </c>
      <c r="I128" s="38">
        <v>-2148.4</v>
      </c>
      <c r="J128" s="38">
        <f t="shared" si="12"/>
        <v>641.30000000000018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</row>
    <row r="129" spans="1:53">
      <c r="A129" s="7" t="s">
        <v>129</v>
      </c>
      <c r="B129" s="25">
        <v>111136.9</v>
      </c>
      <c r="C129" s="25">
        <v>22633.200000000001</v>
      </c>
      <c r="D129" s="25">
        <v>0</v>
      </c>
      <c r="E129" s="10">
        <f t="shared" si="8"/>
        <v>20.365153247931154</v>
      </c>
      <c r="F129" s="8">
        <v>126263.1</v>
      </c>
      <c r="G129" s="6">
        <v>16517.599999999999</v>
      </c>
      <c r="H129" s="10">
        <f t="shared" si="6"/>
        <v>13.08189011674828</v>
      </c>
      <c r="I129" s="38">
        <v>-308.5</v>
      </c>
      <c r="J129" s="38">
        <f t="shared" si="12"/>
        <v>6115.6000000000022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</row>
    <row r="130" spans="1:53">
      <c r="A130" s="7" t="s">
        <v>130</v>
      </c>
      <c r="B130" s="25">
        <v>31266.7</v>
      </c>
      <c r="C130" s="25">
        <v>5466</v>
      </c>
      <c r="D130" s="25">
        <v>0</v>
      </c>
      <c r="E130" s="10">
        <f t="shared" si="8"/>
        <v>17.481857695247662</v>
      </c>
      <c r="F130" s="8">
        <v>33931.599999999999</v>
      </c>
      <c r="G130" s="6">
        <v>6527.2</v>
      </c>
      <c r="H130" s="10">
        <f t="shared" si="6"/>
        <v>19.236346060898985</v>
      </c>
      <c r="I130" s="38">
        <v>-2364.8000000000002</v>
      </c>
      <c r="J130" s="38">
        <f t="shared" si="12"/>
        <v>-1061.1999999999998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</row>
    <row r="131" spans="1:53" ht="26.25">
      <c r="A131" s="11" t="s">
        <v>131</v>
      </c>
      <c r="B131" s="20"/>
      <c r="C131" s="20"/>
      <c r="D131" s="20"/>
      <c r="E131" s="10"/>
      <c r="F131" s="8"/>
      <c r="G131" s="6"/>
      <c r="H131" s="10"/>
      <c r="I131" s="38"/>
      <c r="J131" s="38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</row>
    <row r="132" spans="1:53">
      <c r="A132" s="7" t="s">
        <v>132</v>
      </c>
      <c r="B132" s="9">
        <v>47688.4</v>
      </c>
      <c r="C132" s="9">
        <v>12977.7</v>
      </c>
      <c r="D132" s="9">
        <v>-58</v>
      </c>
      <c r="E132" s="10">
        <f t="shared" si="8"/>
        <v>27.213536205869772</v>
      </c>
      <c r="F132" s="8">
        <v>48372.2</v>
      </c>
      <c r="G132" s="6">
        <v>12691.2</v>
      </c>
      <c r="H132" s="10">
        <f t="shared" ref="H132:H195" si="13">+G132/F132*100</f>
        <v>26.236557361459685</v>
      </c>
      <c r="I132" s="38">
        <v>-683.7</v>
      </c>
      <c r="J132" s="38">
        <f t="shared" ref="J132:J136" si="14">+C132-G132</f>
        <v>286.5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</row>
    <row r="133" spans="1:53">
      <c r="A133" s="7" t="s">
        <v>133</v>
      </c>
      <c r="B133" s="9">
        <v>18984.7</v>
      </c>
      <c r="C133" s="9">
        <v>4609.5</v>
      </c>
      <c r="D133" s="9">
        <v>-22.9</v>
      </c>
      <c r="E133" s="10">
        <f t="shared" si="8"/>
        <v>24.280078168209133</v>
      </c>
      <c r="F133" s="8">
        <v>20395.900000000001</v>
      </c>
      <c r="G133" s="6">
        <v>4061.2</v>
      </c>
      <c r="H133" s="10">
        <f t="shared" si="13"/>
        <v>19.911845027677128</v>
      </c>
      <c r="I133" s="38">
        <v>-1411.2</v>
      </c>
      <c r="J133" s="38">
        <f t="shared" si="14"/>
        <v>548.30000000000018</v>
      </c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</row>
    <row r="134" spans="1:53">
      <c r="A134" s="7" t="s">
        <v>134</v>
      </c>
      <c r="B134" s="9">
        <v>194459.8</v>
      </c>
      <c r="C134" s="9">
        <v>51100.6</v>
      </c>
      <c r="D134" s="9">
        <v>-278.2</v>
      </c>
      <c r="E134" s="10">
        <f t="shared" si="8"/>
        <v>26.27823334180124</v>
      </c>
      <c r="F134" s="8">
        <v>221178.1</v>
      </c>
      <c r="G134" s="6">
        <v>45068.9</v>
      </c>
      <c r="H134" s="10">
        <f t="shared" si="13"/>
        <v>20.376746160673232</v>
      </c>
      <c r="I134" s="38">
        <v>-8517.2000000000007</v>
      </c>
      <c r="J134" s="38">
        <f t="shared" si="14"/>
        <v>6031.6999999999971</v>
      </c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</row>
    <row r="135" spans="1:53">
      <c r="A135" s="7" t="s">
        <v>135</v>
      </c>
      <c r="B135" s="9">
        <v>15794.3</v>
      </c>
      <c r="C135" s="9">
        <v>4991.5</v>
      </c>
      <c r="D135" s="9">
        <v>-91.4</v>
      </c>
      <c r="E135" s="10">
        <f t="shared" ref="E135:E197" si="15">+C135/B135*100</f>
        <v>31.603173296695648</v>
      </c>
      <c r="F135" s="8">
        <v>16931.5</v>
      </c>
      <c r="G135" s="6">
        <v>4414.5</v>
      </c>
      <c r="H135" s="10">
        <f t="shared" si="13"/>
        <v>26.072704721967931</v>
      </c>
      <c r="I135" s="38">
        <v>-1137.2</v>
      </c>
      <c r="J135" s="38">
        <f t="shared" si="14"/>
        <v>577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</row>
    <row r="136" spans="1:53">
      <c r="A136" s="7" t="s">
        <v>136</v>
      </c>
      <c r="B136" s="9">
        <v>18828</v>
      </c>
      <c r="C136" s="9">
        <v>3600.1</v>
      </c>
      <c r="D136" s="9">
        <v>-251.3</v>
      </c>
      <c r="E136" s="10">
        <f t="shared" si="15"/>
        <v>19.120990014871467</v>
      </c>
      <c r="F136" s="8">
        <v>19302.8</v>
      </c>
      <c r="G136" s="6">
        <v>3884.2</v>
      </c>
      <c r="H136" s="10">
        <f t="shared" si="13"/>
        <v>20.122469279068323</v>
      </c>
      <c r="I136" s="38">
        <v>-474.8</v>
      </c>
      <c r="J136" s="38">
        <f t="shared" si="14"/>
        <v>-284.09999999999991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</row>
    <row r="137" spans="1:53">
      <c r="A137" s="11" t="s">
        <v>137</v>
      </c>
      <c r="B137" s="26"/>
      <c r="C137" s="26"/>
      <c r="D137" s="26"/>
      <c r="E137" s="10"/>
      <c r="F137" s="8"/>
      <c r="G137" s="6"/>
      <c r="H137" s="10"/>
      <c r="I137" s="38"/>
      <c r="J137" s="38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</row>
    <row r="138" spans="1:53">
      <c r="A138" s="7" t="s">
        <v>138</v>
      </c>
      <c r="B138" s="40">
        <v>187530.7</v>
      </c>
      <c r="C138" s="40">
        <v>30728.1</v>
      </c>
      <c r="D138" s="40">
        <v>-101.8</v>
      </c>
      <c r="E138" s="10">
        <f t="shared" si="15"/>
        <v>16.385637125014728</v>
      </c>
      <c r="F138" s="8">
        <v>283279.90000000002</v>
      </c>
      <c r="G138" s="6">
        <v>22917.9</v>
      </c>
      <c r="H138" s="10">
        <f t="shared" si="13"/>
        <v>8.0901963040794644</v>
      </c>
      <c r="I138" s="38">
        <v>-85749.2</v>
      </c>
      <c r="J138" s="38">
        <f t="shared" ref="J138:J152" si="16">+C138-G138</f>
        <v>7810.1999999999971</v>
      </c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</row>
    <row r="139" spans="1:53">
      <c r="A139" s="7" t="s">
        <v>139</v>
      </c>
      <c r="B139" s="28">
        <v>43091.8</v>
      </c>
      <c r="C139" s="40">
        <v>1560.8</v>
      </c>
      <c r="D139" s="40">
        <v>-3577.9</v>
      </c>
      <c r="E139" s="10">
        <f t="shared" si="15"/>
        <v>3.6220348186894022</v>
      </c>
      <c r="F139" s="8">
        <v>43391.8</v>
      </c>
      <c r="G139" s="6">
        <v>3343.8</v>
      </c>
      <c r="H139" s="10">
        <f t="shared" si="13"/>
        <v>7.7060642794260668</v>
      </c>
      <c r="I139" s="38">
        <v>-300</v>
      </c>
      <c r="J139" s="38">
        <f t="shared" si="16"/>
        <v>-1783.0000000000002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</row>
    <row r="140" spans="1:53">
      <c r="A140" s="7" t="s">
        <v>140</v>
      </c>
      <c r="B140" s="40">
        <v>338194</v>
      </c>
      <c r="C140" s="40">
        <v>90686.5</v>
      </c>
      <c r="D140" s="40">
        <v>-952.3</v>
      </c>
      <c r="E140" s="10">
        <f t="shared" si="15"/>
        <v>26.814934623322706</v>
      </c>
      <c r="F140" s="8">
        <v>642056.80000000005</v>
      </c>
      <c r="G140" s="6">
        <v>17880.2</v>
      </c>
      <c r="H140" s="10">
        <f t="shared" si="13"/>
        <v>2.7848314977740287</v>
      </c>
      <c r="I140" s="38">
        <v>-303862.8</v>
      </c>
      <c r="J140" s="38">
        <f t="shared" si="16"/>
        <v>72806.3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</row>
    <row r="141" spans="1:53">
      <c r="A141" s="7" t="s">
        <v>141</v>
      </c>
      <c r="B141" s="40">
        <v>78147.600000000006</v>
      </c>
      <c r="C141" s="40">
        <v>15477.1</v>
      </c>
      <c r="D141" s="40">
        <v>-412.5</v>
      </c>
      <c r="E141" s="10">
        <f t="shared" si="15"/>
        <v>19.804958821512113</v>
      </c>
      <c r="F141" s="8">
        <v>94820.3</v>
      </c>
      <c r="G141" s="6">
        <v>16063.5</v>
      </c>
      <c r="H141" s="10">
        <f t="shared" si="13"/>
        <v>16.940992593358175</v>
      </c>
      <c r="I141" s="38">
        <v>-16672.7</v>
      </c>
      <c r="J141" s="38">
        <f t="shared" si="16"/>
        <v>-586.39999999999964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</row>
    <row r="142" spans="1:53">
      <c r="A142" s="7" t="s">
        <v>142</v>
      </c>
      <c r="B142" s="40">
        <v>38871.9</v>
      </c>
      <c r="C142" s="40">
        <v>4715.3999999999996</v>
      </c>
      <c r="D142" s="40">
        <v>-1011.3</v>
      </c>
      <c r="E142" s="10">
        <f t="shared" si="15"/>
        <v>12.130613630926195</v>
      </c>
      <c r="F142" s="8">
        <v>42604</v>
      </c>
      <c r="G142" s="6">
        <v>5392.5</v>
      </c>
      <c r="H142" s="10">
        <f t="shared" si="13"/>
        <v>12.657262228898695</v>
      </c>
      <c r="I142" s="38">
        <v>-3732.1</v>
      </c>
      <c r="J142" s="38">
        <f t="shared" si="16"/>
        <v>-677.10000000000036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</row>
    <row r="143" spans="1:53">
      <c r="A143" s="7" t="s">
        <v>143</v>
      </c>
      <c r="B143" s="40">
        <v>44933</v>
      </c>
      <c r="C143" s="40">
        <v>9250.9</v>
      </c>
      <c r="D143" s="40">
        <v>-615.70000000000005</v>
      </c>
      <c r="E143" s="10">
        <f t="shared" si="15"/>
        <v>20.588209111343556</v>
      </c>
      <c r="F143" s="8">
        <v>50433</v>
      </c>
      <c r="G143" s="6">
        <v>7700.5</v>
      </c>
      <c r="H143" s="10">
        <f t="shared" si="13"/>
        <v>15.268772430749708</v>
      </c>
      <c r="I143" s="38">
        <v>-5500</v>
      </c>
      <c r="J143" s="38">
        <f t="shared" si="16"/>
        <v>1550.3999999999996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</row>
    <row r="144" spans="1:53">
      <c r="A144" s="7" t="s">
        <v>144</v>
      </c>
      <c r="B144" s="40">
        <v>24530.1</v>
      </c>
      <c r="C144" s="40">
        <v>4004.4</v>
      </c>
      <c r="D144" s="40">
        <v>-707.6</v>
      </c>
      <c r="E144" s="10">
        <f t="shared" si="15"/>
        <v>16.324434062641409</v>
      </c>
      <c r="F144" s="8">
        <v>25029.599999999999</v>
      </c>
      <c r="G144" s="6">
        <v>4446.5</v>
      </c>
      <c r="H144" s="10">
        <f t="shared" si="13"/>
        <v>17.764966279924572</v>
      </c>
      <c r="I144" s="38">
        <v>-499.5</v>
      </c>
      <c r="J144" s="38">
        <f t="shared" si="16"/>
        <v>-442.09999999999991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</row>
    <row r="145" spans="1:53">
      <c r="A145" s="7" t="s">
        <v>145</v>
      </c>
      <c r="B145" s="40">
        <v>32008.1</v>
      </c>
      <c r="C145" s="40">
        <v>8986.4</v>
      </c>
      <c r="D145" s="40">
        <v>-2115.9</v>
      </c>
      <c r="E145" s="10">
        <f t="shared" si="15"/>
        <v>28.075393416041567</v>
      </c>
      <c r="F145" s="8">
        <v>32282.6</v>
      </c>
      <c r="G145" s="6">
        <v>5268.1</v>
      </c>
      <c r="H145" s="10">
        <f t="shared" si="13"/>
        <v>16.318697998302493</v>
      </c>
      <c r="I145" s="38">
        <v>-274.5</v>
      </c>
      <c r="J145" s="38">
        <f t="shared" si="16"/>
        <v>3718.2999999999993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</row>
    <row r="146" spans="1:53">
      <c r="A146" s="7" t="s">
        <v>146</v>
      </c>
      <c r="B146" s="40">
        <v>68278.399999999994</v>
      </c>
      <c r="C146" s="40">
        <v>9352.2000000000007</v>
      </c>
      <c r="D146" s="40">
        <v>-43.7</v>
      </c>
      <c r="E146" s="10">
        <f t="shared" si="15"/>
        <v>13.697157519801287</v>
      </c>
      <c r="F146" s="8">
        <v>69095</v>
      </c>
      <c r="G146" s="6">
        <v>10001.6</v>
      </c>
      <c r="H146" s="10">
        <f t="shared" si="13"/>
        <v>14.47514291916926</v>
      </c>
      <c r="I146" s="38">
        <v>-816.6</v>
      </c>
      <c r="J146" s="38">
        <f t="shared" si="16"/>
        <v>-649.39999999999964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</row>
    <row r="147" spans="1:53">
      <c r="A147" s="7" t="s">
        <v>147</v>
      </c>
      <c r="B147" s="40">
        <v>46667.3</v>
      </c>
      <c r="C147" s="40">
        <v>6041.9</v>
      </c>
      <c r="D147" s="40">
        <v>0</v>
      </c>
      <c r="E147" s="10">
        <f t="shared" si="15"/>
        <v>12.946752865496824</v>
      </c>
      <c r="F147" s="8">
        <v>47200</v>
      </c>
      <c r="G147" s="6">
        <v>6313.5</v>
      </c>
      <c r="H147" s="10">
        <f t="shared" si="13"/>
        <v>13.376059322033898</v>
      </c>
      <c r="I147" s="38">
        <v>-532.70000000000005</v>
      </c>
      <c r="J147" s="38">
        <f t="shared" si="16"/>
        <v>-271.60000000000036</v>
      </c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</row>
    <row r="148" spans="1:53">
      <c r="A148" s="7" t="s">
        <v>148</v>
      </c>
      <c r="B148" s="40">
        <v>89874.4</v>
      </c>
      <c r="C148" s="40">
        <v>21499.200000000001</v>
      </c>
      <c r="D148" s="40">
        <v>-290.89999999999998</v>
      </c>
      <c r="E148" s="10">
        <f t="shared" si="15"/>
        <v>23.921383619807198</v>
      </c>
      <c r="F148" s="8">
        <v>124937.1</v>
      </c>
      <c r="G148" s="6">
        <v>13142.2</v>
      </c>
      <c r="H148" s="10">
        <f t="shared" si="13"/>
        <v>10.519053187563983</v>
      </c>
      <c r="I148" s="38">
        <v>-35062.699999999997</v>
      </c>
      <c r="J148" s="38">
        <f t="shared" si="16"/>
        <v>8357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</row>
    <row r="149" spans="1:53">
      <c r="A149" s="7" t="s">
        <v>149</v>
      </c>
      <c r="B149" s="40">
        <v>25747.9</v>
      </c>
      <c r="C149" s="40">
        <v>6668.2</v>
      </c>
      <c r="D149" s="40">
        <v>-284</v>
      </c>
      <c r="E149" s="10">
        <f t="shared" si="15"/>
        <v>25.898034402805663</v>
      </c>
      <c r="F149" s="8">
        <v>26723.599999999999</v>
      </c>
      <c r="G149" s="6">
        <v>3750.3</v>
      </c>
      <c r="H149" s="10">
        <f t="shared" si="13"/>
        <v>14.033663129219118</v>
      </c>
      <c r="I149" s="38">
        <v>-975.7</v>
      </c>
      <c r="J149" s="38">
        <f t="shared" si="16"/>
        <v>2917.8999999999996</v>
      </c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</row>
    <row r="150" spans="1:53">
      <c r="A150" s="7" t="s">
        <v>150</v>
      </c>
      <c r="B150" s="40">
        <v>51094.8</v>
      </c>
      <c r="C150" s="40">
        <v>11302.4</v>
      </c>
      <c r="D150" s="40">
        <v>-292.3</v>
      </c>
      <c r="E150" s="10">
        <f t="shared" si="15"/>
        <v>22.120450613369655</v>
      </c>
      <c r="F150" s="8">
        <v>72863.899999999994</v>
      </c>
      <c r="G150" s="6">
        <v>13092.1</v>
      </c>
      <c r="H150" s="10">
        <f t="shared" si="13"/>
        <v>17.967882586575794</v>
      </c>
      <c r="I150" s="38">
        <v>-21769.1</v>
      </c>
      <c r="J150" s="38">
        <f t="shared" si="16"/>
        <v>-1789.7000000000007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</row>
    <row r="151" spans="1:53">
      <c r="A151" s="7" t="s">
        <v>151</v>
      </c>
      <c r="B151" s="40">
        <v>70704.100000000006</v>
      </c>
      <c r="C151" s="40">
        <v>6044.8</v>
      </c>
      <c r="D151" s="40">
        <v>-133.4</v>
      </c>
      <c r="E151" s="10">
        <f t="shared" si="15"/>
        <v>8.5494334840553794</v>
      </c>
      <c r="F151" s="8">
        <v>83110.899999999994</v>
      </c>
      <c r="G151" s="6">
        <v>5805.4</v>
      </c>
      <c r="H151" s="10">
        <f t="shared" si="13"/>
        <v>6.9851246948354557</v>
      </c>
      <c r="I151" s="38">
        <v>-12406.8</v>
      </c>
      <c r="J151" s="38">
        <f t="shared" si="16"/>
        <v>239.40000000000055</v>
      </c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</row>
    <row r="152" spans="1:53">
      <c r="A152" s="7" t="s">
        <v>152</v>
      </c>
      <c r="B152" s="40">
        <v>81278.8</v>
      </c>
      <c r="C152" s="40">
        <v>13561.9</v>
      </c>
      <c r="D152" s="40">
        <v>0</v>
      </c>
      <c r="E152" s="10">
        <f t="shared" si="15"/>
        <v>16.685654807895787</v>
      </c>
      <c r="F152" s="8">
        <v>88071.9</v>
      </c>
      <c r="G152" s="6">
        <v>8293.7000000000007</v>
      </c>
      <c r="H152" s="10">
        <f t="shared" si="13"/>
        <v>9.4169650024582197</v>
      </c>
      <c r="I152" s="38">
        <v>-6793.1</v>
      </c>
      <c r="J152" s="38">
        <f t="shared" si="16"/>
        <v>5268.1999999999989</v>
      </c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</row>
    <row r="153" spans="1:53">
      <c r="A153" s="11" t="s">
        <v>153</v>
      </c>
      <c r="B153" s="20"/>
      <c r="C153" s="20"/>
      <c r="D153" s="20"/>
      <c r="E153" s="10"/>
      <c r="F153" s="8"/>
      <c r="G153" s="6"/>
      <c r="H153" s="10"/>
      <c r="I153" s="38"/>
      <c r="J153" s="38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</row>
    <row r="154" spans="1:53">
      <c r="A154" s="7" t="s">
        <v>154</v>
      </c>
      <c r="B154" s="8">
        <v>15659.6</v>
      </c>
      <c r="C154" s="8">
        <v>3913.4</v>
      </c>
      <c r="D154" s="8">
        <v>-42.5</v>
      </c>
      <c r="E154" s="10">
        <f t="shared" si="15"/>
        <v>24.990421211269766</v>
      </c>
      <c r="F154" s="8">
        <v>15931.7</v>
      </c>
      <c r="G154" s="6">
        <v>1934</v>
      </c>
      <c r="H154" s="10">
        <f t="shared" si="13"/>
        <v>12.139319721059271</v>
      </c>
      <c r="I154" s="38">
        <v>-272.10000000000002</v>
      </c>
      <c r="J154" s="38">
        <f t="shared" ref="J154:J168" si="17">+C154-G154</f>
        <v>1979.4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</row>
    <row r="155" spans="1:53">
      <c r="A155" s="7" t="s">
        <v>155</v>
      </c>
      <c r="B155" s="8">
        <v>10816.9</v>
      </c>
      <c r="C155" s="8">
        <v>2739.4</v>
      </c>
      <c r="D155" s="8">
        <v>-105.7</v>
      </c>
      <c r="E155" s="10">
        <f t="shared" si="15"/>
        <v>25.325185589216876</v>
      </c>
      <c r="F155" s="8">
        <v>10993.9</v>
      </c>
      <c r="G155" s="6">
        <v>1885.2</v>
      </c>
      <c r="H155" s="10">
        <f t="shared" si="13"/>
        <v>17.147690992277536</v>
      </c>
      <c r="I155" s="38">
        <v>-177</v>
      </c>
      <c r="J155" s="38">
        <f t="shared" si="17"/>
        <v>854.2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</row>
    <row r="156" spans="1:53">
      <c r="A156" s="7" t="s">
        <v>156</v>
      </c>
      <c r="B156" s="8">
        <v>33992.6</v>
      </c>
      <c r="C156" s="8">
        <v>5486</v>
      </c>
      <c r="D156" s="8">
        <v>-1.5</v>
      </c>
      <c r="E156" s="10">
        <f t="shared" si="15"/>
        <v>16.138806681454199</v>
      </c>
      <c r="F156" s="8">
        <v>34446.9</v>
      </c>
      <c r="G156" s="6">
        <v>5426.2</v>
      </c>
      <c r="H156" s="10">
        <f t="shared" si="13"/>
        <v>15.752360880079195</v>
      </c>
      <c r="I156" s="38">
        <v>-454.3</v>
      </c>
      <c r="J156" s="38">
        <f t="shared" si="17"/>
        <v>59.800000000000182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</row>
    <row r="157" spans="1:53">
      <c r="A157" s="7" t="s">
        <v>157</v>
      </c>
      <c r="B157" s="8">
        <v>67094.2</v>
      </c>
      <c r="C157" s="8">
        <v>7396.2</v>
      </c>
      <c r="D157" s="8">
        <v>-161.4</v>
      </c>
      <c r="E157" s="10">
        <f t="shared" si="15"/>
        <v>11.023605617177044</v>
      </c>
      <c r="F157" s="8">
        <v>68886.600000000006</v>
      </c>
      <c r="G157" s="6">
        <v>7439.6</v>
      </c>
      <c r="H157" s="10">
        <f t="shared" si="13"/>
        <v>10.799778186178443</v>
      </c>
      <c r="I157" s="38">
        <v>-275.39999999999998</v>
      </c>
      <c r="J157" s="38">
        <f t="shared" si="17"/>
        <v>-43.400000000000546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</row>
    <row r="158" spans="1:53">
      <c r="A158" s="7" t="s">
        <v>158</v>
      </c>
      <c r="B158" s="8">
        <v>472926.9</v>
      </c>
      <c r="C158" s="8">
        <v>48029.4</v>
      </c>
      <c r="D158" s="8">
        <v>-20592</v>
      </c>
      <c r="E158" s="10">
        <f t="shared" si="15"/>
        <v>10.155776717289712</v>
      </c>
      <c r="F158" s="8">
        <v>507052.2</v>
      </c>
      <c r="G158" s="6">
        <v>70487.3</v>
      </c>
      <c r="H158" s="10">
        <f t="shared" si="13"/>
        <v>13.901389245525412</v>
      </c>
      <c r="I158" s="38">
        <v>-34125.300000000003</v>
      </c>
      <c r="J158" s="38">
        <f t="shared" si="17"/>
        <v>-22457.9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:53">
      <c r="A159" s="7" t="s">
        <v>159</v>
      </c>
      <c r="B159" s="8">
        <v>73983.100000000006</v>
      </c>
      <c r="C159" s="8">
        <v>4632.1000000000004</v>
      </c>
      <c r="D159" s="8">
        <v>-69.400000000000006</v>
      </c>
      <c r="E159" s="10">
        <f t="shared" si="15"/>
        <v>6.2610244772116879</v>
      </c>
      <c r="F159" s="8">
        <v>85960.5</v>
      </c>
      <c r="G159" s="6">
        <v>5295.8</v>
      </c>
      <c r="H159" s="10">
        <f t="shared" si="13"/>
        <v>6.160736617399853</v>
      </c>
      <c r="I159" s="38">
        <v>-11977.4</v>
      </c>
      <c r="J159" s="38">
        <f t="shared" si="17"/>
        <v>-663.69999999999982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1:53">
      <c r="A160" s="7" t="s">
        <v>160</v>
      </c>
      <c r="B160" s="8">
        <v>21080.400000000001</v>
      </c>
      <c r="C160" s="8">
        <v>4557.7</v>
      </c>
      <c r="D160" s="8">
        <v>-90.2</v>
      </c>
      <c r="E160" s="10">
        <f t="shared" si="15"/>
        <v>21.620557484677708</v>
      </c>
      <c r="F160" s="8">
        <v>21263.4</v>
      </c>
      <c r="G160" s="6">
        <v>4286.7</v>
      </c>
      <c r="H160" s="10">
        <f t="shared" si="13"/>
        <v>20.15999322779988</v>
      </c>
      <c r="I160" s="38">
        <v>-183</v>
      </c>
      <c r="J160" s="38">
        <f t="shared" si="17"/>
        <v>271</v>
      </c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1:53">
      <c r="A161" s="7" t="s">
        <v>161</v>
      </c>
      <c r="B161" s="8">
        <v>28267</v>
      </c>
      <c r="C161" s="8">
        <v>4071.5</v>
      </c>
      <c r="D161" s="8">
        <v>-1590.2</v>
      </c>
      <c r="E161" s="10">
        <f t="shared" si="15"/>
        <v>14.403721654225777</v>
      </c>
      <c r="F161" s="8">
        <v>29391.8</v>
      </c>
      <c r="G161" s="6">
        <v>5762</v>
      </c>
      <c r="H161" s="10">
        <f t="shared" si="13"/>
        <v>19.604107268013529</v>
      </c>
      <c r="I161" s="38">
        <v>-1124.8</v>
      </c>
      <c r="J161" s="38">
        <f t="shared" si="17"/>
        <v>-1690.5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</row>
    <row r="162" spans="1:53">
      <c r="A162" s="7" t="s">
        <v>162</v>
      </c>
      <c r="B162" s="8">
        <v>16958.3</v>
      </c>
      <c r="C162" s="40">
        <v>3314.9</v>
      </c>
      <c r="D162" s="40">
        <v>-147.69999999999999</v>
      </c>
      <c r="E162" s="10">
        <f t="shared" si="15"/>
        <v>19.547360289651678</v>
      </c>
      <c r="F162" s="8">
        <v>17210.3</v>
      </c>
      <c r="G162" s="6">
        <v>2255.1</v>
      </c>
      <c r="H162" s="10">
        <f t="shared" si="13"/>
        <v>13.10319982800997</v>
      </c>
      <c r="I162" s="38">
        <v>-202</v>
      </c>
      <c r="J162" s="38">
        <f t="shared" si="17"/>
        <v>1059.8000000000002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</row>
    <row r="163" spans="1:53">
      <c r="A163" s="7" t="s">
        <v>163</v>
      </c>
      <c r="B163" s="8">
        <v>14994.1</v>
      </c>
      <c r="C163" s="40">
        <v>3404.9</v>
      </c>
      <c r="D163" s="40">
        <v>-52.9</v>
      </c>
      <c r="E163" s="10">
        <f t="shared" si="15"/>
        <v>22.708265250998728</v>
      </c>
      <c r="F163" s="8">
        <v>14994.1</v>
      </c>
      <c r="G163" s="6">
        <v>3283.8</v>
      </c>
      <c r="H163" s="10">
        <f t="shared" si="13"/>
        <v>21.900614241601698</v>
      </c>
      <c r="I163" s="38">
        <v>0</v>
      </c>
      <c r="J163" s="38">
        <f t="shared" si="17"/>
        <v>121.09999999999991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</row>
    <row r="164" spans="1:53">
      <c r="A164" s="7" t="s">
        <v>164</v>
      </c>
      <c r="B164" s="8">
        <v>51416.800000000003</v>
      </c>
      <c r="C164" s="40">
        <v>4642.3</v>
      </c>
      <c r="D164" s="40">
        <v>-134.19999999999999</v>
      </c>
      <c r="E164" s="10">
        <f t="shared" si="15"/>
        <v>9.0287610275240784</v>
      </c>
      <c r="F164" s="8">
        <v>52290.6</v>
      </c>
      <c r="G164" s="6">
        <v>3847.8</v>
      </c>
      <c r="H164" s="10">
        <f t="shared" si="13"/>
        <v>7.3584927310071029</v>
      </c>
      <c r="I164" s="38">
        <v>-873.8</v>
      </c>
      <c r="J164" s="38">
        <f t="shared" si="17"/>
        <v>794.5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</row>
    <row r="165" spans="1:53">
      <c r="A165" s="7" t="s">
        <v>165</v>
      </c>
      <c r="B165" s="40">
        <v>18053</v>
      </c>
      <c r="C165" s="40">
        <v>3376.3</v>
      </c>
      <c r="D165" s="40">
        <v>-91.3</v>
      </c>
      <c r="E165" s="10">
        <f t="shared" si="15"/>
        <v>18.702154766520803</v>
      </c>
      <c r="F165" s="8">
        <v>18768.5</v>
      </c>
      <c r="G165" s="6">
        <v>2791.2</v>
      </c>
      <c r="H165" s="10">
        <f t="shared" si="13"/>
        <v>14.871726563124382</v>
      </c>
      <c r="I165" s="38">
        <v>-715.6</v>
      </c>
      <c r="J165" s="38">
        <f t="shared" si="17"/>
        <v>585.10000000000036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:53">
      <c r="A166" s="7" t="s">
        <v>166</v>
      </c>
      <c r="B166" s="40">
        <v>48778.5</v>
      </c>
      <c r="C166" s="40">
        <v>7851.6</v>
      </c>
      <c r="D166" s="40">
        <v>-1126.9000000000001</v>
      </c>
      <c r="E166" s="10">
        <f t="shared" si="15"/>
        <v>16.096435929764137</v>
      </c>
      <c r="F166" s="8">
        <v>49355.4</v>
      </c>
      <c r="G166" s="6">
        <v>6739.4</v>
      </c>
      <c r="H166" s="10">
        <f t="shared" si="13"/>
        <v>13.654838173735801</v>
      </c>
      <c r="I166" s="38">
        <v>-576.9</v>
      </c>
      <c r="J166" s="38">
        <f t="shared" si="17"/>
        <v>1112.2000000000007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</row>
    <row r="167" spans="1:53">
      <c r="A167" s="7" t="s">
        <v>167</v>
      </c>
      <c r="B167" s="40">
        <v>89691.4</v>
      </c>
      <c r="C167" s="28">
        <v>3098.9</v>
      </c>
      <c r="D167" s="28">
        <v>-84.7</v>
      </c>
      <c r="E167" s="10">
        <f t="shared" si="15"/>
        <v>3.4550692708554003</v>
      </c>
      <c r="F167" s="8">
        <v>90406.6</v>
      </c>
      <c r="G167" s="6">
        <v>1489.1</v>
      </c>
      <c r="H167" s="10">
        <f t="shared" si="13"/>
        <v>1.6471142593571706</v>
      </c>
      <c r="I167" s="38">
        <v>-715.2</v>
      </c>
      <c r="J167" s="38">
        <f t="shared" si="17"/>
        <v>1609.8000000000002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</row>
    <row r="168" spans="1:53">
      <c r="A168" s="7" t="s">
        <v>168</v>
      </c>
      <c r="B168" s="40">
        <v>97777.7</v>
      </c>
      <c r="C168" s="40">
        <v>8832.7999999999993</v>
      </c>
      <c r="D168" s="40">
        <v>-178.6</v>
      </c>
      <c r="E168" s="10">
        <f t="shared" si="15"/>
        <v>9.0335526403259632</v>
      </c>
      <c r="F168" s="8">
        <v>98226.9</v>
      </c>
      <c r="G168" s="6">
        <v>3470.7</v>
      </c>
      <c r="H168" s="10">
        <f t="shared" si="13"/>
        <v>3.5333498257605607</v>
      </c>
      <c r="I168" s="38">
        <v>-449.2</v>
      </c>
      <c r="J168" s="38">
        <f t="shared" si="17"/>
        <v>5362.0999999999995</v>
      </c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</row>
    <row r="169" spans="1:53">
      <c r="A169" s="11" t="s">
        <v>169</v>
      </c>
      <c r="B169" s="20"/>
      <c r="C169" s="20"/>
      <c r="D169" s="20"/>
      <c r="E169" s="10"/>
      <c r="F169" s="8"/>
      <c r="G169" s="6"/>
      <c r="H169" s="10"/>
      <c r="I169" s="38"/>
      <c r="J169" s="38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:53">
      <c r="A170" s="7" t="s">
        <v>170</v>
      </c>
      <c r="B170" s="9">
        <v>41126</v>
      </c>
      <c r="C170" s="9">
        <v>10581.4</v>
      </c>
      <c r="D170" s="9">
        <v>-131.69999999999999</v>
      </c>
      <c r="E170" s="10">
        <f t="shared" si="15"/>
        <v>25.729222389729124</v>
      </c>
      <c r="F170" s="8">
        <v>46281.599999999999</v>
      </c>
      <c r="G170" s="6">
        <v>10822.8</v>
      </c>
      <c r="H170" s="10">
        <f t="shared" si="13"/>
        <v>23.384671230035263</v>
      </c>
      <c r="I170" s="38">
        <v>-1355.6</v>
      </c>
      <c r="J170" s="38">
        <f t="shared" ref="J170:J174" si="18">+C170-G170</f>
        <v>-241.39999999999964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</row>
    <row r="171" spans="1:53">
      <c r="A171" s="7" t="s">
        <v>171</v>
      </c>
      <c r="B171" s="9">
        <v>30733.7</v>
      </c>
      <c r="C171" s="9">
        <v>7718.8</v>
      </c>
      <c r="D171" s="9">
        <v>0</v>
      </c>
      <c r="E171" s="10">
        <f t="shared" si="15"/>
        <v>25.115101663646094</v>
      </c>
      <c r="F171" s="8">
        <v>32241.5</v>
      </c>
      <c r="G171" s="6">
        <v>7819.6</v>
      </c>
      <c r="H171" s="10">
        <f t="shared" si="13"/>
        <v>24.253214025402045</v>
      </c>
      <c r="I171" s="38">
        <v>-307.8</v>
      </c>
      <c r="J171" s="38">
        <f t="shared" si="18"/>
        <v>-100.80000000000018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</row>
    <row r="172" spans="1:53">
      <c r="A172" s="7" t="s">
        <v>172</v>
      </c>
      <c r="B172" s="9">
        <v>40004.300000000003</v>
      </c>
      <c r="C172" s="9">
        <v>8197.7000000000007</v>
      </c>
      <c r="D172" s="9">
        <v>0</v>
      </c>
      <c r="E172" s="10">
        <f t="shared" si="15"/>
        <v>20.492047104936219</v>
      </c>
      <c r="F172" s="8">
        <v>50171.7</v>
      </c>
      <c r="G172" s="6">
        <v>7173</v>
      </c>
      <c r="H172" s="10">
        <f t="shared" si="13"/>
        <v>14.296904430186741</v>
      </c>
      <c r="I172" s="38">
        <v>-3791</v>
      </c>
      <c r="J172" s="38">
        <f t="shared" si="18"/>
        <v>1024.7000000000007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</row>
    <row r="173" spans="1:53">
      <c r="A173" s="7" t="s">
        <v>173</v>
      </c>
      <c r="B173" s="9">
        <v>28601.8</v>
      </c>
      <c r="C173" s="9">
        <v>4608.8999999999996</v>
      </c>
      <c r="D173" s="9">
        <v>-63.5</v>
      </c>
      <c r="E173" s="10">
        <f t="shared" si="15"/>
        <v>16.114020795893964</v>
      </c>
      <c r="F173" s="8">
        <v>29401.8</v>
      </c>
      <c r="G173" s="6">
        <v>3850.7</v>
      </c>
      <c r="H173" s="10">
        <f t="shared" si="13"/>
        <v>13.096817201667923</v>
      </c>
      <c r="I173" s="38">
        <v>0</v>
      </c>
      <c r="J173" s="38">
        <f t="shared" si="18"/>
        <v>758.19999999999982</v>
      </c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</row>
    <row r="174" spans="1:53">
      <c r="A174" s="7" t="s">
        <v>174</v>
      </c>
      <c r="B174" s="9">
        <v>236183.2</v>
      </c>
      <c r="C174" s="9">
        <v>30873.8</v>
      </c>
      <c r="D174" s="9">
        <v>-88.8</v>
      </c>
      <c r="E174" s="10">
        <f t="shared" si="15"/>
        <v>13.071971249436876</v>
      </c>
      <c r="F174" s="8">
        <v>249810.6</v>
      </c>
      <c r="G174" s="6">
        <v>31609.1</v>
      </c>
      <c r="H174" s="10">
        <f t="shared" si="13"/>
        <v>12.653226084081298</v>
      </c>
      <c r="I174" s="38">
        <v>-13627.5</v>
      </c>
      <c r="J174" s="38">
        <f t="shared" si="18"/>
        <v>-735.29999999999927</v>
      </c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  <row r="175" spans="1:53">
      <c r="A175" s="11" t="s">
        <v>175</v>
      </c>
      <c r="B175" s="26"/>
      <c r="C175" s="26"/>
      <c r="D175" s="26"/>
      <c r="E175" s="10"/>
      <c r="F175" s="8"/>
      <c r="G175" s="6"/>
      <c r="H175" s="10"/>
      <c r="I175" s="38"/>
      <c r="J175" s="38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</row>
    <row r="176" spans="1:53">
      <c r="A176" s="7" t="s">
        <v>176</v>
      </c>
      <c r="B176" s="9">
        <v>35955.5</v>
      </c>
      <c r="C176" s="9">
        <v>4731.6000000000004</v>
      </c>
      <c r="D176" s="9">
        <v>0</v>
      </c>
      <c r="E176" s="10">
        <f t="shared" si="15"/>
        <v>13.159600061186746</v>
      </c>
      <c r="F176" s="8">
        <v>39176.400000000001</v>
      </c>
      <c r="G176" s="6">
        <v>4459.1000000000004</v>
      </c>
      <c r="H176" s="10">
        <f t="shared" si="13"/>
        <v>11.382107595389062</v>
      </c>
      <c r="I176" s="38">
        <v>-1978.2</v>
      </c>
      <c r="J176" s="38">
        <f t="shared" ref="J176:J189" si="19">+C176-G176</f>
        <v>272.5</v>
      </c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</row>
    <row r="177" spans="1:53">
      <c r="A177" s="7" t="s">
        <v>177</v>
      </c>
      <c r="B177" s="9">
        <v>73086.5</v>
      </c>
      <c r="C177" s="9">
        <v>3255.2</v>
      </c>
      <c r="D177" s="9">
        <v>0</v>
      </c>
      <c r="E177" s="10">
        <f t="shared" si="15"/>
        <v>4.4539005151430153</v>
      </c>
      <c r="F177" s="8">
        <v>120584.9</v>
      </c>
      <c r="G177" s="6">
        <v>4336.2</v>
      </c>
      <c r="H177" s="10">
        <f t="shared" si="13"/>
        <v>3.5959726300722563</v>
      </c>
      <c r="I177" s="38">
        <v>-1970.4</v>
      </c>
      <c r="J177" s="38">
        <f t="shared" si="19"/>
        <v>-1081</v>
      </c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</row>
    <row r="178" spans="1:53">
      <c r="A178" s="7" t="s">
        <v>178</v>
      </c>
      <c r="B178" s="9">
        <v>22946.3</v>
      </c>
      <c r="C178" s="9">
        <v>3807.8</v>
      </c>
      <c r="D178" s="9">
        <v>-0.3</v>
      </c>
      <c r="E178" s="10">
        <f t="shared" si="15"/>
        <v>16.594396482221534</v>
      </c>
      <c r="F178" s="8">
        <v>23137.1</v>
      </c>
      <c r="G178" s="6">
        <v>3242.5</v>
      </c>
      <c r="H178" s="10">
        <f t="shared" si="13"/>
        <v>14.0142887397297</v>
      </c>
      <c r="I178" s="38">
        <v>-190.8</v>
      </c>
      <c r="J178" s="38">
        <f t="shared" si="19"/>
        <v>565.30000000000018</v>
      </c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</row>
    <row r="179" spans="1:53">
      <c r="A179" s="7" t="s">
        <v>179</v>
      </c>
      <c r="B179" s="9">
        <v>62778.400000000001</v>
      </c>
      <c r="C179" s="9">
        <v>9067.5</v>
      </c>
      <c r="D179" s="9">
        <v>0</v>
      </c>
      <c r="E179" s="10">
        <f t="shared" si="15"/>
        <v>14.443662151313191</v>
      </c>
      <c r="F179" s="8">
        <v>67747</v>
      </c>
      <c r="G179" s="6">
        <v>7918.1</v>
      </c>
      <c r="H179" s="10">
        <f t="shared" si="13"/>
        <v>11.687750011070602</v>
      </c>
      <c r="I179" s="38">
        <v>-768.6</v>
      </c>
      <c r="J179" s="38">
        <f t="shared" si="19"/>
        <v>1149.3999999999996</v>
      </c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</row>
    <row r="180" spans="1:53">
      <c r="A180" s="7" t="s">
        <v>180</v>
      </c>
      <c r="B180" s="9">
        <v>71487.600000000006</v>
      </c>
      <c r="C180" s="9">
        <v>5726.8</v>
      </c>
      <c r="D180" s="9">
        <v>-1968.1</v>
      </c>
      <c r="E180" s="10">
        <f t="shared" si="15"/>
        <v>8.0108997924115499</v>
      </c>
      <c r="F180" s="8">
        <v>74087.600000000006</v>
      </c>
      <c r="G180" s="6">
        <v>6958</v>
      </c>
      <c r="H180" s="10">
        <f t="shared" si="13"/>
        <v>9.3915850965613661</v>
      </c>
      <c r="I180" s="38">
        <v>-2100</v>
      </c>
      <c r="J180" s="38">
        <f t="shared" si="19"/>
        <v>-1231.1999999999998</v>
      </c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</row>
    <row r="181" spans="1:53">
      <c r="A181" s="7" t="s">
        <v>181</v>
      </c>
      <c r="B181" s="9">
        <v>25426.7</v>
      </c>
      <c r="C181" s="9">
        <v>6937</v>
      </c>
      <c r="D181" s="9">
        <v>-31</v>
      </c>
      <c r="E181" s="10">
        <f t="shared" si="15"/>
        <v>27.28234493662174</v>
      </c>
      <c r="F181" s="8">
        <v>30684.7</v>
      </c>
      <c r="G181" s="6">
        <v>5991.3</v>
      </c>
      <c r="H181" s="10">
        <f t="shared" si="13"/>
        <v>19.525366061913594</v>
      </c>
      <c r="I181" s="38">
        <v>-462.2</v>
      </c>
      <c r="J181" s="38">
        <f t="shared" si="19"/>
        <v>945.69999999999982</v>
      </c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</row>
    <row r="182" spans="1:53">
      <c r="A182" s="7" t="s">
        <v>182</v>
      </c>
      <c r="B182" s="9">
        <v>19832.400000000001</v>
      </c>
      <c r="C182" s="9">
        <v>-33596.199999999997</v>
      </c>
      <c r="D182" s="9">
        <v>-37333</v>
      </c>
      <c r="E182" s="10"/>
      <c r="F182" s="8">
        <v>20902.7</v>
      </c>
      <c r="G182" s="6">
        <v>2573.3000000000002</v>
      </c>
      <c r="H182" s="10">
        <f t="shared" si="13"/>
        <v>12.310849794524154</v>
      </c>
      <c r="I182" s="38">
        <v>-670.2</v>
      </c>
      <c r="J182" s="38">
        <f t="shared" si="19"/>
        <v>-36169.5</v>
      </c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</row>
    <row r="183" spans="1:53">
      <c r="A183" s="7" t="s">
        <v>183</v>
      </c>
      <c r="B183" s="9">
        <v>36801.599999999999</v>
      </c>
      <c r="C183" s="9">
        <v>11603.8</v>
      </c>
      <c r="D183" s="9">
        <v>-1</v>
      </c>
      <c r="E183" s="10">
        <f t="shared" si="15"/>
        <v>31.530694317638364</v>
      </c>
      <c r="F183" s="8">
        <v>45353.1</v>
      </c>
      <c r="G183" s="6">
        <v>8285.2999999999993</v>
      </c>
      <c r="H183" s="10">
        <f t="shared" si="13"/>
        <v>18.26843148538909</v>
      </c>
      <c r="I183" s="38">
        <v>-1208.0999999999999</v>
      </c>
      <c r="J183" s="38">
        <f t="shared" si="19"/>
        <v>3318.5</v>
      </c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</row>
    <row r="184" spans="1:53">
      <c r="A184" s="7" t="s">
        <v>184</v>
      </c>
      <c r="B184" s="9">
        <v>56055.6</v>
      </c>
      <c r="C184" s="9">
        <v>5905.2</v>
      </c>
      <c r="D184" s="9">
        <v>-639.1</v>
      </c>
      <c r="E184" s="10">
        <f t="shared" si="15"/>
        <v>10.534540706013315</v>
      </c>
      <c r="F184" s="8">
        <v>79036.399999999994</v>
      </c>
      <c r="G184" s="6">
        <v>3419.4</v>
      </c>
      <c r="H184" s="10">
        <f t="shared" si="13"/>
        <v>4.3263610184674413</v>
      </c>
      <c r="I184" s="38">
        <v>-1546.7</v>
      </c>
      <c r="J184" s="38">
        <f t="shared" si="19"/>
        <v>2485.7999999999997</v>
      </c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</row>
    <row r="185" spans="1:53">
      <c r="A185" s="7" t="s">
        <v>185</v>
      </c>
      <c r="B185" s="9">
        <v>231055.5</v>
      </c>
      <c r="C185" s="9">
        <v>28730.1</v>
      </c>
      <c r="D185" s="9">
        <v>-926.1</v>
      </c>
      <c r="E185" s="10">
        <f t="shared" si="15"/>
        <v>12.434285269123652</v>
      </c>
      <c r="F185" s="8">
        <v>292938.59999999998</v>
      </c>
      <c r="G185" s="6">
        <v>16863.900000000001</v>
      </c>
      <c r="H185" s="10">
        <f t="shared" si="13"/>
        <v>5.7568036441766308</v>
      </c>
      <c r="I185" s="38">
        <v>-10431.5</v>
      </c>
      <c r="J185" s="38">
        <f t="shared" si="19"/>
        <v>11866.199999999997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</row>
    <row r="186" spans="1:53">
      <c r="A186" s="7" t="s">
        <v>186</v>
      </c>
      <c r="B186" s="9">
        <v>19823.900000000001</v>
      </c>
      <c r="C186" s="9">
        <v>-15693.3</v>
      </c>
      <c r="D186" s="9">
        <v>-19365.400000000001</v>
      </c>
      <c r="E186" s="10"/>
      <c r="F186" s="8">
        <v>20294.099999999999</v>
      </c>
      <c r="G186" s="6">
        <v>3182.6</v>
      </c>
      <c r="H186" s="10">
        <f t="shared" si="13"/>
        <v>15.682390448455463</v>
      </c>
      <c r="I186" s="38">
        <v>-470.2</v>
      </c>
      <c r="J186" s="38">
        <f t="shared" si="19"/>
        <v>-18875.899999999998</v>
      </c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</row>
    <row r="187" spans="1:53">
      <c r="A187" s="7" t="s">
        <v>187</v>
      </c>
      <c r="B187" s="9">
        <v>77159.3</v>
      </c>
      <c r="C187" s="9">
        <v>8511.7000000000007</v>
      </c>
      <c r="D187" s="9">
        <v>-592.1</v>
      </c>
      <c r="E187" s="10">
        <f t="shared" si="15"/>
        <v>11.031333876797742</v>
      </c>
      <c r="F187" s="8">
        <v>77974.8</v>
      </c>
      <c r="G187" s="6">
        <v>7471.1</v>
      </c>
      <c r="H187" s="10">
        <f t="shared" si="13"/>
        <v>9.5814288718919443</v>
      </c>
      <c r="I187" s="38">
        <v>-815.5</v>
      </c>
      <c r="J187" s="38">
        <f t="shared" si="19"/>
        <v>1040.6000000000004</v>
      </c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</row>
    <row r="188" spans="1:53">
      <c r="A188" s="7" t="s">
        <v>188</v>
      </c>
      <c r="B188" s="9">
        <v>14389.6</v>
      </c>
      <c r="C188" s="9">
        <v>2161.1999999999998</v>
      </c>
      <c r="D188" s="9">
        <v>-925.6</v>
      </c>
      <c r="E188" s="10">
        <f t="shared" si="15"/>
        <v>15.019180519263911</v>
      </c>
      <c r="F188" s="8">
        <v>14939.6</v>
      </c>
      <c r="G188" s="6">
        <v>3257.7</v>
      </c>
      <c r="H188" s="10">
        <f t="shared" si="13"/>
        <v>21.805804706953332</v>
      </c>
      <c r="I188" s="38">
        <v>-550</v>
      </c>
      <c r="J188" s="38">
        <f t="shared" si="19"/>
        <v>-1096.5</v>
      </c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</row>
    <row r="189" spans="1:53">
      <c r="A189" s="7" t="s">
        <v>189</v>
      </c>
      <c r="B189" s="9">
        <v>120226.5</v>
      </c>
      <c r="C189" s="9">
        <v>27757.8</v>
      </c>
      <c r="D189" s="9">
        <v>0</v>
      </c>
      <c r="E189" s="10">
        <f t="shared" si="15"/>
        <v>23.087921548078004</v>
      </c>
      <c r="F189" s="8">
        <v>121124.8</v>
      </c>
      <c r="G189" s="6">
        <v>22285.9</v>
      </c>
      <c r="H189" s="10">
        <f t="shared" si="13"/>
        <v>18.3991222276528</v>
      </c>
      <c r="I189" s="38">
        <v>-500.2</v>
      </c>
      <c r="J189" s="38">
        <f t="shared" si="19"/>
        <v>5471.8999999999978</v>
      </c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</row>
    <row r="190" spans="1:53">
      <c r="A190" s="11" t="s">
        <v>190</v>
      </c>
      <c r="B190" s="29"/>
      <c r="C190" s="29"/>
      <c r="D190" s="29"/>
      <c r="E190" s="10"/>
      <c r="F190" s="8"/>
      <c r="G190" s="6"/>
      <c r="H190" s="10"/>
      <c r="I190" s="38"/>
      <c r="J190" s="38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</row>
    <row r="191" spans="1:53">
      <c r="A191" s="7" t="s">
        <v>191</v>
      </c>
      <c r="B191" s="30">
        <v>25820.7</v>
      </c>
      <c r="C191" s="30">
        <v>3922.6</v>
      </c>
      <c r="D191" s="30">
        <v>-495</v>
      </c>
      <c r="E191" s="10">
        <f t="shared" si="15"/>
        <v>15.191687289655198</v>
      </c>
      <c r="F191" s="8">
        <v>27972.5</v>
      </c>
      <c r="G191" s="6">
        <v>3439.7</v>
      </c>
      <c r="H191" s="10">
        <f t="shared" si="13"/>
        <v>12.29671999285012</v>
      </c>
      <c r="I191" s="38">
        <v>-2151.8000000000002</v>
      </c>
      <c r="J191" s="38">
        <f t="shared" ref="J191:J197" si="20">+C191-G191</f>
        <v>482.90000000000009</v>
      </c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</row>
    <row r="192" spans="1:53">
      <c r="A192" s="7" t="s">
        <v>192</v>
      </c>
      <c r="B192" s="30">
        <v>18494.2</v>
      </c>
      <c r="C192" s="30">
        <v>2999.8</v>
      </c>
      <c r="D192" s="30">
        <v>0</v>
      </c>
      <c r="E192" s="10">
        <f t="shared" si="15"/>
        <v>16.220220393420639</v>
      </c>
      <c r="F192" s="8">
        <v>19640.3</v>
      </c>
      <c r="G192" s="6">
        <v>1955.8</v>
      </c>
      <c r="H192" s="10">
        <f t="shared" si="13"/>
        <v>9.9580963630901778</v>
      </c>
      <c r="I192" s="38">
        <v>-1146</v>
      </c>
      <c r="J192" s="38">
        <f t="shared" si="20"/>
        <v>1044.0000000000002</v>
      </c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</row>
    <row r="193" spans="1:53">
      <c r="A193" s="7" t="s">
        <v>193</v>
      </c>
      <c r="B193" s="30">
        <v>16458.5</v>
      </c>
      <c r="C193" s="30">
        <v>3392.7</v>
      </c>
      <c r="D193" s="30">
        <v>0</v>
      </c>
      <c r="E193" s="10">
        <f t="shared" si="15"/>
        <v>20.613664671750158</v>
      </c>
      <c r="F193" s="8">
        <v>19331.3</v>
      </c>
      <c r="G193" s="6">
        <v>2318.8000000000002</v>
      </c>
      <c r="H193" s="10">
        <f t="shared" si="13"/>
        <v>11.99505465229964</v>
      </c>
      <c r="I193" s="38">
        <v>-1445</v>
      </c>
      <c r="J193" s="38">
        <f t="shared" si="20"/>
        <v>1073.8999999999996</v>
      </c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</row>
    <row r="194" spans="1:53">
      <c r="A194" s="7" t="s">
        <v>194</v>
      </c>
      <c r="B194" s="30">
        <v>17865.099999999999</v>
      </c>
      <c r="C194" s="30">
        <v>4330.8</v>
      </c>
      <c r="D194" s="30">
        <v>0</v>
      </c>
      <c r="E194" s="10">
        <f t="shared" si="15"/>
        <v>24.241677908324053</v>
      </c>
      <c r="F194" s="8">
        <v>21490.5</v>
      </c>
      <c r="G194" s="6">
        <v>3199.2</v>
      </c>
      <c r="H194" s="10">
        <f t="shared" si="13"/>
        <v>14.886577790186362</v>
      </c>
      <c r="I194" s="38">
        <v>-2278.9</v>
      </c>
      <c r="J194" s="38">
        <f t="shared" si="20"/>
        <v>1131.6000000000004</v>
      </c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</row>
    <row r="195" spans="1:53">
      <c r="A195" s="7" t="s">
        <v>195</v>
      </c>
      <c r="B195" s="30">
        <v>339219.8</v>
      </c>
      <c r="C195" s="30">
        <v>59263.4</v>
      </c>
      <c r="D195" s="30">
        <v>-1715.8</v>
      </c>
      <c r="E195" s="10">
        <f t="shared" si="15"/>
        <v>17.470501427098302</v>
      </c>
      <c r="F195" s="8">
        <v>356049</v>
      </c>
      <c r="G195" s="6">
        <v>50909.3</v>
      </c>
      <c r="H195" s="10">
        <f t="shared" si="13"/>
        <v>14.298397130732008</v>
      </c>
      <c r="I195" s="38">
        <v>-12247.4</v>
      </c>
      <c r="J195" s="38">
        <f t="shared" si="20"/>
        <v>8354.0999999999985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</row>
    <row r="196" spans="1:53">
      <c r="A196" s="7" t="s">
        <v>196</v>
      </c>
      <c r="B196" s="30">
        <v>55107</v>
      </c>
      <c r="C196" s="30">
        <v>6665.1</v>
      </c>
      <c r="D196" s="30">
        <v>-12</v>
      </c>
      <c r="E196" s="10">
        <f t="shared" si="15"/>
        <v>12.094833687190377</v>
      </c>
      <c r="F196" s="8">
        <v>57125.8</v>
      </c>
      <c r="G196" s="6">
        <v>6225.6</v>
      </c>
      <c r="H196" s="10">
        <f>+G196/F196*100</f>
        <v>10.898053068841049</v>
      </c>
      <c r="I196" s="38">
        <v>-2018.8</v>
      </c>
      <c r="J196" s="38">
        <f t="shared" si="20"/>
        <v>439.5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</row>
    <row r="197" spans="1:53">
      <c r="A197" s="7" t="s">
        <v>197</v>
      </c>
      <c r="B197" s="30">
        <v>9291.2000000000007</v>
      </c>
      <c r="C197" s="30">
        <v>2174.1</v>
      </c>
      <c r="D197" s="30">
        <v>0</v>
      </c>
      <c r="E197" s="10">
        <f t="shared" si="15"/>
        <v>23.399560874806266</v>
      </c>
      <c r="F197" s="8">
        <v>10130.700000000001</v>
      </c>
      <c r="G197" s="6">
        <v>2051</v>
      </c>
      <c r="H197" s="10">
        <f t="shared" ref="H197:H222" si="21">+G197/F197*100</f>
        <v>20.245392717186373</v>
      </c>
      <c r="I197" s="38">
        <v>-738.6</v>
      </c>
      <c r="J197" s="38">
        <f t="shared" si="20"/>
        <v>123.09999999999991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</row>
    <row r="198" spans="1:53">
      <c r="A198" s="11" t="s">
        <v>198</v>
      </c>
      <c r="B198" s="20"/>
      <c r="C198" s="20"/>
      <c r="D198" s="20"/>
      <c r="E198" s="10"/>
      <c r="F198" s="8"/>
      <c r="G198" s="6"/>
      <c r="H198" s="10"/>
      <c r="I198" s="38"/>
      <c r="J198" s="38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</row>
    <row r="199" spans="1:53">
      <c r="A199" s="7" t="s">
        <v>10</v>
      </c>
      <c r="B199" s="40">
        <v>27521.8</v>
      </c>
      <c r="C199" s="40">
        <v>7725</v>
      </c>
      <c r="D199" s="40">
        <v>0</v>
      </c>
      <c r="E199" s="10">
        <f t="shared" ref="E199:E221" si="22">+C199/B199*100</f>
        <v>28.068658299965847</v>
      </c>
      <c r="F199" s="8">
        <v>30841.3</v>
      </c>
      <c r="G199" s="6">
        <v>3123.3</v>
      </c>
      <c r="H199" s="10">
        <f t="shared" si="21"/>
        <v>10.127005022486083</v>
      </c>
      <c r="I199" s="38">
        <v>-3319.5</v>
      </c>
      <c r="J199" s="38">
        <f t="shared" ref="J199:J207" si="23">+C199-G199</f>
        <v>4601.7</v>
      </c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</row>
    <row r="200" spans="1:53">
      <c r="A200" s="7" t="s">
        <v>199</v>
      </c>
      <c r="B200" s="40">
        <v>21616.3</v>
      </c>
      <c r="C200" s="40">
        <v>4754.1000000000004</v>
      </c>
      <c r="D200" s="40">
        <v>0</v>
      </c>
      <c r="E200" s="10">
        <f t="shared" si="22"/>
        <v>21.993125558027973</v>
      </c>
      <c r="F200" s="8">
        <v>22565.4</v>
      </c>
      <c r="G200" s="6">
        <v>4195.2</v>
      </c>
      <c r="H200" s="10">
        <f t="shared" si="21"/>
        <v>18.591294636922012</v>
      </c>
      <c r="I200" s="38">
        <v>-949.2</v>
      </c>
      <c r="J200" s="38">
        <f t="shared" si="23"/>
        <v>558.90000000000055</v>
      </c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</row>
    <row r="201" spans="1:53">
      <c r="A201" s="7" t="s">
        <v>200</v>
      </c>
      <c r="B201" s="40">
        <v>15777.5</v>
      </c>
      <c r="C201" s="40">
        <v>4149.7</v>
      </c>
      <c r="D201" s="40">
        <v>0</v>
      </c>
      <c r="E201" s="10">
        <f t="shared" si="22"/>
        <v>26.301378545396926</v>
      </c>
      <c r="F201" s="8">
        <v>16186.3</v>
      </c>
      <c r="G201" s="6">
        <v>3032.2</v>
      </c>
      <c r="H201" s="10">
        <f t="shared" si="21"/>
        <v>18.733126162248322</v>
      </c>
      <c r="I201" s="38">
        <v>-408.7</v>
      </c>
      <c r="J201" s="38">
        <f t="shared" si="23"/>
        <v>1117.5</v>
      </c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</row>
    <row r="202" spans="1:53">
      <c r="A202" s="7" t="s">
        <v>201</v>
      </c>
      <c r="B202" s="40">
        <v>14429.5</v>
      </c>
      <c r="C202" s="40">
        <v>3731.6</v>
      </c>
      <c r="D202" s="40">
        <v>-56.2</v>
      </c>
      <c r="E202" s="10">
        <f t="shared" si="22"/>
        <v>25.860909941439413</v>
      </c>
      <c r="F202" s="8">
        <v>14737.4</v>
      </c>
      <c r="G202" s="6">
        <v>2609.9</v>
      </c>
      <c r="H202" s="10">
        <f t="shared" si="21"/>
        <v>17.709365288314086</v>
      </c>
      <c r="I202" s="38">
        <v>-307.89999999999998</v>
      </c>
      <c r="J202" s="38">
        <f t="shared" si="23"/>
        <v>1121.6999999999998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</row>
    <row r="203" spans="1:53">
      <c r="A203" s="7" t="s">
        <v>202</v>
      </c>
      <c r="B203" s="40">
        <v>20608.2</v>
      </c>
      <c r="C203" s="40">
        <v>3916.3</v>
      </c>
      <c r="D203" s="40">
        <v>-30.5</v>
      </c>
      <c r="E203" s="10">
        <f t="shared" si="22"/>
        <v>19.003600508535438</v>
      </c>
      <c r="F203" s="8">
        <v>20608.2</v>
      </c>
      <c r="G203" s="6">
        <v>2709.1</v>
      </c>
      <c r="H203" s="10">
        <f t="shared" si="21"/>
        <v>13.145738104249762</v>
      </c>
      <c r="I203" s="38">
        <v>0</v>
      </c>
      <c r="J203" s="38">
        <f t="shared" si="23"/>
        <v>1207.2000000000003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</row>
    <row r="204" spans="1:53">
      <c r="A204" s="7" t="s">
        <v>203</v>
      </c>
      <c r="B204" s="40">
        <v>11899.1</v>
      </c>
      <c r="C204" s="40">
        <v>2991.1</v>
      </c>
      <c r="D204" s="40">
        <v>0</v>
      </c>
      <c r="E204" s="10">
        <f t="shared" si="22"/>
        <v>25.137195250060927</v>
      </c>
      <c r="F204" s="8">
        <v>12162.6</v>
      </c>
      <c r="G204" s="6">
        <v>2623.9</v>
      </c>
      <c r="H204" s="10">
        <f t="shared" si="21"/>
        <v>21.57351224244816</v>
      </c>
      <c r="I204" s="38">
        <v>-263.5</v>
      </c>
      <c r="J204" s="38">
        <f t="shared" si="23"/>
        <v>367.19999999999982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</row>
    <row r="205" spans="1:53">
      <c r="A205" s="7" t="s">
        <v>204</v>
      </c>
      <c r="B205" s="40">
        <v>634206.19999999995</v>
      </c>
      <c r="C205" s="40">
        <v>155054.20000000001</v>
      </c>
      <c r="D205" s="40">
        <v>-3524</v>
      </c>
      <c r="E205" s="10">
        <f t="shared" si="22"/>
        <v>24.44854686062672</v>
      </c>
      <c r="F205" s="8">
        <v>734565</v>
      </c>
      <c r="G205" s="6">
        <v>106241.4</v>
      </c>
      <c r="H205" s="10">
        <f t="shared" si="21"/>
        <v>14.463172081435951</v>
      </c>
      <c r="I205" s="38">
        <v>-86671.6</v>
      </c>
      <c r="J205" s="38">
        <f t="shared" si="23"/>
        <v>48812.800000000017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</row>
    <row r="206" spans="1:53">
      <c r="A206" s="7" t="s">
        <v>205</v>
      </c>
      <c r="B206" s="40">
        <v>30306.1</v>
      </c>
      <c r="C206" s="40">
        <v>5148.3</v>
      </c>
      <c r="D206" s="40">
        <v>-55</v>
      </c>
      <c r="E206" s="10">
        <f t="shared" si="22"/>
        <v>16.987669149115195</v>
      </c>
      <c r="F206" s="8">
        <v>30841.7</v>
      </c>
      <c r="G206" s="6">
        <v>4238.6000000000004</v>
      </c>
      <c r="H206" s="10">
        <f t="shared" si="21"/>
        <v>13.743081607045008</v>
      </c>
      <c r="I206" s="38">
        <v>-485.6</v>
      </c>
      <c r="J206" s="38">
        <f t="shared" si="23"/>
        <v>909.69999999999982</v>
      </c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</row>
    <row r="207" spans="1:53">
      <c r="A207" s="7" t="s">
        <v>206</v>
      </c>
      <c r="B207" s="40">
        <v>35689.599999999999</v>
      </c>
      <c r="C207" s="40">
        <v>3345.4</v>
      </c>
      <c r="D207" s="40">
        <v>-4653.2</v>
      </c>
      <c r="E207" s="10">
        <f t="shared" si="22"/>
        <v>9.3735990316506772</v>
      </c>
      <c r="F207" s="8">
        <v>38245.599999999999</v>
      </c>
      <c r="G207" s="6">
        <v>6089.7</v>
      </c>
      <c r="H207" s="10">
        <f t="shared" si="21"/>
        <v>15.922615934904929</v>
      </c>
      <c r="I207" s="38">
        <v>-2556</v>
      </c>
      <c r="J207" s="38">
        <f t="shared" si="23"/>
        <v>-2744.2999999999997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</row>
    <row r="208" spans="1:53">
      <c r="A208" s="11" t="s">
        <v>207</v>
      </c>
      <c r="B208" s="20"/>
      <c r="C208" s="20"/>
      <c r="D208" s="20"/>
      <c r="E208" s="10"/>
      <c r="F208" s="8"/>
      <c r="G208" s="6"/>
      <c r="H208" s="10"/>
      <c r="I208" s="38"/>
      <c r="J208" s="38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</row>
    <row r="209" spans="1:53">
      <c r="A209" s="7" t="s">
        <v>208</v>
      </c>
      <c r="B209" s="9">
        <v>157277.5</v>
      </c>
      <c r="C209" s="31">
        <v>7131.7</v>
      </c>
      <c r="D209" s="31">
        <v>0</v>
      </c>
      <c r="E209" s="10">
        <f t="shared" si="22"/>
        <v>4.5344693296879717</v>
      </c>
      <c r="F209" s="8">
        <v>167815.6</v>
      </c>
      <c r="G209" s="6">
        <v>7041.5</v>
      </c>
      <c r="H209" s="10">
        <f t="shared" si="21"/>
        <v>4.1959746292954883</v>
      </c>
      <c r="I209" s="38">
        <v>-10538.1</v>
      </c>
      <c r="J209" s="38">
        <f t="shared" ref="J209:J222" si="24">+C209-G209</f>
        <v>90.199999999999818</v>
      </c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</row>
    <row r="210" spans="1:53">
      <c r="A210" s="7" t="s">
        <v>209</v>
      </c>
      <c r="B210" s="9">
        <v>21211.1</v>
      </c>
      <c r="C210" s="31">
        <v>3467.3</v>
      </c>
      <c r="D210" s="31">
        <v>0</v>
      </c>
      <c r="E210" s="10">
        <f t="shared" si="22"/>
        <v>16.346629830607561</v>
      </c>
      <c r="F210" s="8">
        <v>21383.200000000001</v>
      </c>
      <c r="G210" s="6">
        <v>2945.9</v>
      </c>
      <c r="H210" s="10">
        <f t="shared" si="21"/>
        <v>13.776703206255378</v>
      </c>
      <c r="I210" s="38">
        <v>-172.2</v>
      </c>
      <c r="J210" s="38">
        <f t="shared" si="24"/>
        <v>521.40000000000009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</row>
    <row r="211" spans="1:53">
      <c r="A211" s="7" t="s">
        <v>210</v>
      </c>
      <c r="B211" s="9">
        <v>61448.9</v>
      </c>
      <c r="C211" s="31">
        <v>17762.099999999999</v>
      </c>
      <c r="D211" s="31">
        <v>-22.2</v>
      </c>
      <c r="E211" s="10">
        <f t="shared" si="22"/>
        <v>28.905480814139878</v>
      </c>
      <c r="F211" s="8">
        <v>65892</v>
      </c>
      <c r="G211" s="6">
        <v>17098</v>
      </c>
      <c r="H211" s="10">
        <f t="shared" si="21"/>
        <v>25.948521823590116</v>
      </c>
      <c r="I211" s="38">
        <v>-4443.2</v>
      </c>
      <c r="J211" s="38">
        <f t="shared" si="24"/>
        <v>664.09999999999854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</row>
    <row r="212" spans="1:53">
      <c r="A212" s="7" t="s">
        <v>173</v>
      </c>
      <c r="B212" s="9">
        <v>396719.9</v>
      </c>
      <c r="C212" s="31">
        <v>35347.4</v>
      </c>
      <c r="D212" s="31">
        <v>-230.1</v>
      </c>
      <c r="E212" s="10">
        <f t="shared" si="22"/>
        <v>8.9099135183286737</v>
      </c>
      <c r="F212" s="8">
        <v>419664.9</v>
      </c>
      <c r="G212" s="6">
        <v>27415.9</v>
      </c>
      <c r="H212" s="10">
        <f t="shared" si="21"/>
        <v>6.532807485210224</v>
      </c>
      <c r="I212" s="38">
        <v>-22945</v>
      </c>
      <c r="J212" s="38">
        <f t="shared" si="24"/>
        <v>7931.5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</row>
    <row r="213" spans="1:53">
      <c r="A213" s="7" t="s">
        <v>211</v>
      </c>
      <c r="B213" s="9">
        <v>178977.9</v>
      </c>
      <c r="C213" s="31">
        <v>4766.3</v>
      </c>
      <c r="D213" s="31">
        <v>0</v>
      </c>
      <c r="E213" s="10">
        <f t="shared" si="22"/>
        <v>2.6630662221425108</v>
      </c>
      <c r="F213" s="8">
        <v>179577.9</v>
      </c>
      <c r="G213" s="6">
        <v>3543.1</v>
      </c>
      <c r="H213" s="10">
        <f t="shared" si="21"/>
        <v>1.9730156104955008</v>
      </c>
      <c r="I213" s="38">
        <v>-600</v>
      </c>
      <c r="J213" s="38">
        <f t="shared" si="24"/>
        <v>1223.2000000000003</v>
      </c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</row>
    <row r="214" spans="1:53">
      <c r="A214" s="7" t="s">
        <v>212</v>
      </c>
      <c r="B214" s="9">
        <v>52099.9</v>
      </c>
      <c r="C214" s="31">
        <v>4785.8</v>
      </c>
      <c r="D214" s="31">
        <v>0</v>
      </c>
      <c r="E214" s="10">
        <f t="shared" si="22"/>
        <v>9.1858141762268257</v>
      </c>
      <c r="F214" s="8">
        <v>54918.9</v>
      </c>
      <c r="G214" s="6">
        <v>4630.1000000000004</v>
      </c>
      <c r="H214" s="10">
        <f t="shared" si="21"/>
        <v>8.4307952271440243</v>
      </c>
      <c r="I214" s="38">
        <v>-2819</v>
      </c>
      <c r="J214" s="38">
        <f t="shared" si="24"/>
        <v>155.69999999999982</v>
      </c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</row>
    <row r="215" spans="1:53">
      <c r="A215" s="7" t="s">
        <v>213</v>
      </c>
      <c r="B215" s="9">
        <v>98230.9</v>
      </c>
      <c r="C215" s="31">
        <v>21184.6</v>
      </c>
      <c r="D215" s="31">
        <v>-245.8</v>
      </c>
      <c r="E215" s="10">
        <f t="shared" si="22"/>
        <v>21.566126341100407</v>
      </c>
      <c r="F215" s="8">
        <v>104419.7</v>
      </c>
      <c r="G215" s="6">
        <v>15834.9</v>
      </c>
      <c r="H215" s="10">
        <f t="shared" si="21"/>
        <v>15.164667203602386</v>
      </c>
      <c r="I215" s="38">
        <v>-6188.8</v>
      </c>
      <c r="J215" s="38">
        <f t="shared" si="24"/>
        <v>5349.6999999999989</v>
      </c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</row>
    <row r="216" spans="1:53">
      <c r="A216" s="7" t="s">
        <v>214</v>
      </c>
      <c r="B216" s="9">
        <v>510294.2</v>
      </c>
      <c r="C216" s="31">
        <v>64041</v>
      </c>
      <c r="D216" s="31">
        <v>-2806.3</v>
      </c>
      <c r="E216" s="10">
        <f t="shared" si="22"/>
        <v>12.549819300317347</v>
      </c>
      <c r="F216" s="8">
        <v>606020.80000000005</v>
      </c>
      <c r="G216" s="6">
        <v>49211.5</v>
      </c>
      <c r="H216" s="10">
        <f t="shared" si="21"/>
        <v>8.1204308498982201</v>
      </c>
      <c r="I216" s="38">
        <v>-95726.5</v>
      </c>
      <c r="J216" s="38">
        <f t="shared" si="24"/>
        <v>14829.5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</row>
    <row r="217" spans="1:53">
      <c r="A217" s="7" t="s">
        <v>215</v>
      </c>
      <c r="B217" s="9">
        <v>20567.3</v>
      </c>
      <c r="C217" s="31">
        <v>2165.6999999999998</v>
      </c>
      <c r="D217" s="31">
        <v>-108.6</v>
      </c>
      <c r="E217" s="10">
        <f t="shared" si="22"/>
        <v>10.529821610031458</v>
      </c>
      <c r="F217" s="8">
        <v>21772.3</v>
      </c>
      <c r="G217" s="6">
        <v>2762.1</v>
      </c>
      <c r="H217" s="10">
        <f t="shared" si="21"/>
        <v>12.686303238518667</v>
      </c>
      <c r="I217" s="38">
        <v>-1205</v>
      </c>
      <c r="J217" s="38">
        <f t="shared" si="24"/>
        <v>-596.40000000000009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</row>
    <row r="218" spans="1:53">
      <c r="A218" s="7" t="s">
        <v>216</v>
      </c>
      <c r="B218" s="9">
        <v>120374.9</v>
      </c>
      <c r="C218" s="31">
        <v>16713.599999999999</v>
      </c>
      <c r="D218" s="31">
        <v>-278.3</v>
      </c>
      <c r="E218" s="10">
        <f t="shared" si="22"/>
        <v>13.884622126373522</v>
      </c>
      <c r="F218" s="8">
        <v>122780.3</v>
      </c>
      <c r="G218" s="6">
        <v>12052.5</v>
      </c>
      <c r="H218" s="10">
        <f t="shared" si="21"/>
        <v>9.8163141806951106</v>
      </c>
      <c r="I218" s="38">
        <v>-2405.4</v>
      </c>
      <c r="J218" s="38">
        <f t="shared" si="24"/>
        <v>4661.0999999999985</v>
      </c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</row>
    <row r="219" spans="1:53">
      <c r="A219" s="7" t="s">
        <v>217</v>
      </c>
      <c r="B219" s="9">
        <v>124508.1</v>
      </c>
      <c r="C219" s="31">
        <v>20075.3</v>
      </c>
      <c r="D219" s="31">
        <v>-158.69999999999999</v>
      </c>
      <c r="E219" s="10">
        <f t="shared" si="22"/>
        <v>16.123689944670268</v>
      </c>
      <c r="F219" s="8">
        <v>125934.3</v>
      </c>
      <c r="G219" s="6">
        <v>13414.2</v>
      </c>
      <c r="H219" s="10">
        <f t="shared" si="21"/>
        <v>10.65174460016056</v>
      </c>
      <c r="I219" s="38">
        <v>-1426.2</v>
      </c>
      <c r="J219" s="38">
        <f t="shared" si="24"/>
        <v>6661.0999999999985</v>
      </c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</row>
    <row r="220" spans="1:53">
      <c r="A220" s="7" t="s">
        <v>218</v>
      </c>
      <c r="B220" s="9">
        <v>55329.7</v>
      </c>
      <c r="C220" s="31">
        <v>8992.5</v>
      </c>
      <c r="D220" s="31">
        <v>-36.799999999999997</v>
      </c>
      <c r="E220" s="10">
        <f t="shared" si="22"/>
        <v>16.252573211132539</v>
      </c>
      <c r="F220" s="8">
        <v>62557.9</v>
      </c>
      <c r="G220" s="6">
        <v>6208.8</v>
      </c>
      <c r="H220" s="10">
        <f t="shared" si="21"/>
        <v>9.9248855859931364</v>
      </c>
      <c r="I220" s="38">
        <v>-7228.2</v>
      </c>
      <c r="J220" s="38">
        <f t="shared" si="24"/>
        <v>2783.7</v>
      </c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</row>
    <row r="221" spans="1:53">
      <c r="A221" s="7" t="s">
        <v>219</v>
      </c>
      <c r="B221" s="9">
        <v>13761.3</v>
      </c>
      <c r="C221" s="31">
        <v>2830.4</v>
      </c>
      <c r="D221" s="31">
        <v>0</v>
      </c>
      <c r="E221" s="10">
        <f t="shared" si="22"/>
        <v>20.567824260789315</v>
      </c>
      <c r="F221" s="8">
        <v>15132.5</v>
      </c>
      <c r="G221" s="6">
        <v>2206.5</v>
      </c>
      <c r="H221" s="10">
        <f t="shared" si="21"/>
        <v>14.581199405253592</v>
      </c>
      <c r="I221" s="38">
        <v>-1371.2</v>
      </c>
      <c r="J221" s="38">
        <f t="shared" si="24"/>
        <v>623.90000000000009</v>
      </c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</row>
    <row r="222" spans="1:53">
      <c r="A222" s="11" t="s">
        <v>220</v>
      </c>
      <c r="B222" s="20">
        <f>SUM(B7:B221)</f>
        <v>21151143.899999999</v>
      </c>
      <c r="C222" s="20">
        <f>SUM(C7:C221)</f>
        <v>3623926.6000000006</v>
      </c>
      <c r="D222" s="20">
        <f>SUM(D7:D221)</f>
        <v>-227077.6</v>
      </c>
      <c r="E222" s="32">
        <f t="shared" ref="E222" si="25">+C222/B222*100</f>
        <v>17.13347806214869</v>
      </c>
      <c r="F222" s="20">
        <f>SUM(F7:F221)</f>
        <v>24696286.300000001</v>
      </c>
      <c r="G222" s="33">
        <f>SUM(G7:G221)</f>
        <v>2988542.5000000014</v>
      </c>
      <c r="H222" s="32">
        <f t="shared" si="21"/>
        <v>12.10118178780589</v>
      </c>
      <c r="I222" s="43">
        <f>SUM(I7:I221)</f>
        <v>-2594103.5000000028</v>
      </c>
      <c r="J222" s="43">
        <f t="shared" si="24"/>
        <v>635384.09999999916</v>
      </c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</row>
    <row r="223" spans="1:53" ht="24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</row>
    <row r="224" spans="1:53">
      <c r="A224" s="55" t="s">
        <v>232</v>
      </c>
      <c r="B224" s="56"/>
      <c r="C224" s="56"/>
      <c r="D224" s="56"/>
      <c r="E224" s="56"/>
      <c r="F224" s="56"/>
      <c r="G224" s="56"/>
      <c r="H224" s="56"/>
      <c r="I224" s="56"/>
      <c r="J224" s="56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</row>
    <row r="225" spans="2:5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</row>
    <row r="226" spans="2:5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</row>
    <row r="227" spans="2:5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</row>
    <row r="228" spans="2:5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</row>
    <row r="229" spans="2:5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</row>
    <row r="230" spans="2:5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</row>
    <row r="231" spans="2:5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</row>
    <row r="232" spans="2:5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</row>
    <row r="233" spans="2:5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</row>
    <row r="234" spans="2:5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</row>
    <row r="235" spans="2:5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</row>
    <row r="236" spans="2:5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</row>
    <row r="237" spans="2:5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</row>
    <row r="238" spans="2:5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</row>
    <row r="239" spans="2:5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</row>
    <row r="240" spans="2:5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</row>
    <row r="241" spans="2:5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</row>
    <row r="242" spans="2:5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</row>
    <row r="243" spans="2:5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</row>
    <row r="244" spans="2:5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</row>
    <row r="245" spans="2:5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</row>
    <row r="246" spans="2:5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</row>
    <row r="247" spans="2:5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</row>
    <row r="248" spans="2:5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</row>
    <row r="249" spans="2:5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</row>
    <row r="250" spans="2:5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</row>
    <row r="251" spans="2:5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</row>
    <row r="252" spans="2:5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</row>
    <row r="253" spans="2:5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</row>
    <row r="254" spans="2:5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</row>
    <row r="255" spans="2:5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</row>
    <row r="256" spans="2:5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</row>
    <row r="257" spans="2:5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</row>
    <row r="258" spans="2:5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</row>
    <row r="259" spans="2:5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</row>
    <row r="260" spans="2:5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</row>
    <row r="261" spans="2:5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</row>
    <row r="262" spans="2:5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</row>
    <row r="263" spans="2:5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</row>
    <row r="264" spans="2:5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</row>
    <row r="265" spans="2:5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</row>
    <row r="266" spans="2:5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</row>
    <row r="267" spans="2:5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</row>
    <row r="268" spans="2:5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</row>
    <row r="269" spans="2:5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</row>
    <row r="270" spans="2:5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</row>
    <row r="271" spans="2:5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</row>
    <row r="272" spans="2:5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</row>
    <row r="273" spans="2:5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</row>
    <row r="274" spans="2:5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</row>
    <row r="275" spans="2:5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</row>
    <row r="276" spans="2:5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</row>
    <row r="277" spans="2:5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</row>
    <row r="278" spans="2:5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</row>
    <row r="279" spans="2:5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</row>
    <row r="280" spans="2:5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</row>
    <row r="281" spans="2:5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</row>
    <row r="282" spans="2:5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</row>
    <row r="283" spans="2:5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</row>
    <row r="284" spans="2:5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</row>
    <row r="285" spans="2:5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</row>
    <row r="286" spans="2:5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</row>
    <row r="287" spans="2:5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</row>
    <row r="288" spans="2:5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</row>
    <row r="289" spans="2:5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</row>
    <row r="290" spans="2:5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</row>
    <row r="291" spans="2:5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</row>
    <row r="292" spans="2:5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</row>
    <row r="293" spans="2:5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</row>
    <row r="294" spans="2:5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</row>
    <row r="295" spans="2:5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</row>
    <row r="296" spans="2:5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</row>
    <row r="297" spans="2:5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</row>
    <row r="298" spans="2:5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</row>
    <row r="299" spans="2:5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</row>
    <row r="300" spans="2:5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</row>
    <row r="301" spans="2:5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</row>
    <row r="302" spans="2:5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</row>
    <row r="303" spans="2:5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</row>
    <row r="304" spans="2:5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</row>
    <row r="305" spans="2:5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</row>
    <row r="306" spans="2:5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</row>
    <row r="307" spans="2:5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</row>
    <row r="308" spans="2:5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</row>
    <row r="309" spans="2:5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</row>
    <row r="310" spans="2:5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</row>
    <row r="311" spans="2:5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</row>
    <row r="312" spans="2:5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</row>
    <row r="313" spans="2:5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</row>
    <row r="314" spans="2:5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</row>
    <row r="315" spans="2:5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</row>
    <row r="316" spans="2:5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</row>
    <row r="317" spans="2:5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</row>
    <row r="318" spans="2:5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</row>
    <row r="319" spans="2:5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</row>
    <row r="320" spans="2:5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</row>
    <row r="321" spans="2:5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</row>
    <row r="322" spans="2:5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</row>
    <row r="323" spans="2:5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</row>
    <row r="324" spans="2:5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</row>
    <row r="325" spans="2:5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</row>
    <row r="326" spans="2:5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</row>
    <row r="327" spans="2:5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</row>
    <row r="328" spans="2:5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</row>
    <row r="329" spans="2:5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</row>
    <row r="330" spans="2:5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</row>
    <row r="331" spans="2:5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</row>
    <row r="332" spans="2:5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</row>
    <row r="333" spans="2:5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</row>
    <row r="334" spans="2:5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</row>
    <row r="335" spans="2:5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</row>
    <row r="336" spans="2:5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</row>
    <row r="337" spans="2:5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</row>
    <row r="338" spans="2:5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</row>
    <row r="339" spans="2:5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</row>
    <row r="340" spans="2:5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</row>
    <row r="341" spans="2:5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</row>
    <row r="342" spans="2:5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</row>
    <row r="343" spans="2:5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</row>
    <row r="344" spans="2:5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</row>
    <row r="345" spans="2:5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</row>
    <row r="346" spans="2:5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</row>
    <row r="347" spans="2:5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</row>
    <row r="348" spans="2:5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</row>
    <row r="349" spans="2:5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</row>
    <row r="350" spans="2:5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</row>
    <row r="351" spans="2:5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</row>
    <row r="352" spans="2:5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</row>
    <row r="353" spans="2:5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</row>
    <row r="354" spans="2:5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</row>
    <row r="355" spans="2:5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</row>
    <row r="356" spans="2:5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</row>
    <row r="357" spans="2:5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</row>
    <row r="358" spans="2:5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</row>
    <row r="359" spans="2:5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</row>
    <row r="360" spans="2:5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</row>
    <row r="361" spans="2:5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</row>
    <row r="362" spans="2:5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</row>
    <row r="363" spans="2:5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</row>
    <row r="364" spans="2:5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</row>
    <row r="365" spans="2:5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</row>
    <row r="366" spans="2:5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</row>
    <row r="367" spans="2:5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</row>
    <row r="368" spans="2:5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</row>
    <row r="369" spans="2:5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</row>
    <row r="370" spans="2:5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</row>
    <row r="371" spans="2:5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</row>
    <row r="372" spans="2:5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</row>
    <row r="373" spans="2:5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</row>
    <row r="374" spans="2:5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</row>
    <row r="375" spans="2:5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</row>
    <row r="376" spans="2:5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</row>
    <row r="377" spans="2:5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</row>
    <row r="378" spans="2:5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</row>
    <row r="379" spans="2:5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</row>
    <row r="380" spans="2:5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</row>
    <row r="381" spans="2:5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</row>
    <row r="382" spans="2:5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</row>
    <row r="383" spans="2:5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</row>
    <row r="384" spans="2:5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</row>
    <row r="385" spans="2:5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</row>
    <row r="386" spans="2:5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</row>
    <row r="387" spans="2:5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</row>
    <row r="388" spans="2:5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</row>
    <row r="389" spans="2:5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</row>
    <row r="390" spans="2:5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</row>
    <row r="391" spans="2:5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</row>
    <row r="392" spans="2:5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</row>
    <row r="393" spans="2:5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</row>
    <row r="394" spans="2:5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</row>
    <row r="395" spans="2:5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</row>
    <row r="396" spans="2:5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</row>
    <row r="397" spans="2:5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</row>
    <row r="398" spans="2:5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</row>
    <row r="399" spans="2:5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</row>
    <row r="400" spans="2:5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</row>
    <row r="401" spans="2:5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</row>
    <row r="402" spans="2:5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</row>
    <row r="403" spans="2:5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</row>
    <row r="404" spans="2:5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</row>
    <row r="405" spans="2:5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</row>
    <row r="406" spans="2:5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</row>
    <row r="407" spans="2:5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</row>
    <row r="408" spans="2:5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</row>
    <row r="409" spans="2:5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</row>
    <row r="410" spans="2:5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</row>
    <row r="411" spans="2:5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</row>
    <row r="412" spans="2:5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</row>
    <row r="413" spans="2:5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</row>
    <row r="414" spans="2:5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</row>
    <row r="415" spans="2:5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</row>
    <row r="416" spans="2:5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</row>
    <row r="417" spans="2:5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</row>
    <row r="418" spans="2:5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</row>
    <row r="419" spans="2:5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</row>
    <row r="420" spans="2:5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</row>
    <row r="421" spans="2:5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</row>
    <row r="422" spans="2:5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</row>
    <row r="423" spans="2:5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</row>
    <row r="424" spans="2:5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</row>
    <row r="425" spans="2:5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</row>
    <row r="426" spans="2:5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</row>
    <row r="427" spans="2:5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</row>
    <row r="428" spans="2:5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</row>
    <row r="429" spans="2:5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</row>
    <row r="430" spans="2:5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</row>
    <row r="431" spans="2:5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</row>
    <row r="432" spans="2:5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</row>
    <row r="433" spans="2:5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</row>
    <row r="434" spans="2:5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</row>
    <row r="435" spans="2:5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</row>
    <row r="436" spans="2:5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</row>
    <row r="437" spans="2:5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</row>
    <row r="438" spans="2:5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</row>
    <row r="439" spans="2:5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</row>
    <row r="440" spans="2:5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</row>
    <row r="441" spans="2:5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</row>
    <row r="442" spans="2:5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</row>
    <row r="443" spans="2:5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</row>
    <row r="444" spans="2:5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</row>
    <row r="445" spans="2:5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</row>
    <row r="446" spans="2:5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</row>
    <row r="447" spans="2:5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</row>
    <row r="448" spans="2:5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</row>
    <row r="449" spans="2:5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</row>
    <row r="450" spans="2:5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</row>
    <row r="451" spans="2:5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</row>
    <row r="452" spans="2:5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</row>
    <row r="453" spans="2:5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</row>
    <row r="454" spans="2:5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</row>
    <row r="455" spans="2:5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</row>
    <row r="456" spans="2:5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</row>
    <row r="457" spans="2:5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</row>
    <row r="458" spans="2:5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</row>
    <row r="459" spans="2:5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</row>
    <row r="460" spans="2:5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</row>
    <row r="461" spans="2:5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</row>
    <row r="462" spans="2:5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</row>
    <row r="463" spans="2:5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</row>
    <row r="464" spans="2:5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</row>
    <row r="465" spans="2:5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</row>
    <row r="466" spans="2:5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</row>
    <row r="467" spans="2:5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</row>
    <row r="468" spans="2:5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</row>
    <row r="469" spans="2:5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</row>
    <row r="470" spans="2:5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</row>
    <row r="471" spans="2:5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</row>
    <row r="472" spans="2:5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</row>
    <row r="473" spans="2:5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</row>
    <row r="474" spans="2:5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</row>
    <row r="475" spans="2:5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</row>
    <row r="476" spans="2:5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</row>
    <row r="477" spans="2:5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</row>
    <row r="478" spans="2:5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</row>
    <row r="479" spans="2:5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</row>
    <row r="480" spans="2:5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</row>
    <row r="481" spans="2:5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</row>
    <row r="482" spans="2:5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</row>
    <row r="483" spans="2:5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</row>
    <row r="484" spans="2:5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</row>
    <row r="485" spans="2:5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</row>
    <row r="486" spans="2:5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</row>
    <row r="487" spans="2:5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</row>
    <row r="488" spans="2:5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</row>
    <row r="489" spans="2:5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</row>
    <row r="490" spans="2:5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</row>
    <row r="491" spans="2:5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</row>
    <row r="492" spans="2:5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</row>
    <row r="493" spans="2:5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</row>
    <row r="494" spans="2:5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</row>
    <row r="495" spans="2:5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</row>
    <row r="496" spans="2:5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</row>
    <row r="497" spans="2:5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</row>
    <row r="498" spans="2:5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</row>
    <row r="499" spans="2:5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</row>
    <row r="500" spans="2:5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</row>
    <row r="501" spans="2:5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</row>
    <row r="502" spans="2:5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</row>
    <row r="503" spans="2:5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</row>
    <row r="504" spans="2:5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</row>
    <row r="505" spans="2:5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</row>
    <row r="506" spans="2:5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</row>
    <row r="507" spans="2:5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</row>
    <row r="508" spans="2:5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</row>
    <row r="509" spans="2:5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</row>
    <row r="510" spans="2:5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</row>
    <row r="511" spans="2:5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</row>
    <row r="512" spans="2:5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</row>
    <row r="513" spans="2:5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</row>
    <row r="514" spans="2:5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</row>
    <row r="515" spans="2:5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</row>
    <row r="516" spans="2:5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</row>
    <row r="517" spans="2:5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</row>
    <row r="518" spans="2:5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</row>
    <row r="519" spans="2:5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</row>
    <row r="520" spans="2:5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</row>
    <row r="521" spans="2:5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</row>
    <row r="522" spans="2:5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</row>
    <row r="523" spans="2:5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</row>
    <row r="524" spans="2:5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</row>
    <row r="525" spans="2:5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</row>
    <row r="526" spans="2:5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</row>
    <row r="527" spans="2:5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</row>
    <row r="528" spans="2:5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</row>
    <row r="529" spans="2:5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</row>
    <row r="530" spans="2:5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</row>
    <row r="531" spans="2:5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</row>
    <row r="532" spans="2:5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</row>
    <row r="533" spans="2:5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</row>
    <row r="534" spans="2:5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</row>
    <row r="535" spans="2:5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</row>
    <row r="536" spans="2:5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</row>
    <row r="537" spans="2:5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</row>
    <row r="538" spans="2:5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</row>
    <row r="539" spans="2:5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</row>
    <row r="540" spans="2:5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</row>
    <row r="541" spans="2:5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1" priority="1" stopIfTrue="1" operator="equal">
      <formula>0</formula>
    </cfRule>
  </conditionalFormatting>
  <pageMargins left="0.59055118110236227" right="0.70866141732283472" top="0.74803149606299213" bottom="0.74803149606299213" header="0.31496062992125984" footer="0.31496062992125984"/>
  <pageSetup paperSize="9" scale="85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zoomScaleNormal="100" workbookViewId="0">
      <pane xSplit="1" ySplit="6" topLeftCell="B213" activePane="bottomRight" state="frozen"/>
      <selection pane="topRight" activeCell="B1" sqref="B1"/>
      <selection pane="bottomLeft" activeCell="A7" sqref="A7"/>
      <selection pane="bottomRight" activeCell="L216" sqref="L216"/>
    </sheetView>
  </sheetViews>
  <sheetFormatPr defaultRowHeight="15"/>
  <cols>
    <col min="1" max="1" width="38" customWidth="1"/>
    <col min="2" max="2" width="13.5703125" customWidth="1"/>
    <col min="3" max="4" width="12.140625" customWidth="1"/>
    <col min="5" max="5" width="6.7109375" customWidth="1"/>
    <col min="6" max="6" width="16.28515625" customWidth="1"/>
    <col min="7" max="7" width="12.5703125" customWidth="1"/>
    <col min="8" max="8" width="6.140625" customWidth="1"/>
    <col min="9" max="11" width="13.7109375" customWidth="1"/>
    <col min="12" max="12" width="6.7109375" customWidth="1"/>
    <col min="13" max="13" width="13.5703125" customWidth="1"/>
    <col min="14" max="14" width="13.28515625" customWidth="1"/>
    <col min="15" max="15" width="5.85546875" customWidth="1"/>
    <col min="16" max="16" width="12.85546875" customWidth="1"/>
  </cols>
  <sheetData>
    <row r="1" spans="1:15">
      <c r="A1" s="58" t="s">
        <v>229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6" t="s">
        <v>0</v>
      </c>
      <c r="B3" s="68" t="s">
        <v>230</v>
      </c>
      <c r="C3" s="68"/>
      <c r="D3" s="68"/>
      <c r="E3" s="68"/>
      <c r="F3" s="68"/>
      <c r="G3" s="68"/>
      <c r="H3" s="68"/>
      <c r="I3" s="68" t="s">
        <v>231</v>
      </c>
      <c r="J3" s="68"/>
      <c r="K3" s="68"/>
      <c r="L3" s="68"/>
      <c r="M3" s="68"/>
      <c r="N3" s="68"/>
      <c r="O3" s="68"/>
    </row>
    <row r="4" spans="1:15">
      <c r="A4" s="67"/>
      <c r="B4" s="66" t="s">
        <v>1</v>
      </c>
      <c r="C4" s="69"/>
      <c r="D4" s="69"/>
      <c r="E4" s="69"/>
      <c r="F4" s="66" t="s">
        <v>2</v>
      </c>
      <c r="G4" s="69"/>
      <c r="H4" s="69"/>
      <c r="I4" s="70" t="s">
        <v>1</v>
      </c>
      <c r="J4" s="70"/>
      <c r="K4" s="70"/>
      <c r="L4" s="70"/>
      <c r="M4" s="70" t="s">
        <v>2</v>
      </c>
      <c r="N4" s="70"/>
      <c r="O4" s="70"/>
    </row>
    <row r="5" spans="1:15" ht="146.25">
      <c r="A5" s="67"/>
      <c r="B5" s="1" t="s">
        <v>3</v>
      </c>
      <c r="C5" s="1" t="s">
        <v>5</v>
      </c>
      <c r="D5" s="36" t="s">
        <v>224</v>
      </c>
      <c r="E5" s="1" t="s">
        <v>4</v>
      </c>
      <c r="F5" s="1" t="s">
        <v>3</v>
      </c>
      <c r="G5" s="1" t="s">
        <v>5</v>
      </c>
      <c r="H5" s="1" t="s">
        <v>4</v>
      </c>
      <c r="I5" s="1" t="s">
        <v>3</v>
      </c>
      <c r="J5" s="1" t="s">
        <v>5</v>
      </c>
      <c r="K5" s="36" t="s">
        <v>224</v>
      </c>
      <c r="L5" s="1" t="s">
        <v>4</v>
      </c>
      <c r="M5" s="1" t="s">
        <v>3</v>
      </c>
      <c r="N5" s="1" t="s">
        <v>6</v>
      </c>
      <c r="O5" s="1" t="s">
        <v>4</v>
      </c>
    </row>
    <row r="6" spans="1:15" ht="24" customHeight="1">
      <c r="A6" s="2" t="s">
        <v>7</v>
      </c>
      <c r="B6" s="3"/>
      <c r="C6" s="3"/>
      <c r="D6" s="3"/>
      <c r="E6" s="4"/>
      <c r="F6" s="3"/>
      <c r="G6" s="3"/>
      <c r="H6" s="4"/>
      <c r="I6" s="5"/>
      <c r="J6" s="5"/>
      <c r="K6" s="5"/>
      <c r="L6" s="5"/>
      <c r="M6" s="6"/>
      <c r="N6" s="6"/>
      <c r="O6" s="5"/>
    </row>
    <row r="7" spans="1:15" ht="17.45" customHeight="1">
      <c r="A7" s="44" t="s">
        <v>8</v>
      </c>
      <c r="B7" s="8">
        <v>100363.3</v>
      </c>
      <c r="C7" s="8">
        <v>17999.399999999998</v>
      </c>
      <c r="D7" s="8">
        <v>-1732.7</v>
      </c>
      <c r="E7" s="45">
        <v>17.934244888320727</v>
      </c>
      <c r="F7" s="8">
        <v>107299.9</v>
      </c>
      <c r="G7" s="8">
        <v>15846.6</v>
      </c>
      <c r="H7" s="45">
        <v>14.768513297775677</v>
      </c>
      <c r="I7" s="8">
        <v>742429</v>
      </c>
      <c r="J7" s="8">
        <v>35198.9</v>
      </c>
      <c r="K7" s="8">
        <v>0</v>
      </c>
      <c r="L7" s="10">
        <v>4.7410459451341485</v>
      </c>
      <c r="M7" s="8">
        <v>767376.6</v>
      </c>
      <c r="N7" s="8">
        <v>16022.9</v>
      </c>
      <c r="O7" s="10">
        <v>2.0880099810184465</v>
      </c>
    </row>
    <row r="8" spans="1:15" ht="18" customHeight="1">
      <c r="A8" s="44" t="s">
        <v>9</v>
      </c>
      <c r="B8" s="8">
        <v>22351.399999999998</v>
      </c>
      <c r="C8" s="8">
        <v>4707</v>
      </c>
      <c r="D8" s="8">
        <v>-2264.8000000000002</v>
      </c>
      <c r="E8" s="45">
        <v>21.05908354733932</v>
      </c>
      <c r="F8" s="8">
        <v>21722.799999999999</v>
      </c>
      <c r="G8" s="8">
        <v>3032.7</v>
      </c>
      <c r="H8" s="45">
        <v>13.960907433664168</v>
      </c>
      <c r="I8" s="8">
        <v>24117.8</v>
      </c>
      <c r="J8" s="8">
        <v>3711.3</v>
      </c>
      <c r="K8" s="8">
        <v>-1432.7</v>
      </c>
      <c r="L8" s="10">
        <v>15.388219489339825</v>
      </c>
      <c r="M8" s="8">
        <v>24875.9</v>
      </c>
      <c r="N8" s="8">
        <v>4064</v>
      </c>
      <c r="O8" s="10">
        <v>16.337097351251611</v>
      </c>
    </row>
    <row r="9" spans="1:15">
      <c r="A9" s="44" t="s">
        <v>10</v>
      </c>
      <c r="B9" s="8">
        <v>27968</v>
      </c>
      <c r="C9" s="8">
        <v>6725.0999999999995</v>
      </c>
      <c r="D9" s="8">
        <v>-124.1</v>
      </c>
      <c r="E9" s="45">
        <v>24.04569508009153</v>
      </c>
      <c r="F9" s="8">
        <v>28461.9</v>
      </c>
      <c r="G9" s="8">
        <v>4959.1000000000004</v>
      </c>
      <c r="H9" s="45">
        <v>17.423643537501011</v>
      </c>
      <c r="I9" s="8">
        <v>26840.9</v>
      </c>
      <c r="J9" s="8">
        <v>5242.3999999999996</v>
      </c>
      <c r="K9" s="8">
        <v>-1478.1</v>
      </c>
      <c r="L9" s="10">
        <v>19.531386801485791</v>
      </c>
      <c r="M9" s="8">
        <v>27802.3</v>
      </c>
      <c r="N9" s="8">
        <v>4817.7</v>
      </c>
      <c r="O9" s="10">
        <v>17.328422468644682</v>
      </c>
    </row>
    <row r="10" spans="1:15">
      <c r="A10" s="44" t="s">
        <v>11</v>
      </c>
      <c r="B10" s="8">
        <v>43774</v>
      </c>
      <c r="C10" s="8">
        <v>9414.6999999999989</v>
      </c>
      <c r="D10" s="8">
        <v>-1136.5999999999999</v>
      </c>
      <c r="E10" s="45">
        <v>21.507515877004614</v>
      </c>
      <c r="F10" s="8">
        <v>55390.400000000001</v>
      </c>
      <c r="G10" s="8">
        <v>8800.2000000000007</v>
      </c>
      <c r="H10" s="45">
        <v>15.887590629423151</v>
      </c>
      <c r="I10" s="8">
        <v>48115.7</v>
      </c>
      <c r="J10" s="8">
        <v>7334.6</v>
      </c>
      <c r="K10" s="8">
        <v>-625.29999999999995</v>
      </c>
      <c r="L10" s="10">
        <v>15.243673063054263</v>
      </c>
      <c r="M10" s="8">
        <v>55826.1</v>
      </c>
      <c r="N10" s="8">
        <v>7947.5</v>
      </c>
      <c r="O10" s="10">
        <v>14.236172686252488</v>
      </c>
    </row>
    <row r="11" spans="1:15">
      <c r="A11" s="44" t="s">
        <v>12</v>
      </c>
      <c r="B11" s="8">
        <v>15666.2</v>
      </c>
      <c r="C11" s="8">
        <v>4457</v>
      </c>
      <c r="D11" s="8">
        <v>0</v>
      </c>
      <c r="E11" s="45">
        <v>28.449783610575636</v>
      </c>
      <c r="F11" s="8">
        <v>15866.2</v>
      </c>
      <c r="G11" s="8">
        <v>2452.1999999999998</v>
      </c>
      <c r="H11" s="45">
        <v>15.455496590235846</v>
      </c>
      <c r="I11" s="8">
        <v>17614.2</v>
      </c>
      <c r="J11" s="8">
        <v>3153.4</v>
      </c>
      <c r="K11" s="8">
        <v>-1055.7</v>
      </c>
      <c r="L11" s="10">
        <v>17.902601310306459</v>
      </c>
      <c r="M11" s="8">
        <v>18655.2</v>
      </c>
      <c r="N11" s="8">
        <v>2722.9</v>
      </c>
      <c r="O11" s="10">
        <v>14.595930357219435</v>
      </c>
    </row>
    <row r="12" spans="1:15">
      <c r="A12" s="44" t="s">
        <v>13</v>
      </c>
      <c r="B12" s="8">
        <v>33013.100000000006</v>
      </c>
      <c r="C12" s="8">
        <v>8806.6999999999989</v>
      </c>
      <c r="D12" s="8">
        <v>0</v>
      </c>
      <c r="E12" s="45">
        <v>26.676379982491788</v>
      </c>
      <c r="F12" s="8">
        <v>50859.8</v>
      </c>
      <c r="G12" s="8">
        <v>5548.2</v>
      </c>
      <c r="H12" s="45">
        <v>10.908812067684103</v>
      </c>
      <c r="I12" s="8">
        <v>44613.5</v>
      </c>
      <c r="J12" s="8">
        <v>105.4</v>
      </c>
      <c r="K12" s="8">
        <v>-7168.3</v>
      </c>
      <c r="L12" s="10">
        <v>0.23625135889360846</v>
      </c>
      <c r="M12" s="8">
        <v>53423.9</v>
      </c>
      <c r="N12" s="8">
        <v>6984.8</v>
      </c>
      <c r="O12" s="10">
        <v>13.074298207356632</v>
      </c>
    </row>
    <row r="13" spans="1:15">
      <c r="A13" s="44" t="s">
        <v>14</v>
      </c>
      <c r="B13" s="8">
        <v>162119.79999999999</v>
      </c>
      <c r="C13" s="8">
        <v>15456.900000000001</v>
      </c>
      <c r="D13" s="8">
        <v>-28311.9</v>
      </c>
      <c r="E13" s="45">
        <v>9.5342456627753069</v>
      </c>
      <c r="F13" s="8">
        <v>161162.20000000001</v>
      </c>
      <c r="G13" s="8">
        <v>22299.200000000001</v>
      </c>
      <c r="H13" s="45">
        <v>13.836495158293941</v>
      </c>
      <c r="I13" s="8">
        <v>188365</v>
      </c>
      <c r="J13" s="8">
        <v>32752.799999999999</v>
      </c>
      <c r="K13" s="8">
        <v>-2022.3</v>
      </c>
      <c r="L13" s="10">
        <v>17.387943620099275</v>
      </c>
      <c r="M13" s="8">
        <v>210652.1</v>
      </c>
      <c r="N13" s="8">
        <v>25936.1</v>
      </c>
      <c r="O13" s="10">
        <v>12.312291213807029</v>
      </c>
    </row>
    <row r="14" spans="1:15">
      <c r="A14" s="44" t="s">
        <v>15</v>
      </c>
      <c r="B14" s="8">
        <v>11637.6</v>
      </c>
      <c r="C14" s="8">
        <v>3944.0999999999995</v>
      </c>
      <c r="D14" s="8">
        <v>-131.80000000000001</v>
      </c>
      <c r="E14" s="45">
        <v>33.89100845535161</v>
      </c>
      <c r="F14" s="8">
        <v>11637.6</v>
      </c>
      <c r="G14" s="8">
        <v>1428.5</v>
      </c>
      <c r="H14" s="45">
        <v>12.274867670310028</v>
      </c>
      <c r="I14" s="8">
        <v>13053.3</v>
      </c>
      <c r="J14" s="8">
        <v>2788.6</v>
      </c>
      <c r="K14" s="8">
        <v>-413.4</v>
      </c>
      <c r="L14" s="10">
        <v>21.363180191982103</v>
      </c>
      <c r="M14" s="8">
        <v>13053.3</v>
      </c>
      <c r="N14" s="8">
        <v>2123</v>
      </c>
      <c r="O14" s="10">
        <v>16.264086476216743</v>
      </c>
    </row>
    <row r="15" spans="1:15">
      <c r="A15" s="44" t="s">
        <v>16</v>
      </c>
      <c r="B15" s="8">
        <v>32550.400000000001</v>
      </c>
      <c r="C15" s="8">
        <v>9258.4000000000015</v>
      </c>
      <c r="D15" s="8">
        <v>-43.5</v>
      </c>
      <c r="E15" s="45">
        <v>28.443275658670863</v>
      </c>
      <c r="F15" s="8">
        <v>32754.400000000001</v>
      </c>
      <c r="G15" s="8">
        <v>4538.8</v>
      </c>
      <c r="H15" s="45">
        <v>13.857069584544366</v>
      </c>
      <c r="I15" s="8">
        <v>31363.8</v>
      </c>
      <c r="J15" s="8">
        <v>6217.6</v>
      </c>
      <c r="K15" s="8">
        <v>-292</v>
      </c>
      <c r="L15" s="10">
        <v>19.824128453822564</v>
      </c>
      <c r="M15" s="8">
        <v>32133.8</v>
      </c>
      <c r="N15" s="8">
        <v>5668</v>
      </c>
      <c r="O15" s="10">
        <v>17.63874798498777</v>
      </c>
    </row>
    <row r="16" spans="1:15" ht="17.45" customHeight="1">
      <c r="A16" s="46" t="s">
        <v>17</v>
      </c>
      <c r="B16" s="3"/>
      <c r="C16" s="3"/>
      <c r="D16" s="3"/>
      <c r="E16" s="45"/>
      <c r="F16" s="3"/>
      <c r="G16" s="3"/>
      <c r="H16" s="45"/>
      <c r="I16" s="8"/>
      <c r="J16" s="8"/>
      <c r="K16" s="8"/>
      <c r="L16" s="10"/>
      <c r="M16" s="8"/>
      <c r="N16" s="8"/>
      <c r="O16" s="10"/>
    </row>
    <row r="17" spans="1:15">
      <c r="A17" s="44" t="s">
        <v>18</v>
      </c>
      <c r="B17" s="8">
        <v>41029.300000000003</v>
      </c>
      <c r="C17" s="8">
        <v>9781.1</v>
      </c>
      <c r="D17" s="8">
        <v>-10</v>
      </c>
      <c r="E17" s="45">
        <v>23.839305081977997</v>
      </c>
      <c r="F17" s="8">
        <v>41399.300000000003</v>
      </c>
      <c r="G17" s="8">
        <v>4701.2</v>
      </c>
      <c r="H17" s="45">
        <v>11.355747560949096</v>
      </c>
      <c r="I17" s="8">
        <v>87657.7</v>
      </c>
      <c r="J17" s="8">
        <v>7804.9</v>
      </c>
      <c r="K17" s="8">
        <v>0</v>
      </c>
      <c r="L17" s="10">
        <v>8.9038384534387749</v>
      </c>
      <c r="M17" s="8">
        <v>93341.6</v>
      </c>
      <c r="N17" s="8">
        <v>6112.6</v>
      </c>
      <c r="O17" s="10">
        <v>6.5486342638223478</v>
      </c>
    </row>
    <row r="18" spans="1:15">
      <c r="A18" s="44" t="s">
        <v>19</v>
      </c>
      <c r="B18" s="8">
        <v>11537.9</v>
      </c>
      <c r="C18" s="8">
        <v>1617.9</v>
      </c>
      <c r="D18" s="8">
        <v>-932.6</v>
      </c>
      <c r="E18" s="45">
        <v>14.022482427478138</v>
      </c>
      <c r="F18" s="8">
        <v>11651.1</v>
      </c>
      <c r="G18" s="8">
        <v>1829.5</v>
      </c>
      <c r="H18" s="45">
        <v>15.702380032786603</v>
      </c>
      <c r="I18" s="8">
        <v>11329.9</v>
      </c>
      <c r="J18" s="8">
        <v>1970.4</v>
      </c>
      <c r="K18" s="8">
        <v>-238.6</v>
      </c>
      <c r="L18" s="10">
        <v>17.391150848639441</v>
      </c>
      <c r="M18" s="8">
        <v>11796.9</v>
      </c>
      <c r="N18" s="8">
        <v>1882.7</v>
      </c>
      <c r="O18" s="10">
        <v>15.959277437292849</v>
      </c>
    </row>
    <row r="19" spans="1:15" ht="16.149999999999999" customHeight="1">
      <c r="A19" s="44" t="s">
        <v>20</v>
      </c>
      <c r="B19" s="8">
        <v>45949.499999999993</v>
      </c>
      <c r="C19" s="8">
        <v>3127.0000000000009</v>
      </c>
      <c r="D19" s="8">
        <v>-7198.2</v>
      </c>
      <c r="E19" s="45">
        <v>6.8052971196639822</v>
      </c>
      <c r="F19" s="8">
        <v>48013.4</v>
      </c>
      <c r="G19" s="8">
        <v>3782.8</v>
      </c>
      <c r="H19" s="45">
        <v>7.8786338813747827</v>
      </c>
      <c r="I19" s="8">
        <v>50085.4</v>
      </c>
      <c r="J19" s="8">
        <v>5633.5</v>
      </c>
      <c r="K19" s="8">
        <v>-210.8</v>
      </c>
      <c r="L19" s="10">
        <v>11.247788776769278</v>
      </c>
      <c r="M19" s="8">
        <v>52085.4</v>
      </c>
      <c r="N19" s="8">
        <v>4526.3</v>
      </c>
      <c r="O19" s="10">
        <v>8.6901511748013842</v>
      </c>
    </row>
    <row r="20" spans="1:15">
      <c r="A20" s="44" t="s">
        <v>21</v>
      </c>
      <c r="B20" s="8">
        <v>102917.19999999998</v>
      </c>
      <c r="C20" s="8">
        <v>19666.7</v>
      </c>
      <c r="D20" s="8">
        <v>-656.3</v>
      </c>
      <c r="E20" s="45">
        <v>19.109245101887733</v>
      </c>
      <c r="F20" s="8">
        <v>114201.5</v>
      </c>
      <c r="G20" s="8">
        <v>12812.3</v>
      </c>
      <c r="H20" s="45">
        <v>11.219029522379302</v>
      </c>
      <c r="I20" s="8">
        <v>152452.20000000001</v>
      </c>
      <c r="J20" s="8">
        <v>20229.599999999999</v>
      </c>
      <c r="K20" s="8">
        <v>0</v>
      </c>
      <c r="L20" s="10">
        <v>13.269470693109051</v>
      </c>
      <c r="M20" s="8">
        <v>178024.8</v>
      </c>
      <c r="N20" s="8">
        <v>16115.3</v>
      </c>
      <c r="O20" s="10">
        <v>9.0522781095667568</v>
      </c>
    </row>
    <row r="21" spans="1:15">
      <c r="A21" s="44" t="s">
        <v>22</v>
      </c>
      <c r="B21" s="8">
        <v>37375.1</v>
      </c>
      <c r="C21" s="8">
        <v>6307.2999999999993</v>
      </c>
      <c r="D21" s="8">
        <v>-161.1</v>
      </c>
      <c r="E21" s="45">
        <v>16.875673911240369</v>
      </c>
      <c r="F21" s="8">
        <v>41930.199999999997</v>
      </c>
      <c r="G21" s="8">
        <v>4220.7</v>
      </c>
      <c r="H21" s="45">
        <v>10.066014471669584</v>
      </c>
      <c r="I21" s="8">
        <v>43322.5</v>
      </c>
      <c r="J21" s="8">
        <v>5364.7</v>
      </c>
      <c r="K21" s="8">
        <v>-49.7</v>
      </c>
      <c r="L21" s="10">
        <v>12.383172716255988</v>
      </c>
      <c r="M21" s="8">
        <v>62048.5</v>
      </c>
      <c r="N21" s="8">
        <v>3371.5</v>
      </c>
      <c r="O21" s="10">
        <v>5.4336527071564982</v>
      </c>
    </row>
    <row r="22" spans="1:15">
      <c r="A22" s="44" t="s">
        <v>23</v>
      </c>
      <c r="B22" s="8">
        <v>13448.5</v>
      </c>
      <c r="C22" s="8">
        <v>3008.3999999999996</v>
      </c>
      <c r="D22" s="8">
        <v>0</v>
      </c>
      <c r="E22" s="45">
        <v>22.369781016470235</v>
      </c>
      <c r="F22" s="8">
        <v>14448.4</v>
      </c>
      <c r="G22" s="8">
        <v>2157.6999999999998</v>
      </c>
      <c r="H22" s="45">
        <v>14.933833504055812</v>
      </c>
      <c r="I22" s="8">
        <v>15908.1</v>
      </c>
      <c r="J22" s="8">
        <v>5415.8</v>
      </c>
      <c r="K22" s="8">
        <v>0</v>
      </c>
      <c r="L22" s="10">
        <v>34.044291901609874</v>
      </c>
      <c r="M22" s="8">
        <v>16197.5</v>
      </c>
      <c r="N22" s="8">
        <v>3562.8</v>
      </c>
      <c r="O22" s="10">
        <v>21.995987035036272</v>
      </c>
    </row>
    <row r="23" spans="1:15">
      <c r="A23" s="44" t="s">
        <v>24</v>
      </c>
      <c r="B23" s="8">
        <v>31523.199999999997</v>
      </c>
      <c r="C23" s="8">
        <v>4787.5</v>
      </c>
      <c r="D23" s="8">
        <v>0</v>
      </c>
      <c r="E23" s="45">
        <v>15.187227185057356</v>
      </c>
      <c r="F23" s="8">
        <v>32023.200000000001</v>
      </c>
      <c r="G23" s="8">
        <v>2911</v>
      </c>
      <c r="H23" s="45">
        <v>9.0902845437058133</v>
      </c>
      <c r="I23" s="8">
        <v>21716.6</v>
      </c>
      <c r="J23" s="8">
        <v>5588.1</v>
      </c>
      <c r="K23" s="8">
        <v>0</v>
      </c>
      <c r="L23" s="10">
        <v>25.731928570770751</v>
      </c>
      <c r="M23" s="8">
        <v>22768.5</v>
      </c>
      <c r="N23" s="8">
        <v>3079</v>
      </c>
      <c r="O23" s="10">
        <v>13.523069152557261</v>
      </c>
    </row>
    <row r="24" spans="1:15">
      <c r="A24" s="44" t="s">
        <v>25</v>
      </c>
      <c r="B24" s="8">
        <v>31266.799999999999</v>
      </c>
      <c r="C24" s="8">
        <v>5985.2</v>
      </c>
      <c r="D24" s="8">
        <v>0</v>
      </c>
      <c r="E24" s="45">
        <v>19.142349073138281</v>
      </c>
      <c r="F24" s="8">
        <v>35493.9</v>
      </c>
      <c r="G24" s="8">
        <v>4988.7</v>
      </c>
      <c r="H24" s="45">
        <v>14.055091156508581</v>
      </c>
      <c r="I24" s="8">
        <v>28199.7</v>
      </c>
      <c r="J24" s="8">
        <v>5652.1</v>
      </c>
      <c r="K24" s="8">
        <v>0</v>
      </c>
      <c r="L24" s="10">
        <v>20.043121026110207</v>
      </c>
      <c r="M24" s="8">
        <v>29993.3</v>
      </c>
      <c r="N24" s="8">
        <v>5307</v>
      </c>
      <c r="O24" s="10">
        <v>17.693951649201654</v>
      </c>
    </row>
    <row r="25" spans="1:15">
      <c r="A25" s="44" t="s">
        <v>26</v>
      </c>
      <c r="B25" s="8">
        <v>13805</v>
      </c>
      <c r="C25" s="8">
        <v>5417</v>
      </c>
      <c r="D25" s="8">
        <v>-466.9</v>
      </c>
      <c r="E25" s="45">
        <v>39.239406012314376</v>
      </c>
      <c r="F25" s="8">
        <v>15131.1</v>
      </c>
      <c r="G25" s="8">
        <v>2094.4</v>
      </c>
      <c r="H25" s="45">
        <v>13.841690293501463</v>
      </c>
      <c r="I25" s="8">
        <v>93783.2</v>
      </c>
      <c r="J25" s="8">
        <v>10862.1</v>
      </c>
      <c r="K25" s="8">
        <v>-189.3</v>
      </c>
      <c r="L25" s="10">
        <v>11.582138378728814</v>
      </c>
      <c r="M25" s="8">
        <v>97043.199999999997</v>
      </c>
      <c r="N25" s="8">
        <v>2803</v>
      </c>
      <c r="O25" s="10">
        <v>2.8884043395106511</v>
      </c>
    </row>
    <row r="26" spans="1:15">
      <c r="A26" s="44" t="s">
        <v>27</v>
      </c>
      <c r="B26" s="8">
        <v>27633.5</v>
      </c>
      <c r="C26" s="8">
        <v>4218.6000000000004</v>
      </c>
      <c r="D26" s="8">
        <v>-4.5999999999999996</v>
      </c>
      <c r="E26" s="45">
        <v>15.266252917654297</v>
      </c>
      <c r="F26" s="8">
        <v>28318.1</v>
      </c>
      <c r="G26" s="8">
        <v>2431.9</v>
      </c>
      <c r="H26" s="45">
        <v>8.5877936725980923</v>
      </c>
      <c r="I26" s="8">
        <v>32064.400000000001</v>
      </c>
      <c r="J26" s="8">
        <v>3529.7</v>
      </c>
      <c r="K26" s="8">
        <v>-537.29999999999995</v>
      </c>
      <c r="L26" s="10">
        <v>11.008158580856026</v>
      </c>
      <c r="M26" s="8">
        <v>34884.300000000003</v>
      </c>
      <c r="N26" s="8">
        <v>4006.8</v>
      </c>
      <c r="O26" s="10">
        <v>11.485969332909074</v>
      </c>
    </row>
    <row r="27" spans="1:15">
      <c r="A27" s="44" t="s">
        <v>28</v>
      </c>
      <c r="B27" s="8">
        <v>12752.099999999999</v>
      </c>
      <c r="C27" s="8">
        <v>2875.7000000000003</v>
      </c>
      <c r="D27" s="8">
        <v>-71.099999999999994</v>
      </c>
      <c r="E27" s="45">
        <v>22.550795555241887</v>
      </c>
      <c r="F27" s="8">
        <v>13742.2</v>
      </c>
      <c r="G27" s="8">
        <v>2323.1999999999998</v>
      </c>
      <c r="H27" s="45">
        <v>16.905590080190944</v>
      </c>
      <c r="I27" s="8">
        <v>16296.1</v>
      </c>
      <c r="J27" s="8">
        <v>3191.6</v>
      </c>
      <c r="K27" s="8">
        <v>0</v>
      </c>
      <c r="L27" s="10">
        <v>19.585054092697025</v>
      </c>
      <c r="M27" s="8">
        <v>18792.7</v>
      </c>
      <c r="N27" s="8">
        <v>2214.6999999999998</v>
      </c>
      <c r="O27" s="10">
        <v>11.784895198667567</v>
      </c>
    </row>
    <row r="28" spans="1:15">
      <c r="A28" s="44" t="s">
        <v>29</v>
      </c>
      <c r="B28" s="8">
        <v>143803.69999999998</v>
      </c>
      <c r="C28" s="8">
        <v>19538.3</v>
      </c>
      <c r="D28" s="8">
        <v>-102.3</v>
      </c>
      <c r="E28" s="45">
        <v>13.586785319153819</v>
      </c>
      <c r="F28" s="8">
        <v>147140.6</v>
      </c>
      <c r="G28" s="8">
        <v>15357.1</v>
      </c>
      <c r="H28" s="45">
        <v>10.437024179594211</v>
      </c>
      <c r="I28" s="8">
        <v>19136.099999999999</v>
      </c>
      <c r="J28" s="8">
        <v>3499.1</v>
      </c>
      <c r="K28" s="8">
        <v>-290.39999999999998</v>
      </c>
      <c r="L28" s="10">
        <v>18.285335047371202</v>
      </c>
      <c r="M28" s="8">
        <v>63289.7</v>
      </c>
      <c r="N28" s="8">
        <v>3862.1</v>
      </c>
      <c r="O28" s="10">
        <v>6.1022567653188435</v>
      </c>
    </row>
    <row r="29" spans="1:15">
      <c r="A29" s="44" t="s">
        <v>30</v>
      </c>
      <c r="B29" s="8">
        <v>16327.400000000001</v>
      </c>
      <c r="C29" s="8">
        <v>2953.3999999999996</v>
      </c>
      <c r="D29" s="8">
        <v>-29.5</v>
      </c>
      <c r="E29" s="45">
        <v>18.088611781422635</v>
      </c>
      <c r="F29" s="8">
        <v>16940.400000000001</v>
      </c>
      <c r="G29" s="8">
        <v>2207.9</v>
      </c>
      <c r="H29" s="45">
        <v>13.033340416991335</v>
      </c>
      <c r="I29" s="8">
        <v>12980.7</v>
      </c>
      <c r="J29" s="8">
        <v>2372.3000000000002</v>
      </c>
      <c r="K29" s="8">
        <v>-142</v>
      </c>
      <c r="L29" s="10">
        <v>18.275593766129717</v>
      </c>
      <c r="M29" s="8">
        <v>20274.8</v>
      </c>
      <c r="N29" s="8">
        <v>2093.5</v>
      </c>
      <c r="O29" s="10">
        <v>10.325625900132184</v>
      </c>
    </row>
    <row r="30" spans="1:15">
      <c r="A30" s="44" t="s">
        <v>31</v>
      </c>
      <c r="B30" s="8">
        <v>21326</v>
      </c>
      <c r="C30" s="8">
        <v>4059.3</v>
      </c>
      <c r="D30" s="8">
        <v>0</v>
      </c>
      <c r="E30" s="45">
        <v>19.034511863453062</v>
      </c>
      <c r="F30" s="8">
        <v>21350.9</v>
      </c>
      <c r="G30" s="8">
        <v>2506.1</v>
      </c>
      <c r="H30" s="45">
        <v>11.737678505355746</v>
      </c>
      <c r="I30" s="8">
        <v>83965.7</v>
      </c>
      <c r="J30" s="8">
        <v>3127.3</v>
      </c>
      <c r="K30" s="8">
        <v>-10.9</v>
      </c>
      <c r="L30" s="10">
        <v>3.7244970267621182</v>
      </c>
      <c r="M30" s="8">
        <v>85981.2</v>
      </c>
      <c r="N30" s="8">
        <v>3010.8</v>
      </c>
      <c r="O30" s="10">
        <v>3.5016957195293861</v>
      </c>
    </row>
    <row r="31" spans="1:15">
      <c r="A31" s="44" t="s">
        <v>32</v>
      </c>
      <c r="B31" s="8">
        <v>20066.400000000001</v>
      </c>
      <c r="C31" s="8">
        <v>3736.4</v>
      </c>
      <c r="D31" s="8">
        <v>-561.6</v>
      </c>
      <c r="E31" s="45">
        <v>18.620180999083043</v>
      </c>
      <c r="F31" s="8">
        <v>21318.2</v>
      </c>
      <c r="G31" s="8">
        <v>3641.1</v>
      </c>
      <c r="H31" s="45">
        <v>17.079772213413889</v>
      </c>
      <c r="I31" s="8">
        <v>17933.8</v>
      </c>
      <c r="J31" s="8">
        <v>5693.9</v>
      </c>
      <c r="K31" s="8">
        <v>0</v>
      </c>
      <c r="L31" s="10">
        <v>31.749545550859271</v>
      </c>
      <c r="M31" s="8">
        <v>22634.799999999999</v>
      </c>
      <c r="N31" s="8">
        <v>4096.7</v>
      </c>
      <c r="O31" s="10">
        <v>18.099121706398996</v>
      </c>
    </row>
    <row r="32" spans="1:15">
      <c r="A32" s="44" t="s">
        <v>33</v>
      </c>
      <c r="B32" s="8">
        <v>15176.6</v>
      </c>
      <c r="C32" s="8">
        <v>5792.9000000000005</v>
      </c>
      <c r="D32" s="8">
        <v>0</v>
      </c>
      <c r="E32" s="45">
        <v>38.169945837671158</v>
      </c>
      <c r="F32" s="8">
        <v>54517.5</v>
      </c>
      <c r="G32" s="8">
        <v>22144.799999999999</v>
      </c>
      <c r="H32" s="45">
        <v>40.61961755399642</v>
      </c>
      <c r="I32" s="8">
        <v>13478.5</v>
      </c>
      <c r="J32" s="8">
        <v>-14830</v>
      </c>
      <c r="K32" s="8">
        <v>-17500.5</v>
      </c>
      <c r="L32" s="10">
        <v>-110.02708016470675</v>
      </c>
      <c r="M32" s="8">
        <v>14142.3</v>
      </c>
      <c r="N32" s="8">
        <v>2673.1</v>
      </c>
      <c r="O32" s="10">
        <v>18.901451673348749</v>
      </c>
    </row>
    <row r="33" spans="1:15" ht="18" customHeight="1">
      <c r="A33" s="46" t="s">
        <v>34</v>
      </c>
      <c r="B33" s="3"/>
      <c r="C33" s="3"/>
      <c r="D33" s="3"/>
      <c r="E33" s="45"/>
      <c r="F33" s="3"/>
      <c r="G33" s="3"/>
      <c r="H33" s="45"/>
      <c r="I33" s="3"/>
      <c r="J33" s="3"/>
      <c r="K33" s="3"/>
      <c r="L33" s="10"/>
      <c r="M33" s="8"/>
      <c r="N33" s="8"/>
      <c r="O33" s="10"/>
    </row>
    <row r="34" spans="1:15">
      <c r="A34" s="44" t="s">
        <v>35</v>
      </c>
      <c r="B34" s="8">
        <v>32529.9</v>
      </c>
      <c r="C34" s="8">
        <v>3632.5</v>
      </c>
      <c r="D34" s="8">
        <v>-2.5</v>
      </c>
      <c r="E34" s="45">
        <v>11.166649759144663</v>
      </c>
      <c r="F34" s="8">
        <v>33587.300000000003</v>
      </c>
      <c r="G34" s="8">
        <v>2572.1</v>
      </c>
      <c r="H34" s="45">
        <v>7.6579540481074684</v>
      </c>
      <c r="I34" s="8">
        <v>21554.799999999999</v>
      </c>
      <c r="J34" s="8">
        <v>5576.5</v>
      </c>
      <c r="K34" s="8">
        <v>-5.0999999999999996</v>
      </c>
      <c r="L34" s="10">
        <v>25.871267652680611</v>
      </c>
      <c r="M34" s="8">
        <v>24456.2</v>
      </c>
      <c r="N34" s="8">
        <v>4474.3</v>
      </c>
      <c r="O34" s="10">
        <v>18.29515623849985</v>
      </c>
    </row>
    <row r="35" spans="1:15">
      <c r="A35" s="44" t="s">
        <v>36</v>
      </c>
      <c r="B35" s="8">
        <v>384953.59999999998</v>
      </c>
      <c r="C35" s="8">
        <v>60220.399999999994</v>
      </c>
      <c r="D35" s="8">
        <v>-25657.5</v>
      </c>
      <c r="E35" s="45">
        <v>15.643547689903405</v>
      </c>
      <c r="F35" s="8">
        <v>417892.4</v>
      </c>
      <c r="G35" s="8">
        <v>64051.4</v>
      </c>
      <c r="H35" s="45">
        <v>15.327246918106191</v>
      </c>
      <c r="I35" s="8">
        <v>445413.6</v>
      </c>
      <c r="J35" s="8">
        <v>121724.1</v>
      </c>
      <c r="K35" s="8">
        <v>-3260.3</v>
      </c>
      <c r="L35" s="10">
        <v>27.328330342854372</v>
      </c>
      <c r="M35" s="8">
        <v>471472</v>
      </c>
      <c r="N35" s="8">
        <v>90365.3</v>
      </c>
      <c r="O35" s="10">
        <v>19.166631316387825</v>
      </c>
    </row>
    <row r="36" spans="1:15" ht="16.149999999999999" customHeight="1">
      <c r="A36" s="44" t="s">
        <v>37</v>
      </c>
      <c r="B36" s="8">
        <v>15880.1</v>
      </c>
      <c r="C36" s="8">
        <v>3636.8000000000006</v>
      </c>
      <c r="D36" s="8">
        <v>-311.8</v>
      </c>
      <c r="E36" s="45">
        <v>22.901619007436985</v>
      </c>
      <c r="F36" s="8">
        <v>17813.3</v>
      </c>
      <c r="G36" s="8">
        <v>2950.2</v>
      </c>
      <c r="H36" s="45">
        <v>16.561782488365434</v>
      </c>
      <c r="I36" s="8">
        <v>16382.8</v>
      </c>
      <c r="J36" s="8">
        <v>3093.4</v>
      </c>
      <c r="K36" s="8">
        <v>0</v>
      </c>
      <c r="L36" s="10">
        <v>18.881998193227044</v>
      </c>
      <c r="M36" s="8">
        <v>17469.400000000001</v>
      </c>
      <c r="N36" s="8">
        <v>3862</v>
      </c>
      <c r="O36" s="10">
        <v>22.107227494933998</v>
      </c>
    </row>
    <row r="37" spans="1:15">
      <c r="A37" s="44" t="s">
        <v>38</v>
      </c>
      <c r="B37" s="8">
        <v>16357</v>
      </c>
      <c r="C37" s="8">
        <v>3866.0999999999995</v>
      </c>
      <c r="D37" s="8">
        <v>-90.3</v>
      </c>
      <c r="E37" s="45">
        <v>23.635752277312463</v>
      </c>
      <c r="F37" s="8">
        <v>16678.400000000001</v>
      </c>
      <c r="G37" s="8">
        <v>3892.1</v>
      </c>
      <c r="H37" s="45">
        <v>23.336171335379891</v>
      </c>
      <c r="I37" s="8">
        <v>18555.900000000001</v>
      </c>
      <c r="J37" s="8">
        <v>2861.8</v>
      </c>
      <c r="K37" s="8">
        <v>-215.1</v>
      </c>
      <c r="L37" s="10">
        <v>15.422587963936</v>
      </c>
      <c r="M37" s="8">
        <v>19445.5</v>
      </c>
      <c r="N37" s="8">
        <v>3975.4</v>
      </c>
      <c r="O37" s="10">
        <v>20.443804479185417</v>
      </c>
    </row>
    <row r="38" spans="1:15">
      <c r="A38" s="44" t="s">
        <v>39</v>
      </c>
      <c r="B38" s="8">
        <v>29285.7</v>
      </c>
      <c r="C38" s="8">
        <v>5910.7</v>
      </c>
      <c r="D38" s="8">
        <v>-1087</v>
      </c>
      <c r="E38" s="45">
        <v>20.182887894091657</v>
      </c>
      <c r="F38" s="8">
        <v>40432.400000000001</v>
      </c>
      <c r="G38" s="8">
        <v>13085.5</v>
      </c>
      <c r="H38" s="45">
        <v>32.363896281200219</v>
      </c>
      <c r="I38" s="8">
        <v>36336</v>
      </c>
      <c r="J38" s="8">
        <v>4919.2</v>
      </c>
      <c r="K38" s="8">
        <v>-87.2</v>
      </c>
      <c r="L38" s="10">
        <v>13.538088947600176</v>
      </c>
      <c r="M38" s="8">
        <v>36399.199999999997</v>
      </c>
      <c r="N38" s="8">
        <v>4738.5</v>
      </c>
      <c r="O38" s="10">
        <v>13.018143255895733</v>
      </c>
    </row>
    <row r="39" spans="1:15">
      <c r="A39" s="44" t="s">
        <v>40</v>
      </c>
      <c r="B39" s="8">
        <v>32999.800000000003</v>
      </c>
      <c r="C39" s="8">
        <v>4545.3999999999996</v>
      </c>
      <c r="D39" s="8">
        <v>-1706.1</v>
      </c>
      <c r="E39" s="45">
        <v>13.774022872865894</v>
      </c>
      <c r="F39" s="8">
        <v>33477.300000000003</v>
      </c>
      <c r="G39" s="8">
        <v>5254.2</v>
      </c>
      <c r="H39" s="45">
        <v>15.69481409791112</v>
      </c>
      <c r="I39" s="8">
        <v>32792.6</v>
      </c>
      <c r="J39" s="8">
        <v>5439.6</v>
      </c>
      <c r="K39" s="8">
        <v>-73.599999999999994</v>
      </c>
      <c r="L39" s="10">
        <v>16.587888730994191</v>
      </c>
      <c r="M39" s="8">
        <v>33897.599999999999</v>
      </c>
      <c r="N39" s="8">
        <v>5699</v>
      </c>
      <c r="O39" s="10">
        <v>16.812399697913719</v>
      </c>
    </row>
    <row r="40" spans="1:15" ht="15.6" customHeight="1">
      <c r="A40" s="44" t="s">
        <v>41</v>
      </c>
      <c r="B40" s="8">
        <v>94636.2</v>
      </c>
      <c r="C40" s="8">
        <v>21880</v>
      </c>
      <c r="D40" s="8">
        <v>-4017.3</v>
      </c>
      <c r="E40" s="45">
        <v>23.12011682633073</v>
      </c>
      <c r="F40" s="8">
        <v>102252.9</v>
      </c>
      <c r="G40" s="8">
        <v>20796.5</v>
      </c>
      <c r="H40" s="45">
        <v>20.338298473686322</v>
      </c>
      <c r="I40" s="8">
        <v>103905.4</v>
      </c>
      <c r="J40" s="8">
        <v>24793.200000000001</v>
      </c>
      <c r="K40" s="8">
        <v>-315.8</v>
      </c>
      <c r="L40" s="10">
        <v>23.861320008392251</v>
      </c>
      <c r="M40" s="8">
        <v>112091.9</v>
      </c>
      <c r="N40" s="8">
        <v>23040.6</v>
      </c>
      <c r="O40" s="10">
        <v>20.555098093617826</v>
      </c>
    </row>
    <row r="41" spans="1:15">
      <c r="A41" s="44" t="s">
        <v>42</v>
      </c>
      <c r="B41" s="8">
        <v>44223.1</v>
      </c>
      <c r="C41" s="8">
        <v>11209.5</v>
      </c>
      <c r="D41" s="8">
        <v>-44</v>
      </c>
      <c r="E41" s="45">
        <v>25.347612446888618</v>
      </c>
      <c r="F41" s="8">
        <v>45416.5</v>
      </c>
      <c r="G41" s="8">
        <v>8876.1</v>
      </c>
      <c r="H41" s="45">
        <v>19.543778142305111</v>
      </c>
      <c r="I41" s="8">
        <v>61806</v>
      </c>
      <c r="J41" s="8">
        <v>10473.299999999999</v>
      </c>
      <c r="K41" s="8">
        <v>-319.10000000000002</v>
      </c>
      <c r="L41" s="10">
        <v>16.945442190078634</v>
      </c>
      <c r="M41" s="8">
        <v>62535.7</v>
      </c>
      <c r="N41" s="8">
        <v>10944.2</v>
      </c>
      <c r="O41" s="10">
        <v>17.500723586687286</v>
      </c>
    </row>
    <row r="42" spans="1:15">
      <c r="A42" s="44" t="s">
        <v>43</v>
      </c>
      <c r="B42" s="8">
        <v>17400.099999999999</v>
      </c>
      <c r="C42" s="8">
        <v>4379</v>
      </c>
      <c r="D42" s="8">
        <v>-43.7</v>
      </c>
      <c r="E42" s="45">
        <v>25.166522031482579</v>
      </c>
      <c r="F42" s="8">
        <v>17491.900000000001</v>
      </c>
      <c r="G42" s="8">
        <v>3029.5</v>
      </c>
      <c r="H42" s="45">
        <v>17.319445000257261</v>
      </c>
      <c r="I42" s="8">
        <v>16370.3</v>
      </c>
      <c r="J42" s="8">
        <v>3582.4</v>
      </c>
      <c r="K42" s="8">
        <v>0</v>
      </c>
      <c r="L42" s="10">
        <v>21.883532983512826</v>
      </c>
      <c r="M42" s="8">
        <v>17918.5</v>
      </c>
      <c r="N42" s="8">
        <v>4112.8999999999996</v>
      </c>
      <c r="O42" s="10">
        <v>22.95337221307587</v>
      </c>
    </row>
    <row r="43" spans="1:15">
      <c r="A43" s="44" t="s">
        <v>44</v>
      </c>
      <c r="B43" s="8">
        <v>9358.2999999999993</v>
      </c>
      <c r="C43" s="8">
        <v>1784.3000000000002</v>
      </c>
      <c r="D43" s="8">
        <v>-296.3</v>
      </c>
      <c r="E43" s="45">
        <v>19.066497120203461</v>
      </c>
      <c r="F43" s="8">
        <v>11249.3</v>
      </c>
      <c r="G43" s="8">
        <v>2004.1</v>
      </c>
      <c r="H43" s="45">
        <v>17.815330731689972</v>
      </c>
      <c r="I43" s="8">
        <v>12165.9</v>
      </c>
      <c r="J43" s="8">
        <v>1867.3</v>
      </c>
      <c r="K43" s="8">
        <v>-68</v>
      </c>
      <c r="L43" s="10">
        <v>15.348638407351697</v>
      </c>
      <c r="M43" s="8">
        <v>13125.9</v>
      </c>
      <c r="N43" s="8">
        <v>2248.4</v>
      </c>
      <c r="O43" s="10">
        <v>17.129492072924524</v>
      </c>
    </row>
    <row r="44" spans="1:15">
      <c r="A44" s="44" t="s">
        <v>45</v>
      </c>
      <c r="B44" s="8">
        <v>12015.2</v>
      </c>
      <c r="C44" s="8">
        <v>2496</v>
      </c>
      <c r="D44" s="8">
        <v>-360.2</v>
      </c>
      <c r="E44" s="45">
        <v>20.773686663559491</v>
      </c>
      <c r="F44" s="8">
        <v>12779</v>
      </c>
      <c r="G44" s="8">
        <v>1717.2</v>
      </c>
      <c r="H44" s="45">
        <v>13.437671179278505</v>
      </c>
      <c r="I44" s="8">
        <v>10573.8</v>
      </c>
      <c r="J44" s="8">
        <v>2395.1</v>
      </c>
      <c r="K44" s="8">
        <v>-95</v>
      </c>
      <c r="L44" s="10">
        <v>22.651270120486487</v>
      </c>
      <c r="M44" s="8">
        <v>11461.6</v>
      </c>
      <c r="N44" s="8">
        <v>1624.3</v>
      </c>
      <c r="O44" s="10">
        <v>14.171668876945626</v>
      </c>
    </row>
    <row r="45" spans="1:15" ht="16.899999999999999" customHeight="1">
      <c r="A45" s="44" t="s">
        <v>46</v>
      </c>
      <c r="B45" s="8">
        <v>28183.000000000004</v>
      </c>
      <c r="C45" s="8">
        <v>4572.7999999999993</v>
      </c>
      <c r="D45" s="8">
        <v>-38</v>
      </c>
      <c r="E45" s="45">
        <v>16.225384096795935</v>
      </c>
      <c r="F45" s="8">
        <v>28183</v>
      </c>
      <c r="G45" s="8">
        <v>3718.5</v>
      </c>
      <c r="H45" s="45">
        <v>13.194124117375722</v>
      </c>
      <c r="I45" s="8">
        <v>36769.800000000003</v>
      </c>
      <c r="J45" s="8">
        <v>4306.5</v>
      </c>
      <c r="K45" s="8">
        <v>0</v>
      </c>
      <c r="L45" s="10">
        <v>11.712057177357504</v>
      </c>
      <c r="M45" s="8">
        <v>38609</v>
      </c>
      <c r="N45" s="8">
        <v>3925.8</v>
      </c>
      <c r="O45" s="10">
        <v>10.168095521769537</v>
      </c>
    </row>
    <row r="46" spans="1:15">
      <c r="A46" s="44" t="s">
        <v>47</v>
      </c>
      <c r="B46" s="8">
        <v>150130.29999999999</v>
      </c>
      <c r="C46" s="8">
        <v>49227.400000000009</v>
      </c>
      <c r="D46" s="8">
        <v>-8013</v>
      </c>
      <c r="E46" s="45">
        <v>32.789783274928517</v>
      </c>
      <c r="F46" s="8">
        <v>153783.20000000001</v>
      </c>
      <c r="G46" s="8">
        <v>25854.5</v>
      </c>
      <c r="H46" s="45">
        <v>16.812304595040288</v>
      </c>
      <c r="I46" s="8">
        <v>162421.29999999999</v>
      </c>
      <c r="J46" s="8">
        <v>29193.599999999999</v>
      </c>
      <c r="K46" s="8">
        <v>-70.599999999999994</v>
      </c>
      <c r="L46" s="10">
        <v>17.973997252823366</v>
      </c>
      <c r="M46" s="8">
        <v>166421.9</v>
      </c>
      <c r="N46" s="8">
        <v>28362.5</v>
      </c>
      <c r="O46" s="10">
        <v>17.04252865758653</v>
      </c>
    </row>
    <row r="47" spans="1:15">
      <c r="A47" s="44" t="s">
        <v>48</v>
      </c>
      <c r="B47" s="8">
        <v>20430.8</v>
      </c>
      <c r="C47" s="8">
        <v>4297.3</v>
      </c>
      <c r="D47" s="8">
        <v>-0.8</v>
      </c>
      <c r="E47" s="45">
        <v>21.033439708675139</v>
      </c>
      <c r="F47" s="8">
        <v>20430.8</v>
      </c>
      <c r="G47" s="8">
        <v>3120.3</v>
      </c>
      <c r="H47" s="45">
        <v>15.272529710045617</v>
      </c>
      <c r="I47" s="8">
        <v>17903.900000000001</v>
      </c>
      <c r="J47" s="8">
        <v>3640.5</v>
      </c>
      <c r="K47" s="8">
        <v>-62</v>
      </c>
      <c r="L47" s="10">
        <v>20.333558610135221</v>
      </c>
      <c r="M47" s="8">
        <v>18273.900000000001</v>
      </c>
      <c r="N47" s="8">
        <v>3705.7</v>
      </c>
      <c r="O47" s="10">
        <v>20.278648783237291</v>
      </c>
    </row>
    <row r="48" spans="1:15">
      <c r="A48" s="44" t="s">
        <v>49</v>
      </c>
      <c r="B48" s="8">
        <v>19093.5</v>
      </c>
      <c r="C48" s="8">
        <v>2502.9</v>
      </c>
      <c r="D48" s="8">
        <v>-1187.5</v>
      </c>
      <c r="E48" s="45">
        <v>13.108649540419515</v>
      </c>
      <c r="F48" s="8">
        <v>19093.5</v>
      </c>
      <c r="G48" s="8">
        <v>1881.6</v>
      </c>
      <c r="H48" s="45">
        <v>9.8546625815067959</v>
      </c>
      <c r="I48" s="8">
        <v>13834.8</v>
      </c>
      <c r="J48" s="8">
        <v>2424.1</v>
      </c>
      <c r="K48" s="8">
        <v>-711.5</v>
      </c>
      <c r="L48" s="10">
        <v>17.521756729407002</v>
      </c>
      <c r="M48" s="8">
        <v>13834.8</v>
      </c>
      <c r="N48" s="8">
        <v>2809.1</v>
      </c>
      <c r="O48" s="10">
        <v>20.304594211698038</v>
      </c>
    </row>
    <row r="49" spans="1:15" ht="18" customHeight="1">
      <c r="A49" s="46" t="s">
        <v>50</v>
      </c>
      <c r="B49" s="3"/>
      <c r="C49" s="3"/>
      <c r="D49" s="3"/>
      <c r="E49" s="45"/>
      <c r="F49" s="3"/>
      <c r="G49" s="3"/>
      <c r="H49" s="45"/>
      <c r="I49" s="3"/>
      <c r="J49" s="3"/>
      <c r="K49" s="3"/>
      <c r="L49" s="10"/>
      <c r="M49" s="8"/>
      <c r="N49" s="8"/>
      <c r="O49" s="10"/>
    </row>
    <row r="50" spans="1:15">
      <c r="A50" s="44" t="s">
        <v>51</v>
      </c>
      <c r="B50" s="8">
        <v>92199.4</v>
      </c>
      <c r="C50" s="8">
        <v>22655.3</v>
      </c>
      <c r="D50" s="8">
        <v>0</v>
      </c>
      <c r="E50" s="45">
        <v>24.572068798712358</v>
      </c>
      <c r="F50" s="8">
        <v>107451.2</v>
      </c>
      <c r="G50" s="8">
        <v>17416.2</v>
      </c>
      <c r="H50" s="45">
        <v>16.208474172461546</v>
      </c>
      <c r="I50" s="8">
        <v>80163.199999999997</v>
      </c>
      <c r="J50" s="8">
        <v>22379.1</v>
      </c>
      <c r="K50" s="8">
        <v>0</v>
      </c>
      <c r="L50" s="10">
        <v>27.916924474072889</v>
      </c>
      <c r="M50" s="8">
        <v>87526.6</v>
      </c>
      <c r="N50" s="8">
        <v>18493.099999999999</v>
      </c>
      <c r="O50" s="10">
        <v>21.128548349873064</v>
      </c>
    </row>
    <row r="51" spans="1:15">
      <c r="A51" s="44" t="s">
        <v>52</v>
      </c>
      <c r="B51" s="8">
        <v>194595.20000000001</v>
      </c>
      <c r="C51" s="8">
        <v>50082.400000000001</v>
      </c>
      <c r="D51" s="8">
        <v>0</v>
      </c>
      <c r="E51" s="45">
        <v>25.736708819128118</v>
      </c>
      <c r="F51" s="8">
        <v>212052.7</v>
      </c>
      <c r="G51" s="8">
        <v>15356.9</v>
      </c>
      <c r="H51" s="45">
        <v>7.2420204977347611</v>
      </c>
      <c r="I51" s="8">
        <v>188048.2</v>
      </c>
      <c r="J51" s="8">
        <v>63650.7</v>
      </c>
      <c r="K51" s="8">
        <v>0</v>
      </c>
      <c r="L51" s="10">
        <v>33.848077248279957</v>
      </c>
      <c r="M51" s="8">
        <v>216638.9</v>
      </c>
      <c r="N51" s="8">
        <v>24310.799999999999</v>
      </c>
      <c r="O51" s="10">
        <v>11.221807348541745</v>
      </c>
    </row>
    <row r="52" spans="1:15">
      <c r="A52" s="44" t="s">
        <v>53</v>
      </c>
      <c r="B52" s="8">
        <v>666420.5</v>
      </c>
      <c r="C52" s="8">
        <v>144037.20000000001</v>
      </c>
      <c r="D52" s="8">
        <v>-7178.4</v>
      </c>
      <c r="E52" s="45">
        <v>21.61356080732811</v>
      </c>
      <c r="F52" s="8">
        <v>700247.2</v>
      </c>
      <c r="G52" s="8">
        <v>145026.1</v>
      </c>
      <c r="H52" s="45">
        <v>20.710700449784021</v>
      </c>
      <c r="I52" s="8">
        <v>678154.6</v>
      </c>
      <c r="J52" s="8">
        <v>123348.9</v>
      </c>
      <c r="K52" s="8">
        <v>-17660.900000000001</v>
      </c>
      <c r="L52" s="10">
        <v>18.188905597632164</v>
      </c>
      <c r="M52" s="8">
        <v>787519.1</v>
      </c>
      <c r="N52" s="8">
        <v>117705.60000000001</v>
      </c>
      <c r="O52" s="10">
        <v>14.946380348108384</v>
      </c>
    </row>
    <row r="53" spans="1:15">
      <c r="A53" s="44" t="s">
        <v>54</v>
      </c>
      <c r="B53" s="8">
        <v>57899.9</v>
      </c>
      <c r="C53" s="8">
        <v>13491.8</v>
      </c>
      <c r="D53" s="8">
        <v>-341.3</v>
      </c>
      <c r="E53" s="45">
        <v>23.301940072435357</v>
      </c>
      <c r="F53" s="8">
        <v>62075.3</v>
      </c>
      <c r="G53" s="8">
        <v>13081.5</v>
      </c>
      <c r="H53" s="45">
        <v>21.073599322113626</v>
      </c>
      <c r="I53" s="8">
        <v>78628.3</v>
      </c>
      <c r="J53" s="8">
        <v>14020</v>
      </c>
      <c r="K53" s="8">
        <v>0</v>
      </c>
      <c r="L53" s="10">
        <v>17.830730156953667</v>
      </c>
      <c r="M53" s="8">
        <v>82890.2</v>
      </c>
      <c r="N53" s="8">
        <v>10204.1</v>
      </c>
      <c r="O53" s="10">
        <v>12.310381685651622</v>
      </c>
    </row>
    <row r="54" spans="1:15">
      <c r="A54" s="44" t="s">
        <v>55</v>
      </c>
      <c r="B54" s="8">
        <v>342538.3</v>
      </c>
      <c r="C54" s="8">
        <v>85912.3</v>
      </c>
      <c r="D54" s="8">
        <v>-36</v>
      </c>
      <c r="E54" s="45">
        <v>25.081078524649651</v>
      </c>
      <c r="F54" s="8">
        <v>374625.8</v>
      </c>
      <c r="G54" s="8">
        <v>40681.5</v>
      </c>
      <c r="H54" s="45">
        <v>10.859236069699419</v>
      </c>
      <c r="I54" s="8">
        <v>407890.4</v>
      </c>
      <c r="J54" s="8">
        <v>86773.6</v>
      </c>
      <c r="K54" s="8">
        <v>-291.8</v>
      </c>
      <c r="L54" s="10">
        <v>21.273753929977268</v>
      </c>
      <c r="M54" s="8">
        <v>464926.3</v>
      </c>
      <c r="N54" s="8">
        <v>55354.400000000001</v>
      </c>
      <c r="O54" s="10">
        <v>11.906059089365348</v>
      </c>
    </row>
    <row r="55" spans="1:15">
      <c r="A55" s="44" t="s">
        <v>56</v>
      </c>
      <c r="B55" s="8">
        <v>179390.6</v>
      </c>
      <c r="C55" s="8">
        <v>55352.800000000003</v>
      </c>
      <c r="D55" s="8">
        <v>-829.5</v>
      </c>
      <c r="E55" s="45">
        <v>30.856020326594592</v>
      </c>
      <c r="F55" s="8">
        <v>213066.3</v>
      </c>
      <c r="G55" s="8">
        <v>18375.099999999999</v>
      </c>
      <c r="H55" s="45">
        <v>8.6241231015885678</v>
      </c>
      <c r="I55" s="8">
        <v>177194.5</v>
      </c>
      <c r="J55" s="8">
        <v>42196.2</v>
      </c>
      <c r="K55" s="8">
        <v>-47.4</v>
      </c>
      <c r="L55" s="10">
        <v>23.813493082460234</v>
      </c>
      <c r="M55" s="8">
        <v>312384</v>
      </c>
      <c r="N55" s="8">
        <v>19983.599999999999</v>
      </c>
      <c r="O55" s="10">
        <v>6.3971266133988927</v>
      </c>
    </row>
    <row r="56" spans="1:15" hidden="1">
      <c r="A56" s="44" t="s">
        <v>57</v>
      </c>
      <c r="B56" s="8">
        <v>154025.9</v>
      </c>
      <c r="C56" s="8">
        <v>30695.5</v>
      </c>
      <c r="D56" s="8">
        <v>-379</v>
      </c>
      <c r="E56" s="45">
        <v>19.928791196805211</v>
      </c>
      <c r="F56" s="8">
        <v>168872</v>
      </c>
      <c r="G56" s="8">
        <v>24296</v>
      </c>
      <c r="H56" s="45">
        <v>14.387228196503859</v>
      </c>
      <c r="I56" s="8">
        <v>193708.7</v>
      </c>
      <c r="J56" s="8">
        <v>31562.1</v>
      </c>
      <c r="K56" s="8">
        <v>-1469.9</v>
      </c>
      <c r="L56" s="10">
        <v>16.29358929154963</v>
      </c>
      <c r="M56" s="8">
        <v>212560.6</v>
      </c>
      <c r="N56" s="8">
        <v>25749.7</v>
      </c>
      <c r="O56" s="10">
        <v>12.114051239975799</v>
      </c>
    </row>
    <row r="57" spans="1:15">
      <c r="A57" s="44" t="s">
        <v>58</v>
      </c>
      <c r="B57" s="8">
        <v>113687.5</v>
      </c>
      <c r="C57" s="8">
        <v>25877.9</v>
      </c>
      <c r="D57" s="8">
        <v>-398.6</v>
      </c>
      <c r="E57" s="45">
        <v>22.762308960967566</v>
      </c>
      <c r="F57" s="8">
        <v>157227.79999999999</v>
      </c>
      <c r="G57" s="8">
        <v>12953.5</v>
      </c>
      <c r="H57" s="45">
        <v>8.2386829809995437</v>
      </c>
      <c r="I57" s="8">
        <v>109793.3</v>
      </c>
      <c r="J57" s="8">
        <v>20450.3</v>
      </c>
      <c r="K57" s="8">
        <v>-2</v>
      </c>
      <c r="L57" s="10">
        <v>18.626182107651378</v>
      </c>
      <c r="M57" s="8">
        <v>125261.6</v>
      </c>
      <c r="N57" s="8">
        <v>14148.4</v>
      </c>
      <c r="O57" s="10">
        <v>11.295081653116357</v>
      </c>
    </row>
    <row r="58" spans="1:15">
      <c r="A58" s="44" t="s">
        <v>59</v>
      </c>
      <c r="B58" s="8">
        <v>93495.7</v>
      </c>
      <c r="C58" s="8">
        <v>14216.7</v>
      </c>
      <c r="D58" s="8">
        <v>0</v>
      </c>
      <c r="E58" s="45">
        <v>15.205726038737611</v>
      </c>
      <c r="F58" s="8">
        <v>93495.7</v>
      </c>
      <c r="G58" s="8">
        <v>7377.2</v>
      </c>
      <c r="H58" s="45">
        <v>7.8904163506984819</v>
      </c>
      <c r="I58" s="8">
        <v>92357.4</v>
      </c>
      <c r="J58" s="8">
        <v>15177.4</v>
      </c>
      <c r="K58" s="8">
        <v>-70.8</v>
      </c>
      <c r="L58" s="10">
        <v>16.433333982983498</v>
      </c>
      <c r="M58" s="8">
        <v>92457.4</v>
      </c>
      <c r="N58" s="8">
        <v>14994.1</v>
      </c>
      <c r="O58" s="10">
        <v>16.217306564969384</v>
      </c>
    </row>
    <row r="59" spans="1:15">
      <c r="A59" s="44" t="s">
        <v>60</v>
      </c>
      <c r="B59" s="8">
        <v>95924.6</v>
      </c>
      <c r="C59" s="8">
        <v>13168.8</v>
      </c>
      <c r="D59" s="8">
        <v>-1284.2</v>
      </c>
      <c r="E59" s="45">
        <v>13.728282421818802</v>
      </c>
      <c r="F59" s="8">
        <v>113908</v>
      </c>
      <c r="G59" s="8">
        <v>12865.4</v>
      </c>
      <c r="H59" s="45">
        <v>11.294553499315237</v>
      </c>
      <c r="I59" s="8">
        <v>118814.3</v>
      </c>
      <c r="J59" s="8">
        <v>13802.3</v>
      </c>
      <c r="K59" s="8">
        <v>-311.8</v>
      </c>
      <c r="L59" s="10">
        <v>11.616699336696003</v>
      </c>
      <c r="M59" s="8">
        <v>134231.6</v>
      </c>
      <c r="N59" s="8">
        <v>18407.400000000001</v>
      </c>
      <c r="O59" s="10">
        <v>13.713164411360665</v>
      </c>
    </row>
    <row r="60" spans="1:15">
      <c r="A60" s="44" t="s">
        <v>61</v>
      </c>
      <c r="B60" s="8">
        <v>175588.5</v>
      </c>
      <c r="C60" s="8">
        <v>46398.7</v>
      </c>
      <c r="D60" s="8">
        <v>0</v>
      </c>
      <c r="E60" s="45">
        <v>26.424680431805044</v>
      </c>
      <c r="F60" s="8">
        <v>290750.59999999998</v>
      </c>
      <c r="G60" s="8">
        <v>43990.8</v>
      </c>
      <c r="H60" s="45">
        <v>15.13008055701347</v>
      </c>
      <c r="I60" s="8">
        <v>185207.8</v>
      </c>
      <c r="J60" s="8">
        <v>55811.9</v>
      </c>
      <c r="K60" s="8">
        <v>0</v>
      </c>
      <c r="L60" s="10">
        <v>30.13474594482522</v>
      </c>
      <c r="M60" s="8">
        <v>215455.3</v>
      </c>
      <c r="N60" s="8">
        <v>58353.2</v>
      </c>
      <c r="O60" s="10">
        <v>27.083668863100606</v>
      </c>
    </row>
    <row r="61" spans="1:15" ht="15.6" customHeight="1">
      <c r="A61" s="44" t="s">
        <v>62</v>
      </c>
      <c r="B61" s="8">
        <v>150000</v>
      </c>
      <c r="C61" s="8">
        <v>39199.9</v>
      </c>
      <c r="D61" s="8">
        <v>0</v>
      </c>
      <c r="E61" s="45">
        <v>26.133266666666664</v>
      </c>
      <c r="F61" s="8">
        <v>150200</v>
      </c>
      <c r="G61" s="8">
        <v>38416.9</v>
      </c>
      <c r="H61" s="45">
        <v>25.577163781624503</v>
      </c>
      <c r="I61" s="8">
        <v>152000</v>
      </c>
      <c r="J61" s="8">
        <v>31467.9</v>
      </c>
      <c r="K61" s="8">
        <v>0</v>
      </c>
      <c r="L61" s="10">
        <v>20.702565789473685</v>
      </c>
      <c r="M61" s="8">
        <v>152250</v>
      </c>
      <c r="N61" s="8">
        <v>29328</v>
      </c>
      <c r="O61" s="10">
        <v>19.263054187192118</v>
      </c>
    </row>
    <row r="62" spans="1:15">
      <c r="A62" s="44" t="s">
        <v>63</v>
      </c>
      <c r="B62" s="8">
        <v>124601.5</v>
      </c>
      <c r="C62" s="8">
        <v>20316.900000000001</v>
      </c>
      <c r="D62" s="8">
        <v>-383.3</v>
      </c>
      <c r="E62" s="45">
        <v>16.305501940185312</v>
      </c>
      <c r="F62" s="8">
        <v>135621.70000000001</v>
      </c>
      <c r="G62" s="8">
        <v>14097.1</v>
      </c>
      <c r="H62" s="45">
        <v>10.394428030322581</v>
      </c>
      <c r="I62" s="8">
        <v>80611.600000000006</v>
      </c>
      <c r="J62" s="8">
        <v>12651.7</v>
      </c>
      <c r="K62" s="8">
        <v>-8</v>
      </c>
      <c r="L62" s="10">
        <v>15.694639481166481</v>
      </c>
      <c r="M62" s="8">
        <v>95488.1</v>
      </c>
      <c r="N62" s="8">
        <v>11642.5</v>
      </c>
      <c r="O62" s="10">
        <v>12.192618766108028</v>
      </c>
    </row>
    <row r="63" spans="1:15">
      <c r="A63" s="44" t="s">
        <v>64</v>
      </c>
      <c r="B63" s="8">
        <v>70863</v>
      </c>
      <c r="C63" s="8">
        <v>14702.6</v>
      </c>
      <c r="D63" s="8">
        <v>-936.5</v>
      </c>
      <c r="E63" s="45">
        <v>20.747922046766295</v>
      </c>
      <c r="F63" s="8">
        <v>79555</v>
      </c>
      <c r="G63" s="8">
        <v>9949.1</v>
      </c>
      <c r="H63" s="45">
        <v>12.505939287285525</v>
      </c>
      <c r="I63" s="8">
        <v>114849.7</v>
      </c>
      <c r="J63" s="8">
        <v>12110.2</v>
      </c>
      <c r="K63" s="8">
        <v>-81</v>
      </c>
      <c r="L63" s="10">
        <v>10.544389754609721</v>
      </c>
      <c r="M63" s="8">
        <v>150360.79999999999</v>
      </c>
      <c r="N63" s="8">
        <v>12741.6</v>
      </c>
      <c r="O63" s="10">
        <v>8.4740171640480764</v>
      </c>
    </row>
    <row r="64" spans="1:15">
      <c r="A64" s="44" t="s">
        <v>233</v>
      </c>
      <c r="B64" s="8">
        <v>368907.1</v>
      </c>
      <c r="C64" s="8">
        <v>75332.899999999994</v>
      </c>
      <c r="D64" s="8">
        <v>-40.6</v>
      </c>
      <c r="E64" s="45">
        <v>20.420561165670165</v>
      </c>
      <c r="F64" s="8">
        <v>523679.2</v>
      </c>
      <c r="G64" s="8">
        <v>60083.3</v>
      </c>
      <c r="H64" s="45">
        <v>11.473302739539779</v>
      </c>
      <c r="I64" s="8">
        <v>0</v>
      </c>
      <c r="J64" s="8">
        <v>120401</v>
      </c>
      <c r="K64" s="8">
        <v>-2</v>
      </c>
      <c r="L64" s="10"/>
      <c r="M64" s="8">
        <v>131955.6</v>
      </c>
      <c r="N64" s="8">
        <v>45019.5</v>
      </c>
      <c r="O64" s="10">
        <v>34.117157589370969</v>
      </c>
    </row>
    <row r="65" spans="1:15">
      <c r="A65" s="44" t="s">
        <v>65</v>
      </c>
      <c r="B65" s="8">
        <v>375929.1</v>
      </c>
      <c r="C65" s="8">
        <v>60842.5</v>
      </c>
      <c r="D65" s="8">
        <v>0</v>
      </c>
      <c r="E65" s="45">
        <v>16.184567781531143</v>
      </c>
      <c r="F65" s="8">
        <v>430101.2</v>
      </c>
      <c r="G65" s="8">
        <v>52207</v>
      </c>
      <c r="H65" s="45">
        <v>12.13830605448206</v>
      </c>
      <c r="I65" s="8">
        <v>498524.7</v>
      </c>
      <c r="J65" s="8">
        <v>92841.5</v>
      </c>
      <c r="K65" s="8">
        <v>0</v>
      </c>
      <c r="L65" s="10">
        <v>18.623249760744052</v>
      </c>
      <c r="M65" s="8">
        <v>625404.1</v>
      </c>
      <c r="N65" s="8">
        <v>93247.9</v>
      </c>
      <c r="O65" s="10">
        <v>14.910023775028018</v>
      </c>
    </row>
    <row r="66" spans="1:15">
      <c r="A66" s="44" t="s">
        <v>66</v>
      </c>
      <c r="B66" s="8">
        <v>110880.7</v>
      </c>
      <c r="C66" s="8">
        <v>16624.3</v>
      </c>
      <c r="D66" s="8">
        <v>0</v>
      </c>
      <c r="E66" s="45">
        <v>14.992960903024603</v>
      </c>
      <c r="F66" s="8">
        <v>214668.7</v>
      </c>
      <c r="G66" s="8">
        <v>15202.4</v>
      </c>
      <c r="H66" s="45">
        <v>7.0817962749110608</v>
      </c>
      <c r="I66" s="8">
        <v>383270.7</v>
      </c>
      <c r="J66" s="8">
        <v>15172.7</v>
      </c>
      <c r="K66" s="8">
        <v>-253.2</v>
      </c>
      <c r="L66" s="10">
        <v>3.9587424762706878</v>
      </c>
      <c r="M66" s="8">
        <v>408043.8</v>
      </c>
      <c r="N66" s="8">
        <v>22961.5</v>
      </c>
      <c r="O66" s="10">
        <v>5.6272145294206162</v>
      </c>
    </row>
    <row r="67" spans="1:15">
      <c r="A67" s="44" t="s">
        <v>67</v>
      </c>
      <c r="B67" s="8">
        <v>100552.5</v>
      </c>
      <c r="C67" s="8">
        <v>10470.700000000001</v>
      </c>
      <c r="D67" s="8">
        <v>-1270.2</v>
      </c>
      <c r="E67" s="45">
        <v>10.413167250938566</v>
      </c>
      <c r="F67" s="8">
        <v>104444.7</v>
      </c>
      <c r="G67" s="8">
        <v>4650.8999999999996</v>
      </c>
      <c r="H67" s="45">
        <v>4.4529784661165186</v>
      </c>
      <c r="I67" s="8">
        <v>43792.6</v>
      </c>
      <c r="J67" s="8">
        <v>10864.5</v>
      </c>
      <c r="K67" s="8">
        <v>0</v>
      </c>
      <c r="L67" s="10">
        <v>24.808985993067324</v>
      </c>
      <c r="M67" s="8">
        <v>56180.800000000003</v>
      </c>
      <c r="N67" s="8">
        <v>6254.5</v>
      </c>
      <c r="O67" s="10">
        <v>11.132806937601458</v>
      </c>
    </row>
    <row r="68" spans="1:15">
      <c r="A68" s="44" t="s">
        <v>68</v>
      </c>
      <c r="B68" s="8">
        <v>51559.199999999997</v>
      </c>
      <c r="C68" s="8">
        <v>7373.8</v>
      </c>
      <c r="D68" s="8">
        <v>0</v>
      </c>
      <c r="E68" s="45">
        <v>14.301618333876402</v>
      </c>
      <c r="F68" s="8">
        <v>58573.2</v>
      </c>
      <c r="G68" s="8">
        <v>7702.8</v>
      </c>
      <c r="H68" s="45">
        <v>13.150724221999141</v>
      </c>
      <c r="I68" s="8">
        <v>49899.7</v>
      </c>
      <c r="J68" s="8">
        <v>10617.5</v>
      </c>
      <c r="K68" s="8">
        <v>0</v>
      </c>
      <c r="L68" s="10">
        <v>21.277683032162521</v>
      </c>
      <c r="M68" s="8">
        <v>53701.599999999999</v>
      </c>
      <c r="N68" s="8">
        <v>8200.1</v>
      </c>
      <c r="O68" s="10">
        <v>15.269749877098635</v>
      </c>
    </row>
    <row r="69" spans="1:15">
      <c r="A69" s="46" t="s">
        <v>69</v>
      </c>
      <c r="B69" s="3"/>
      <c r="C69" s="3"/>
      <c r="D69" s="3"/>
      <c r="E69" s="45"/>
      <c r="F69" s="3"/>
      <c r="G69" s="3"/>
      <c r="H69" s="45"/>
      <c r="I69" s="13"/>
      <c r="J69" s="13"/>
      <c r="K69" s="13"/>
      <c r="L69" s="10"/>
      <c r="M69" s="8"/>
      <c r="N69" s="8"/>
      <c r="O69" s="10"/>
    </row>
    <row r="70" spans="1:15">
      <c r="A70" s="44" t="s">
        <v>70</v>
      </c>
      <c r="B70" s="14">
        <v>1102765.3999999999</v>
      </c>
      <c r="C70" s="14">
        <v>163795.20000000001</v>
      </c>
      <c r="D70" s="14">
        <v>-92013.8</v>
      </c>
      <c r="E70" s="45">
        <v>14.853131953541526</v>
      </c>
      <c r="F70" s="14">
        <v>1218058.3999999999</v>
      </c>
      <c r="G70" s="14">
        <v>205345.8</v>
      </c>
      <c r="H70" s="45">
        <v>16.858452763841207</v>
      </c>
      <c r="I70" s="14">
        <v>831921.8</v>
      </c>
      <c r="J70" s="8">
        <v>144466.9</v>
      </c>
      <c r="K70" s="8">
        <v>-1643.9</v>
      </c>
      <c r="L70" s="10">
        <v>17.365442280752831</v>
      </c>
      <c r="M70" s="8">
        <v>981616.5</v>
      </c>
      <c r="N70" s="8">
        <v>124198.1</v>
      </c>
      <c r="O70" s="10">
        <v>12.652405496443878</v>
      </c>
    </row>
    <row r="71" spans="1:15">
      <c r="A71" s="44" t="s">
        <v>71</v>
      </c>
      <c r="B71" s="8">
        <v>37276</v>
      </c>
      <c r="C71" s="8">
        <v>11545.8</v>
      </c>
      <c r="D71" s="8">
        <v>0</v>
      </c>
      <c r="E71" s="45">
        <v>30.973816933147329</v>
      </c>
      <c r="F71" s="8">
        <v>40776</v>
      </c>
      <c r="G71" s="8">
        <v>5089.6000000000004</v>
      </c>
      <c r="H71" s="45">
        <v>12.481852069845008</v>
      </c>
      <c r="I71" s="8">
        <v>53041.4</v>
      </c>
      <c r="J71" s="8">
        <v>14775.4</v>
      </c>
      <c r="K71" s="8">
        <v>0</v>
      </c>
      <c r="L71" s="10">
        <v>27.856353716153798</v>
      </c>
      <c r="M71" s="8">
        <v>68091.5</v>
      </c>
      <c r="N71" s="8">
        <v>4215.7</v>
      </c>
      <c r="O71" s="10">
        <v>6.1912279799975032</v>
      </c>
    </row>
    <row r="72" spans="1:15">
      <c r="A72" s="44" t="s">
        <v>72</v>
      </c>
      <c r="B72" s="8">
        <v>67143.5</v>
      </c>
      <c r="C72" s="8">
        <v>13246.1</v>
      </c>
      <c r="D72" s="8">
        <v>-1086.2</v>
      </c>
      <c r="E72" s="45">
        <v>19.728045157014453</v>
      </c>
      <c r="F72" s="8">
        <v>76586.100000000006</v>
      </c>
      <c r="G72" s="8">
        <v>12617.9</v>
      </c>
      <c r="H72" s="45">
        <v>16.475443977431933</v>
      </c>
      <c r="I72" s="8">
        <v>65906.600000000006</v>
      </c>
      <c r="J72" s="8">
        <v>13199.6</v>
      </c>
      <c r="K72" s="8">
        <v>0</v>
      </c>
      <c r="L72" s="10">
        <v>20.027736220651647</v>
      </c>
      <c r="M72" s="8">
        <v>78954.7</v>
      </c>
      <c r="N72" s="8">
        <v>11169.8</v>
      </c>
      <c r="O72" s="10">
        <v>14.147099539356113</v>
      </c>
    </row>
    <row r="73" spans="1:15" ht="16.899999999999999" customHeight="1">
      <c r="A73" s="44" t="s">
        <v>73</v>
      </c>
      <c r="B73" s="8">
        <v>134387.29999999999</v>
      </c>
      <c r="C73" s="8">
        <v>4478.8999999999996</v>
      </c>
      <c r="D73" s="8">
        <v>-21537.4</v>
      </c>
      <c r="E73" s="45">
        <v>3.3328298135314869</v>
      </c>
      <c r="F73" s="8">
        <v>148176.29999999999</v>
      </c>
      <c r="G73" s="8">
        <v>14415</v>
      </c>
      <c r="H73" s="45">
        <v>9.728276384280079</v>
      </c>
      <c r="I73" s="8">
        <v>139937.79999999999</v>
      </c>
      <c r="J73" s="8">
        <v>14515.9</v>
      </c>
      <c r="K73" s="8">
        <v>-8333.1</v>
      </c>
      <c r="L73" s="10">
        <v>10.373108623974368</v>
      </c>
      <c r="M73" s="8">
        <v>181166.6</v>
      </c>
      <c r="N73" s="8">
        <v>23720.3</v>
      </c>
      <c r="O73" s="10">
        <v>13.093086694788111</v>
      </c>
    </row>
    <row r="74" spans="1:15" ht="15" customHeight="1">
      <c r="A74" s="44" t="s">
        <v>74</v>
      </c>
      <c r="B74" s="8">
        <v>43100.3</v>
      </c>
      <c r="C74" s="8">
        <v>4988.1000000000004</v>
      </c>
      <c r="D74" s="8">
        <v>-2254.8000000000002</v>
      </c>
      <c r="E74" s="45">
        <v>11.573237309253068</v>
      </c>
      <c r="F74" s="8">
        <v>45247.8</v>
      </c>
      <c r="G74" s="8">
        <v>4586.8999999999996</v>
      </c>
      <c r="H74" s="45">
        <v>10.137288442753016</v>
      </c>
      <c r="I74" s="8">
        <v>40494</v>
      </c>
      <c r="J74" s="8">
        <v>7616.9</v>
      </c>
      <c r="K74" s="8">
        <v>-144.5</v>
      </c>
      <c r="L74" s="10">
        <v>18.809947152664591</v>
      </c>
      <c r="M74" s="8">
        <v>81329.399999999994</v>
      </c>
      <c r="N74" s="8">
        <v>7425</v>
      </c>
      <c r="O74" s="10">
        <v>9.1295398711904916</v>
      </c>
    </row>
    <row r="75" spans="1:15">
      <c r="A75" s="44" t="s">
        <v>75</v>
      </c>
      <c r="B75" s="8">
        <v>161570.9</v>
      </c>
      <c r="C75" s="8">
        <v>18902.8</v>
      </c>
      <c r="D75" s="8">
        <v>-18190.2</v>
      </c>
      <c r="E75" s="45">
        <v>11.699383985606319</v>
      </c>
      <c r="F75" s="8">
        <v>193057.3</v>
      </c>
      <c r="G75" s="8">
        <v>16717.5</v>
      </c>
      <c r="H75" s="45">
        <v>8.6593462148284477</v>
      </c>
      <c r="I75" s="8">
        <v>147343.29999999999</v>
      </c>
      <c r="J75" s="8">
        <v>24903.599999999999</v>
      </c>
      <c r="K75" s="8">
        <v>-56.5</v>
      </c>
      <c r="L75" s="10">
        <v>16.901752573751232</v>
      </c>
      <c r="M75" s="8">
        <v>204095.7</v>
      </c>
      <c r="N75" s="8">
        <v>19019.2</v>
      </c>
      <c r="O75" s="10">
        <v>9.3187656574832296</v>
      </c>
    </row>
    <row r="76" spans="1:15">
      <c r="A76" s="44" t="s">
        <v>76</v>
      </c>
      <c r="B76" s="8">
        <v>100254.09999999999</v>
      </c>
      <c r="C76" s="8">
        <v>20773</v>
      </c>
      <c r="D76" s="8">
        <v>0</v>
      </c>
      <c r="E76" s="45">
        <v>20.720349591687523</v>
      </c>
      <c r="F76" s="8">
        <v>128612.6</v>
      </c>
      <c r="G76" s="8">
        <v>13140.4</v>
      </c>
      <c r="H76" s="45">
        <v>10.217039388053736</v>
      </c>
      <c r="I76" s="8">
        <v>125020.1</v>
      </c>
      <c r="J76" s="8">
        <v>26647.5</v>
      </c>
      <c r="K76" s="8">
        <v>0</v>
      </c>
      <c r="L76" s="10">
        <v>21.314572616723229</v>
      </c>
      <c r="M76" s="8">
        <v>155537</v>
      </c>
      <c r="N76" s="8">
        <v>13288.3</v>
      </c>
      <c r="O76" s="10">
        <v>8.5434976886528595</v>
      </c>
    </row>
    <row r="77" spans="1:15">
      <c r="A77" s="44" t="s">
        <v>77</v>
      </c>
      <c r="B77" s="8">
        <v>108165.6</v>
      </c>
      <c r="C77" s="8">
        <v>26242.2</v>
      </c>
      <c r="D77" s="8">
        <v>-12.7</v>
      </c>
      <c r="E77" s="45">
        <v>24.261132929508086</v>
      </c>
      <c r="F77" s="8">
        <v>116511.1</v>
      </c>
      <c r="G77" s="8">
        <v>22318.400000000001</v>
      </c>
      <c r="H77" s="45">
        <v>19.155599766889164</v>
      </c>
      <c r="I77" s="8">
        <v>175679</v>
      </c>
      <c r="J77" s="8">
        <v>23844.799999999999</v>
      </c>
      <c r="K77" s="8">
        <v>-148.80000000000001</v>
      </c>
      <c r="L77" s="10">
        <v>13.572937004422839</v>
      </c>
      <c r="M77" s="8">
        <v>210380.9</v>
      </c>
      <c r="N77" s="8">
        <v>29191.1</v>
      </c>
      <c r="O77" s="10">
        <v>13.875356555656907</v>
      </c>
    </row>
    <row r="78" spans="1:15">
      <c r="A78" s="44" t="s">
        <v>78</v>
      </c>
      <c r="B78" s="8">
        <v>264780.09999999998</v>
      </c>
      <c r="C78" s="8">
        <v>76295.100000000006</v>
      </c>
      <c r="D78" s="8">
        <v>-1322.8</v>
      </c>
      <c r="E78" s="45">
        <v>28.814514383822655</v>
      </c>
      <c r="F78" s="8">
        <v>343458.1</v>
      </c>
      <c r="G78" s="8">
        <v>24646.2</v>
      </c>
      <c r="H78" s="45">
        <v>7.1758971472793922</v>
      </c>
      <c r="I78" s="8">
        <v>157631.20000000001</v>
      </c>
      <c r="J78" s="8">
        <v>33082.5</v>
      </c>
      <c r="K78" s="8">
        <v>0</v>
      </c>
      <c r="L78" s="10">
        <v>20.987279168083475</v>
      </c>
      <c r="M78" s="8">
        <v>200402.6</v>
      </c>
      <c r="N78" s="8">
        <v>28461</v>
      </c>
      <c r="O78" s="10">
        <v>14.201911552045733</v>
      </c>
    </row>
    <row r="79" spans="1:15">
      <c r="A79" s="44" t="s">
        <v>79</v>
      </c>
      <c r="B79" s="8">
        <v>163568.1</v>
      </c>
      <c r="C79" s="8">
        <v>22766</v>
      </c>
      <c r="D79" s="8">
        <v>-13159.3</v>
      </c>
      <c r="E79" s="45">
        <v>13.918361832166539</v>
      </c>
      <c r="F79" s="8">
        <v>163724.1</v>
      </c>
      <c r="G79" s="8">
        <v>23804.3</v>
      </c>
      <c r="H79" s="45">
        <v>14.539276746673213</v>
      </c>
      <c r="I79" s="8">
        <v>187331.8</v>
      </c>
      <c r="J79" s="8">
        <v>44357.4</v>
      </c>
      <c r="K79" s="8">
        <v>0</v>
      </c>
      <c r="L79" s="10">
        <v>23.678521212095333</v>
      </c>
      <c r="M79" s="8">
        <v>194581.4</v>
      </c>
      <c r="N79" s="8">
        <v>34623.4</v>
      </c>
      <c r="O79" s="10">
        <v>17.79378707317349</v>
      </c>
    </row>
    <row r="80" spans="1:15">
      <c r="A80" s="44" t="s">
        <v>80</v>
      </c>
      <c r="B80" s="8">
        <v>54513.1</v>
      </c>
      <c r="C80" s="8">
        <v>4574.5</v>
      </c>
      <c r="D80" s="8">
        <v>-9675.7000000000007</v>
      </c>
      <c r="E80" s="45">
        <v>8.3915609275568634</v>
      </c>
      <c r="F80" s="8">
        <v>69792.3</v>
      </c>
      <c r="G80" s="8">
        <v>6071.3</v>
      </c>
      <c r="H80" s="45">
        <v>8.6990971783420239</v>
      </c>
      <c r="I80" s="8">
        <v>51773.599999999999</v>
      </c>
      <c r="J80" s="8">
        <v>8084.6</v>
      </c>
      <c r="K80" s="8">
        <v>0</v>
      </c>
      <c r="L80" s="10">
        <v>15.615294281255313</v>
      </c>
      <c r="M80" s="8">
        <v>60951</v>
      </c>
      <c r="N80" s="8">
        <v>9669.7000000000007</v>
      </c>
      <c r="O80" s="10">
        <v>15.864710997358536</v>
      </c>
    </row>
    <row r="81" spans="1:15">
      <c r="A81" s="44" t="s">
        <v>81</v>
      </c>
      <c r="B81" s="8">
        <v>67256.899999999994</v>
      </c>
      <c r="C81" s="8">
        <v>16524.099999999999</v>
      </c>
      <c r="D81" s="8">
        <v>-321.60000000000002</v>
      </c>
      <c r="E81" s="45">
        <v>24.56863161995275</v>
      </c>
      <c r="F81" s="8">
        <v>76217.100000000006</v>
      </c>
      <c r="G81" s="8">
        <v>10166</v>
      </c>
      <c r="H81" s="45">
        <v>13.338214127800715</v>
      </c>
      <c r="I81" s="8">
        <v>68275.100000000006</v>
      </c>
      <c r="J81" s="8">
        <v>8376.7000000000007</v>
      </c>
      <c r="K81" s="8">
        <v>-6045.1</v>
      </c>
      <c r="L81" s="10">
        <v>12.269040982730161</v>
      </c>
      <c r="M81" s="8">
        <v>75650.3</v>
      </c>
      <c r="N81" s="8">
        <v>12195.1</v>
      </c>
      <c r="O81" s="10">
        <v>16.120359073262101</v>
      </c>
    </row>
    <row r="82" spans="1:15" ht="16.149999999999999" customHeight="1">
      <c r="A82" s="46" t="s">
        <v>82</v>
      </c>
      <c r="B82" s="3"/>
      <c r="C82" s="3"/>
      <c r="D82" s="3"/>
      <c r="E82" s="45"/>
      <c r="F82" s="3"/>
      <c r="G82" s="3"/>
      <c r="H82" s="45"/>
      <c r="I82" s="48"/>
      <c r="J82" s="48"/>
      <c r="K82" s="48"/>
      <c r="L82" s="10"/>
      <c r="M82" s="8"/>
      <c r="N82" s="8"/>
      <c r="O82" s="10"/>
    </row>
    <row r="83" spans="1:15" ht="16.899999999999999" customHeight="1">
      <c r="A83" s="44" t="s">
        <v>83</v>
      </c>
      <c r="B83" s="8">
        <v>70459.899999999994</v>
      </c>
      <c r="C83" s="8">
        <v>18062.099999999999</v>
      </c>
      <c r="D83" s="8">
        <v>-368</v>
      </c>
      <c r="E83" s="45">
        <v>25.634580804116951</v>
      </c>
      <c r="F83" s="8">
        <v>75682.3</v>
      </c>
      <c r="G83" s="8">
        <v>9744</v>
      </c>
      <c r="H83" s="45">
        <v>12.874872988796588</v>
      </c>
      <c r="I83" s="49">
        <v>66625</v>
      </c>
      <c r="J83" s="49">
        <v>12461.6</v>
      </c>
      <c r="K83" s="49">
        <v>0</v>
      </c>
      <c r="L83" s="10">
        <v>18.704090056285178</v>
      </c>
      <c r="M83" s="8">
        <v>70876.899999999994</v>
      </c>
      <c r="N83" s="8">
        <v>9124.2999999999993</v>
      </c>
      <c r="O83" s="10">
        <v>12.873446778851783</v>
      </c>
    </row>
    <row r="84" spans="1:15">
      <c r="A84" s="44" t="s">
        <v>84</v>
      </c>
      <c r="B84" s="8">
        <v>63144.4</v>
      </c>
      <c r="C84" s="8">
        <v>10499.7</v>
      </c>
      <c r="D84" s="8">
        <v>0</v>
      </c>
      <c r="E84" s="45">
        <v>16.628077865970699</v>
      </c>
      <c r="F84" s="8">
        <v>92209.4</v>
      </c>
      <c r="G84" s="8">
        <v>5202.3999999999996</v>
      </c>
      <c r="H84" s="45">
        <v>5.6419410602389783</v>
      </c>
      <c r="I84" s="49">
        <v>110840.6</v>
      </c>
      <c r="J84" s="49">
        <v>15931.8</v>
      </c>
      <c r="K84" s="49">
        <v>-303</v>
      </c>
      <c r="L84" s="10">
        <v>14.37361400064597</v>
      </c>
      <c r="M84" s="8">
        <v>119301.5</v>
      </c>
      <c r="N84" s="8">
        <v>11527.5</v>
      </c>
      <c r="O84" s="10">
        <v>9.662493765795066</v>
      </c>
    </row>
    <row r="85" spans="1:15">
      <c r="A85" s="44" t="s">
        <v>85</v>
      </c>
      <c r="B85" s="8">
        <v>52400.5</v>
      </c>
      <c r="C85" s="8">
        <v>10403.299999999999</v>
      </c>
      <c r="D85" s="8">
        <v>0</v>
      </c>
      <c r="E85" s="45">
        <v>19.853436513010369</v>
      </c>
      <c r="F85" s="8">
        <v>54886.5</v>
      </c>
      <c r="G85" s="8">
        <v>9959.9</v>
      </c>
      <c r="H85" s="45">
        <v>18.146356572198989</v>
      </c>
      <c r="I85" s="49">
        <v>50518.1</v>
      </c>
      <c r="J85" s="49">
        <v>9664.1</v>
      </c>
      <c r="K85" s="49">
        <v>-491</v>
      </c>
      <c r="L85" s="10">
        <v>19.129975197008598</v>
      </c>
      <c r="M85" s="8">
        <v>55522.9</v>
      </c>
      <c r="N85" s="8">
        <v>11716.2</v>
      </c>
      <c r="O85" s="10">
        <v>21.101563499024728</v>
      </c>
    </row>
    <row r="86" spans="1:15">
      <c r="A86" s="44" t="s">
        <v>86</v>
      </c>
      <c r="B86" s="8">
        <v>180581</v>
      </c>
      <c r="C86" s="8">
        <v>34781.199999999997</v>
      </c>
      <c r="D86" s="8">
        <v>881.8</v>
      </c>
      <c r="E86" s="45">
        <v>19.260719566288813</v>
      </c>
      <c r="F86" s="8">
        <v>190200.8</v>
      </c>
      <c r="G86" s="8">
        <v>19735.900000000001</v>
      </c>
      <c r="H86" s="45">
        <v>10.376349626289691</v>
      </c>
      <c r="I86" s="49">
        <v>185959.2</v>
      </c>
      <c r="J86" s="49">
        <v>38194.800000000003</v>
      </c>
      <c r="K86" s="49">
        <v>-262.8</v>
      </c>
      <c r="L86" s="10">
        <v>20.53934411419279</v>
      </c>
      <c r="M86" s="8">
        <v>187783.8</v>
      </c>
      <c r="N86" s="8">
        <v>35585.699999999997</v>
      </c>
      <c r="O86" s="10">
        <v>18.950356740038277</v>
      </c>
    </row>
    <row r="87" spans="1:15">
      <c r="A87" s="44" t="s">
        <v>87</v>
      </c>
      <c r="B87" s="8">
        <v>1132710.5</v>
      </c>
      <c r="C87" s="8">
        <v>283892.2</v>
      </c>
      <c r="D87" s="8">
        <v>-8546.4</v>
      </c>
      <c r="E87" s="45">
        <v>25.063085404434759</v>
      </c>
      <c r="F87" s="8">
        <v>1191471.6000000001</v>
      </c>
      <c r="G87" s="8">
        <v>146126.70000000001</v>
      </c>
      <c r="H87" s="45">
        <v>12.264388005555482</v>
      </c>
      <c r="I87" s="50">
        <v>1173368.3999999999</v>
      </c>
      <c r="J87" s="50">
        <v>185564.7</v>
      </c>
      <c r="K87" s="50">
        <v>-6438.1</v>
      </c>
      <c r="L87" s="10">
        <v>15.814700651560077</v>
      </c>
      <c r="M87" s="8">
        <v>1311003.2</v>
      </c>
      <c r="N87" s="8">
        <v>162680.5</v>
      </c>
      <c r="O87" s="10">
        <v>12.408856057712141</v>
      </c>
    </row>
    <row r="88" spans="1:15">
      <c r="A88" s="44" t="s">
        <v>88</v>
      </c>
      <c r="B88" s="8">
        <v>45159.199999999997</v>
      </c>
      <c r="C88" s="8">
        <v>13301.5</v>
      </c>
      <c r="D88" s="8">
        <v>-144.19999999999999</v>
      </c>
      <c r="E88" s="45">
        <v>29.454684759694594</v>
      </c>
      <c r="F88" s="8">
        <v>48369.2</v>
      </c>
      <c r="G88" s="8">
        <v>7121.8</v>
      </c>
      <c r="H88" s="45">
        <v>14.723832521521963</v>
      </c>
      <c r="I88" s="49">
        <v>42484.2</v>
      </c>
      <c r="J88" s="49">
        <v>9768</v>
      </c>
      <c r="K88" s="49">
        <v>-316.7</v>
      </c>
      <c r="L88" s="10">
        <v>22.992077054528508</v>
      </c>
      <c r="M88" s="8">
        <v>69643.600000000006</v>
      </c>
      <c r="N88" s="8">
        <v>8639.2000000000007</v>
      </c>
      <c r="O88" s="10">
        <v>12.404872809561827</v>
      </c>
    </row>
    <row r="89" spans="1:15" ht="15" customHeight="1">
      <c r="A89" s="44" t="s">
        <v>89</v>
      </c>
      <c r="B89" s="8">
        <v>46000.2</v>
      </c>
      <c r="C89" s="8">
        <v>11013.9</v>
      </c>
      <c r="D89" s="8">
        <v>-132.69999999999999</v>
      </c>
      <c r="E89" s="45">
        <v>23.943156768883615</v>
      </c>
      <c r="F89" s="8">
        <v>47171.1</v>
      </c>
      <c r="G89" s="8">
        <v>6113.9</v>
      </c>
      <c r="H89" s="45">
        <v>12.961113902368188</v>
      </c>
      <c r="I89" s="49">
        <v>57464.6</v>
      </c>
      <c r="J89" s="49">
        <v>9341.1</v>
      </c>
      <c r="K89" s="49">
        <v>-531.5</v>
      </c>
      <c r="L89" s="10">
        <v>16.255398976065266</v>
      </c>
      <c r="M89" s="8">
        <v>59761.4</v>
      </c>
      <c r="N89" s="8">
        <v>6684.2</v>
      </c>
      <c r="O89" s="10">
        <v>11.184811600799177</v>
      </c>
    </row>
    <row r="90" spans="1:15">
      <c r="A90" s="44" t="s">
        <v>90</v>
      </c>
      <c r="B90" s="8">
        <v>46244.5</v>
      </c>
      <c r="C90" s="8">
        <v>8111.5</v>
      </c>
      <c r="D90" s="8">
        <v>-1007.6</v>
      </c>
      <c r="E90" s="45">
        <v>17.540464271426874</v>
      </c>
      <c r="F90" s="8">
        <v>48144.5</v>
      </c>
      <c r="G90" s="8">
        <v>6873.3</v>
      </c>
      <c r="H90" s="45">
        <v>14.276397096241523</v>
      </c>
      <c r="I90" s="49">
        <v>43185.599999999999</v>
      </c>
      <c r="J90" s="49">
        <v>9705.5</v>
      </c>
      <c r="K90" s="49">
        <v>-153</v>
      </c>
      <c r="L90" s="10">
        <v>22.473926494016524</v>
      </c>
      <c r="M90" s="8">
        <v>52896.2</v>
      </c>
      <c r="N90" s="8">
        <v>9137.4</v>
      </c>
      <c r="O90" s="10">
        <v>17.274208733330561</v>
      </c>
    </row>
    <row r="91" spans="1:15">
      <c r="A91" s="44" t="s">
        <v>91</v>
      </c>
      <c r="B91" s="8">
        <v>202276.6</v>
      </c>
      <c r="C91" s="8">
        <v>54451.6</v>
      </c>
      <c r="D91" s="8">
        <v>-2781.5</v>
      </c>
      <c r="E91" s="45">
        <v>26.919376734629708</v>
      </c>
      <c r="F91" s="8">
        <v>207865.1</v>
      </c>
      <c r="G91" s="8">
        <v>41519.1</v>
      </c>
      <c r="H91" s="45">
        <v>19.974060099554951</v>
      </c>
      <c r="I91" s="51">
        <v>199334.2</v>
      </c>
      <c r="J91" s="51">
        <v>40235.1</v>
      </c>
      <c r="K91" s="51">
        <v>-54.3</v>
      </c>
      <c r="L91" s="10">
        <v>20.184745016158789</v>
      </c>
      <c r="M91" s="8">
        <v>204880.5</v>
      </c>
      <c r="N91" s="8">
        <v>40382.800000000003</v>
      </c>
      <c r="O91" s="10">
        <v>19.710416559897112</v>
      </c>
    </row>
    <row r="92" spans="1:15">
      <c r="A92" s="44" t="s">
        <v>92</v>
      </c>
      <c r="B92" s="8">
        <v>58797.7</v>
      </c>
      <c r="C92" s="8">
        <v>15952</v>
      </c>
      <c r="D92" s="8">
        <v>0</v>
      </c>
      <c r="E92" s="45">
        <v>27.130312920403348</v>
      </c>
      <c r="F92" s="8">
        <v>78273.600000000006</v>
      </c>
      <c r="G92" s="8">
        <v>7945.9</v>
      </c>
      <c r="H92" s="45">
        <v>10.15144314302651</v>
      </c>
      <c r="I92" s="49">
        <v>55805</v>
      </c>
      <c r="J92" s="49">
        <v>13967.3</v>
      </c>
      <c r="K92" s="49">
        <v>-184.5</v>
      </c>
      <c r="L92" s="10">
        <v>25.028760863721889</v>
      </c>
      <c r="M92" s="8">
        <v>85004.2</v>
      </c>
      <c r="N92" s="8">
        <v>9966.2999999999993</v>
      </c>
      <c r="O92" s="10">
        <v>11.724479496307241</v>
      </c>
    </row>
    <row r="93" spans="1:15">
      <c r="A93" s="44" t="s">
        <v>93</v>
      </c>
      <c r="B93" s="8">
        <v>35093.9</v>
      </c>
      <c r="C93" s="8">
        <v>9061.1</v>
      </c>
      <c r="D93" s="8">
        <v>-218.5</v>
      </c>
      <c r="E93" s="45">
        <v>25.81958687977113</v>
      </c>
      <c r="F93" s="8">
        <v>41881.1</v>
      </c>
      <c r="G93" s="8">
        <v>4460</v>
      </c>
      <c r="H93" s="45">
        <v>10.649194982939798</v>
      </c>
      <c r="I93" s="49">
        <v>38585.699999999997</v>
      </c>
      <c r="J93" s="49">
        <v>9088.9</v>
      </c>
      <c r="K93" s="49">
        <v>0</v>
      </c>
      <c r="L93" s="10">
        <v>23.555099428026445</v>
      </c>
      <c r="M93" s="8">
        <v>49083.1</v>
      </c>
      <c r="N93" s="8">
        <v>8088.8</v>
      </c>
      <c r="O93" s="10">
        <v>16.479806695176141</v>
      </c>
    </row>
    <row r="94" spans="1:15">
      <c r="A94" s="44" t="s">
        <v>94</v>
      </c>
      <c r="B94" s="8">
        <v>82141.899999999994</v>
      </c>
      <c r="C94" s="8">
        <v>15829.5</v>
      </c>
      <c r="D94" s="8">
        <v>-305.8</v>
      </c>
      <c r="E94" s="45">
        <v>19.270920200287552</v>
      </c>
      <c r="F94" s="8">
        <v>85107.9</v>
      </c>
      <c r="G94" s="8">
        <v>6662</v>
      </c>
      <c r="H94" s="45">
        <v>7.827710471060854</v>
      </c>
      <c r="I94" s="49">
        <v>70393.600000000006</v>
      </c>
      <c r="J94" s="49">
        <v>15753.3</v>
      </c>
      <c r="K94" s="49">
        <v>-1187.0999999999999</v>
      </c>
      <c r="L94" s="10">
        <v>22.378881034639512</v>
      </c>
      <c r="M94" s="8">
        <v>77695.399999999994</v>
      </c>
      <c r="N94" s="8">
        <v>14009.8</v>
      </c>
      <c r="O94" s="10">
        <v>18.031698144291681</v>
      </c>
    </row>
    <row r="95" spans="1:15" ht="16.899999999999999" customHeight="1">
      <c r="A95" s="44" t="s">
        <v>95</v>
      </c>
      <c r="B95" s="8">
        <v>53567.8</v>
      </c>
      <c r="C95" s="8">
        <v>9076.1</v>
      </c>
      <c r="D95" s="8">
        <v>0</v>
      </c>
      <c r="E95" s="45">
        <v>16.943200952811203</v>
      </c>
      <c r="F95" s="8">
        <v>56682.400000000001</v>
      </c>
      <c r="G95" s="8">
        <v>5907.6</v>
      </c>
      <c r="H95" s="45">
        <v>10.422282754435241</v>
      </c>
      <c r="I95" s="49">
        <v>52873.1</v>
      </c>
      <c r="J95" s="49">
        <v>1186.8</v>
      </c>
      <c r="K95" s="49">
        <v>-7253.6</v>
      </c>
      <c r="L95" s="10">
        <v>2.2446196648201071</v>
      </c>
      <c r="M95" s="8">
        <v>61987.4</v>
      </c>
      <c r="N95" s="8">
        <v>9058.5</v>
      </c>
      <c r="O95" s="10">
        <v>14.613453701881349</v>
      </c>
    </row>
    <row r="96" spans="1:15">
      <c r="A96" s="44" t="s">
        <v>96</v>
      </c>
      <c r="B96" s="8">
        <v>162516.9</v>
      </c>
      <c r="C96" s="8">
        <v>46002.7</v>
      </c>
      <c r="D96" s="8">
        <v>-6378.6</v>
      </c>
      <c r="E96" s="45">
        <v>28.30640997951598</v>
      </c>
      <c r="F96" s="8">
        <v>168350.9</v>
      </c>
      <c r="G96" s="8">
        <v>26670.2</v>
      </c>
      <c r="H96" s="45">
        <v>15.842029950537837</v>
      </c>
      <c r="I96" s="49">
        <v>167618.9</v>
      </c>
      <c r="J96" s="49">
        <v>34041</v>
      </c>
      <c r="K96" s="49">
        <v>-2564.6</v>
      </c>
      <c r="L96" s="10">
        <v>20.308569021751126</v>
      </c>
      <c r="M96" s="8">
        <v>181067.7</v>
      </c>
      <c r="N96" s="8">
        <v>30395.599999999999</v>
      </c>
      <c r="O96" s="10">
        <v>16.786870325298214</v>
      </c>
    </row>
    <row r="97" spans="1:15">
      <c r="A97" s="44" t="s">
        <v>97</v>
      </c>
      <c r="B97" s="8">
        <v>73131.5</v>
      </c>
      <c r="C97" s="8">
        <v>17404</v>
      </c>
      <c r="D97" s="8">
        <v>0</v>
      </c>
      <c r="E97" s="45">
        <v>23.79822648243233</v>
      </c>
      <c r="F97" s="8">
        <v>77178.5</v>
      </c>
      <c r="G97" s="8">
        <v>9559.7000000000007</v>
      </c>
      <c r="H97" s="45">
        <v>12.38648069086598</v>
      </c>
      <c r="I97" s="49">
        <v>77503.899999999994</v>
      </c>
      <c r="J97" s="49">
        <v>23588.400000000001</v>
      </c>
      <c r="K97" s="49">
        <v>-172.2</v>
      </c>
      <c r="L97" s="10">
        <v>30.435113587832358</v>
      </c>
      <c r="M97" s="8">
        <v>87154.4</v>
      </c>
      <c r="N97" s="8">
        <v>9642.5</v>
      </c>
      <c r="O97" s="10">
        <v>11.063698447812159</v>
      </c>
    </row>
    <row r="98" spans="1:15">
      <c r="A98" s="44" t="s">
        <v>98</v>
      </c>
      <c r="B98" s="8">
        <v>41740.699999999997</v>
      </c>
      <c r="C98" s="8">
        <v>7824.4</v>
      </c>
      <c r="D98" s="8">
        <v>-587.1</v>
      </c>
      <c r="E98" s="45">
        <v>18.745253433699006</v>
      </c>
      <c r="F98" s="8">
        <v>43677</v>
      </c>
      <c r="G98" s="8">
        <v>6781.5</v>
      </c>
      <c r="H98" s="45">
        <v>15.526478466927674</v>
      </c>
      <c r="I98" s="49">
        <v>49659.9</v>
      </c>
      <c r="J98" s="49">
        <v>8895.5</v>
      </c>
      <c r="K98" s="49">
        <v>0</v>
      </c>
      <c r="L98" s="10">
        <v>17.912843159168666</v>
      </c>
      <c r="M98" s="8">
        <v>50156.9</v>
      </c>
      <c r="N98" s="8">
        <v>8073.7</v>
      </c>
      <c r="O98" s="10">
        <v>16.096887965564058</v>
      </c>
    </row>
    <row r="99" spans="1:15">
      <c r="A99" s="44" t="s">
        <v>99</v>
      </c>
      <c r="B99" s="8">
        <v>46194.6</v>
      </c>
      <c r="C99" s="8">
        <v>10183.799999999999</v>
      </c>
      <c r="D99" s="8">
        <v>0</v>
      </c>
      <c r="E99" s="45">
        <v>22.0454338818823</v>
      </c>
      <c r="F99" s="8">
        <v>49635.4</v>
      </c>
      <c r="G99" s="8">
        <v>7355.4</v>
      </c>
      <c r="H99" s="45">
        <v>14.818859120708202</v>
      </c>
      <c r="I99" s="49">
        <v>68802.8</v>
      </c>
      <c r="J99" s="49">
        <v>11381.7</v>
      </c>
      <c r="K99" s="49">
        <v>-759.4</v>
      </c>
      <c r="L99" s="10">
        <v>16.542495363560786</v>
      </c>
      <c r="M99" s="8">
        <v>79749.600000000006</v>
      </c>
      <c r="N99" s="8">
        <v>8940.2000000000007</v>
      </c>
      <c r="O99" s="10">
        <v>11.21033835906387</v>
      </c>
    </row>
    <row r="100" spans="1:15" ht="18" customHeight="1">
      <c r="A100" s="46" t="s">
        <v>100</v>
      </c>
      <c r="B100" s="3"/>
      <c r="C100" s="3"/>
      <c r="D100" s="3"/>
      <c r="E100" s="45"/>
      <c r="F100" s="3"/>
      <c r="G100" s="3"/>
      <c r="H100" s="45"/>
      <c r="I100" s="20"/>
      <c r="J100" s="20"/>
      <c r="K100" s="20"/>
      <c r="L100" s="10"/>
      <c r="M100" s="8"/>
      <c r="N100" s="8"/>
      <c r="O100" s="10"/>
    </row>
    <row r="101" spans="1:15">
      <c r="A101" s="44" t="s">
        <v>101</v>
      </c>
      <c r="B101" s="8">
        <v>76864.100000000006</v>
      </c>
      <c r="C101" s="8">
        <v>28909.599999999999</v>
      </c>
      <c r="D101" s="8">
        <v>-35.5</v>
      </c>
      <c r="E101" s="45">
        <v>37.611316596434477</v>
      </c>
      <c r="F101" s="8">
        <v>76864.100000000006</v>
      </c>
      <c r="G101" s="8">
        <v>8105.8</v>
      </c>
      <c r="H101" s="45">
        <v>10.545625330941231</v>
      </c>
      <c r="I101" s="21">
        <v>81575.199999999997</v>
      </c>
      <c r="J101" s="21">
        <v>33179.5</v>
      </c>
      <c r="K101" s="21">
        <v>-278.7</v>
      </c>
      <c r="L101" s="10">
        <v>40.673513518814545</v>
      </c>
      <c r="M101" s="8">
        <v>96146.5</v>
      </c>
      <c r="N101" s="8">
        <v>10164.299999999999</v>
      </c>
      <c r="O101" s="10">
        <v>10.571679676327271</v>
      </c>
    </row>
    <row r="102" spans="1:15">
      <c r="A102" s="44" t="s">
        <v>102</v>
      </c>
      <c r="B102" s="8">
        <v>43493.9</v>
      </c>
      <c r="C102" s="8">
        <v>15217.2</v>
      </c>
      <c r="D102" s="8">
        <v>-543.9</v>
      </c>
      <c r="E102" s="45">
        <v>34.986975185025948</v>
      </c>
      <c r="F102" s="8">
        <v>53042.8</v>
      </c>
      <c r="G102" s="8">
        <v>7611.2</v>
      </c>
      <c r="H102" s="45">
        <v>14.349167087710303</v>
      </c>
      <c r="I102" s="21">
        <v>55156</v>
      </c>
      <c r="J102" s="21">
        <v>9015.6</v>
      </c>
      <c r="K102" s="21">
        <v>-452.5</v>
      </c>
      <c r="L102" s="10">
        <v>16.345637827253608</v>
      </c>
      <c r="M102" s="8">
        <v>65963.100000000006</v>
      </c>
      <c r="N102" s="8">
        <v>7867.7</v>
      </c>
      <c r="O102" s="10">
        <v>11.927426091254048</v>
      </c>
    </row>
    <row r="103" spans="1:15">
      <c r="A103" s="44" t="s">
        <v>103</v>
      </c>
      <c r="B103" s="8">
        <v>122915.6</v>
      </c>
      <c r="C103" s="8">
        <v>15264.5</v>
      </c>
      <c r="D103" s="8">
        <v>-4648.8</v>
      </c>
      <c r="E103" s="45">
        <v>12.418684040105568</v>
      </c>
      <c r="F103" s="8">
        <v>166050</v>
      </c>
      <c r="G103" s="8">
        <v>22788.7</v>
      </c>
      <c r="H103" s="45">
        <v>13.723998795543512</v>
      </c>
      <c r="I103" s="21">
        <v>153056.70000000001</v>
      </c>
      <c r="J103" s="21">
        <v>21770.5</v>
      </c>
      <c r="K103" s="21">
        <v>-85</v>
      </c>
      <c r="L103" s="10">
        <v>14.223813789268943</v>
      </c>
      <c r="M103" s="8">
        <v>290180.7</v>
      </c>
      <c r="N103" s="8">
        <v>20845.2</v>
      </c>
      <c r="O103" s="10">
        <v>7.183523921473757</v>
      </c>
    </row>
    <row r="104" spans="1:15">
      <c r="A104" s="44" t="s">
        <v>104</v>
      </c>
      <c r="B104" s="8">
        <v>327567.7</v>
      </c>
      <c r="C104" s="8">
        <v>112040.9</v>
      </c>
      <c r="D104" s="8">
        <v>-3430</v>
      </c>
      <c r="E104" s="45">
        <v>34.203891287205664</v>
      </c>
      <c r="F104" s="8">
        <v>431053.6</v>
      </c>
      <c r="G104" s="8">
        <v>46732.3</v>
      </c>
      <c r="H104" s="45">
        <v>10.841412761661196</v>
      </c>
      <c r="I104" s="22">
        <v>557762.9</v>
      </c>
      <c r="J104" s="22">
        <v>53073.2</v>
      </c>
      <c r="K104" s="22">
        <v>-9294</v>
      </c>
      <c r="L104" s="10">
        <v>9.5153693442141805</v>
      </c>
      <c r="M104" s="8">
        <v>689148.5</v>
      </c>
      <c r="N104" s="8">
        <v>51777</v>
      </c>
      <c r="O104" s="10">
        <v>7.5131847490054762</v>
      </c>
    </row>
    <row r="105" spans="1:15">
      <c r="A105" s="44" t="s">
        <v>105</v>
      </c>
      <c r="B105" s="8">
        <v>50967.7</v>
      </c>
      <c r="C105" s="8">
        <v>11452.4</v>
      </c>
      <c r="D105" s="8">
        <v>-276.8</v>
      </c>
      <c r="E105" s="45">
        <v>22.46991722208379</v>
      </c>
      <c r="F105" s="8">
        <v>60994</v>
      </c>
      <c r="G105" s="8">
        <v>11792.4</v>
      </c>
      <c r="H105" s="45">
        <v>19.333704954585695</v>
      </c>
      <c r="I105" s="22">
        <v>57523.4</v>
      </c>
      <c r="J105" s="22">
        <v>9508.1</v>
      </c>
      <c r="K105" s="22">
        <v>-447.7</v>
      </c>
      <c r="L105" s="10">
        <v>16.529099462131931</v>
      </c>
      <c r="M105" s="8">
        <v>106101.1</v>
      </c>
      <c r="N105" s="8">
        <v>8936.2999999999993</v>
      </c>
      <c r="O105" s="10">
        <v>8.4224385986573171</v>
      </c>
    </row>
    <row r="106" spans="1:15">
      <c r="A106" s="44" t="s">
        <v>106</v>
      </c>
      <c r="B106" s="8">
        <v>17350.5</v>
      </c>
      <c r="C106" s="8">
        <v>4046.2999999999997</v>
      </c>
      <c r="D106" s="8">
        <v>-29.8</v>
      </c>
      <c r="E106" s="45">
        <v>23.320941759603468</v>
      </c>
      <c r="F106" s="8">
        <v>26920.799999999999</v>
      </c>
      <c r="G106" s="8">
        <v>6162.9</v>
      </c>
      <c r="H106" s="45">
        <v>22.892707497548365</v>
      </c>
      <c r="I106" s="22">
        <v>20900.5</v>
      </c>
      <c r="J106" s="22">
        <v>5363.6</v>
      </c>
      <c r="K106" s="22">
        <v>-1085.4000000000001</v>
      </c>
      <c r="L106" s="10">
        <v>25.662543958278512</v>
      </c>
      <c r="M106" s="8">
        <v>21642.2</v>
      </c>
      <c r="N106" s="8">
        <v>3912.5</v>
      </c>
      <c r="O106" s="10">
        <v>18.078106661984457</v>
      </c>
    </row>
    <row r="107" spans="1:15">
      <c r="A107" s="44" t="s">
        <v>107</v>
      </c>
      <c r="B107" s="8">
        <v>14357.8</v>
      </c>
      <c r="C107" s="8">
        <v>3530.6</v>
      </c>
      <c r="D107" s="8">
        <v>-11.1</v>
      </c>
      <c r="E107" s="45">
        <v>24.590118263243674</v>
      </c>
      <c r="F107" s="8">
        <v>15963.8</v>
      </c>
      <c r="G107" s="8">
        <v>1675.7</v>
      </c>
      <c r="H107" s="45">
        <v>10.496874177827335</v>
      </c>
      <c r="I107" s="22">
        <v>15891.3</v>
      </c>
      <c r="J107" s="22">
        <v>2250.1999999999998</v>
      </c>
      <c r="K107" s="22">
        <v>-124.2</v>
      </c>
      <c r="L107" s="10">
        <v>14.159949154568851</v>
      </c>
      <c r="M107" s="8">
        <v>48295.4</v>
      </c>
      <c r="N107" s="8">
        <v>2746.9</v>
      </c>
      <c r="O107" s="10">
        <v>5.6877052472906326</v>
      </c>
    </row>
    <row r="108" spans="1:15">
      <c r="A108" s="44" t="s">
        <v>108</v>
      </c>
      <c r="B108" s="8">
        <v>43183.199999999997</v>
      </c>
      <c r="C108" s="8">
        <v>3113.8</v>
      </c>
      <c r="D108" s="8">
        <v>-1245.8</v>
      </c>
      <c r="E108" s="45">
        <v>7.210674521573206</v>
      </c>
      <c r="F108" s="8">
        <v>46460.5</v>
      </c>
      <c r="G108" s="8">
        <v>4525.3999999999996</v>
      </c>
      <c r="H108" s="45">
        <v>9.7403170435100765</v>
      </c>
      <c r="I108" s="22">
        <v>37573.1</v>
      </c>
      <c r="J108" s="22">
        <v>6700</v>
      </c>
      <c r="K108" s="22">
        <v>0</v>
      </c>
      <c r="L108" s="10">
        <v>17.831906337246593</v>
      </c>
      <c r="M108" s="8">
        <v>51851.7</v>
      </c>
      <c r="N108" s="8">
        <v>7621.4</v>
      </c>
      <c r="O108" s="10">
        <v>14.698457331196471</v>
      </c>
    </row>
    <row r="109" spans="1:15">
      <c r="A109" s="44" t="s">
        <v>109</v>
      </c>
      <c r="B109" s="8">
        <v>32180.9</v>
      </c>
      <c r="C109" s="8">
        <v>4473.3999999999996</v>
      </c>
      <c r="D109" s="8">
        <v>-64</v>
      </c>
      <c r="E109" s="45">
        <v>13.90079208474592</v>
      </c>
      <c r="F109" s="8">
        <v>34713.1</v>
      </c>
      <c r="G109" s="8">
        <v>3928.7</v>
      </c>
      <c r="H109" s="45">
        <v>11.317629367587452</v>
      </c>
      <c r="I109" s="22">
        <v>30466.3</v>
      </c>
      <c r="J109" s="22">
        <v>5070</v>
      </c>
      <c r="K109" s="22">
        <v>-87.1</v>
      </c>
      <c r="L109" s="10">
        <v>16.641338134266388</v>
      </c>
      <c r="M109" s="8">
        <v>31592.9</v>
      </c>
      <c r="N109" s="8">
        <v>4712.3999999999996</v>
      </c>
      <c r="O109" s="10">
        <v>14.916009609754088</v>
      </c>
    </row>
    <row r="110" spans="1:15">
      <c r="A110" s="44" t="s">
        <v>110</v>
      </c>
      <c r="B110" s="8">
        <v>40280.400000000001</v>
      </c>
      <c r="C110" s="8">
        <v>12122.4</v>
      </c>
      <c r="D110" s="8">
        <v>-226.6</v>
      </c>
      <c r="E110" s="45">
        <v>30.095033812971074</v>
      </c>
      <c r="F110" s="8">
        <v>44311.5</v>
      </c>
      <c r="G110" s="8">
        <v>6802.8</v>
      </c>
      <c r="H110" s="45">
        <v>15.352222335059748</v>
      </c>
      <c r="I110" s="22">
        <v>46928.9</v>
      </c>
      <c r="J110" s="22">
        <v>17171</v>
      </c>
      <c r="K110" s="22">
        <v>-266.8</v>
      </c>
      <c r="L110" s="10">
        <v>36.589393742448685</v>
      </c>
      <c r="M110" s="8">
        <v>47580.6</v>
      </c>
      <c r="N110" s="8">
        <v>8165.1</v>
      </c>
      <c r="O110" s="10">
        <v>17.16056544053669</v>
      </c>
    </row>
    <row r="111" spans="1:15">
      <c r="A111" s="44" t="s">
        <v>111</v>
      </c>
      <c r="B111" s="14">
        <v>34074.5</v>
      </c>
      <c r="C111" s="14">
        <v>3166.4</v>
      </c>
      <c r="D111" s="14">
        <v>-120.1</v>
      </c>
      <c r="E111" s="45">
        <v>9.2925794949302265</v>
      </c>
      <c r="F111" s="14">
        <v>34074.5</v>
      </c>
      <c r="G111" s="14">
        <v>2225.8000000000002</v>
      </c>
      <c r="H111" s="45">
        <v>6.5321574784663019</v>
      </c>
      <c r="I111" s="23">
        <v>24088.1</v>
      </c>
      <c r="J111" s="23">
        <v>6288.6</v>
      </c>
      <c r="K111" s="23">
        <v>-172.2</v>
      </c>
      <c r="L111" s="10">
        <v>26.106666777371402</v>
      </c>
      <c r="M111" s="8">
        <v>54786.5</v>
      </c>
      <c r="N111" s="8">
        <v>5005.8</v>
      </c>
      <c r="O111" s="10">
        <v>9.1369224170187913</v>
      </c>
    </row>
    <row r="112" spans="1:15">
      <c r="A112" s="46" t="s">
        <v>112</v>
      </c>
      <c r="B112" s="3"/>
      <c r="C112" s="3"/>
      <c r="D112" s="3"/>
      <c r="E112" s="45"/>
      <c r="F112" s="3"/>
      <c r="G112" s="3"/>
      <c r="H112" s="45"/>
      <c r="I112" s="52"/>
      <c r="J112" s="52"/>
      <c r="K112" s="52"/>
      <c r="L112" s="10"/>
      <c r="M112" s="8"/>
      <c r="N112" s="8"/>
      <c r="O112" s="10"/>
    </row>
    <row r="113" spans="1:15">
      <c r="A113" s="44" t="s">
        <v>113</v>
      </c>
      <c r="B113" s="8">
        <v>64306.80000000001</v>
      </c>
      <c r="C113" s="8">
        <v>21076.400000000001</v>
      </c>
      <c r="D113" s="8">
        <v>-1085.2</v>
      </c>
      <c r="E113" s="45">
        <v>32.774760989506554</v>
      </c>
      <c r="F113" s="8">
        <v>65471.1</v>
      </c>
      <c r="G113" s="8">
        <v>10290.1</v>
      </c>
      <c r="H113" s="45">
        <v>15.717011017074711</v>
      </c>
      <c r="I113" s="8">
        <v>44569.7</v>
      </c>
      <c r="J113" s="8">
        <v>12077.7</v>
      </c>
      <c r="K113" s="8">
        <v>-4385.8999999999996</v>
      </c>
      <c r="L113" s="10">
        <v>27.098454779816784</v>
      </c>
      <c r="M113" s="8">
        <v>56748.9</v>
      </c>
      <c r="N113" s="8">
        <v>9089.5</v>
      </c>
      <c r="O113" s="10">
        <v>16.017050550759574</v>
      </c>
    </row>
    <row r="114" spans="1:15">
      <c r="A114" s="44" t="s">
        <v>114</v>
      </c>
      <c r="B114" s="8">
        <v>36198.200000000004</v>
      </c>
      <c r="C114" s="8">
        <v>9132.5</v>
      </c>
      <c r="D114" s="8">
        <v>-3.9</v>
      </c>
      <c r="E114" s="45">
        <v>25.22915504085838</v>
      </c>
      <c r="F114" s="8">
        <v>39130.800000000003</v>
      </c>
      <c r="G114" s="8">
        <v>4352.7</v>
      </c>
      <c r="H114" s="45">
        <v>11.123462847680086</v>
      </c>
      <c r="I114" s="8">
        <v>25276.400000000001</v>
      </c>
      <c r="J114" s="8">
        <v>7770.2</v>
      </c>
      <c r="K114" s="8">
        <v>0</v>
      </c>
      <c r="L114" s="10">
        <v>30.740928296751118</v>
      </c>
      <c r="M114" s="8">
        <v>53719.6</v>
      </c>
      <c r="N114" s="8">
        <v>4969</v>
      </c>
      <c r="O114" s="10">
        <v>9.2498827243687582</v>
      </c>
    </row>
    <row r="115" spans="1:15">
      <c r="A115" s="44" t="s">
        <v>115</v>
      </c>
      <c r="B115" s="8">
        <v>971065.29999999993</v>
      </c>
      <c r="C115" s="8">
        <v>288184.5</v>
      </c>
      <c r="D115" s="8">
        <v>-5180.7</v>
      </c>
      <c r="E115" s="45">
        <v>29.677149415183514</v>
      </c>
      <c r="F115" s="8">
        <v>1077028.3999999999</v>
      </c>
      <c r="G115" s="8">
        <v>132050.1</v>
      </c>
      <c r="H115" s="45">
        <v>12.260595913719639</v>
      </c>
      <c r="I115" s="8">
        <v>741200.8</v>
      </c>
      <c r="J115" s="8">
        <v>184003.1</v>
      </c>
      <c r="K115" s="8">
        <v>-1.4</v>
      </c>
      <c r="L115" s="10">
        <v>24.825000188882687</v>
      </c>
      <c r="M115" s="8">
        <v>888324.5</v>
      </c>
      <c r="N115" s="8">
        <v>144926.6</v>
      </c>
      <c r="O115" s="10">
        <v>16.314601252132526</v>
      </c>
    </row>
    <row r="116" spans="1:15">
      <c r="A116" s="44" t="s">
        <v>116</v>
      </c>
      <c r="B116" s="8">
        <v>28340.300000000003</v>
      </c>
      <c r="C116" s="8">
        <v>8131</v>
      </c>
      <c r="D116" s="8">
        <v>-2</v>
      </c>
      <c r="E116" s="45">
        <v>28.690592548420447</v>
      </c>
      <c r="F116" s="8">
        <v>29547.4</v>
      </c>
      <c r="G116" s="8">
        <v>2398.4</v>
      </c>
      <c r="H116" s="45">
        <v>8.1171270568645628</v>
      </c>
      <c r="I116" s="8">
        <v>16356.4</v>
      </c>
      <c r="J116" s="8">
        <v>3588.5</v>
      </c>
      <c r="K116" s="8">
        <v>0</v>
      </c>
      <c r="L116" s="10">
        <v>21.939424323200704</v>
      </c>
      <c r="M116" s="8">
        <v>19145.400000000001</v>
      </c>
      <c r="N116" s="8">
        <v>2863.6</v>
      </c>
      <c r="O116" s="10">
        <v>14.957117636612448</v>
      </c>
    </row>
    <row r="117" spans="1:15">
      <c r="A117" s="44" t="s">
        <v>117</v>
      </c>
      <c r="B117" s="8">
        <v>31270.400000000001</v>
      </c>
      <c r="C117" s="8">
        <v>12118.7</v>
      </c>
      <c r="D117" s="8">
        <v>-5.5</v>
      </c>
      <c r="E117" s="45">
        <v>38.754541035611958</v>
      </c>
      <c r="F117" s="8">
        <v>31640.799999999999</v>
      </c>
      <c r="G117" s="8">
        <v>4187.3</v>
      </c>
      <c r="H117" s="45">
        <v>13.233862607772245</v>
      </c>
      <c r="I117" s="8">
        <v>20781.099999999999</v>
      </c>
      <c r="J117" s="8">
        <v>7649.7</v>
      </c>
      <c r="K117" s="8">
        <v>-40.200000000000003</v>
      </c>
      <c r="L117" s="10">
        <v>36.810852168557005</v>
      </c>
      <c r="M117" s="8">
        <v>29813.599999999999</v>
      </c>
      <c r="N117" s="8">
        <v>4430</v>
      </c>
      <c r="O117" s="10">
        <v>14.858990527812811</v>
      </c>
    </row>
    <row r="118" spans="1:15">
      <c r="A118" s="44" t="s">
        <v>118</v>
      </c>
      <c r="B118" s="8">
        <v>26597.500000000004</v>
      </c>
      <c r="C118" s="8">
        <v>8246.6</v>
      </c>
      <c r="D118" s="8">
        <v>-447.2</v>
      </c>
      <c r="E118" s="45">
        <v>31.005169658802519</v>
      </c>
      <c r="F118" s="8">
        <v>27571.3</v>
      </c>
      <c r="G118" s="8">
        <v>3560.4</v>
      </c>
      <c r="H118" s="45">
        <v>12.913428093706136</v>
      </c>
      <c r="I118" s="8">
        <v>20809.599999999999</v>
      </c>
      <c r="J118" s="8">
        <v>5536.4</v>
      </c>
      <c r="K118" s="8">
        <v>-111.9</v>
      </c>
      <c r="L118" s="10">
        <v>26.605028448408426</v>
      </c>
      <c r="M118" s="8">
        <v>24060.400000000001</v>
      </c>
      <c r="N118" s="8">
        <v>3360.9</v>
      </c>
      <c r="O118" s="10">
        <v>13.968595700819602</v>
      </c>
    </row>
    <row r="119" spans="1:15">
      <c r="A119" s="46" t="s">
        <v>119</v>
      </c>
      <c r="B119" s="3"/>
      <c r="C119" s="3"/>
      <c r="D119" s="3"/>
      <c r="E119" s="45"/>
      <c r="F119" s="3"/>
      <c r="G119" s="3"/>
      <c r="H119" s="45"/>
      <c r="I119" s="20"/>
      <c r="J119" s="20"/>
      <c r="K119" s="20"/>
      <c r="L119" s="10"/>
      <c r="M119" s="8"/>
      <c r="N119" s="8"/>
      <c r="O119" s="10"/>
    </row>
    <row r="120" spans="1:15">
      <c r="A120" s="44" t="s">
        <v>120</v>
      </c>
      <c r="B120" s="8">
        <v>296178.90000000002</v>
      </c>
      <c r="C120" s="8">
        <v>45279.199999999997</v>
      </c>
      <c r="D120" s="8">
        <v>-897.2</v>
      </c>
      <c r="E120" s="45">
        <v>15.287787212390889</v>
      </c>
      <c r="F120" s="8">
        <v>302463.59999999998</v>
      </c>
      <c r="G120" s="8">
        <v>41180.199999999997</v>
      </c>
      <c r="H120" s="45">
        <v>13.614927548306641</v>
      </c>
      <c r="I120" s="25">
        <v>304675.59999999998</v>
      </c>
      <c r="J120" s="25">
        <v>42673.2</v>
      </c>
      <c r="K120" s="25">
        <v>-174</v>
      </c>
      <c r="L120" s="10">
        <v>14.006110105305448</v>
      </c>
      <c r="M120" s="8">
        <v>309304.90000000002</v>
      </c>
      <c r="N120" s="8">
        <v>45462.1</v>
      </c>
      <c r="O120" s="10">
        <v>14.698150595092413</v>
      </c>
    </row>
    <row r="121" spans="1:15">
      <c r="A121" s="44" t="s">
        <v>121</v>
      </c>
      <c r="B121" s="8">
        <v>134089.20000000001</v>
      </c>
      <c r="C121" s="8">
        <v>28251.5</v>
      </c>
      <c r="D121" s="8">
        <v>-35.799999999999997</v>
      </c>
      <c r="E121" s="45">
        <v>21.069183797054496</v>
      </c>
      <c r="F121" s="8">
        <v>138678.20000000001</v>
      </c>
      <c r="G121" s="8">
        <v>16971.400000000001</v>
      </c>
      <c r="H121" s="45">
        <v>12.23797251478603</v>
      </c>
      <c r="I121" s="25">
        <v>199407.6</v>
      </c>
      <c r="J121" s="25">
        <v>22135.7</v>
      </c>
      <c r="K121" s="25">
        <v>0</v>
      </c>
      <c r="L121" s="10">
        <v>11.100730363336202</v>
      </c>
      <c r="M121" s="8">
        <v>214239.9</v>
      </c>
      <c r="N121" s="8">
        <v>21096.400000000001</v>
      </c>
      <c r="O121" s="10">
        <v>9.8470919749309083</v>
      </c>
    </row>
    <row r="122" spans="1:15">
      <c r="A122" s="44" t="s">
        <v>122</v>
      </c>
      <c r="B122" s="8">
        <v>55398.1</v>
      </c>
      <c r="C122" s="8">
        <v>14072.5</v>
      </c>
      <c r="D122" s="8">
        <v>-18.8</v>
      </c>
      <c r="E122" s="45">
        <v>25.402495753464471</v>
      </c>
      <c r="F122" s="8">
        <v>62076.4</v>
      </c>
      <c r="G122" s="8">
        <v>9299.9</v>
      </c>
      <c r="H122" s="45">
        <v>14.981377786082955</v>
      </c>
      <c r="I122" s="25">
        <v>60588.4</v>
      </c>
      <c r="J122" s="25">
        <v>13071.3</v>
      </c>
      <c r="K122" s="25">
        <v>-248.3</v>
      </c>
      <c r="L122" s="10">
        <v>21.573931643680964</v>
      </c>
      <c r="M122" s="8">
        <v>72021.5</v>
      </c>
      <c r="N122" s="8">
        <v>10193</v>
      </c>
      <c r="O122" s="10">
        <v>14.152718285511964</v>
      </c>
    </row>
    <row r="123" spans="1:15">
      <c r="A123" s="44" t="s">
        <v>123</v>
      </c>
      <c r="B123" s="8">
        <v>223773.8</v>
      </c>
      <c r="C123" s="8">
        <v>31854.9</v>
      </c>
      <c r="D123" s="8">
        <v>-7929.9</v>
      </c>
      <c r="E123" s="45">
        <v>14.235312623729858</v>
      </c>
      <c r="F123" s="8">
        <v>223850.8</v>
      </c>
      <c r="G123" s="8">
        <v>33249.800000000003</v>
      </c>
      <c r="H123" s="45">
        <v>14.853554242379301</v>
      </c>
      <c r="I123" s="25">
        <v>315690.09999999998</v>
      </c>
      <c r="J123" s="25">
        <v>37669.800000000003</v>
      </c>
      <c r="K123" s="25">
        <v>-212.9</v>
      </c>
      <c r="L123" s="10">
        <v>11.932524966731615</v>
      </c>
      <c r="M123" s="8">
        <v>329827.5</v>
      </c>
      <c r="N123" s="8">
        <v>27644.3</v>
      </c>
      <c r="O123" s="10">
        <v>8.3814418142817075</v>
      </c>
    </row>
    <row r="124" spans="1:15">
      <c r="A124" s="44" t="s">
        <v>124</v>
      </c>
      <c r="B124" s="8">
        <v>34493.5</v>
      </c>
      <c r="C124" s="8">
        <v>10374.1</v>
      </c>
      <c r="D124" s="8">
        <v>0</v>
      </c>
      <c r="E124" s="45">
        <v>30.075521475060519</v>
      </c>
      <c r="F124" s="8">
        <v>35893.1</v>
      </c>
      <c r="G124" s="8">
        <v>7870.6</v>
      </c>
      <c r="H124" s="45">
        <v>21.927891433172395</v>
      </c>
      <c r="I124" s="25">
        <v>42801.1</v>
      </c>
      <c r="J124" s="25">
        <v>7345.3</v>
      </c>
      <c r="K124" s="25">
        <v>0</v>
      </c>
      <c r="L124" s="10">
        <v>17.161474821908783</v>
      </c>
      <c r="M124" s="8">
        <v>46658.5</v>
      </c>
      <c r="N124" s="8">
        <v>6725.8</v>
      </c>
      <c r="O124" s="10">
        <v>14.414951187886452</v>
      </c>
    </row>
    <row r="125" spans="1:15">
      <c r="A125" s="44" t="s">
        <v>125</v>
      </c>
      <c r="B125" s="8">
        <v>44518</v>
      </c>
      <c r="C125" s="8">
        <v>15225.4</v>
      </c>
      <c r="D125" s="8">
        <v>0</v>
      </c>
      <c r="E125" s="45">
        <v>34.200548092906239</v>
      </c>
      <c r="F125" s="8">
        <v>58025.7</v>
      </c>
      <c r="G125" s="8">
        <v>7433.1</v>
      </c>
      <c r="H125" s="45">
        <v>12.810013494020755</v>
      </c>
      <c r="I125" s="25">
        <v>53732</v>
      </c>
      <c r="J125" s="25">
        <v>7004.9</v>
      </c>
      <c r="K125" s="25">
        <v>-32.5</v>
      </c>
      <c r="L125" s="10">
        <v>13.036737884314748</v>
      </c>
      <c r="M125" s="8">
        <v>67696.3</v>
      </c>
      <c r="N125" s="8">
        <v>7929.4</v>
      </c>
      <c r="O125" s="10">
        <v>11.713195551307825</v>
      </c>
    </row>
    <row r="126" spans="1:15">
      <c r="A126" s="44" t="s">
        <v>126</v>
      </c>
      <c r="B126" s="8">
        <v>85742.2</v>
      </c>
      <c r="C126" s="8">
        <v>3486.1</v>
      </c>
      <c r="D126" s="8">
        <v>-2223.6999999999998</v>
      </c>
      <c r="E126" s="45">
        <v>4.0657925735518807</v>
      </c>
      <c r="F126" s="8">
        <v>89560.5</v>
      </c>
      <c r="G126" s="8">
        <v>3697</v>
      </c>
      <c r="H126" s="45">
        <v>4.1279358645831588</v>
      </c>
      <c r="I126" s="25">
        <v>30417.7</v>
      </c>
      <c r="J126" s="25">
        <v>4170.2</v>
      </c>
      <c r="K126" s="25">
        <v>-1018.9</v>
      </c>
      <c r="L126" s="10">
        <v>13.709780818405074</v>
      </c>
      <c r="M126" s="8">
        <v>32579.1</v>
      </c>
      <c r="N126" s="8">
        <v>2858.2</v>
      </c>
      <c r="O126" s="10">
        <v>8.7731091405226049</v>
      </c>
    </row>
    <row r="127" spans="1:15">
      <c r="A127" s="44" t="s">
        <v>127</v>
      </c>
      <c r="B127" s="8">
        <v>74598.899999999994</v>
      </c>
      <c r="C127" s="8">
        <v>11632.9</v>
      </c>
      <c r="D127" s="8">
        <v>-1686.9</v>
      </c>
      <c r="E127" s="45">
        <v>15.593929669204238</v>
      </c>
      <c r="F127" s="8">
        <v>82572</v>
      </c>
      <c r="G127" s="8">
        <v>13177.8</v>
      </c>
      <c r="H127" s="45">
        <v>15.95916291236739</v>
      </c>
      <c r="I127" s="25">
        <v>70600.100000000006</v>
      </c>
      <c r="J127" s="25">
        <v>15635.4</v>
      </c>
      <c r="K127" s="25">
        <v>-170.4</v>
      </c>
      <c r="L127" s="10">
        <v>22.146427554635189</v>
      </c>
      <c r="M127" s="8">
        <v>74680.2</v>
      </c>
      <c r="N127" s="8">
        <v>11197.5</v>
      </c>
      <c r="O127" s="10">
        <v>14.993934135152291</v>
      </c>
    </row>
    <row r="128" spans="1:15">
      <c r="A128" s="44" t="s">
        <v>128</v>
      </c>
      <c r="B128" s="8">
        <v>21026.6</v>
      </c>
      <c r="C128" s="8">
        <v>4581.2</v>
      </c>
      <c r="D128" s="8">
        <v>-273.10000000000002</v>
      </c>
      <c r="E128" s="45">
        <v>21.787640417376085</v>
      </c>
      <c r="F128" s="8">
        <v>23026.3</v>
      </c>
      <c r="G128" s="8">
        <v>3370</v>
      </c>
      <c r="H128" s="45">
        <v>14.635438607157901</v>
      </c>
      <c r="I128" s="25">
        <v>22027</v>
      </c>
      <c r="J128" s="25">
        <v>4042.4</v>
      </c>
      <c r="K128" s="25">
        <v>0</v>
      </c>
      <c r="L128" s="10">
        <v>18.352022517819041</v>
      </c>
      <c r="M128" s="8">
        <v>24394.400000000001</v>
      </c>
      <c r="N128" s="8">
        <v>3401.1</v>
      </c>
      <c r="O128" s="10">
        <v>13.942134260322039</v>
      </c>
    </row>
    <row r="129" spans="1:15" ht="18.600000000000001" customHeight="1">
      <c r="A129" s="44" t="s">
        <v>129</v>
      </c>
      <c r="B129" s="8">
        <v>162696.4</v>
      </c>
      <c r="C129" s="8">
        <v>64792.2</v>
      </c>
      <c r="D129" s="8">
        <v>-3126</v>
      </c>
      <c r="E129" s="45">
        <v>39.823991188495874</v>
      </c>
      <c r="F129" s="8">
        <v>164761.20000000001</v>
      </c>
      <c r="G129" s="8">
        <v>18048.400000000001</v>
      </c>
      <c r="H129" s="45">
        <v>10.954278070322381</v>
      </c>
      <c r="I129" s="25">
        <v>111136.9</v>
      </c>
      <c r="J129" s="25">
        <v>22633.200000000001</v>
      </c>
      <c r="K129" s="25">
        <v>0</v>
      </c>
      <c r="L129" s="10">
        <v>20.365153247931154</v>
      </c>
      <c r="M129" s="8">
        <v>126263.1</v>
      </c>
      <c r="N129" s="8">
        <v>16517.599999999999</v>
      </c>
      <c r="O129" s="10">
        <v>13.08189011674828</v>
      </c>
    </row>
    <row r="130" spans="1:15">
      <c r="A130" s="44" t="s">
        <v>130</v>
      </c>
      <c r="B130" s="8">
        <v>42142.5</v>
      </c>
      <c r="C130" s="8">
        <v>16266.5</v>
      </c>
      <c r="D130" s="8">
        <v>0</v>
      </c>
      <c r="E130" s="45">
        <v>38.598801684760041</v>
      </c>
      <c r="F130" s="8">
        <v>44119.5</v>
      </c>
      <c r="G130" s="8">
        <v>5449.5</v>
      </c>
      <c r="H130" s="45">
        <v>12.351681229388365</v>
      </c>
      <c r="I130" s="25">
        <v>31266.7</v>
      </c>
      <c r="J130" s="25">
        <v>5466</v>
      </c>
      <c r="K130" s="25">
        <v>0</v>
      </c>
      <c r="L130" s="10">
        <v>17.481857695247662</v>
      </c>
      <c r="M130" s="8">
        <v>33931.599999999999</v>
      </c>
      <c r="N130" s="8">
        <v>6527.2</v>
      </c>
      <c r="O130" s="10">
        <v>19.236346060898985</v>
      </c>
    </row>
    <row r="131" spans="1:15" ht="15.6" customHeight="1">
      <c r="A131" s="46" t="s">
        <v>131</v>
      </c>
      <c r="B131" s="3"/>
      <c r="C131" s="3"/>
      <c r="D131" s="3"/>
      <c r="E131" s="45"/>
      <c r="F131" s="3"/>
      <c r="G131" s="3"/>
      <c r="H131" s="45"/>
      <c r="I131" s="20"/>
      <c r="J131" s="20"/>
      <c r="K131" s="20"/>
      <c r="L131" s="10"/>
      <c r="M131" s="8"/>
      <c r="N131" s="8"/>
      <c r="O131" s="10"/>
    </row>
    <row r="132" spans="1:15">
      <c r="A132" s="44" t="s">
        <v>132</v>
      </c>
      <c r="B132" s="8">
        <v>39696.5</v>
      </c>
      <c r="C132" s="8">
        <v>9818.2999999999993</v>
      </c>
      <c r="D132" s="8">
        <v>-473.6</v>
      </c>
      <c r="E132" s="45">
        <v>24.733414784678747</v>
      </c>
      <c r="F132" s="8">
        <v>41642.199999999997</v>
      </c>
      <c r="G132" s="8">
        <v>7844.3</v>
      </c>
      <c r="H132" s="45">
        <v>18.83738131030541</v>
      </c>
      <c r="I132" s="8">
        <v>47688.4</v>
      </c>
      <c r="J132" s="8">
        <v>12977.7</v>
      </c>
      <c r="K132" s="8">
        <v>-58</v>
      </c>
      <c r="L132" s="10">
        <v>27.213536205869772</v>
      </c>
      <c r="M132" s="8">
        <v>48372.2</v>
      </c>
      <c r="N132" s="8">
        <v>12691.2</v>
      </c>
      <c r="O132" s="10">
        <v>26.236557361459685</v>
      </c>
    </row>
    <row r="133" spans="1:15">
      <c r="A133" s="44" t="s">
        <v>133</v>
      </c>
      <c r="B133" s="8">
        <v>24708.2</v>
      </c>
      <c r="C133" s="8">
        <v>6178.1</v>
      </c>
      <c r="D133" s="8">
        <v>-36.6</v>
      </c>
      <c r="E133" s="45">
        <v>25.004249601346924</v>
      </c>
      <c r="F133" s="8">
        <v>26042.400000000001</v>
      </c>
      <c r="G133" s="8">
        <v>3462.6</v>
      </c>
      <c r="H133" s="45">
        <v>13.296009584370102</v>
      </c>
      <c r="I133" s="8">
        <v>18984.7</v>
      </c>
      <c r="J133" s="8">
        <v>4609.5</v>
      </c>
      <c r="K133" s="8">
        <v>-22.9</v>
      </c>
      <c r="L133" s="10">
        <v>24.280078168209133</v>
      </c>
      <c r="M133" s="8">
        <v>20395.900000000001</v>
      </c>
      <c r="N133" s="8">
        <v>4061.2</v>
      </c>
      <c r="O133" s="10">
        <v>19.911845027677128</v>
      </c>
    </row>
    <row r="134" spans="1:15" ht="15.6" customHeight="1">
      <c r="A134" s="44" t="s">
        <v>134</v>
      </c>
      <c r="B134" s="8">
        <v>183448.5</v>
      </c>
      <c r="C134" s="8">
        <v>44147.4</v>
      </c>
      <c r="D134" s="8">
        <v>-596.1</v>
      </c>
      <c r="E134" s="45">
        <v>24.065282627004308</v>
      </c>
      <c r="F134" s="8">
        <v>190490.5</v>
      </c>
      <c r="G134" s="8">
        <v>28025.8</v>
      </c>
      <c r="H134" s="45">
        <v>14.712439727965437</v>
      </c>
      <c r="I134" s="8">
        <v>194459.8</v>
      </c>
      <c r="J134" s="8">
        <v>51100.6</v>
      </c>
      <c r="K134" s="8">
        <v>-278.2</v>
      </c>
      <c r="L134" s="10">
        <v>26.27823334180124</v>
      </c>
      <c r="M134" s="8">
        <v>221178.1</v>
      </c>
      <c r="N134" s="8">
        <v>45068.9</v>
      </c>
      <c r="O134" s="10">
        <v>20.376746160673232</v>
      </c>
    </row>
    <row r="135" spans="1:15" ht="15.6" customHeight="1">
      <c r="A135" s="44" t="s">
        <v>135</v>
      </c>
      <c r="B135" s="8">
        <v>12016.7</v>
      </c>
      <c r="C135" s="8">
        <v>2204.3000000000002</v>
      </c>
      <c r="D135" s="8">
        <v>-80.400000000000006</v>
      </c>
      <c r="E135" s="45">
        <v>18.343638436509192</v>
      </c>
      <c r="F135" s="8">
        <v>12966.5</v>
      </c>
      <c r="G135" s="8">
        <v>2113.3000000000002</v>
      </c>
      <c r="H135" s="45">
        <v>16.298152932556974</v>
      </c>
      <c r="I135" s="8">
        <v>15794.3</v>
      </c>
      <c r="J135" s="8">
        <v>4991.5</v>
      </c>
      <c r="K135" s="8">
        <v>-91.4</v>
      </c>
      <c r="L135" s="10">
        <v>31.603173296695648</v>
      </c>
      <c r="M135" s="8">
        <v>16931.5</v>
      </c>
      <c r="N135" s="8">
        <v>4414.5</v>
      </c>
      <c r="O135" s="10">
        <v>26.072704721967931</v>
      </c>
    </row>
    <row r="136" spans="1:15">
      <c r="A136" s="44" t="s">
        <v>136</v>
      </c>
      <c r="B136" s="8">
        <v>20507.599999999999</v>
      </c>
      <c r="C136" s="8">
        <v>7171.4</v>
      </c>
      <c r="D136" s="8">
        <v>-174.4</v>
      </c>
      <c r="E136" s="45">
        <v>34.969474731319124</v>
      </c>
      <c r="F136" s="8">
        <v>20713</v>
      </c>
      <c r="G136" s="8">
        <v>2890.6</v>
      </c>
      <c r="H136" s="45">
        <v>13.955486892289864</v>
      </c>
      <c r="I136" s="8">
        <v>18828</v>
      </c>
      <c r="J136" s="8">
        <v>3600.1</v>
      </c>
      <c r="K136" s="8">
        <v>-251.3</v>
      </c>
      <c r="L136" s="10">
        <v>19.120990014871467</v>
      </c>
      <c r="M136" s="8">
        <v>19302.8</v>
      </c>
      <c r="N136" s="8">
        <v>3884.2</v>
      </c>
      <c r="O136" s="10">
        <v>20.122469279068323</v>
      </c>
    </row>
    <row r="137" spans="1:15" ht="15.6" customHeight="1">
      <c r="A137" s="46" t="s">
        <v>137</v>
      </c>
      <c r="B137" s="3"/>
      <c r="C137" s="3"/>
      <c r="D137" s="3"/>
      <c r="E137" s="45"/>
      <c r="F137" s="3"/>
      <c r="G137" s="3"/>
      <c r="H137" s="45"/>
      <c r="I137" s="52"/>
      <c r="J137" s="52"/>
      <c r="K137" s="52"/>
      <c r="L137" s="10"/>
      <c r="M137" s="8"/>
      <c r="N137" s="8"/>
      <c r="O137" s="10"/>
    </row>
    <row r="138" spans="1:15">
      <c r="A138" s="44" t="s">
        <v>226</v>
      </c>
      <c r="B138" s="8">
        <v>275491.59999999998</v>
      </c>
      <c r="C138" s="8">
        <v>67736.600000000006</v>
      </c>
      <c r="D138" s="8">
        <v>-338.6</v>
      </c>
      <c r="E138" s="45">
        <v>24.587537333261707</v>
      </c>
      <c r="F138" s="8">
        <v>342258.7</v>
      </c>
      <c r="G138" s="8">
        <v>26497.599999999999</v>
      </c>
      <c r="H138" s="45">
        <v>7.7419799701220153</v>
      </c>
      <c r="I138" s="21">
        <v>187530.7</v>
      </c>
      <c r="J138" s="21">
        <v>30728.1</v>
      </c>
      <c r="K138" s="21">
        <v>-101.8</v>
      </c>
      <c r="L138" s="10">
        <v>16.385637125014728</v>
      </c>
      <c r="M138" s="8">
        <v>283279.90000000002</v>
      </c>
      <c r="N138" s="8">
        <v>22917.9</v>
      </c>
      <c r="O138" s="10">
        <v>8.0901963040794644</v>
      </c>
    </row>
    <row r="139" spans="1:15" ht="18" customHeight="1">
      <c r="A139" s="44" t="s">
        <v>139</v>
      </c>
      <c r="B139" s="27">
        <v>47239.1</v>
      </c>
      <c r="C139" s="27">
        <v>-6376.1</v>
      </c>
      <c r="D139" s="27">
        <v>-11774.4</v>
      </c>
      <c r="E139" s="45"/>
      <c r="F139" s="27">
        <v>47539.1</v>
      </c>
      <c r="G139" s="27">
        <v>3795.4</v>
      </c>
      <c r="H139" s="45">
        <v>7.9837439076465486</v>
      </c>
      <c r="I139" s="28">
        <v>43091.8</v>
      </c>
      <c r="J139" s="21">
        <v>1560.8</v>
      </c>
      <c r="K139" s="21">
        <v>-3577.9</v>
      </c>
      <c r="L139" s="10"/>
      <c r="M139" s="8">
        <v>43391.8</v>
      </c>
      <c r="N139" s="8">
        <v>3343.8</v>
      </c>
      <c r="O139" s="10">
        <v>7.7060642794260668</v>
      </c>
    </row>
    <row r="140" spans="1:15">
      <c r="A140" s="44" t="s">
        <v>227</v>
      </c>
      <c r="B140" s="8">
        <v>306898.5</v>
      </c>
      <c r="C140" s="8">
        <v>70096.899999999994</v>
      </c>
      <c r="D140" s="8">
        <v>-527</v>
      </c>
      <c r="E140" s="45">
        <v>22.840417923189587</v>
      </c>
      <c r="F140" s="8">
        <v>367879</v>
      </c>
      <c r="G140" s="8">
        <v>14147.6</v>
      </c>
      <c r="H140" s="45">
        <v>3.845721011528247</v>
      </c>
      <c r="I140" s="21">
        <v>338194</v>
      </c>
      <c r="J140" s="21">
        <v>90686.5</v>
      </c>
      <c r="K140" s="21">
        <v>-952.3</v>
      </c>
      <c r="L140" s="10">
        <v>26.814934623322706</v>
      </c>
      <c r="M140" s="8">
        <v>642056.80000000005</v>
      </c>
      <c r="N140" s="8">
        <v>17880.2</v>
      </c>
      <c r="O140" s="10">
        <v>2.7848314977740287</v>
      </c>
    </row>
    <row r="141" spans="1:15">
      <c r="A141" s="44" t="s">
        <v>228</v>
      </c>
      <c r="B141" s="8">
        <v>74634.7</v>
      </c>
      <c r="C141" s="8">
        <v>15347.3</v>
      </c>
      <c r="D141" s="8">
        <v>-315.8</v>
      </c>
      <c r="E141" s="45">
        <v>20.563223272820817</v>
      </c>
      <c r="F141" s="8">
        <v>86594.5</v>
      </c>
      <c r="G141" s="8">
        <v>14156.1</v>
      </c>
      <c r="H141" s="45">
        <v>16.347574037612091</v>
      </c>
      <c r="I141" s="21">
        <v>78147.600000000006</v>
      </c>
      <c r="J141" s="21">
        <v>15477.1</v>
      </c>
      <c r="K141" s="21">
        <v>-412.5</v>
      </c>
      <c r="L141" s="10">
        <v>19.804958821512113</v>
      </c>
      <c r="M141" s="8">
        <v>94820.3</v>
      </c>
      <c r="N141" s="8">
        <v>16063.5</v>
      </c>
      <c r="O141" s="10">
        <v>16.940992593358175</v>
      </c>
    </row>
    <row r="142" spans="1:15">
      <c r="A142" s="44" t="s">
        <v>142</v>
      </c>
      <c r="B142" s="8">
        <v>29303.4</v>
      </c>
      <c r="C142" s="8">
        <v>7275.4</v>
      </c>
      <c r="D142" s="8">
        <v>-271.10000000000002</v>
      </c>
      <c r="E142" s="45">
        <v>24.82783567777118</v>
      </c>
      <c r="F142" s="8">
        <v>36213.9</v>
      </c>
      <c r="G142" s="8">
        <v>5066.6000000000004</v>
      </c>
      <c r="H142" s="45">
        <v>13.990760453858877</v>
      </c>
      <c r="I142" s="21">
        <v>38871.9</v>
      </c>
      <c r="J142" s="21">
        <v>4715.3999999999996</v>
      </c>
      <c r="K142" s="21">
        <v>-1011.3</v>
      </c>
      <c r="L142" s="10">
        <v>12.130613630926195</v>
      </c>
      <c r="M142" s="8">
        <v>42604</v>
      </c>
      <c r="N142" s="8">
        <v>5392.5</v>
      </c>
      <c r="O142" s="10">
        <v>12.657262228898695</v>
      </c>
    </row>
    <row r="143" spans="1:15">
      <c r="A143" s="44" t="s">
        <v>223</v>
      </c>
      <c r="B143" s="8">
        <v>36070.6</v>
      </c>
      <c r="C143" s="8">
        <v>10766.8</v>
      </c>
      <c r="D143" s="8">
        <v>-526.4</v>
      </c>
      <c r="E143" s="45">
        <v>29.849240101356784</v>
      </c>
      <c r="F143" s="8">
        <v>39570.6</v>
      </c>
      <c r="G143" s="8">
        <v>3922.7</v>
      </c>
      <c r="H143" s="45">
        <v>9.9131678569442965</v>
      </c>
      <c r="I143" s="21">
        <v>44933</v>
      </c>
      <c r="J143" s="21">
        <v>9250.9</v>
      </c>
      <c r="K143" s="21">
        <v>-615.70000000000005</v>
      </c>
      <c r="L143" s="10">
        <v>20.588209111343556</v>
      </c>
      <c r="M143" s="8">
        <v>50433</v>
      </c>
      <c r="N143" s="8">
        <v>7700.5</v>
      </c>
      <c r="O143" s="10">
        <v>15.268772430749708</v>
      </c>
    </row>
    <row r="144" spans="1:15">
      <c r="A144" s="44" t="s">
        <v>144</v>
      </c>
      <c r="B144" s="8">
        <v>20949</v>
      </c>
      <c r="C144" s="8">
        <v>2990</v>
      </c>
      <c r="D144" s="8">
        <v>-1790.6</v>
      </c>
      <c r="E144" s="45">
        <v>14.27275764952981</v>
      </c>
      <c r="F144" s="8">
        <v>21782.400000000001</v>
      </c>
      <c r="G144" s="8">
        <v>3129.9</v>
      </c>
      <c r="H144" s="45">
        <v>14.368940061701188</v>
      </c>
      <c r="I144" s="21">
        <v>24530.1</v>
      </c>
      <c r="J144" s="21">
        <v>4004.4</v>
      </c>
      <c r="K144" s="21">
        <v>-707.6</v>
      </c>
      <c r="L144" s="10">
        <v>16.324434062641409</v>
      </c>
      <c r="M144" s="8">
        <v>25029.599999999999</v>
      </c>
      <c r="N144" s="8">
        <v>4446.5</v>
      </c>
      <c r="O144" s="10">
        <v>17.764966279924572</v>
      </c>
    </row>
    <row r="145" spans="1:15">
      <c r="A145" s="44" t="s">
        <v>145</v>
      </c>
      <c r="B145" s="8">
        <v>31416.3</v>
      </c>
      <c r="C145" s="8">
        <v>1537.3</v>
      </c>
      <c r="D145" s="8">
        <v>-4727.2</v>
      </c>
      <c r="E145" s="45">
        <v>4.8933197098321575</v>
      </c>
      <c r="F145" s="8">
        <v>36708.699999999997</v>
      </c>
      <c r="G145" s="8">
        <v>4982.8999999999996</v>
      </c>
      <c r="H145" s="45">
        <v>13.574166342038808</v>
      </c>
      <c r="I145" s="21">
        <v>32008.1</v>
      </c>
      <c r="J145" s="21">
        <v>8986.4</v>
      </c>
      <c r="K145" s="21">
        <v>-2115.9</v>
      </c>
      <c r="L145" s="10">
        <v>28.075393416041567</v>
      </c>
      <c r="M145" s="8">
        <v>32282.6</v>
      </c>
      <c r="N145" s="8">
        <v>5268.1</v>
      </c>
      <c r="O145" s="10">
        <v>16.318697998302493</v>
      </c>
    </row>
    <row r="146" spans="1:15">
      <c r="A146" s="44" t="s">
        <v>146</v>
      </c>
      <c r="B146" s="8">
        <v>67612.399999999994</v>
      </c>
      <c r="C146" s="8">
        <v>11841.2</v>
      </c>
      <c r="D146" s="8">
        <v>-430.2</v>
      </c>
      <c r="E146" s="45">
        <v>17.513355538333208</v>
      </c>
      <c r="F146" s="8">
        <v>66984.5</v>
      </c>
      <c r="G146" s="8">
        <v>10444.1</v>
      </c>
      <c r="H146" s="45">
        <v>15.591816017138294</v>
      </c>
      <c r="I146" s="21">
        <v>68278.399999999994</v>
      </c>
      <c r="J146" s="21">
        <v>9352.2000000000007</v>
      </c>
      <c r="K146" s="21">
        <v>-43.7</v>
      </c>
      <c r="L146" s="10">
        <v>13.697157519801287</v>
      </c>
      <c r="M146" s="8">
        <v>69095</v>
      </c>
      <c r="N146" s="8">
        <v>10001.6</v>
      </c>
      <c r="O146" s="10">
        <v>14.47514291916926</v>
      </c>
    </row>
    <row r="147" spans="1:15">
      <c r="A147" s="44" t="s">
        <v>147</v>
      </c>
      <c r="B147" s="8">
        <v>43271.3</v>
      </c>
      <c r="C147" s="8">
        <v>12876.7</v>
      </c>
      <c r="D147" s="8">
        <v>-1</v>
      </c>
      <c r="E147" s="45">
        <v>29.758061347821769</v>
      </c>
      <c r="F147" s="8">
        <v>46417.4</v>
      </c>
      <c r="G147" s="8">
        <v>6440</v>
      </c>
      <c r="H147" s="45">
        <v>13.87410755449465</v>
      </c>
      <c r="I147" s="21">
        <v>46667.3</v>
      </c>
      <c r="J147" s="21">
        <v>6041.9</v>
      </c>
      <c r="K147" s="21">
        <v>0</v>
      </c>
      <c r="L147" s="10">
        <v>12.946752865496824</v>
      </c>
      <c r="M147" s="8">
        <v>47200</v>
      </c>
      <c r="N147" s="8">
        <v>6313.5</v>
      </c>
      <c r="O147" s="10">
        <v>13.376059322033898</v>
      </c>
    </row>
    <row r="148" spans="1:15">
      <c r="A148" s="44" t="s">
        <v>148</v>
      </c>
      <c r="B148" s="8">
        <v>98285.9</v>
      </c>
      <c r="C148" s="8">
        <v>21623</v>
      </c>
      <c r="D148" s="8">
        <v>-145.69999999999999</v>
      </c>
      <c r="E148" s="45">
        <v>22.000103778873676</v>
      </c>
      <c r="F148" s="8">
        <v>147143.20000000001</v>
      </c>
      <c r="G148" s="8">
        <v>16167.3</v>
      </c>
      <c r="H148" s="45">
        <v>10.987459835045044</v>
      </c>
      <c r="I148" s="21">
        <v>89874.4</v>
      </c>
      <c r="J148" s="21">
        <v>21499.200000000001</v>
      </c>
      <c r="K148" s="21">
        <v>-290.89999999999998</v>
      </c>
      <c r="L148" s="10">
        <v>23.921383619807198</v>
      </c>
      <c r="M148" s="8">
        <v>124937.1</v>
      </c>
      <c r="N148" s="8">
        <v>13142.2</v>
      </c>
      <c r="O148" s="10">
        <v>10.519053187563983</v>
      </c>
    </row>
    <row r="149" spans="1:15">
      <c r="A149" s="44" t="s">
        <v>149</v>
      </c>
      <c r="B149" s="8">
        <v>24456.1</v>
      </c>
      <c r="C149" s="8">
        <v>5500.1</v>
      </c>
      <c r="D149" s="8">
        <v>-895.1</v>
      </c>
      <c r="E149" s="45">
        <v>22.489685599911681</v>
      </c>
      <c r="F149" s="8">
        <v>24841.9</v>
      </c>
      <c r="G149" s="8">
        <v>2741.8</v>
      </c>
      <c r="H149" s="45">
        <v>11.036997975195135</v>
      </c>
      <c r="I149" s="21">
        <v>25747.9</v>
      </c>
      <c r="J149" s="21">
        <v>6668.2</v>
      </c>
      <c r="K149" s="21">
        <v>-284</v>
      </c>
      <c r="L149" s="10">
        <v>25.898034402805663</v>
      </c>
      <c r="M149" s="8">
        <v>26723.599999999999</v>
      </c>
      <c r="N149" s="8">
        <v>3750.3</v>
      </c>
      <c r="O149" s="10">
        <v>14.033663129219118</v>
      </c>
    </row>
    <row r="150" spans="1:15">
      <c r="A150" s="44" t="s">
        <v>150</v>
      </c>
      <c r="B150" s="8">
        <v>35536.199999999997</v>
      </c>
      <c r="C150" s="8">
        <v>8489.1</v>
      </c>
      <c r="D150" s="8">
        <v>-178.9</v>
      </c>
      <c r="E150" s="45">
        <v>23.888598105593736</v>
      </c>
      <c r="F150" s="8">
        <v>64090.7</v>
      </c>
      <c r="G150" s="8">
        <v>7697.7</v>
      </c>
      <c r="H150" s="45">
        <v>12.010634928312532</v>
      </c>
      <c r="I150" s="21">
        <v>51094.8</v>
      </c>
      <c r="J150" s="21">
        <v>11302.4</v>
      </c>
      <c r="K150" s="21">
        <v>-292.3</v>
      </c>
      <c r="L150" s="10">
        <v>22.120450613369655</v>
      </c>
      <c r="M150" s="8">
        <v>72863.899999999994</v>
      </c>
      <c r="N150" s="8">
        <v>13092.1</v>
      </c>
      <c r="O150" s="10">
        <v>17.967882586575794</v>
      </c>
    </row>
    <row r="151" spans="1:15">
      <c r="A151" s="44" t="s">
        <v>151</v>
      </c>
      <c r="B151" s="8">
        <v>39171.599999999999</v>
      </c>
      <c r="C151" s="8">
        <v>5738.7</v>
      </c>
      <c r="D151" s="8">
        <v>-1353.5</v>
      </c>
      <c r="E151" s="45">
        <v>14.650154703918144</v>
      </c>
      <c r="F151" s="8">
        <v>58495.6</v>
      </c>
      <c r="G151" s="8">
        <v>4030.8</v>
      </c>
      <c r="H151" s="45">
        <v>6.890774690745971</v>
      </c>
      <c r="I151" s="21">
        <v>70704.100000000006</v>
      </c>
      <c r="J151" s="21">
        <v>6044.8</v>
      </c>
      <c r="K151" s="21">
        <v>-133.4</v>
      </c>
      <c r="L151" s="10">
        <v>8.5494334840553794</v>
      </c>
      <c r="M151" s="8">
        <v>83110.899999999994</v>
      </c>
      <c r="N151" s="8">
        <v>5805.4</v>
      </c>
      <c r="O151" s="10">
        <v>6.9851246948354557</v>
      </c>
    </row>
    <row r="152" spans="1:15" ht="16.149999999999999" customHeight="1">
      <c r="A152" s="44" t="s">
        <v>152</v>
      </c>
      <c r="B152" s="8">
        <v>37719.300000000003</v>
      </c>
      <c r="C152" s="8">
        <v>7782</v>
      </c>
      <c r="D152" s="8">
        <v>-50.3</v>
      </c>
      <c r="E152" s="45">
        <v>20.631347877611724</v>
      </c>
      <c r="F152" s="8">
        <v>46955.4</v>
      </c>
      <c r="G152" s="8">
        <v>6984.6</v>
      </c>
      <c r="H152" s="45">
        <v>14.874966457532041</v>
      </c>
      <c r="I152" s="21">
        <v>81278.8</v>
      </c>
      <c r="J152" s="21">
        <v>13561.9</v>
      </c>
      <c r="K152" s="21">
        <v>0</v>
      </c>
      <c r="L152" s="10">
        <v>16.685654807895787</v>
      </c>
      <c r="M152" s="8">
        <v>88071.9</v>
      </c>
      <c r="N152" s="8">
        <v>8293.7000000000007</v>
      </c>
      <c r="O152" s="10">
        <v>9.4169650024582197</v>
      </c>
    </row>
    <row r="153" spans="1:15">
      <c r="A153" s="46" t="s">
        <v>153</v>
      </c>
      <c r="B153" s="3"/>
      <c r="C153" s="3"/>
      <c r="D153" s="3"/>
      <c r="E153" s="45"/>
      <c r="F153" s="3"/>
      <c r="G153" s="3"/>
      <c r="H153" s="45"/>
      <c r="I153" s="20"/>
      <c r="J153" s="20"/>
      <c r="K153" s="20"/>
      <c r="L153" s="10"/>
      <c r="M153" s="8"/>
      <c r="N153" s="8"/>
      <c r="O153" s="10"/>
    </row>
    <row r="154" spans="1:15">
      <c r="A154" s="44" t="s">
        <v>154</v>
      </c>
      <c r="B154" s="8">
        <v>13167.7</v>
      </c>
      <c r="C154" s="8">
        <v>2815.5</v>
      </c>
      <c r="D154" s="8">
        <v>-99</v>
      </c>
      <c r="E154" s="45">
        <v>21.381866233282956</v>
      </c>
      <c r="F154" s="8">
        <v>13393</v>
      </c>
      <c r="G154" s="8">
        <v>1778.1</v>
      </c>
      <c r="H154" s="45">
        <v>13.276338385723886</v>
      </c>
      <c r="I154" s="8">
        <v>15659.6</v>
      </c>
      <c r="J154" s="8">
        <v>3913.4</v>
      </c>
      <c r="K154" s="8">
        <v>-42.5</v>
      </c>
      <c r="L154" s="10">
        <v>24.990421211269766</v>
      </c>
      <c r="M154" s="8">
        <v>15931.7</v>
      </c>
      <c r="N154" s="8">
        <v>1934</v>
      </c>
      <c r="O154" s="10">
        <v>12.139319721059271</v>
      </c>
    </row>
    <row r="155" spans="1:15">
      <c r="A155" s="44" t="s">
        <v>155</v>
      </c>
      <c r="B155" s="8">
        <v>11064.4</v>
      </c>
      <c r="C155" s="8">
        <v>2344.3000000000002</v>
      </c>
      <c r="D155" s="8">
        <v>-173.4</v>
      </c>
      <c r="E155" s="45">
        <v>21.187773399370958</v>
      </c>
      <c r="F155" s="8">
        <v>11064.4</v>
      </c>
      <c r="G155" s="8">
        <v>1793.9</v>
      </c>
      <c r="H155" s="45">
        <v>16.213260547341022</v>
      </c>
      <c r="I155" s="8">
        <v>10816.9</v>
      </c>
      <c r="J155" s="8">
        <v>2739.4</v>
      </c>
      <c r="K155" s="8">
        <v>-105.7</v>
      </c>
      <c r="L155" s="10">
        <v>25.325185589216876</v>
      </c>
      <c r="M155" s="8">
        <v>10993.9</v>
      </c>
      <c r="N155" s="8">
        <v>1885.2</v>
      </c>
      <c r="O155" s="10">
        <v>17.147690992277536</v>
      </c>
    </row>
    <row r="156" spans="1:15">
      <c r="A156" s="44" t="s">
        <v>156</v>
      </c>
      <c r="B156" s="8">
        <v>54023.6</v>
      </c>
      <c r="C156" s="8">
        <v>20523.400000000001</v>
      </c>
      <c r="D156" s="8">
        <v>-198.1</v>
      </c>
      <c r="E156" s="45">
        <v>37.989693393257767</v>
      </c>
      <c r="F156" s="8">
        <v>54509.3</v>
      </c>
      <c r="G156" s="8">
        <v>3936.2</v>
      </c>
      <c r="H156" s="45">
        <v>7.2211530876382559</v>
      </c>
      <c r="I156" s="8">
        <v>33992.6</v>
      </c>
      <c r="J156" s="8">
        <v>5486</v>
      </c>
      <c r="K156" s="8">
        <v>-1.5</v>
      </c>
      <c r="L156" s="10">
        <v>16.138806681454199</v>
      </c>
      <c r="M156" s="8">
        <v>34446.9</v>
      </c>
      <c r="N156" s="8">
        <v>5426.2</v>
      </c>
      <c r="O156" s="10">
        <v>15.752360880079195</v>
      </c>
    </row>
    <row r="157" spans="1:15">
      <c r="A157" s="44" t="s">
        <v>157</v>
      </c>
      <c r="B157" s="8">
        <v>35767.4</v>
      </c>
      <c r="C157" s="8">
        <v>8277.7000000000007</v>
      </c>
      <c r="D157" s="8">
        <v>-87</v>
      </c>
      <c r="E157" s="45">
        <v>23.143141519931561</v>
      </c>
      <c r="F157" s="8">
        <v>36043.300000000003</v>
      </c>
      <c r="G157" s="8">
        <v>5535.7</v>
      </c>
      <c r="H157" s="45">
        <v>15.358471616083985</v>
      </c>
      <c r="I157" s="8">
        <v>67094.2</v>
      </c>
      <c r="J157" s="8">
        <v>7396.2</v>
      </c>
      <c r="K157" s="8">
        <v>-161.4</v>
      </c>
      <c r="L157" s="10">
        <v>11.023605617177044</v>
      </c>
      <c r="M157" s="8">
        <v>68886.600000000006</v>
      </c>
      <c r="N157" s="8">
        <v>7439.6</v>
      </c>
      <c r="O157" s="10">
        <v>10.799778186178443</v>
      </c>
    </row>
    <row r="158" spans="1:15">
      <c r="A158" s="44" t="s">
        <v>158</v>
      </c>
      <c r="B158" s="8">
        <v>309147.5</v>
      </c>
      <c r="C158" s="8">
        <v>51393.1</v>
      </c>
      <c r="D158" s="8">
        <v>-7625.6</v>
      </c>
      <c r="E158" s="45">
        <v>16.624135728090959</v>
      </c>
      <c r="F158" s="8">
        <v>418192.1</v>
      </c>
      <c r="G158" s="8">
        <v>41478.800000000003</v>
      </c>
      <c r="H158" s="45">
        <v>9.9185996100835006</v>
      </c>
      <c r="I158" s="8">
        <v>472926.9</v>
      </c>
      <c r="J158" s="8">
        <v>48029.4</v>
      </c>
      <c r="K158" s="8">
        <v>-20592</v>
      </c>
      <c r="L158" s="10">
        <v>10.155776717289712</v>
      </c>
      <c r="M158" s="8">
        <v>507052.2</v>
      </c>
      <c r="N158" s="8">
        <v>70487.3</v>
      </c>
      <c r="O158" s="10">
        <v>13.901389245525412</v>
      </c>
    </row>
    <row r="159" spans="1:15">
      <c r="A159" s="44" t="s">
        <v>159</v>
      </c>
      <c r="B159" s="8">
        <v>63155.6</v>
      </c>
      <c r="C159" s="8">
        <v>11067.9</v>
      </c>
      <c r="D159" s="8">
        <v>-732.4</v>
      </c>
      <c r="E159" s="45">
        <v>17.524811734826365</v>
      </c>
      <c r="F159" s="8">
        <v>67419.600000000006</v>
      </c>
      <c r="G159" s="8">
        <v>7769.7</v>
      </c>
      <c r="H159" s="45">
        <v>11.52439349981311</v>
      </c>
      <c r="I159" s="8">
        <v>73983.100000000006</v>
      </c>
      <c r="J159" s="8">
        <v>4632.1000000000004</v>
      </c>
      <c r="K159" s="8">
        <v>-69.400000000000006</v>
      </c>
      <c r="L159" s="10">
        <v>6.2610244772116879</v>
      </c>
      <c r="M159" s="8">
        <v>85960.5</v>
      </c>
      <c r="N159" s="8">
        <v>5295.8</v>
      </c>
      <c r="O159" s="10">
        <v>6.160736617399853</v>
      </c>
    </row>
    <row r="160" spans="1:15">
      <c r="A160" s="44" t="s">
        <v>160</v>
      </c>
      <c r="B160" s="8">
        <v>26592.2</v>
      </c>
      <c r="C160" s="8">
        <v>3794.3</v>
      </c>
      <c r="D160" s="8">
        <v>-419.9</v>
      </c>
      <c r="E160" s="45">
        <v>14.268469701641834</v>
      </c>
      <c r="F160" s="8">
        <v>27769.8</v>
      </c>
      <c r="G160" s="8">
        <v>3631.1</v>
      </c>
      <c r="H160" s="45">
        <v>13.075715345447211</v>
      </c>
      <c r="I160" s="8">
        <v>21080.400000000001</v>
      </c>
      <c r="J160" s="8">
        <v>4557.7</v>
      </c>
      <c r="K160" s="8">
        <v>-90.2</v>
      </c>
      <c r="L160" s="10">
        <v>21.620557484677708</v>
      </c>
      <c r="M160" s="8">
        <v>21263.4</v>
      </c>
      <c r="N160" s="8">
        <v>4286.7</v>
      </c>
      <c r="O160" s="10">
        <v>20.15999322779988</v>
      </c>
    </row>
    <row r="161" spans="1:15">
      <c r="A161" s="44" t="s">
        <v>161</v>
      </c>
      <c r="B161" s="8">
        <v>28688</v>
      </c>
      <c r="C161" s="8">
        <v>6157.9</v>
      </c>
      <c r="D161" s="8">
        <v>-233.3</v>
      </c>
      <c r="E161" s="45">
        <v>21.465072504182935</v>
      </c>
      <c r="F161" s="8">
        <v>29173.599999999999</v>
      </c>
      <c r="G161" s="8">
        <v>4205.7</v>
      </c>
      <c r="H161" s="45">
        <v>14.416115940439301</v>
      </c>
      <c r="I161" s="8">
        <v>28267</v>
      </c>
      <c r="J161" s="8">
        <v>4071.5</v>
      </c>
      <c r="K161" s="8">
        <v>-1590.2</v>
      </c>
      <c r="L161" s="10">
        <v>14.403721654225777</v>
      </c>
      <c r="M161" s="8">
        <v>29391.8</v>
      </c>
      <c r="N161" s="8">
        <v>5762</v>
      </c>
      <c r="O161" s="10">
        <v>19.604107268013529</v>
      </c>
    </row>
    <row r="162" spans="1:15">
      <c r="A162" s="44" t="s">
        <v>162</v>
      </c>
      <c r="B162" s="8">
        <v>24071</v>
      </c>
      <c r="C162" s="8">
        <v>3274.3</v>
      </c>
      <c r="D162" s="8">
        <v>-123.5</v>
      </c>
      <c r="E162" s="45">
        <v>13.602675418553448</v>
      </c>
      <c r="F162" s="8">
        <v>24319.9</v>
      </c>
      <c r="G162" s="8">
        <v>2203.4</v>
      </c>
      <c r="H162" s="45">
        <v>9.0600701483147539</v>
      </c>
      <c r="I162" s="8">
        <v>16958.3</v>
      </c>
      <c r="J162" s="21">
        <v>3314.9</v>
      </c>
      <c r="K162" s="21">
        <v>-147.69999999999999</v>
      </c>
      <c r="L162" s="10">
        <v>19.547360289651678</v>
      </c>
      <c r="M162" s="8">
        <v>17210.3</v>
      </c>
      <c r="N162" s="8">
        <v>2255.1</v>
      </c>
      <c r="O162" s="10">
        <v>13.10319982800997</v>
      </c>
    </row>
    <row r="163" spans="1:15">
      <c r="A163" s="44" t="s">
        <v>163</v>
      </c>
      <c r="B163" s="8">
        <v>13239.5</v>
      </c>
      <c r="C163" s="8">
        <v>3253.9</v>
      </c>
      <c r="D163" s="8">
        <v>-116.8</v>
      </c>
      <c r="E163" s="45">
        <v>24.577212130367464</v>
      </c>
      <c r="F163" s="8">
        <v>13257.3</v>
      </c>
      <c r="G163" s="8">
        <v>3051.6</v>
      </c>
      <c r="H163" s="45">
        <v>23.018261636984906</v>
      </c>
      <c r="I163" s="8">
        <v>14994.1</v>
      </c>
      <c r="J163" s="21">
        <v>3404.9</v>
      </c>
      <c r="K163" s="21">
        <v>-52.9</v>
      </c>
      <c r="L163" s="10">
        <v>22.708265250998728</v>
      </c>
      <c r="M163" s="8">
        <v>14994.1</v>
      </c>
      <c r="N163" s="8">
        <v>3283.8</v>
      </c>
      <c r="O163" s="10">
        <v>21.900614241601698</v>
      </c>
    </row>
    <row r="164" spans="1:15">
      <c r="A164" s="44" t="s">
        <v>164</v>
      </c>
      <c r="B164" s="8">
        <v>50826.400000000001</v>
      </c>
      <c r="C164" s="8">
        <v>5644.5</v>
      </c>
      <c r="D164" s="8">
        <v>-282.39999999999998</v>
      </c>
      <c r="E164" s="45">
        <v>11.105449136669133</v>
      </c>
      <c r="F164" s="8">
        <v>50826.400000000001</v>
      </c>
      <c r="G164" s="8">
        <v>4247.1000000000004</v>
      </c>
      <c r="H164" s="45">
        <v>8.3560905356271551</v>
      </c>
      <c r="I164" s="8">
        <v>51416.800000000003</v>
      </c>
      <c r="J164" s="21">
        <v>4642.3</v>
      </c>
      <c r="K164" s="21">
        <v>-134.19999999999999</v>
      </c>
      <c r="L164" s="10">
        <v>9.0287610275240784</v>
      </c>
      <c r="M164" s="8">
        <v>52290.6</v>
      </c>
      <c r="N164" s="8">
        <v>3847.8</v>
      </c>
      <c r="O164" s="10">
        <v>7.3584927310071029</v>
      </c>
    </row>
    <row r="165" spans="1:15">
      <c r="A165" s="44" t="s">
        <v>165</v>
      </c>
      <c r="B165" s="8">
        <v>14594.7</v>
      </c>
      <c r="C165" s="8">
        <v>2792.5</v>
      </c>
      <c r="D165" s="8">
        <v>-742.9</v>
      </c>
      <c r="E165" s="45">
        <v>19.133658108765513</v>
      </c>
      <c r="F165" s="8">
        <v>14594.7</v>
      </c>
      <c r="G165" s="8">
        <v>2093.1999999999998</v>
      </c>
      <c r="H165" s="45">
        <v>14.342192713793361</v>
      </c>
      <c r="I165" s="21">
        <v>18053</v>
      </c>
      <c r="J165" s="21">
        <v>3376.3</v>
      </c>
      <c r="K165" s="21">
        <v>-91.3</v>
      </c>
      <c r="L165" s="10">
        <v>18.702154766520803</v>
      </c>
      <c r="M165" s="8">
        <v>18768.5</v>
      </c>
      <c r="N165" s="8">
        <v>2791.2</v>
      </c>
      <c r="O165" s="10">
        <v>14.871726563124382</v>
      </c>
    </row>
    <row r="166" spans="1:15">
      <c r="A166" s="44" t="s">
        <v>166</v>
      </c>
      <c r="B166" s="8">
        <v>41630.199999999997</v>
      </c>
      <c r="C166" s="8">
        <v>9204.2999999999993</v>
      </c>
      <c r="D166" s="8">
        <v>-1864.6</v>
      </c>
      <c r="E166" s="45">
        <v>22.109670383519656</v>
      </c>
      <c r="F166" s="8">
        <v>45091.5</v>
      </c>
      <c r="G166" s="8">
        <v>6341.2</v>
      </c>
      <c r="H166" s="45">
        <v>14.062960868456361</v>
      </c>
      <c r="I166" s="21">
        <v>48778.5</v>
      </c>
      <c r="J166" s="21">
        <v>7851.6</v>
      </c>
      <c r="K166" s="21">
        <v>-1126.9000000000001</v>
      </c>
      <c r="L166" s="10">
        <v>16.096435929764137</v>
      </c>
      <c r="M166" s="8">
        <v>49355.4</v>
      </c>
      <c r="N166" s="8">
        <v>6739.4</v>
      </c>
      <c r="O166" s="10">
        <v>13.654838173735801</v>
      </c>
    </row>
    <row r="167" spans="1:15">
      <c r="A167" s="44" t="s">
        <v>167</v>
      </c>
      <c r="B167" s="8">
        <v>9829.2999999999993</v>
      </c>
      <c r="C167" s="8">
        <v>671.6</v>
      </c>
      <c r="D167" s="8">
        <v>-1301</v>
      </c>
      <c r="E167" s="45">
        <v>6.8326330460968743</v>
      </c>
      <c r="F167" s="8">
        <v>9829.2999999999993</v>
      </c>
      <c r="G167" s="8">
        <v>1680.6</v>
      </c>
      <c r="H167" s="45">
        <v>17.097860478365703</v>
      </c>
      <c r="I167" s="21">
        <v>89691.4</v>
      </c>
      <c r="J167" s="28">
        <v>3098.9</v>
      </c>
      <c r="K167" s="28">
        <v>-84.7</v>
      </c>
      <c r="L167" s="10">
        <v>3.4550692708554003</v>
      </c>
      <c r="M167" s="8">
        <v>90406.6</v>
      </c>
      <c r="N167" s="8">
        <v>1489.1</v>
      </c>
      <c r="O167" s="10">
        <v>1.6471142593571706</v>
      </c>
    </row>
    <row r="168" spans="1:15">
      <c r="A168" s="44" t="s">
        <v>168</v>
      </c>
      <c r="B168" s="8">
        <v>87336.4</v>
      </c>
      <c r="C168" s="8">
        <v>5965.3</v>
      </c>
      <c r="D168" s="8">
        <v>-53.4</v>
      </c>
      <c r="E168" s="45">
        <v>6.8302563421437119</v>
      </c>
      <c r="F168" s="8">
        <v>87852.1</v>
      </c>
      <c r="G168" s="8">
        <v>4220.6000000000004</v>
      </c>
      <c r="H168" s="45">
        <v>4.8042107132328082</v>
      </c>
      <c r="I168" s="21">
        <v>97777.7</v>
      </c>
      <c r="J168" s="21">
        <v>8832.7999999999993</v>
      </c>
      <c r="K168" s="21">
        <v>-178.6</v>
      </c>
      <c r="L168" s="10">
        <v>9.0335526403259632</v>
      </c>
      <c r="M168" s="8">
        <v>98226.9</v>
      </c>
      <c r="N168" s="8">
        <v>3470.7</v>
      </c>
      <c r="O168" s="10">
        <v>3.5333498257605607</v>
      </c>
    </row>
    <row r="169" spans="1:15" ht="19.149999999999999" customHeight="1">
      <c r="A169" s="46" t="s">
        <v>169</v>
      </c>
      <c r="B169" s="3"/>
      <c r="C169" s="3"/>
      <c r="D169" s="3"/>
      <c r="E169" s="45"/>
      <c r="F169" s="3"/>
      <c r="G169" s="3"/>
      <c r="H169" s="45"/>
      <c r="I169" s="20"/>
      <c r="J169" s="20"/>
      <c r="K169" s="20"/>
      <c r="L169" s="10"/>
      <c r="M169" s="8"/>
      <c r="N169" s="8"/>
      <c r="O169" s="10"/>
    </row>
    <row r="170" spans="1:15">
      <c r="A170" s="44" t="s">
        <v>170</v>
      </c>
      <c r="B170" s="8">
        <v>37176.400000000001</v>
      </c>
      <c r="C170" s="8">
        <v>8251.3000000000011</v>
      </c>
      <c r="D170" s="8">
        <v>-518.5</v>
      </c>
      <c r="E170" s="45">
        <v>22.194994674040522</v>
      </c>
      <c r="F170" s="8">
        <v>38939.300000000003</v>
      </c>
      <c r="G170" s="8">
        <v>6910.4</v>
      </c>
      <c r="H170" s="45">
        <v>17.746595341980978</v>
      </c>
      <c r="I170" s="8">
        <v>41126</v>
      </c>
      <c r="J170" s="8">
        <v>10581.4</v>
      </c>
      <c r="K170" s="8">
        <v>-131.69999999999999</v>
      </c>
      <c r="L170" s="10">
        <v>25.729222389729124</v>
      </c>
      <c r="M170" s="8">
        <v>46281.599999999999</v>
      </c>
      <c r="N170" s="8">
        <v>10822.8</v>
      </c>
      <c r="O170" s="10">
        <v>23.384671230035263</v>
      </c>
    </row>
    <row r="171" spans="1:15">
      <c r="A171" s="44" t="s">
        <v>171</v>
      </c>
      <c r="B171" s="8">
        <v>32446.700000000004</v>
      </c>
      <c r="C171" s="8">
        <v>7825.0000000000009</v>
      </c>
      <c r="D171" s="8">
        <v>-851.6</v>
      </c>
      <c r="E171" s="45">
        <v>24.116474094437955</v>
      </c>
      <c r="F171" s="8">
        <v>32553.7</v>
      </c>
      <c r="G171" s="8">
        <v>5483.1</v>
      </c>
      <c r="H171" s="45">
        <v>16.843246696996044</v>
      </c>
      <c r="I171" s="8">
        <v>30733.7</v>
      </c>
      <c r="J171" s="8">
        <v>7718.8</v>
      </c>
      <c r="K171" s="8">
        <v>0</v>
      </c>
      <c r="L171" s="10">
        <v>25.115101663646094</v>
      </c>
      <c r="M171" s="8">
        <v>32241.5</v>
      </c>
      <c r="N171" s="8">
        <v>7819.6</v>
      </c>
      <c r="O171" s="10">
        <v>24.253214025402045</v>
      </c>
    </row>
    <row r="172" spans="1:15">
      <c r="A172" s="44" t="s">
        <v>172</v>
      </c>
      <c r="B172" s="8">
        <v>38101.699999999997</v>
      </c>
      <c r="C172" s="8">
        <v>11126</v>
      </c>
      <c r="D172" s="8">
        <v>0</v>
      </c>
      <c r="E172" s="45">
        <v>29.200796814840285</v>
      </c>
      <c r="F172" s="8">
        <v>53247.5</v>
      </c>
      <c r="G172" s="8">
        <v>15762.1</v>
      </c>
      <c r="H172" s="45">
        <v>29.601577538851593</v>
      </c>
      <c r="I172" s="8">
        <v>40004.300000000003</v>
      </c>
      <c r="J172" s="8">
        <v>8197.7000000000007</v>
      </c>
      <c r="K172" s="8">
        <v>0</v>
      </c>
      <c r="L172" s="10">
        <v>20.492047104936219</v>
      </c>
      <c r="M172" s="8">
        <v>50171.7</v>
      </c>
      <c r="N172" s="8">
        <v>7173</v>
      </c>
      <c r="O172" s="10">
        <v>14.296904430186741</v>
      </c>
    </row>
    <row r="173" spans="1:15">
      <c r="A173" s="44" t="s">
        <v>173</v>
      </c>
      <c r="B173" s="8">
        <v>23409.3</v>
      </c>
      <c r="C173" s="8">
        <v>5582.7000000000007</v>
      </c>
      <c r="D173" s="8">
        <v>-774.5</v>
      </c>
      <c r="E173" s="45">
        <v>23.848214171290902</v>
      </c>
      <c r="F173" s="8">
        <v>23409.3</v>
      </c>
      <c r="G173" s="8">
        <v>3392.5</v>
      </c>
      <c r="H173" s="45">
        <v>14.492103565676889</v>
      </c>
      <c r="I173" s="8">
        <v>28601.8</v>
      </c>
      <c r="J173" s="8">
        <v>4608.8999999999996</v>
      </c>
      <c r="K173" s="8">
        <v>-63.5</v>
      </c>
      <c r="L173" s="10">
        <v>16.114020795893964</v>
      </c>
      <c r="M173" s="8">
        <v>29401.8</v>
      </c>
      <c r="N173" s="8">
        <v>3850.7</v>
      </c>
      <c r="O173" s="10">
        <v>13.096817201667923</v>
      </c>
    </row>
    <row r="174" spans="1:15">
      <c r="A174" s="44" t="s">
        <v>174</v>
      </c>
      <c r="B174" s="8">
        <v>175627.40000000002</v>
      </c>
      <c r="C174" s="8">
        <v>34545.200000000004</v>
      </c>
      <c r="D174" s="8">
        <v>-2223.1</v>
      </c>
      <c r="E174" s="45">
        <v>19.669595974204483</v>
      </c>
      <c r="F174" s="8">
        <v>196716</v>
      </c>
      <c r="G174" s="8">
        <v>24149.200000000001</v>
      </c>
      <c r="H174" s="45">
        <v>12.276174790052666</v>
      </c>
      <c r="I174" s="8">
        <v>236183.2</v>
      </c>
      <c r="J174" s="8">
        <v>30873.8</v>
      </c>
      <c r="K174" s="8">
        <v>-88.8</v>
      </c>
      <c r="L174" s="10">
        <v>13.071971249436876</v>
      </c>
      <c r="M174" s="8">
        <v>249810.6</v>
      </c>
      <c r="N174" s="8">
        <v>31609.1</v>
      </c>
      <c r="O174" s="10">
        <v>12.653226084081298</v>
      </c>
    </row>
    <row r="175" spans="1:15" ht="16.899999999999999" customHeight="1">
      <c r="A175" s="46" t="s">
        <v>175</v>
      </c>
      <c r="B175" s="3"/>
      <c r="C175" s="3"/>
      <c r="D175" s="3"/>
      <c r="E175" s="45"/>
      <c r="F175" s="3"/>
      <c r="G175" s="3"/>
      <c r="H175" s="45"/>
      <c r="I175" s="52"/>
      <c r="J175" s="52"/>
      <c r="K175" s="52"/>
      <c r="L175" s="10"/>
      <c r="M175" s="8"/>
      <c r="N175" s="8"/>
      <c r="O175" s="10"/>
    </row>
    <row r="176" spans="1:15">
      <c r="A176" s="44" t="s">
        <v>176</v>
      </c>
      <c r="B176" s="8">
        <v>31752.9</v>
      </c>
      <c r="C176" s="8">
        <v>6098.3</v>
      </c>
      <c r="D176" s="8">
        <v>-253.1</v>
      </c>
      <c r="E176" s="45">
        <v>19.205489892261809</v>
      </c>
      <c r="F176" s="8">
        <v>33743.9</v>
      </c>
      <c r="G176" s="8">
        <v>4664</v>
      </c>
      <c r="H176" s="45">
        <v>13.821757413932593</v>
      </c>
      <c r="I176" s="8">
        <v>35955.5</v>
      </c>
      <c r="J176" s="8">
        <v>4731.6000000000004</v>
      </c>
      <c r="K176" s="8">
        <v>0</v>
      </c>
      <c r="L176" s="10">
        <v>13.159600061186746</v>
      </c>
      <c r="M176" s="8">
        <v>39176.400000000001</v>
      </c>
      <c r="N176" s="8">
        <v>4459.1000000000004</v>
      </c>
      <c r="O176" s="10">
        <v>11.382107595389062</v>
      </c>
    </row>
    <row r="177" spans="1:15">
      <c r="A177" s="44" t="s">
        <v>177</v>
      </c>
      <c r="B177" s="8">
        <v>92689.1</v>
      </c>
      <c r="C177" s="8">
        <v>8588.6</v>
      </c>
      <c r="D177" s="8">
        <v>-5541.2</v>
      </c>
      <c r="E177" s="45">
        <v>9.2660302020410157</v>
      </c>
      <c r="F177" s="8">
        <v>94943</v>
      </c>
      <c r="G177" s="8">
        <v>4744.3999999999996</v>
      </c>
      <c r="H177" s="45">
        <v>4.997103525273058</v>
      </c>
      <c r="I177" s="8">
        <v>73086.5</v>
      </c>
      <c r="J177" s="8">
        <v>3255.2</v>
      </c>
      <c r="K177" s="8">
        <v>0</v>
      </c>
      <c r="L177" s="10">
        <v>4.4539005151430153</v>
      </c>
      <c r="M177" s="8">
        <v>120584.9</v>
      </c>
      <c r="N177" s="8">
        <v>4336.2</v>
      </c>
      <c r="O177" s="10">
        <v>3.5959726300722563</v>
      </c>
    </row>
    <row r="178" spans="1:15">
      <c r="A178" s="44" t="s">
        <v>178</v>
      </c>
      <c r="B178" s="8">
        <v>20355.2</v>
      </c>
      <c r="C178" s="8">
        <v>-570.4</v>
      </c>
      <c r="D178" s="8">
        <v>-6161.8</v>
      </c>
      <c r="E178" s="45"/>
      <c r="F178" s="8">
        <v>21774.5</v>
      </c>
      <c r="G178" s="8">
        <v>4174.5</v>
      </c>
      <c r="H178" s="45">
        <v>19.171507956554684</v>
      </c>
      <c r="I178" s="8">
        <v>22946.3</v>
      </c>
      <c r="J178" s="8">
        <v>3807.8</v>
      </c>
      <c r="K178" s="8">
        <v>-0.3</v>
      </c>
      <c r="L178" s="10"/>
      <c r="M178" s="8">
        <v>23137.1</v>
      </c>
      <c r="N178" s="8">
        <v>3242.5</v>
      </c>
      <c r="O178" s="10">
        <v>14.0142887397297</v>
      </c>
    </row>
    <row r="179" spans="1:15">
      <c r="A179" s="44" t="s">
        <v>179</v>
      </c>
      <c r="B179" s="8">
        <v>63670.6</v>
      </c>
      <c r="C179" s="8">
        <v>2735</v>
      </c>
      <c r="D179" s="8">
        <v>-4444.6000000000004</v>
      </c>
      <c r="E179" s="45">
        <v>4.2955461390343421</v>
      </c>
      <c r="F179" s="8">
        <v>65057.5</v>
      </c>
      <c r="G179" s="8">
        <v>5984.8</v>
      </c>
      <c r="H179" s="45">
        <v>9.1992468201206634</v>
      </c>
      <c r="I179" s="8">
        <v>62778.400000000001</v>
      </c>
      <c r="J179" s="8">
        <v>9067.5</v>
      </c>
      <c r="K179" s="8">
        <v>0</v>
      </c>
      <c r="L179" s="10">
        <v>14.443662151313191</v>
      </c>
      <c r="M179" s="8">
        <v>67747</v>
      </c>
      <c r="N179" s="8">
        <v>7918.1</v>
      </c>
      <c r="O179" s="10">
        <v>11.687750011070602</v>
      </c>
    </row>
    <row r="180" spans="1:15">
      <c r="A180" s="44" t="s">
        <v>180</v>
      </c>
      <c r="B180" s="8">
        <v>45107.6</v>
      </c>
      <c r="C180" s="8">
        <v>-20486.599999999999</v>
      </c>
      <c r="D180" s="8">
        <v>-30650.6</v>
      </c>
      <c r="E180" s="45"/>
      <c r="F180" s="8">
        <v>77672.800000000003</v>
      </c>
      <c r="G180" s="8">
        <v>8241.7999999999993</v>
      </c>
      <c r="H180" s="45">
        <v>10.610921712620119</v>
      </c>
      <c r="I180" s="8">
        <v>71487.600000000006</v>
      </c>
      <c r="J180" s="8">
        <v>5726.8</v>
      </c>
      <c r="K180" s="8">
        <v>-1968.1</v>
      </c>
      <c r="L180" s="10"/>
      <c r="M180" s="8">
        <v>74087.600000000006</v>
      </c>
      <c r="N180" s="8">
        <v>6958</v>
      </c>
      <c r="O180" s="10">
        <v>9.3915850965613661</v>
      </c>
    </row>
    <row r="181" spans="1:15">
      <c r="A181" s="44" t="s">
        <v>181</v>
      </c>
      <c r="B181" s="8">
        <v>34826.5</v>
      </c>
      <c r="C181" s="8">
        <v>5775.7</v>
      </c>
      <c r="D181" s="8">
        <v>-132.1</v>
      </c>
      <c r="E181" s="45">
        <v>16.584210299628154</v>
      </c>
      <c r="F181" s="8">
        <v>35998.400000000001</v>
      </c>
      <c r="G181" s="8">
        <v>3718.6</v>
      </c>
      <c r="H181" s="45">
        <v>10.329903551268945</v>
      </c>
      <c r="I181" s="8">
        <v>25426.7</v>
      </c>
      <c r="J181" s="8">
        <v>6937</v>
      </c>
      <c r="K181" s="8">
        <v>-31</v>
      </c>
      <c r="L181" s="10">
        <v>27.28234493662174</v>
      </c>
      <c r="M181" s="8">
        <v>30684.7</v>
      </c>
      <c r="N181" s="8">
        <v>5991.3</v>
      </c>
      <c r="O181" s="10">
        <v>19.525366061913594</v>
      </c>
    </row>
    <row r="182" spans="1:15">
      <c r="A182" s="44" t="s">
        <v>182</v>
      </c>
      <c r="B182" s="8">
        <v>18954.3</v>
      </c>
      <c r="C182" s="8">
        <v>-39260.9</v>
      </c>
      <c r="D182" s="8">
        <v>-42077.1</v>
      </c>
      <c r="E182" s="45"/>
      <c r="F182" s="8">
        <v>21273.4</v>
      </c>
      <c r="G182" s="8">
        <v>2579</v>
      </c>
      <c r="H182" s="45">
        <v>12.123120892758092</v>
      </c>
      <c r="I182" s="8">
        <v>19832.400000000001</v>
      </c>
      <c r="J182" s="8">
        <v>-33596.199999999997</v>
      </c>
      <c r="K182" s="8">
        <v>-37333</v>
      </c>
      <c r="L182" s="10"/>
      <c r="M182" s="8">
        <v>20902.7</v>
      </c>
      <c r="N182" s="8">
        <v>2573.3000000000002</v>
      </c>
      <c r="O182" s="10">
        <v>12.310849794524154</v>
      </c>
    </row>
    <row r="183" spans="1:15">
      <c r="A183" s="44" t="s">
        <v>183</v>
      </c>
      <c r="B183" s="8">
        <v>40905.699999999997</v>
      </c>
      <c r="C183" s="8">
        <v>-1227.0999999999999</v>
      </c>
      <c r="D183" s="8">
        <v>-7755.4</v>
      </c>
      <c r="E183" s="45"/>
      <c r="F183" s="8">
        <v>45565.9</v>
      </c>
      <c r="G183" s="8">
        <v>6692.8</v>
      </c>
      <c r="H183" s="45">
        <v>14.68817690422004</v>
      </c>
      <c r="I183" s="8">
        <v>36801.599999999999</v>
      </c>
      <c r="J183" s="8">
        <v>11603.8</v>
      </c>
      <c r="K183" s="8">
        <v>-1</v>
      </c>
      <c r="L183" s="10"/>
      <c r="M183" s="8">
        <v>45353.1</v>
      </c>
      <c r="N183" s="8">
        <v>8285.2999999999993</v>
      </c>
      <c r="O183" s="10">
        <v>18.26843148538909</v>
      </c>
    </row>
    <row r="184" spans="1:15">
      <c r="A184" s="44" t="s">
        <v>184</v>
      </c>
      <c r="B184" s="8">
        <v>154014.70000000001</v>
      </c>
      <c r="C184" s="8">
        <v>-48799.4</v>
      </c>
      <c r="D184" s="8">
        <v>-37290</v>
      </c>
      <c r="E184" s="45"/>
      <c r="F184" s="8">
        <v>183596.4</v>
      </c>
      <c r="G184" s="8">
        <v>3543.3</v>
      </c>
      <c r="H184" s="45">
        <v>1.9299398027412304</v>
      </c>
      <c r="I184" s="8">
        <v>56055.6</v>
      </c>
      <c r="J184" s="8">
        <v>5905.2</v>
      </c>
      <c r="K184" s="8">
        <v>-639.1</v>
      </c>
      <c r="L184" s="10"/>
      <c r="M184" s="8">
        <v>79036.399999999994</v>
      </c>
      <c r="N184" s="8">
        <v>3419.4</v>
      </c>
      <c r="O184" s="10">
        <v>4.3263610184674413</v>
      </c>
    </row>
    <row r="185" spans="1:15">
      <c r="A185" s="44" t="s">
        <v>185</v>
      </c>
      <c r="B185" s="8">
        <v>255770.5</v>
      </c>
      <c r="C185" s="8">
        <v>56079.8</v>
      </c>
      <c r="D185" s="8">
        <v>-8645.4</v>
      </c>
      <c r="E185" s="45">
        <v>21.925828037244326</v>
      </c>
      <c r="F185" s="8">
        <v>263990.8</v>
      </c>
      <c r="G185" s="8">
        <v>32797.800000000003</v>
      </c>
      <c r="H185" s="45">
        <v>12.423842042980288</v>
      </c>
      <c r="I185" s="8">
        <v>231055.5</v>
      </c>
      <c r="J185" s="8">
        <v>28730.1</v>
      </c>
      <c r="K185" s="8">
        <v>-926.1</v>
      </c>
      <c r="L185" s="10">
        <v>12.434285269123652</v>
      </c>
      <c r="M185" s="8">
        <v>292938.59999999998</v>
      </c>
      <c r="N185" s="8">
        <v>16863.900000000001</v>
      </c>
      <c r="O185" s="10">
        <v>5.7568036441766308</v>
      </c>
    </row>
    <row r="186" spans="1:15">
      <c r="A186" s="44" t="s">
        <v>186</v>
      </c>
      <c r="B186" s="8">
        <v>28129.7</v>
      </c>
      <c r="C186" s="8">
        <v>-31124.799999999999</v>
      </c>
      <c r="D186" s="8">
        <v>-36773.199999999997</v>
      </c>
      <c r="E186" s="45"/>
      <c r="F186" s="8">
        <v>28948.2</v>
      </c>
      <c r="G186" s="8">
        <v>5082.1000000000004</v>
      </c>
      <c r="H186" s="45">
        <v>17.555841123109555</v>
      </c>
      <c r="I186" s="8">
        <v>19823.900000000001</v>
      </c>
      <c r="J186" s="8">
        <v>-15693.3</v>
      </c>
      <c r="K186" s="8">
        <v>-19365.400000000001</v>
      </c>
      <c r="L186" s="10"/>
      <c r="M186" s="8">
        <v>20294.099999999999</v>
      </c>
      <c r="N186" s="8">
        <v>3182.6</v>
      </c>
      <c r="O186" s="10">
        <v>15.682390448455463</v>
      </c>
    </row>
    <row r="187" spans="1:15">
      <c r="A187" s="44" t="s">
        <v>187</v>
      </c>
      <c r="B187" s="8">
        <v>58939.9</v>
      </c>
      <c r="C187" s="8">
        <v>12598.6</v>
      </c>
      <c r="D187" s="8">
        <v>0</v>
      </c>
      <c r="E187" s="45">
        <v>21.375333178373225</v>
      </c>
      <c r="F187" s="8">
        <v>61032.800000000003</v>
      </c>
      <c r="G187" s="8">
        <v>5300</v>
      </c>
      <c r="H187" s="45">
        <v>8.6838552384947096</v>
      </c>
      <c r="I187" s="8">
        <v>77159.3</v>
      </c>
      <c r="J187" s="8">
        <v>8511.7000000000007</v>
      </c>
      <c r="K187" s="8">
        <v>-592.1</v>
      </c>
      <c r="L187" s="10">
        <v>11.031333876797742</v>
      </c>
      <c r="M187" s="8">
        <v>77974.8</v>
      </c>
      <c r="N187" s="8">
        <v>7471.1</v>
      </c>
      <c r="O187" s="10">
        <v>9.5814288718919443</v>
      </c>
    </row>
    <row r="188" spans="1:15" ht="16.149999999999999" customHeight="1">
      <c r="A188" s="44" t="s">
        <v>188</v>
      </c>
      <c r="B188" s="8">
        <v>17624.3</v>
      </c>
      <c r="C188" s="8">
        <v>4174.3</v>
      </c>
      <c r="D188" s="8">
        <v>-564.9</v>
      </c>
      <c r="E188" s="45">
        <v>23.68491230857396</v>
      </c>
      <c r="F188" s="8">
        <v>18273.3</v>
      </c>
      <c r="G188" s="8">
        <v>4757.8999999999996</v>
      </c>
      <c r="H188" s="45">
        <v>26.037442607520262</v>
      </c>
      <c r="I188" s="8">
        <v>14389.6</v>
      </c>
      <c r="J188" s="8">
        <v>2161.1999999999998</v>
      </c>
      <c r="K188" s="8">
        <v>-925.6</v>
      </c>
      <c r="L188" s="10">
        <v>15.019180519263911</v>
      </c>
      <c r="M188" s="8">
        <v>14939.6</v>
      </c>
      <c r="N188" s="8">
        <v>3257.7</v>
      </c>
      <c r="O188" s="10">
        <v>21.805804706953332</v>
      </c>
    </row>
    <row r="189" spans="1:15">
      <c r="A189" s="44" t="s">
        <v>189</v>
      </c>
      <c r="B189" s="8">
        <v>149031.4</v>
      </c>
      <c r="C189" s="8">
        <v>28577.4</v>
      </c>
      <c r="D189" s="8">
        <v>-961.6</v>
      </c>
      <c r="E189" s="45">
        <v>19.175422092257069</v>
      </c>
      <c r="F189" s="8">
        <v>157760.4</v>
      </c>
      <c r="G189" s="8">
        <v>15774.7</v>
      </c>
      <c r="H189" s="45">
        <v>9.9991506106728956</v>
      </c>
      <c r="I189" s="8">
        <v>120226.5</v>
      </c>
      <c r="J189" s="8">
        <v>27757.8</v>
      </c>
      <c r="K189" s="8">
        <v>0</v>
      </c>
      <c r="L189" s="10">
        <v>23.087921548078004</v>
      </c>
      <c r="M189" s="8">
        <v>121124.8</v>
      </c>
      <c r="N189" s="8">
        <v>22285.9</v>
      </c>
      <c r="O189" s="10">
        <v>18.3991222276528</v>
      </c>
    </row>
    <row r="190" spans="1:15" ht="15.6" customHeight="1">
      <c r="A190" s="46" t="s">
        <v>190</v>
      </c>
      <c r="B190" s="3"/>
      <c r="C190" s="3"/>
      <c r="D190" s="3"/>
      <c r="E190" s="45"/>
      <c r="F190" s="3"/>
      <c r="G190" s="3"/>
      <c r="H190" s="45"/>
      <c r="I190" s="29"/>
      <c r="J190" s="29"/>
      <c r="K190" s="29"/>
      <c r="L190" s="10"/>
      <c r="M190" s="8"/>
      <c r="N190" s="8"/>
      <c r="O190" s="10"/>
    </row>
    <row r="191" spans="1:15">
      <c r="A191" s="44" t="s">
        <v>191</v>
      </c>
      <c r="B191" s="8">
        <v>22056.7</v>
      </c>
      <c r="C191" s="8">
        <v>6591</v>
      </c>
      <c r="D191" s="8">
        <v>-0.2</v>
      </c>
      <c r="E191" s="45">
        <v>29.882076647911969</v>
      </c>
      <c r="F191" s="8">
        <v>23104.400000000001</v>
      </c>
      <c r="G191" s="8">
        <v>2526.8000000000002</v>
      </c>
      <c r="H191" s="45">
        <v>10.936445006146016</v>
      </c>
      <c r="I191" s="53">
        <v>25820.7</v>
      </c>
      <c r="J191" s="53">
        <v>3922.6</v>
      </c>
      <c r="K191" s="53">
        <v>-495</v>
      </c>
      <c r="L191" s="10">
        <v>15.191687289655198</v>
      </c>
      <c r="M191" s="8">
        <v>27972.5</v>
      </c>
      <c r="N191" s="8">
        <v>3439.7</v>
      </c>
      <c r="O191" s="10">
        <v>12.29671999285012</v>
      </c>
    </row>
    <row r="192" spans="1:15">
      <c r="A192" s="44" t="s">
        <v>192</v>
      </c>
      <c r="B192" s="8">
        <v>13626.2</v>
      </c>
      <c r="C192" s="8">
        <v>3642.7000000000003</v>
      </c>
      <c r="D192" s="8">
        <v>-1</v>
      </c>
      <c r="E192" s="45">
        <v>26.733058372840556</v>
      </c>
      <c r="F192" s="8">
        <v>14103.7</v>
      </c>
      <c r="G192" s="8">
        <v>1764.5</v>
      </c>
      <c r="H192" s="45">
        <v>12.510901394669482</v>
      </c>
      <c r="I192" s="53">
        <v>18494.2</v>
      </c>
      <c r="J192" s="53">
        <v>2999.8</v>
      </c>
      <c r="K192" s="53">
        <v>0</v>
      </c>
      <c r="L192" s="10">
        <v>16.220220393420639</v>
      </c>
      <c r="M192" s="8">
        <v>19640.3</v>
      </c>
      <c r="N192" s="8">
        <v>1955.8</v>
      </c>
      <c r="O192" s="10">
        <v>9.9580963630901778</v>
      </c>
    </row>
    <row r="193" spans="1:15">
      <c r="A193" s="44" t="s">
        <v>193</v>
      </c>
      <c r="B193" s="8">
        <v>20473.3</v>
      </c>
      <c r="C193" s="8">
        <v>4970</v>
      </c>
      <c r="D193" s="8">
        <v>0</v>
      </c>
      <c r="E193" s="45">
        <v>24.275519823379721</v>
      </c>
      <c r="F193" s="8">
        <v>21208.9</v>
      </c>
      <c r="G193" s="8">
        <v>1660.7</v>
      </c>
      <c r="H193" s="45">
        <v>7.8302033580242254</v>
      </c>
      <c r="I193" s="53">
        <v>16458.5</v>
      </c>
      <c r="J193" s="53">
        <v>3392.7</v>
      </c>
      <c r="K193" s="53">
        <v>0</v>
      </c>
      <c r="L193" s="10">
        <v>20.613664671750158</v>
      </c>
      <c r="M193" s="8">
        <v>19331.3</v>
      </c>
      <c r="N193" s="8">
        <v>2318.8000000000002</v>
      </c>
      <c r="O193" s="10">
        <v>11.99505465229964</v>
      </c>
    </row>
    <row r="194" spans="1:15">
      <c r="A194" s="44" t="s">
        <v>194</v>
      </c>
      <c r="B194" s="8">
        <v>19697</v>
      </c>
      <c r="C194" s="8">
        <v>5848.4</v>
      </c>
      <c r="D194" s="8">
        <v>-3</v>
      </c>
      <c r="E194" s="45">
        <v>29.691831243336548</v>
      </c>
      <c r="F194" s="8">
        <v>22325.599999999999</v>
      </c>
      <c r="G194" s="8">
        <v>2343.1</v>
      </c>
      <c r="H194" s="45">
        <v>10.495126670727775</v>
      </c>
      <c r="I194" s="53">
        <v>17865.099999999999</v>
      </c>
      <c r="J194" s="53">
        <v>4330.8</v>
      </c>
      <c r="K194" s="53">
        <v>0</v>
      </c>
      <c r="L194" s="10">
        <v>24.241677908324053</v>
      </c>
      <c r="M194" s="8">
        <v>21490.5</v>
      </c>
      <c r="N194" s="8">
        <v>3199.2</v>
      </c>
      <c r="O194" s="10">
        <v>14.886577790186362</v>
      </c>
    </row>
    <row r="195" spans="1:15">
      <c r="A195" s="44" t="s">
        <v>195</v>
      </c>
      <c r="B195" s="8">
        <v>285070.3</v>
      </c>
      <c r="C195" s="8">
        <v>59021.2</v>
      </c>
      <c r="D195" s="8">
        <v>-10898.2</v>
      </c>
      <c r="E195" s="45">
        <v>20.704085974582409</v>
      </c>
      <c r="F195" s="8">
        <v>311890.2</v>
      </c>
      <c r="G195" s="8">
        <v>38666.9</v>
      </c>
      <c r="H195" s="45">
        <v>12.39760018108937</v>
      </c>
      <c r="I195" s="53">
        <v>339219.8</v>
      </c>
      <c r="J195" s="53">
        <v>59263.4</v>
      </c>
      <c r="K195" s="53">
        <v>-1715.8</v>
      </c>
      <c r="L195" s="10">
        <v>17.470501427098302</v>
      </c>
      <c r="M195" s="8">
        <v>356049</v>
      </c>
      <c r="N195" s="8">
        <v>50909.3</v>
      </c>
      <c r="O195" s="10">
        <v>14.298397130732008</v>
      </c>
    </row>
    <row r="196" spans="1:15">
      <c r="A196" s="44" t="s">
        <v>196</v>
      </c>
      <c r="B196" s="8">
        <v>39311.599999999999</v>
      </c>
      <c r="C196" s="8">
        <v>6872</v>
      </c>
      <c r="D196" s="8">
        <v>-372.6</v>
      </c>
      <c r="E196" s="45">
        <v>17.480845348446771</v>
      </c>
      <c r="F196" s="8">
        <v>41621.1</v>
      </c>
      <c r="G196" s="8">
        <v>4082.9</v>
      </c>
      <c r="H196" s="45">
        <v>9.809687874659728</v>
      </c>
      <c r="I196" s="53">
        <v>55107</v>
      </c>
      <c r="J196" s="53">
        <v>6665.1</v>
      </c>
      <c r="K196" s="53">
        <v>-12</v>
      </c>
      <c r="L196" s="10">
        <v>12.094833687190377</v>
      </c>
      <c r="M196" s="8">
        <v>57125.8</v>
      </c>
      <c r="N196" s="8">
        <v>6225.6</v>
      </c>
      <c r="O196" s="10">
        <v>10.898053068841049</v>
      </c>
    </row>
    <row r="197" spans="1:15">
      <c r="A197" s="44" t="s">
        <v>197</v>
      </c>
      <c r="B197" s="8">
        <v>9155.2000000000007</v>
      </c>
      <c r="C197" s="8">
        <v>2413.4</v>
      </c>
      <c r="D197" s="8">
        <v>-3.4</v>
      </c>
      <c r="E197" s="45">
        <v>26.360975183502273</v>
      </c>
      <c r="F197" s="8">
        <v>9439.7000000000007</v>
      </c>
      <c r="G197" s="8">
        <v>1768.2</v>
      </c>
      <c r="H197" s="45">
        <v>18.73152748498363</v>
      </c>
      <c r="I197" s="53">
        <v>9291.2000000000007</v>
      </c>
      <c r="J197" s="53">
        <v>2174.1</v>
      </c>
      <c r="K197" s="53">
        <v>0</v>
      </c>
      <c r="L197" s="10">
        <v>23.399560874806266</v>
      </c>
      <c r="M197" s="8">
        <v>10130.700000000001</v>
      </c>
      <c r="N197" s="8">
        <v>2051</v>
      </c>
      <c r="O197" s="10">
        <v>20.245392717186373</v>
      </c>
    </row>
    <row r="198" spans="1:15" ht="18" customHeight="1">
      <c r="A198" s="46" t="s">
        <v>198</v>
      </c>
      <c r="B198" s="3"/>
      <c r="C198" s="3"/>
      <c r="D198" s="3"/>
      <c r="E198" s="45"/>
      <c r="F198" s="3"/>
      <c r="G198" s="3"/>
      <c r="H198" s="45"/>
      <c r="I198" s="20"/>
      <c r="J198" s="20"/>
      <c r="K198" s="20"/>
      <c r="L198" s="10"/>
      <c r="M198" s="8"/>
      <c r="N198" s="8"/>
      <c r="O198" s="10"/>
    </row>
    <row r="199" spans="1:15">
      <c r="A199" s="44" t="s">
        <v>10</v>
      </c>
      <c r="B199" s="8">
        <v>21698.400000000001</v>
      </c>
      <c r="C199" s="8">
        <v>8476.4</v>
      </c>
      <c r="D199" s="8">
        <v>0</v>
      </c>
      <c r="E199" s="45">
        <v>39.064631493566345</v>
      </c>
      <c r="F199" s="8">
        <v>22168.3</v>
      </c>
      <c r="G199" s="8">
        <v>3398</v>
      </c>
      <c r="H199" s="45">
        <v>15.328193862407129</v>
      </c>
      <c r="I199" s="21">
        <v>27521.8</v>
      </c>
      <c r="J199" s="21">
        <v>7725</v>
      </c>
      <c r="K199" s="21">
        <v>0</v>
      </c>
      <c r="L199" s="10">
        <v>28.068658299965847</v>
      </c>
      <c r="M199" s="8">
        <v>30841.3</v>
      </c>
      <c r="N199" s="8">
        <v>3123.3</v>
      </c>
      <c r="O199" s="10">
        <v>10.127005022486083</v>
      </c>
    </row>
    <row r="200" spans="1:15">
      <c r="A200" s="44" t="s">
        <v>199</v>
      </c>
      <c r="B200" s="8">
        <v>21879.5</v>
      </c>
      <c r="C200" s="8">
        <v>5559.8</v>
      </c>
      <c r="D200" s="8">
        <v>-104.9</v>
      </c>
      <c r="E200" s="45">
        <v>25.411001165474534</v>
      </c>
      <c r="F200" s="8">
        <v>22456</v>
      </c>
      <c r="G200" s="8">
        <v>3457</v>
      </c>
      <c r="H200" s="45">
        <v>15.394549340933381</v>
      </c>
      <c r="I200" s="21">
        <v>21616.3</v>
      </c>
      <c r="J200" s="21">
        <v>4754.1000000000004</v>
      </c>
      <c r="K200" s="21">
        <v>0</v>
      </c>
      <c r="L200" s="10">
        <v>21.993125558027973</v>
      </c>
      <c r="M200" s="8">
        <v>22565.4</v>
      </c>
      <c r="N200" s="8">
        <v>4195.2</v>
      </c>
      <c r="O200" s="10">
        <v>18.591294636922012</v>
      </c>
    </row>
    <row r="201" spans="1:15">
      <c r="A201" s="44" t="s">
        <v>200</v>
      </c>
      <c r="B201" s="8">
        <v>15989.6</v>
      </c>
      <c r="C201" s="8">
        <v>5640.3</v>
      </c>
      <c r="D201" s="8">
        <v>-201.2</v>
      </c>
      <c r="E201" s="45">
        <v>35.274803622354526</v>
      </c>
      <c r="F201" s="8">
        <v>16416.599999999999</v>
      </c>
      <c r="G201" s="8">
        <v>2039.4</v>
      </c>
      <c r="H201" s="45">
        <v>12.422791564635798</v>
      </c>
      <c r="I201" s="21">
        <v>15777.5</v>
      </c>
      <c r="J201" s="21">
        <v>4149.7</v>
      </c>
      <c r="K201" s="21">
        <v>0</v>
      </c>
      <c r="L201" s="10">
        <v>26.301378545396926</v>
      </c>
      <c r="M201" s="8">
        <v>16186.3</v>
      </c>
      <c r="N201" s="8">
        <v>3032.2</v>
      </c>
      <c r="O201" s="10">
        <v>18.733126162248322</v>
      </c>
    </row>
    <row r="202" spans="1:15">
      <c r="A202" s="44" t="s">
        <v>201</v>
      </c>
      <c r="B202" s="8">
        <v>13195.6</v>
      </c>
      <c r="C202" s="8">
        <v>3835.1</v>
      </c>
      <c r="D202" s="8">
        <v>-43.8</v>
      </c>
      <c r="E202" s="45">
        <v>29.063475704022551</v>
      </c>
      <c r="F202" s="8">
        <v>13195.6</v>
      </c>
      <c r="G202" s="8">
        <v>2166</v>
      </c>
      <c r="H202" s="45">
        <v>16.414562429900876</v>
      </c>
      <c r="I202" s="21">
        <v>14429.5</v>
      </c>
      <c r="J202" s="21">
        <v>3731.6</v>
      </c>
      <c r="K202" s="21">
        <v>-56.2</v>
      </c>
      <c r="L202" s="10">
        <v>25.860909941439413</v>
      </c>
      <c r="M202" s="8">
        <v>14737.4</v>
      </c>
      <c r="N202" s="8">
        <v>2609.9</v>
      </c>
      <c r="O202" s="10">
        <v>17.709365288314086</v>
      </c>
    </row>
    <row r="203" spans="1:15">
      <c r="A203" s="44" t="s">
        <v>202</v>
      </c>
      <c r="B203" s="8">
        <v>20070.7</v>
      </c>
      <c r="C203" s="8">
        <v>5071.5</v>
      </c>
      <c r="D203" s="8">
        <v>-76</v>
      </c>
      <c r="E203" s="45">
        <v>25.26817699432506</v>
      </c>
      <c r="F203" s="8">
        <v>20070.7</v>
      </c>
      <c r="G203" s="8">
        <v>2296.4</v>
      </c>
      <c r="H203" s="45">
        <v>11.441554106234461</v>
      </c>
      <c r="I203" s="21">
        <v>20608.2</v>
      </c>
      <c r="J203" s="21">
        <v>3916.3</v>
      </c>
      <c r="K203" s="21">
        <v>-30.5</v>
      </c>
      <c r="L203" s="10">
        <v>19.003600508535438</v>
      </c>
      <c r="M203" s="8">
        <v>20608.2</v>
      </c>
      <c r="N203" s="8">
        <v>2709.1</v>
      </c>
      <c r="O203" s="10">
        <v>13.145738104249762</v>
      </c>
    </row>
    <row r="204" spans="1:15">
      <c r="A204" s="44" t="s">
        <v>203</v>
      </c>
      <c r="B204" s="8">
        <v>10158.700000000001</v>
      </c>
      <c r="C204" s="8">
        <v>2869.4</v>
      </c>
      <c r="D204" s="8">
        <v>-35.6</v>
      </c>
      <c r="E204" s="45">
        <v>28.245740104540936</v>
      </c>
      <c r="F204" s="8">
        <v>10673.8</v>
      </c>
      <c r="G204" s="8">
        <v>2132.1999999999998</v>
      </c>
      <c r="H204" s="45">
        <v>19.976016039273738</v>
      </c>
      <c r="I204" s="21">
        <v>11899.1</v>
      </c>
      <c r="J204" s="21">
        <v>2991.1</v>
      </c>
      <c r="K204" s="21">
        <v>0</v>
      </c>
      <c r="L204" s="10">
        <v>25.137195250060927</v>
      </c>
      <c r="M204" s="8">
        <v>12162.6</v>
      </c>
      <c r="N204" s="8">
        <v>2623.9</v>
      </c>
      <c r="O204" s="10">
        <v>21.57351224244816</v>
      </c>
    </row>
    <row r="205" spans="1:15">
      <c r="A205" s="44" t="s">
        <v>204</v>
      </c>
      <c r="B205" s="8">
        <v>488688.3</v>
      </c>
      <c r="C205" s="8">
        <v>109417.60000000001</v>
      </c>
      <c r="D205" s="8">
        <v>-18099.2</v>
      </c>
      <c r="E205" s="45">
        <v>22.390059266816909</v>
      </c>
      <c r="F205" s="8">
        <v>585417.1</v>
      </c>
      <c r="G205" s="8">
        <v>84256.5</v>
      </c>
      <c r="H205" s="45">
        <v>14.392558741451181</v>
      </c>
      <c r="I205" s="21">
        <v>634206.19999999995</v>
      </c>
      <c r="J205" s="21">
        <v>155054.20000000001</v>
      </c>
      <c r="K205" s="21">
        <v>-3524</v>
      </c>
      <c r="L205" s="10">
        <v>24.44854686062672</v>
      </c>
      <c r="M205" s="8">
        <v>734565</v>
      </c>
      <c r="N205" s="8">
        <v>106241.4</v>
      </c>
      <c r="O205" s="10">
        <v>14.463172081435951</v>
      </c>
    </row>
    <row r="206" spans="1:15">
      <c r="A206" s="44" t="s">
        <v>205</v>
      </c>
      <c r="B206" s="8">
        <v>26569.5</v>
      </c>
      <c r="C206" s="8">
        <v>7257.9</v>
      </c>
      <c r="D206" s="8">
        <v>-190.6</v>
      </c>
      <c r="E206" s="45">
        <v>27.316660080167111</v>
      </c>
      <c r="F206" s="8">
        <v>26569.5</v>
      </c>
      <c r="G206" s="8">
        <v>4381.6000000000004</v>
      </c>
      <c r="H206" s="45">
        <v>16.491089407026855</v>
      </c>
      <c r="I206" s="21">
        <v>30306.1</v>
      </c>
      <c r="J206" s="21">
        <v>5148.3</v>
      </c>
      <c r="K206" s="21">
        <v>-55</v>
      </c>
      <c r="L206" s="10">
        <v>16.987669149115195</v>
      </c>
      <c r="M206" s="8">
        <v>30841.7</v>
      </c>
      <c r="N206" s="8">
        <v>4238.6000000000004</v>
      </c>
      <c r="O206" s="10">
        <v>13.743081607045008</v>
      </c>
    </row>
    <row r="207" spans="1:15">
      <c r="A207" s="44" t="s">
        <v>206</v>
      </c>
      <c r="B207" s="8">
        <v>34008.800000000003</v>
      </c>
      <c r="C207" s="8">
        <v>8112</v>
      </c>
      <c r="D207" s="8">
        <v>0</v>
      </c>
      <c r="E207" s="45">
        <v>23.852649902378207</v>
      </c>
      <c r="F207" s="8">
        <v>37395</v>
      </c>
      <c r="G207" s="8">
        <v>5501.8</v>
      </c>
      <c r="H207" s="45">
        <v>14.712662120604358</v>
      </c>
      <c r="I207" s="21">
        <v>35689.599999999999</v>
      </c>
      <c r="J207" s="21">
        <v>3345.4</v>
      </c>
      <c r="K207" s="21">
        <v>-4653.2</v>
      </c>
      <c r="L207" s="10">
        <v>9.3735990316506772</v>
      </c>
      <c r="M207" s="8">
        <v>38245.599999999999</v>
      </c>
      <c r="N207" s="8">
        <v>6089.7</v>
      </c>
      <c r="O207" s="10">
        <v>15.922615934904929</v>
      </c>
    </row>
    <row r="208" spans="1:15">
      <c r="A208" s="46" t="s">
        <v>207</v>
      </c>
      <c r="B208" s="3"/>
      <c r="C208" s="3"/>
      <c r="D208" s="3"/>
      <c r="E208" s="45"/>
      <c r="F208" s="3"/>
      <c r="G208" s="3"/>
      <c r="H208" s="45"/>
      <c r="I208" s="20"/>
      <c r="J208" s="20"/>
      <c r="K208" s="20"/>
      <c r="L208" s="10"/>
      <c r="M208" s="8"/>
      <c r="N208" s="8"/>
      <c r="O208" s="10"/>
    </row>
    <row r="209" spans="1:15">
      <c r="A209" s="44" t="s">
        <v>208</v>
      </c>
      <c r="B209" s="8">
        <v>42371</v>
      </c>
      <c r="C209" s="8">
        <v>6777.1</v>
      </c>
      <c r="D209" s="8">
        <v>-832</v>
      </c>
      <c r="E209" s="45">
        <v>15.994666163177646</v>
      </c>
      <c r="F209" s="8">
        <v>44276.1</v>
      </c>
      <c r="G209" s="8">
        <v>5909.8</v>
      </c>
      <c r="H209" s="45">
        <v>13.347607399929082</v>
      </c>
      <c r="I209" s="8">
        <v>157277.5</v>
      </c>
      <c r="J209" s="54">
        <v>7131.7</v>
      </c>
      <c r="K209" s="54">
        <v>0</v>
      </c>
      <c r="L209" s="10">
        <v>4.5344693296879717</v>
      </c>
      <c r="M209" s="8">
        <v>167815.6</v>
      </c>
      <c r="N209" s="8">
        <v>7041.5</v>
      </c>
      <c r="O209" s="10">
        <v>4.1959746292954883</v>
      </c>
    </row>
    <row r="210" spans="1:15">
      <c r="A210" s="44" t="s">
        <v>209</v>
      </c>
      <c r="B210" s="8">
        <v>21545.5</v>
      </c>
      <c r="C210" s="8">
        <v>2311.9</v>
      </c>
      <c r="D210" s="8">
        <v>0</v>
      </c>
      <c r="E210" s="45">
        <v>10.730314914947439</v>
      </c>
      <c r="F210" s="8">
        <v>21545.5</v>
      </c>
      <c r="G210" s="8">
        <v>2227.1</v>
      </c>
      <c r="H210" s="45">
        <v>10.336729247406652</v>
      </c>
      <c r="I210" s="8">
        <v>21211.1</v>
      </c>
      <c r="J210" s="54">
        <v>3467.3</v>
      </c>
      <c r="K210" s="54">
        <v>0</v>
      </c>
      <c r="L210" s="10">
        <v>16.346629830607561</v>
      </c>
      <c r="M210" s="8">
        <v>21383.200000000001</v>
      </c>
      <c r="N210" s="8">
        <v>2945.9</v>
      </c>
      <c r="O210" s="10">
        <v>13.776703206255378</v>
      </c>
    </row>
    <row r="211" spans="1:15">
      <c r="A211" s="44" t="s">
        <v>210</v>
      </c>
      <c r="B211" s="8">
        <v>69908.7</v>
      </c>
      <c r="C211" s="8">
        <v>14614.5</v>
      </c>
      <c r="D211" s="8">
        <v>-4601.5</v>
      </c>
      <c r="E211" s="45">
        <v>20.905123396658787</v>
      </c>
      <c r="F211" s="8">
        <v>70387.7</v>
      </c>
      <c r="G211" s="8">
        <v>9856.9</v>
      </c>
      <c r="H211" s="45">
        <v>14.003725082649385</v>
      </c>
      <c r="I211" s="8">
        <v>61448.9</v>
      </c>
      <c r="J211" s="54">
        <v>17762.099999999999</v>
      </c>
      <c r="K211" s="54">
        <v>-22.2</v>
      </c>
      <c r="L211" s="10">
        <v>28.905480814139878</v>
      </c>
      <c r="M211" s="8">
        <v>65892</v>
      </c>
      <c r="N211" s="8">
        <v>17098</v>
      </c>
      <c r="O211" s="10">
        <v>25.948521823590116</v>
      </c>
    </row>
    <row r="212" spans="1:15">
      <c r="A212" s="44" t="s">
        <v>173</v>
      </c>
      <c r="B212" s="8">
        <v>193461.1</v>
      </c>
      <c r="C212" s="8">
        <v>40760.699999999997</v>
      </c>
      <c r="D212" s="8">
        <v>-4.3</v>
      </c>
      <c r="E212" s="45">
        <v>21.069196856629059</v>
      </c>
      <c r="F212" s="8">
        <v>193461.1</v>
      </c>
      <c r="G212" s="8">
        <v>22531</v>
      </c>
      <c r="H212" s="45">
        <v>11.646268939854059</v>
      </c>
      <c r="I212" s="8">
        <v>396719.9</v>
      </c>
      <c r="J212" s="54">
        <v>35347.4</v>
      </c>
      <c r="K212" s="54">
        <v>-230.1</v>
      </c>
      <c r="L212" s="10">
        <v>8.9099135183286737</v>
      </c>
      <c r="M212" s="8">
        <v>419664.9</v>
      </c>
      <c r="N212" s="8">
        <v>27415.9</v>
      </c>
      <c r="O212" s="10">
        <v>6.532807485210224</v>
      </c>
    </row>
    <row r="213" spans="1:15">
      <c r="A213" s="44" t="s">
        <v>211</v>
      </c>
      <c r="B213" s="8">
        <v>19779.599999999999</v>
      </c>
      <c r="C213" s="8">
        <v>3304.2</v>
      </c>
      <c r="D213" s="8">
        <v>-19.8</v>
      </c>
      <c r="E213" s="45">
        <v>16.705090092822907</v>
      </c>
      <c r="F213" s="8">
        <v>20379.599999999999</v>
      </c>
      <c r="G213" s="8">
        <v>4258.3</v>
      </c>
      <c r="H213" s="45">
        <v>20.894914522365504</v>
      </c>
      <c r="I213" s="8">
        <v>178977.9</v>
      </c>
      <c r="J213" s="54">
        <v>4766.3</v>
      </c>
      <c r="K213" s="54">
        <v>0</v>
      </c>
      <c r="L213" s="10">
        <v>2.6630662221425108</v>
      </c>
      <c r="M213" s="8">
        <v>179577.9</v>
      </c>
      <c r="N213" s="8">
        <v>3543.1</v>
      </c>
      <c r="O213" s="10">
        <v>1.9730156104955008</v>
      </c>
    </row>
    <row r="214" spans="1:15">
      <c r="A214" s="44" t="s">
        <v>212</v>
      </c>
      <c r="B214" s="8">
        <v>62717.9</v>
      </c>
      <c r="C214" s="8">
        <v>11728.7</v>
      </c>
      <c r="D214" s="8">
        <v>-92</v>
      </c>
      <c r="E214" s="45">
        <v>18.700721803504265</v>
      </c>
      <c r="F214" s="8">
        <v>64735.4</v>
      </c>
      <c r="G214" s="8">
        <v>4150.6000000000004</v>
      </c>
      <c r="H214" s="45">
        <v>6.4116387633350538</v>
      </c>
      <c r="I214" s="8">
        <v>52099.9</v>
      </c>
      <c r="J214" s="54">
        <v>4785.8</v>
      </c>
      <c r="K214" s="54">
        <v>0</v>
      </c>
      <c r="L214" s="10">
        <v>9.1858141762268257</v>
      </c>
      <c r="M214" s="8">
        <v>54918.9</v>
      </c>
      <c r="N214" s="8">
        <v>4630.1000000000004</v>
      </c>
      <c r="O214" s="10">
        <v>8.4307952271440243</v>
      </c>
    </row>
    <row r="215" spans="1:15">
      <c r="A215" s="44" t="s">
        <v>213</v>
      </c>
      <c r="B215" s="8">
        <v>95589.9</v>
      </c>
      <c r="C215" s="8">
        <v>19800.099999999999</v>
      </c>
      <c r="D215" s="8">
        <v>-391.3</v>
      </c>
      <c r="E215" s="45">
        <v>20.71359003409356</v>
      </c>
      <c r="F215" s="8">
        <v>102682.9</v>
      </c>
      <c r="G215" s="8">
        <v>10650.1</v>
      </c>
      <c r="H215" s="45">
        <v>10.371834063899637</v>
      </c>
      <c r="I215" s="8">
        <v>98230.9</v>
      </c>
      <c r="J215" s="54">
        <v>21184.6</v>
      </c>
      <c r="K215" s="54">
        <v>-245.8</v>
      </c>
      <c r="L215" s="10">
        <v>21.566126341100407</v>
      </c>
      <c r="M215" s="8">
        <v>104419.7</v>
      </c>
      <c r="N215" s="8">
        <v>15834.9</v>
      </c>
      <c r="O215" s="10">
        <v>15.164667203602386</v>
      </c>
    </row>
    <row r="216" spans="1:15">
      <c r="A216" s="44" t="s">
        <v>214</v>
      </c>
      <c r="B216" s="8">
        <v>427539.6</v>
      </c>
      <c r="C216" s="8">
        <v>103783.1</v>
      </c>
      <c r="D216" s="8">
        <v>-470.1</v>
      </c>
      <c r="E216" s="45">
        <v>24.274499952752919</v>
      </c>
      <c r="F216" s="8">
        <v>459109.5</v>
      </c>
      <c r="G216" s="8">
        <v>63062.2</v>
      </c>
      <c r="H216" s="45">
        <v>13.735764561613294</v>
      </c>
      <c r="I216" s="8">
        <v>510294.2</v>
      </c>
      <c r="J216" s="54">
        <v>64041</v>
      </c>
      <c r="K216" s="54">
        <v>-2806.3</v>
      </c>
      <c r="L216" s="10">
        <v>12.549819300317347</v>
      </c>
      <c r="M216" s="8">
        <v>606020.80000000005</v>
      </c>
      <c r="N216" s="8">
        <v>49211.5</v>
      </c>
      <c r="O216" s="10">
        <v>8.1204308498982201</v>
      </c>
    </row>
    <row r="217" spans="1:15" ht="15" customHeight="1">
      <c r="A217" s="44" t="s">
        <v>215</v>
      </c>
      <c r="B217" s="8">
        <v>27113.1</v>
      </c>
      <c r="C217" s="8">
        <v>2603.5</v>
      </c>
      <c r="D217" s="8">
        <v>-374.3</v>
      </c>
      <c r="E217" s="45">
        <v>9.6023693343807981</v>
      </c>
      <c r="F217" s="8">
        <v>28195.5</v>
      </c>
      <c r="G217" s="8">
        <v>3064.3</v>
      </c>
      <c r="H217" s="45">
        <v>10.868046319448139</v>
      </c>
      <c r="I217" s="8">
        <v>20567.3</v>
      </c>
      <c r="J217" s="54">
        <v>2165.6999999999998</v>
      </c>
      <c r="K217" s="54">
        <v>-108.6</v>
      </c>
      <c r="L217" s="10">
        <v>10.529821610031458</v>
      </c>
      <c r="M217" s="8">
        <v>21772.3</v>
      </c>
      <c r="N217" s="8">
        <v>2762.1</v>
      </c>
      <c r="O217" s="10">
        <v>12.686303238518667</v>
      </c>
    </row>
    <row r="218" spans="1:15">
      <c r="A218" s="44" t="s">
        <v>216</v>
      </c>
      <c r="B218" s="8">
        <v>107298.7</v>
      </c>
      <c r="C218" s="8">
        <v>17780.8</v>
      </c>
      <c r="D218" s="8">
        <v>-205.8</v>
      </c>
      <c r="E218" s="45">
        <v>16.571309810836475</v>
      </c>
      <c r="F218" s="8">
        <v>108303.9</v>
      </c>
      <c r="G218" s="8">
        <v>12631.1</v>
      </c>
      <c r="H218" s="45">
        <v>11.662645574166767</v>
      </c>
      <c r="I218" s="8">
        <v>120374.9</v>
      </c>
      <c r="J218" s="54">
        <v>16713.599999999999</v>
      </c>
      <c r="K218" s="54">
        <v>-278.3</v>
      </c>
      <c r="L218" s="10">
        <v>13.884622126373522</v>
      </c>
      <c r="M218" s="8">
        <v>122780.3</v>
      </c>
      <c r="N218" s="8">
        <v>12052.5</v>
      </c>
      <c r="O218" s="10">
        <v>9.8163141806951106</v>
      </c>
    </row>
    <row r="219" spans="1:15">
      <c r="A219" s="44" t="s">
        <v>225</v>
      </c>
      <c r="B219" s="8">
        <v>237783.1</v>
      </c>
      <c r="C219" s="8">
        <v>89178.2</v>
      </c>
      <c r="D219" s="8">
        <v>0</v>
      </c>
      <c r="E219" s="45">
        <v>37.504011008351732</v>
      </c>
      <c r="F219" s="8">
        <v>246830.6</v>
      </c>
      <c r="G219" s="8">
        <v>85644.9</v>
      </c>
      <c r="H219" s="45">
        <v>34.697845404905223</v>
      </c>
      <c r="I219" s="8">
        <v>124508.1</v>
      </c>
      <c r="J219" s="54">
        <v>20075.3</v>
      </c>
      <c r="K219" s="54">
        <v>-158.69999999999999</v>
      </c>
      <c r="L219" s="10">
        <v>16.123689944670268</v>
      </c>
      <c r="M219" s="8">
        <v>125934.3</v>
      </c>
      <c r="N219" s="8">
        <v>13414.2</v>
      </c>
      <c r="O219" s="10">
        <v>10.65174460016056</v>
      </c>
    </row>
    <row r="220" spans="1:15">
      <c r="A220" s="44" t="s">
        <v>218</v>
      </c>
      <c r="B220" s="8">
        <v>45821.1</v>
      </c>
      <c r="C220" s="8">
        <v>13711.6</v>
      </c>
      <c r="D220" s="8">
        <v>0</v>
      </c>
      <c r="E220" s="45">
        <v>29.924205224230761</v>
      </c>
      <c r="F220" s="8">
        <v>49675</v>
      </c>
      <c r="G220" s="8">
        <v>5203.8</v>
      </c>
      <c r="H220" s="45">
        <v>10.475691997986916</v>
      </c>
      <c r="I220" s="8">
        <v>55329.7</v>
      </c>
      <c r="J220" s="54">
        <v>8992.5</v>
      </c>
      <c r="K220" s="54">
        <v>-36.799999999999997</v>
      </c>
      <c r="L220" s="10">
        <v>16.252573211132539</v>
      </c>
      <c r="M220" s="8">
        <v>62557.9</v>
      </c>
      <c r="N220" s="8">
        <v>6208.8</v>
      </c>
      <c r="O220" s="10">
        <v>9.9248855859931364</v>
      </c>
    </row>
    <row r="221" spans="1:15">
      <c r="A221" s="44" t="s">
        <v>219</v>
      </c>
      <c r="B221" s="8">
        <v>13362.2</v>
      </c>
      <c r="C221" s="8">
        <v>4717.3999999999996</v>
      </c>
      <c r="D221" s="8">
        <v>0</v>
      </c>
      <c r="E221" s="45">
        <v>35.304066695604014</v>
      </c>
      <c r="F221" s="8">
        <v>13815.6</v>
      </c>
      <c r="G221" s="8">
        <v>2159</v>
      </c>
      <c r="H221" s="45">
        <v>15.627261935782737</v>
      </c>
      <c r="I221" s="8">
        <v>13761.3</v>
      </c>
      <c r="J221" s="54">
        <v>2830.4</v>
      </c>
      <c r="K221" s="54">
        <v>0</v>
      </c>
      <c r="L221" s="10">
        <v>20.567824260789315</v>
      </c>
      <c r="M221" s="8">
        <v>15132.5</v>
      </c>
      <c r="N221" s="8">
        <v>2206.5</v>
      </c>
      <c r="O221" s="10">
        <v>14.581199405253592</v>
      </c>
    </row>
    <row r="222" spans="1:15">
      <c r="A222" s="46" t="s">
        <v>220</v>
      </c>
      <c r="B222" s="20">
        <v>19270575.999999996</v>
      </c>
      <c r="C222" s="20">
        <v>3957666.4</v>
      </c>
      <c r="D222" s="20">
        <v>-573964.29999999993</v>
      </c>
      <c r="E222" s="47">
        <v>20.537353943130711</v>
      </c>
      <c r="F222" s="20">
        <v>21671441.200000003</v>
      </c>
      <c r="G222" s="20">
        <v>2827199.1</v>
      </c>
      <c r="H222" s="47">
        <v>13.045736432148313</v>
      </c>
      <c r="I222" s="20">
        <v>21151143.899999999</v>
      </c>
      <c r="J222" s="20">
        <v>3623926.6000000006</v>
      </c>
      <c r="K222" s="20">
        <v>-227077.6</v>
      </c>
      <c r="L222" s="32">
        <v>17.13347806214869</v>
      </c>
      <c r="M222" s="20">
        <v>24696286.300000001</v>
      </c>
      <c r="N222" s="20">
        <v>2988542.5000000014</v>
      </c>
      <c r="O222" s="32">
        <v>12.10118178780589</v>
      </c>
    </row>
    <row r="224" spans="1: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1:10">
      <c r="A225" s="55" t="s">
        <v>232</v>
      </c>
      <c r="B225" s="56"/>
      <c r="C225" s="56"/>
      <c r="D225" s="56"/>
      <c r="E225" s="56"/>
      <c r="F225" s="56"/>
      <c r="G225" s="56"/>
      <c r="H225" s="56"/>
      <c r="I225" s="56"/>
      <c r="J225" s="56"/>
    </row>
  </sheetData>
  <mergeCells count="11">
    <mergeCell ref="A225:J225"/>
    <mergeCell ref="A224:O224"/>
    <mergeCell ref="A1:O1"/>
    <mergeCell ref="A2:O2"/>
    <mergeCell ref="A3:A5"/>
    <mergeCell ref="B3:H3"/>
    <mergeCell ref="I3:O3"/>
    <mergeCell ref="B4:E4"/>
    <mergeCell ref="F4:H4"/>
    <mergeCell ref="I4:L4"/>
    <mergeCell ref="M4:O4"/>
  </mergeCells>
  <conditionalFormatting sqref="M102:N103 I102:I103 I105:I112 J102:K102 M105:N112 J112:K112">
    <cfRule type="cellIs" dxfId="0" priority="1" stopIfTrue="1" operator="equal">
      <formula>0</formula>
    </cfRule>
  </conditionalFormatting>
  <pageMargins left="0.15748031496062992" right="0.23622047244094491" top="0.74803149606299213" bottom="0.74803149606299213" header="0.31496062992125984" footer="0.31496062992125984"/>
  <pageSetup paperSize="9" scale="7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01.04.2018</vt:lpstr>
      <vt:lpstr>2 года</vt:lpstr>
      <vt:lpstr>'2 года'!Заголовки_для_печати</vt:lpstr>
      <vt:lpstr>'на 01.04.2018'!Заголовки_для_печати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2019-04-26T07:16:58Z</cp:lastPrinted>
  <dcterms:created xsi:type="dcterms:W3CDTF">2016-04-20T13:10:01Z</dcterms:created>
  <dcterms:modified xsi:type="dcterms:W3CDTF">2019-04-29T11:59:24Z</dcterms:modified>
</cp:coreProperties>
</file>