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8300" windowHeight="7740" activeTab="0"/>
  </bookViews>
  <sheets>
    <sheet name="на 01.02.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<sst xmlns="http://schemas.openxmlformats.org/spreadsheetml/2006/main" count="33" uniqueCount="28">
  <si>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тыс.руб.</t>
  </si>
  <si>
    <t>ДОХОДЫ</t>
  </si>
  <si>
    <t>РАСХОДЫ</t>
  </si>
  <si>
    <t>Утвержденные бюджетные назначения</t>
  </si>
  <si>
    <t>Тосненский район</t>
  </si>
  <si>
    <t>ИТОГО</t>
  </si>
  <si>
    <t xml:space="preserve">Исполнено </t>
  </si>
  <si>
    <t>Муниципальные образования</t>
  </si>
  <si>
    <t>Дефицит(-),профицит(+)</t>
  </si>
  <si>
    <t>% исполнения</t>
  </si>
  <si>
    <t>Бокситогорский мун.район</t>
  </si>
  <si>
    <t>Волосовский мун. район</t>
  </si>
  <si>
    <t>Волховский мун.район</t>
  </si>
  <si>
    <t>Всеволожский мун.район</t>
  </si>
  <si>
    <t>Выборгский район</t>
  </si>
  <si>
    <t>Гатчинский мун.район</t>
  </si>
  <si>
    <t>Кингисеппский мун.район</t>
  </si>
  <si>
    <t>Киришский мун.район</t>
  </si>
  <si>
    <t>Кировский мун.район</t>
  </si>
  <si>
    <t>Лодейнопольский мун.район</t>
  </si>
  <si>
    <t>Ломоносовский мун.район</t>
  </si>
  <si>
    <t>Лужский мун.район</t>
  </si>
  <si>
    <t>Подпорожский мун.район</t>
  </si>
  <si>
    <t>Приозерский мун.район</t>
  </si>
  <si>
    <t>Сланцевский мун.район</t>
  </si>
  <si>
    <t>Тихвинский мун.район</t>
  </si>
  <si>
    <t>Сосновоборский гор.окр.</t>
  </si>
  <si>
    <t>Исполнение бюджетов муниципальных районов, городского округа по доходам и расходам по состоянию на 01.02.2019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</si>
</sst>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10419]###\ ###\ ###\ ###\ ##0.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H10" sqref="H10:H28"/>
    </sheetView>
  </sheetViews>
  <sheetFormatPr defaultColWidth="9.00390625" defaultRowHeight="12.75"/>
  <cols>
    <col min="1" max="1" width="26.25390625" style="0" customWidth="1"/>
    <col min="2" max="2" width="16.125" style="0" customWidth="1"/>
    <col min="3" max="4" width="15.25390625" style="0" customWidth="1"/>
    <col min="5" max="5" width="14.75390625" style="0" customWidth="1"/>
    <col min="6" max="6" width="14.125" style="0" customWidth="1"/>
    <col min="7" max="7" width="13.375" style="0" bestFit="1" customWidth="1"/>
    <col min="8" max="8" width="14.00390625" style="0" customWidth="1"/>
    <col min="9" max="9" width="14.75390625" style="0" customWidth="1"/>
  </cols>
  <sheetData>
    <row r="1" spans="1:9" ht="12.75">
      <c r="A1" s="12"/>
      <c r="B1" s="12"/>
      <c r="C1" s="12"/>
      <c r="D1" s="12"/>
      <c r="E1" s="12"/>
      <c r="F1" s="12"/>
      <c r="G1" s="12"/>
      <c r="H1" s="13"/>
      <c r="I1" s="13"/>
    </row>
    <row r="2" spans="1:9" ht="12.75">
      <c r="A2" s="12" t="s">
        <v>27</v>
      </c>
      <c r="B2" s="12"/>
      <c r="C2" s="12"/>
      <c r="D2" s="12"/>
      <c r="E2" s="12"/>
      <c r="F2" s="12"/>
      <c r="G2" s="12"/>
      <c r="H2" s="13"/>
      <c r="I2" s="13"/>
    </row>
    <row r="3" spans="1:7" ht="12.75">
      <c r="A3" s="1"/>
      <c r="B3" s="1"/>
      <c r="C3" s="1"/>
      <c r="D3" s="1"/>
      <c r="E3" s="1"/>
      <c r="F3" s="1"/>
      <c r="G3" s="1"/>
    </row>
    <row r="4" ht="12.75">
      <c r="H4" t="s">
        <v>0</v>
      </c>
    </row>
    <row r="5" spans="1:9" ht="12.75">
      <c r="A5" s="10" t="s">
        <v>7</v>
      </c>
      <c r="B5" s="14" t="s">
        <v>1</v>
      </c>
      <c r="C5" s="15"/>
      <c r="D5" s="16"/>
      <c r="E5" s="17" t="s">
        <v>2</v>
      </c>
      <c r="F5" s="17"/>
      <c r="G5" s="17"/>
      <c r="H5" s="18" t="s">
        <v>8</v>
      </c>
      <c r="I5" s="18"/>
    </row>
    <row r="6" spans="1:9" ht="12.75" customHeight="1">
      <c r="A6" s="10"/>
      <c r="B6" s="10" t="s">
        <v>3</v>
      </c>
      <c r="C6" s="10" t="s">
        <v>6</v>
      </c>
      <c r="D6" s="11" t="s">
        <v>9</v>
      </c>
      <c r="E6" s="10" t="s">
        <v>3</v>
      </c>
      <c r="F6" s="10" t="s">
        <v>6</v>
      </c>
      <c r="G6" s="11" t="s">
        <v>9</v>
      </c>
      <c r="H6" s="10" t="s">
        <v>3</v>
      </c>
      <c r="I6" s="10" t="s">
        <v>6</v>
      </c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10"/>
      <c r="D8" s="10"/>
      <c r="E8" s="10"/>
      <c r="F8" s="10"/>
      <c r="G8" s="10"/>
      <c r="H8" s="10"/>
      <c r="I8" s="10"/>
    </row>
    <row r="9" spans="1:9" ht="12.75">
      <c r="A9" s="10"/>
      <c r="B9" s="10"/>
      <c r="C9" s="10"/>
      <c r="D9" s="10"/>
      <c r="E9" s="10"/>
      <c r="F9" s="10"/>
      <c r="G9" s="10"/>
      <c r="H9" s="10"/>
      <c r="I9" s="10"/>
    </row>
    <row r="10" spans="1:9" ht="12.75">
      <c r="A10" s="3" t="s">
        <v>10</v>
      </c>
      <c r="B10" s="4">
        <v>1413093.8</v>
      </c>
      <c r="C10" s="4">
        <v>120796.1</v>
      </c>
      <c r="D10" s="4">
        <f>+C10/B10*100</f>
        <v>8.548342650714341</v>
      </c>
      <c r="E10" s="4">
        <v>1445082.4</v>
      </c>
      <c r="F10" s="4">
        <v>54451.7</v>
      </c>
      <c r="G10" s="5">
        <f>+F10/E10*100</f>
        <v>3.768068865830765</v>
      </c>
      <c r="H10" s="2">
        <v>-31988.6</v>
      </c>
      <c r="I10" s="2">
        <f aca="true" t="shared" si="0" ref="I10:I28">+C10-F10</f>
        <v>66344.40000000001</v>
      </c>
    </row>
    <row r="11" spans="1:9" ht="12.75">
      <c r="A11" s="3" t="s">
        <v>11</v>
      </c>
      <c r="B11" s="4">
        <v>1531615.4</v>
      </c>
      <c r="C11" s="4">
        <v>121273.7</v>
      </c>
      <c r="D11" s="4">
        <f aca="true" t="shared" si="1" ref="D11:D28">+C11/B11*100</f>
        <v>7.918025634895026</v>
      </c>
      <c r="E11" s="4">
        <v>1481647.8</v>
      </c>
      <c r="F11" s="4">
        <v>101444.9</v>
      </c>
      <c r="G11" s="5">
        <f aca="true" t="shared" si="2" ref="G11:G28">+F11/E11*100</f>
        <v>6.846762098253039</v>
      </c>
      <c r="H11" s="2">
        <v>-45748.7</v>
      </c>
      <c r="I11" s="2">
        <f t="shared" si="0"/>
        <v>19828.800000000003</v>
      </c>
    </row>
    <row r="12" spans="1:9" ht="12.75">
      <c r="A12" s="3" t="s">
        <v>12</v>
      </c>
      <c r="B12" s="4">
        <v>2408231.5</v>
      </c>
      <c r="C12" s="4">
        <v>159770.3</v>
      </c>
      <c r="D12" s="4">
        <f t="shared" si="1"/>
        <v>6.6343414244020975</v>
      </c>
      <c r="E12" s="4">
        <v>2441589.6</v>
      </c>
      <c r="F12" s="4">
        <v>142556</v>
      </c>
      <c r="G12" s="5">
        <f t="shared" si="2"/>
        <v>5.838655276054583</v>
      </c>
      <c r="H12" s="2">
        <v>-33358.1</v>
      </c>
      <c r="I12" s="2">
        <f t="shared" si="0"/>
        <v>17214.29999999999</v>
      </c>
    </row>
    <row r="13" spans="1:9" ht="12.75">
      <c r="A13" s="3" t="s">
        <v>13</v>
      </c>
      <c r="B13" s="4">
        <v>8935025.5</v>
      </c>
      <c r="C13" s="4">
        <v>665565.1</v>
      </c>
      <c r="D13" s="4">
        <f t="shared" si="1"/>
        <v>7.448944605698103</v>
      </c>
      <c r="E13" s="4">
        <v>9534316.2</v>
      </c>
      <c r="F13" s="4">
        <v>778850.3</v>
      </c>
      <c r="G13" s="5">
        <f t="shared" si="2"/>
        <v>8.168916193486432</v>
      </c>
      <c r="H13" s="2">
        <v>-318369.9</v>
      </c>
      <c r="I13" s="2">
        <f t="shared" si="0"/>
        <v>-113285.20000000007</v>
      </c>
    </row>
    <row r="14" spans="1:9" ht="12.75">
      <c r="A14" s="3" t="s">
        <v>14</v>
      </c>
      <c r="B14" s="4">
        <v>4861681.4</v>
      </c>
      <c r="C14" s="4">
        <v>278252.2</v>
      </c>
      <c r="D14" s="4">
        <f t="shared" si="1"/>
        <v>5.7233738105504</v>
      </c>
      <c r="E14" s="4">
        <v>4864836</v>
      </c>
      <c r="F14" s="4">
        <v>152141.1</v>
      </c>
      <c r="G14" s="5">
        <f t="shared" si="2"/>
        <v>3.1273633890227748</v>
      </c>
      <c r="H14" s="2">
        <v>50000</v>
      </c>
      <c r="I14" s="2">
        <f t="shared" si="0"/>
        <v>126111.1</v>
      </c>
    </row>
    <row r="15" spans="1:9" ht="12.75">
      <c r="A15" s="3" t="s">
        <v>15</v>
      </c>
      <c r="B15" s="4">
        <v>5570780</v>
      </c>
      <c r="C15" s="4">
        <v>557091.2</v>
      </c>
      <c r="D15" s="4">
        <f t="shared" si="1"/>
        <v>10.00023695066041</v>
      </c>
      <c r="E15" s="4">
        <v>5780072.1</v>
      </c>
      <c r="F15" s="4">
        <v>498942.8</v>
      </c>
      <c r="G15" s="5">
        <f t="shared" si="2"/>
        <v>8.632120696210693</v>
      </c>
      <c r="H15" s="2">
        <v>-155447.7</v>
      </c>
      <c r="I15" s="2">
        <f t="shared" si="0"/>
        <v>58148.399999999965</v>
      </c>
    </row>
    <row r="16" spans="1:9" ht="12.75">
      <c r="A16" s="3" t="s">
        <v>16</v>
      </c>
      <c r="B16" s="4">
        <v>1920497.7</v>
      </c>
      <c r="C16" s="4">
        <v>80468.5</v>
      </c>
      <c r="D16" s="4">
        <f t="shared" si="1"/>
        <v>4.189981586543946</v>
      </c>
      <c r="E16" s="4">
        <v>2012131.1</v>
      </c>
      <c r="F16" s="4">
        <v>159132.2</v>
      </c>
      <c r="G16" s="5">
        <f t="shared" si="2"/>
        <v>7.908639750163396</v>
      </c>
      <c r="H16" s="2">
        <v>-80095.1</v>
      </c>
      <c r="I16" s="2">
        <f t="shared" si="0"/>
        <v>-78663.70000000001</v>
      </c>
    </row>
    <row r="17" spans="1:9" ht="12.75">
      <c r="A17" s="3" t="s">
        <v>17</v>
      </c>
      <c r="B17" s="4">
        <v>1950921.2</v>
      </c>
      <c r="C17" s="4">
        <v>192236.8</v>
      </c>
      <c r="D17" s="4">
        <f t="shared" si="1"/>
        <v>9.853642474129657</v>
      </c>
      <c r="E17" s="4">
        <v>1980357.1</v>
      </c>
      <c r="F17" s="4">
        <v>79793.7</v>
      </c>
      <c r="G17" s="5">
        <f t="shared" si="2"/>
        <v>4.029258157531285</v>
      </c>
      <c r="H17" s="2">
        <v>-29435.9</v>
      </c>
      <c r="I17" s="2">
        <f t="shared" si="0"/>
        <v>112443.09999999999</v>
      </c>
    </row>
    <row r="18" spans="1:9" ht="12.75">
      <c r="A18" s="3" t="s">
        <v>18</v>
      </c>
      <c r="B18" s="4">
        <v>2793423.2</v>
      </c>
      <c r="C18" s="4">
        <v>194934.4</v>
      </c>
      <c r="D18" s="4">
        <f t="shared" si="1"/>
        <v>6.978333966725843</v>
      </c>
      <c r="E18" s="4">
        <v>2842100.9</v>
      </c>
      <c r="F18" s="4">
        <v>205879.8</v>
      </c>
      <c r="G18" s="5">
        <f t="shared" si="2"/>
        <v>7.243930009662922</v>
      </c>
      <c r="H18" s="2">
        <v>-48677.7</v>
      </c>
      <c r="I18" s="2">
        <f t="shared" si="0"/>
        <v>-10945.399999999994</v>
      </c>
    </row>
    <row r="19" spans="1:9" ht="12.75">
      <c r="A19" s="3" t="s">
        <v>19</v>
      </c>
      <c r="B19" s="4">
        <v>1094596</v>
      </c>
      <c r="C19" s="4">
        <v>62795.5</v>
      </c>
      <c r="D19" s="4">
        <f t="shared" si="1"/>
        <v>5.736865473654207</v>
      </c>
      <c r="E19" s="4">
        <v>1109491.3</v>
      </c>
      <c r="F19" s="4">
        <v>58184.3</v>
      </c>
      <c r="G19" s="5">
        <f t="shared" si="2"/>
        <v>5.244232199026707</v>
      </c>
      <c r="H19" s="2">
        <v>-13370.6</v>
      </c>
      <c r="I19" s="2">
        <f t="shared" si="0"/>
        <v>4611.199999999997</v>
      </c>
    </row>
    <row r="20" spans="1:9" ht="12.75">
      <c r="A20" s="3" t="s">
        <v>20</v>
      </c>
      <c r="B20" s="4">
        <v>1857948.1</v>
      </c>
      <c r="C20" s="4">
        <v>76805.1</v>
      </c>
      <c r="D20" s="4">
        <f t="shared" si="1"/>
        <v>4.1338668179159574</v>
      </c>
      <c r="E20" s="4">
        <v>1972256.8</v>
      </c>
      <c r="F20" s="4">
        <v>59815.1</v>
      </c>
      <c r="G20" s="5">
        <f t="shared" si="2"/>
        <v>3.0328251371728063</v>
      </c>
      <c r="H20" s="2">
        <v>-107370</v>
      </c>
      <c r="I20" s="2">
        <f t="shared" si="0"/>
        <v>16990.000000000007</v>
      </c>
    </row>
    <row r="21" spans="1:9" ht="12.75">
      <c r="A21" s="3" t="s">
        <v>21</v>
      </c>
      <c r="B21" s="4">
        <v>1888347.5</v>
      </c>
      <c r="C21" s="4">
        <v>84814.1</v>
      </c>
      <c r="D21" s="4">
        <f t="shared" si="1"/>
        <v>4.491445562853236</v>
      </c>
      <c r="E21" s="4">
        <v>1896310.7</v>
      </c>
      <c r="F21" s="4">
        <v>79794.6</v>
      </c>
      <c r="G21" s="5">
        <f t="shared" si="2"/>
        <v>4.2078863975191405</v>
      </c>
      <c r="H21" s="2">
        <v>-7963.2</v>
      </c>
      <c r="I21" s="2">
        <f t="shared" si="0"/>
        <v>5019.5</v>
      </c>
    </row>
    <row r="22" spans="1:9" ht="12.75">
      <c r="A22" s="3" t="s">
        <v>22</v>
      </c>
      <c r="B22" s="4">
        <v>964698.5</v>
      </c>
      <c r="C22" s="4">
        <v>12323.9</v>
      </c>
      <c r="D22" s="4">
        <f t="shared" si="1"/>
        <v>1.2774872149174068</v>
      </c>
      <c r="E22" s="4">
        <v>978537.2</v>
      </c>
      <c r="F22" s="4">
        <v>34204.4</v>
      </c>
      <c r="G22" s="5">
        <f t="shared" si="2"/>
        <v>3.4954624106268013</v>
      </c>
      <c r="H22" s="2">
        <v>-13838.7</v>
      </c>
      <c r="I22" s="2">
        <f t="shared" si="0"/>
        <v>-21880.5</v>
      </c>
    </row>
    <row r="23" spans="1:9" ht="12.75">
      <c r="A23" s="3" t="s">
        <v>23</v>
      </c>
      <c r="B23" s="4">
        <v>1827924</v>
      </c>
      <c r="C23" s="4">
        <v>122831.3</v>
      </c>
      <c r="D23" s="4">
        <f t="shared" si="1"/>
        <v>6.719715918167276</v>
      </c>
      <c r="E23" s="4">
        <v>1846436.4</v>
      </c>
      <c r="F23" s="4">
        <v>61879.4</v>
      </c>
      <c r="G23" s="5">
        <f t="shared" si="2"/>
        <v>3.351287918717374</v>
      </c>
      <c r="H23" s="2">
        <v>-18512.5</v>
      </c>
      <c r="I23" s="2">
        <f t="shared" si="0"/>
        <v>60951.9</v>
      </c>
    </row>
    <row r="24" spans="1:9" ht="12.75">
      <c r="A24" s="3" t="s">
        <v>24</v>
      </c>
      <c r="B24" s="4">
        <v>1184100.8</v>
      </c>
      <c r="C24" s="4">
        <v>63259.2</v>
      </c>
      <c r="D24" s="4">
        <f t="shared" si="1"/>
        <v>5.342383013338053</v>
      </c>
      <c r="E24" s="4">
        <v>1209041.2</v>
      </c>
      <c r="F24" s="4">
        <v>65194</v>
      </c>
      <c r="G24" s="5">
        <f t="shared" si="2"/>
        <v>5.392206651022315</v>
      </c>
      <c r="H24" s="2">
        <v>-24940.6</v>
      </c>
      <c r="I24" s="2">
        <f t="shared" si="0"/>
        <v>-1934.800000000003</v>
      </c>
    </row>
    <row r="25" spans="1:9" ht="12.75">
      <c r="A25" s="3" t="s">
        <v>25</v>
      </c>
      <c r="B25" s="4">
        <v>1882031.1</v>
      </c>
      <c r="C25" s="4">
        <v>232023.5</v>
      </c>
      <c r="D25" s="4">
        <f t="shared" si="1"/>
        <v>12.328356316747369</v>
      </c>
      <c r="E25" s="4">
        <v>1992627.2</v>
      </c>
      <c r="F25" s="4">
        <v>152331.9</v>
      </c>
      <c r="G25" s="5">
        <f t="shared" si="2"/>
        <v>7.64477670484474</v>
      </c>
      <c r="H25" s="2">
        <v>-110596.1</v>
      </c>
      <c r="I25" s="2">
        <f t="shared" si="0"/>
        <v>79691.6</v>
      </c>
    </row>
    <row r="26" spans="1:9" ht="12.75">
      <c r="A26" s="3" t="s">
        <v>4</v>
      </c>
      <c r="B26" s="4">
        <v>2951077</v>
      </c>
      <c r="C26" s="4">
        <v>181485.7</v>
      </c>
      <c r="D26" s="4">
        <f t="shared" si="1"/>
        <v>6.149812424413189</v>
      </c>
      <c r="E26" s="4">
        <v>3016152.6</v>
      </c>
      <c r="F26" s="4">
        <v>138132.8</v>
      </c>
      <c r="G26" s="5">
        <f t="shared" si="2"/>
        <v>4.579768278302629</v>
      </c>
      <c r="H26" s="2">
        <v>-65075.6</v>
      </c>
      <c r="I26" s="2">
        <f t="shared" si="0"/>
        <v>43352.90000000002</v>
      </c>
    </row>
    <row r="27" spans="1:9" ht="12.75">
      <c r="A27" s="3" t="s">
        <v>26</v>
      </c>
      <c r="B27" s="4">
        <v>2346755.9</v>
      </c>
      <c r="C27" s="4">
        <v>74537.9</v>
      </c>
      <c r="D27" s="4">
        <f t="shared" si="1"/>
        <v>3.1762101887120004</v>
      </c>
      <c r="E27" s="4">
        <v>2346755.9</v>
      </c>
      <c r="F27" s="4">
        <v>135984.1</v>
      </c>
      <c r="G27" s="5">
        <f t="shared" si="2"/>
        <v>5.794556647327488</v>
      </c>
      <c r="H27" s="2">
        <v>0</v>
      </c>
      <c r="I27" s="2">
        <f t="shared" si="0"/>
        <v>-61446.20000000001</v>
      </c>
    </row>
    <row r="28" spans="1:9" ht="24.75" customHeight="1">
      <c r="A28" s="3" t="s">
        <v>5</v>
      </c>
      <c r="B28" s="4">
        <f>SUM(B10:B27)</f>
        <v>47382748.599999994</v>
      </c>
      <c r="C28" s="4">
        <f>SUM(C10:C27)</f>
        <v>3281264.5</v>
      </c>
      <c r="D28" s="4">
        <f t="shared" si="1"/>
        <v>6.925019330769682</v>
      </c>
      <c r="E28" s="4">
        <f>SUM(E10:E27)</f>
        <v>48749742.500000015</v>
      </c>
      <c r="F28" s="4">
        <f>SUM(F10:F27)</f>
        <v>2958713.0999999996</v>
      </c>
      <c r="G28" s="5">
        <f t="shared" si="2"/>
        <v>6.06918713468076</v>
      </c>
      <c r="H28" s="2">
        <f>SUM(H10:H27)</f>
        <v>-1054788.9999999998</v>
      </c>
      <c r="I28" s="2">
        <f t="shared" si="0"/>
        <v>322551.4000000004</v>
      </c>
    </row>
    <row r="29" spans="1:7" ht="12.75">
      <c r="A29" s="6"/>
      <c r="B29" s="7"/>
      <c r="C29" s="7"/>
      <c r="D29" s="7"/>
      <c r="E29" s="7"/>
      <c r="F29" s="7"/>
      <c r="G29" s="8"/>
    </row>
    <row r="34" ht="12.75">
      <c r="A34" s="9"/>
    </row>
    <row r="35" ht="12.75">
      <c r="A35" s="9"/>
    </row>
    <row r="36" ht="12.75">
      <c r="A36" s="9"/>
    </row>
    <row r="38" ht="12.75">
      <c r="A38" s="9"/>
    </row>
  </sheetData>
  <sheetProtection/>
  <mergeCells count="14">
    <mergeCell ref="B6:B9"/>
    <mergeCell ref="C6:C9"/>
    <mergeCell ref="D6:D9"/>
    <mergeCell ref="E6:E9"/>
    <mergeCell ref="F6:F9"/>
    <mergeCell ref="G6:G9"/>
    <mergeCell ref="H6:H9"/>
    <mergeCell ref="I6:I9"/>
    <mergeCell ref="A1:I1"/>
    <mergeCell ref="A2:I2"/>
    <mergeCell ref="A5:A9"/>
    <mergeCell ref="B5:D5"/>
    <mergeCell ref="E5:G5"/>
    <mergeCell ref="H5:I5"/>
  </mergeCells>
  <printOptions/>
  <pageMargins left="0.16" right="0.2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KozlovskayaG</dc:creator>
  <cp:keywords/>
  <dc:description/>
  <cp:lastModifiedBy>Козловская Галина Николаевна</cp:lastModifiedBy>
  <cp:lastPrinted>2019-03-01T08:58:11Z</cp:lastPrinted>
  <dcterms:created xsi:type="dcterms:W3CDTF">2010-05-17T09:38:32Z</dcterms:created>
  <dcterms:modified xsi:type="dcterms:W3CDTF">2019-03-11T12:46:22Z</dcterms:modified>
  <cp:category/>
  <cp:version/>
  <cp:contentType/>
  <cp:contentStatus/>
</cp:coreProperties>
</file>