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 refMode="R1C1"/>
</workbook>
</file>

<file path=xl/sharedStrings.xml><?xml version="1.0" encoding="utf-8"?>
<sst xmlns="http://schemas.openxmlformats.org/spreadsheetml/2006/main" count="70" uniqueCount="62">
  <si>
    <t>Мероприятия в рамках административной реформы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</si>
  <si>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</si>
  <si>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</si>
  <si>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</si>
  <si>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Исполнение судебных актов, вступивших в законную силу, по искам к Ленинградской области как к субъекту Российской Федерации</t>
  </si>
  <si>
    <t>Уплата государственной пошлины</t>
  </si>
  <si>
    <t>Поддержание рейтингов кредитоспособности Ленинградской области</t>
  </si>
  <si>
    <t>Развитие и поддержка информационных технологий, обеспечивающих бюджетный процесс</t>
  </si>
  <si>
    <t>Субсидии отдельным общественным организациям и иным некоммерческим объединениям</t>
  </si>
  <si>
    <t>Процентные платежи по государственному долгу субъекта Российской Федерации</t>
  </si>
  <si>
    <t>Выравнивание бюджетной обеспеченности муниципальных образований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</si>
  <si>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</si>
  <si>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</si>
  <si>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Поддержка мер по обеспечению сбалансированности бюджетов</t>
  </si>
  <si>
    <t>Дотация бюджету муниципального образования "Город Пикалёво" Бокситогорского района на погашение задолженности по бюджетному кредиту</t>
  </si>
  <si>
    <t>Распределение расходов субъекта бюджетного планирования</t>
  </si>
  <si>
    <t>№ п/п</t>
  </si>
  <si>
    <t>тыс.руб.</t>
  </si>
  <si>
    <t>%</t>
  </si>
  <si>
    <t xml:space="preserve">Цель 2. Повышение эффективности       
управления общественными   финансами </t>
  </si>
  <si>
    <t xml:space="preserve">Задача 1.2. Обеспечение исполнения стабилизационной функции резервного фонда Правительства Ленинградской области, эффективное управление средствами резервного фонда  </t>
  </si>
  <si>
    <t>Цель 1. Формирование и реализация единой бюджетно-финансовой политики Ленинградской  области, необходимой для устойчивого развития экономики и функционирования финансовой системы</t>
  </si>
  <si>
    <t>Задача 1.1. Проведение предсказуемой бюджетной политики,обеспечивающей долгосрочную устойчивость  бюджета Ленинградской области</t>
  </si>
  <si>
    <t xml:space="preserve">Задача 1.3. Организация и финансовое обеспечение деятельности участников бюджетного процесса Ленинградской области   </t>
  </si>
  <si>
    <t xml:space="preserve">Задача 1.4. Автоматизация процесса составления и  исполнения областного бюджета и бюджетов муниципальных образований Ленинградской области  </t>
  </si>
  <si>
    <t xml:space="preserve">Задача 2.1. Повышение эффективности расходов бюджета   Ленинградской области  </t>
  </si>
  <si>
    <t xml:space="preserve">Цель 3. Оптимизация объема и структуры государственного долга  Ленинградской области </t>
  </si>
  <si>
    <t>Задача 3.1. Обеспечение экономически обоснованных объема и структуры государственного долга  Ленинградской области</t>
  </si>
  <si>
    <t>Цель 4. Повышение качества управления муниципальными финансами,  расширение бюджетной          
самостоятельности органов местного самоуправления Ленинградской области</t>
  </si>
  <si>
    <t>Задача 4.1. Создание условий для эффективного и  ответственного управления муниципальными  финансами</t>
  </si>
  <si>
    <t>Задача 4.2. Выравнивание бюджетной обеспеченности муниципальных образований Ленинградской  области</t>
  </si>
  <si>
    <t xml:space="preserve">Задача 4.3. Софинансирование расходов местных бюджетов муниципальных образований Ленинградской области </t>
  </si>
  <si>
    <t xml:space="preserve">Задача 4.4. Финансовое обеспечение государственных полномочий, делегированных муниципальным образованиям Ленинградской области </t>
  </si>
  <si>
    <t>1</t>
  </si>
  <si>
    <t>1.1</t>
  </si>
  <si>
    <t>1.2</t>
  </si>
  <si>
    <t>1.3</t>
  </si>
  <si>
    <t>1.4</t>
  </si>
  <si>
    <t>2.</t>
  </si>
  <si>
    <t>2.1</t>
  </si>
  <si>
    <t>3.</t>
  </si>
  <si>
    <t>3.1</t>
  </si>
  <si>
    <t>4</t>
  </si>
  <si>
    <t>4.1</t>
  </si>
  <si>
    <t>4.2</t>
  </si>
  <si>
    <t>4.3</t>
  </si>
  <si>
    <t>4.4</t>
  </si>
  <si>
    <t>Итого, по субъекту бюджетного планирования</t>
  </si>
  <si>
    <t xml:space="preserve">    по целям, задачам</t>
  </si>
  <si>
    <t>Наименование, цели и задачи</t>
  </si>
  <si>
    <t>Приложение 4</t>
  </si>
  <si>
    <t>Реализация региональных программ повышения эффективности бюджетных расходов</t>
  </si>
  <si>
    <t xml:space="preserve">Реализация  программ повышения эффективности бюджетных расходов муниципальных образований </t>
  </si>
  <si>
    <t xml:space="preserve">Обеспечение исполнения полномочий органов местного самоуправления по развитию муниципальной инфраструктуры </t>
  </si>
  <si>
    <t>Отчетный год  (2011)</t>
  </si>
  <si>
    <t>Текущий год   (2012)</t>
  </si>
  <si>
    <t>Очередной год (2013)</t>
  </si>
  <si>
    <t>Очередной год+1 (2014)</t>
  </si>
  <si>
    <t>Очередной год+2 (2015)</t>
  </si>
  <si>
    <t>Поощрение достижения наилучших показателей оценки качества управления финансами униципальных образований</t>
  </si>
  <si>
    <t xml:space="preserve">Средства на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 </t>
  </si>
  <si>
    <t>Субсидии на возмещение части затрат ресурсоснабжающим организациям в связи предоставлением коммунальных услуг на территории Ленинградской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</si>
</sst>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pane xSplit="2" ySplit="7" topLeftCell="D4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2" sqref="G12"/>
    </sheetView>
  </sheetViews>
  <sheetFormatPr defaultColWidth="9.00390625" defaultRowHeight="12.75"/>
  <cols>
    <col min="1" max="1" width="5.25390625" style="9" customWidth="1"/>
    <col min="2" max="2" width="39.625" style="20" customWidth="1"/>
    <col min="3" max="3" width="10.125" style="0" customWidth="1"/>
    <col min="4" max="4" width="7.875" style="0" customWidth="1"/>
    <col min="5" max="5" width="10.125" style="0" customWidth="1"/>
    <col min="6" max="6" width="7.125" style="0" customWidth="1"/>
    <col min="7" max="7" width="10.875" style="0" customWidth="1"/>
    <col min="8" max="8" width="8.375" style="0" customWidth="1"/>
    <col min="9" max="9" width="10.625" style="0" customWidth="1"/>
    <col min="11" max="11" width="11.125" style="0" customWidth="1"/>
    <col min="12" max="12" width="8.25390625" style="0" customWidth="1"/>
  </cols>
  <sheetData>
    <row r="1" spans="1:12" ht="15">
      <c r="A1" s="7"/>
      <c r="B1" s="15"/>
      <c r="C1" s="2"/>
      <c r="D1" s="2"/>
      <c r="E1" s="2"/>
      <c r="F1" s="2"/>
      <c r="G1" s="2"/>
      <c r="H1" s="2"/>
      <c r="I1" s="2"/>
      <c r="J1" s="2"/>
      <c r="K1" s="2" t="s">
        <v>50</v>
      </c>
      <c r="L1" s="2"/>
    </row>
    <row r="2" spans="1:12" ht="15">
      <c r="A2" s="7"/>
      <c r="B2" s="15"/>
      <c r="C2" s="3" t="s">
        <v>15</v>
      </c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7"/>
      <c r="B3" s="15"/>
      <c r="C3" s="3" t="s">
        <v>48</v>
      </c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7"/>
      <c r="B4" s="1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5.5">
      <c r="A5" s="5" t="s">
        <v>16</v>
      </c>
      <c r="B5" s="16" t="s">
        <v>49</v>
      </c>
      <c r="C5" s="30" t="s">
        <v>54</v>
      </c>
      <c r="D5" s="31"/>
      <c r="E5" s="30" t="s">
        <v>55</v>
      </c>
      <c r="F5" s="31"/>
      <c r="G5" s="30" t="s">
        <v>56</v>
      </c>
      <c r="H5" s="31"/>
      <c r="I5" s="30" t="s">
        <v>57</v>
      </c>
      <c r="J5" s="31"/>
      <c r="K5" s="30" t="s">
        <v>58</v>
      </c>
      <c r="L5" s="31"/>
    </row>
    <row r="6" spans="1:12" ht="12.75">
      <c r="A6" s="6"/>
      <c r="B6" s="17"/>
      <c r="C6" s="4" t="s">
        <v>17</v>
      </c>
      <c r="D6" s="4" t="s">
        <v>18</v>
      </c>
      <c r="E6" s="4" t="s">
        <v>17</v>
      </c>
      <c r="F6" s="4" t="s">
        <v>18</v>
      </c>
      <c r="G6" s="4" t="s">
        <v>17</v>
      </c>
      <c r="H6" s="4" t="s">
        <v>18</v>
      </c>
      <c r="I6" s="4" t="s">
        <v>17</v>
      </c>
      <c r="J6" s="4" t="s">
        <v>18</v>
      </c>
      <c r="K6" s="4" t="s">
        <v>17</v>
      </c>
      <c r="L6" s="4" t="s">
        <v>18</v>
      </c>
    </row>
    <row r="7" spans="1:12" ht="12.75">
      <c r="A7" s="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63.75">
      <c r="A8" s="10" t="s">
        <v>33</v>
      </c>
      <c r="B8" s="16" t="s">
        <v>21</v>
      </c>
      <c r="C8" s="11"/>
      <c r="D8" s="11"/>
      <c r="E8" s="11"/>
      <c r="F8" s="27"/>
      <c r="G8" s="11"/>
      <c r="H8" s="11"/>
      <c r="I8" s="11"/>
      <c r="J8" s="11"/>
      <c r="K8" s="11"/>
      <c r="L8" s="12"/>
    </row>
    <row r="9" spans="1:12" ht="51">
      <c r="A9" s="10" t="s">
        <v>34</v>
      </c>
      <c r="B9" s="16" t="s">
        <v>22</v>
      </c>
      <c r="C9" s="11"/>
      <c r="D9" s="11"/>
      <c r="E9" s="11"/>
      <c r="F9" s="27"/>
      <c r="G9" s="11"/>
      <c r="H9" s="11"/>
      <c r="I9" s="11"/>
      <c r="J9" s="11"/>
      <c r="K9" s="11"/>
      <c r="L9" s="12"/>
    </row>
    <row r="10" spans="1:12" ht="25.5">
      <c r="A10" s="10"/>
      <c r="B10" s="16" t="s">
        <v>6</v>
      </c>
      <c r="C10" s="13">
        <v>1847.6</v>
      </c>
      <c r="D10" s="14">
        <f>C10/$C$45*100</f>
        <v>0.0423719669305099</v>
      </c>
      <c r="E10" s="13">
        <v>2100</v>
      </c>
      <c r="F10" s="14">
        <f>E10/$E$45*100</f>
        <v>0.03813519063091731</v>
      </c>
      <c r="G10" s="13">
        <v>2100</v>
      </c>
      <c r="H10" s="14">
        <f>G10/$G$45*100</f>
        <v>0.029139641672601555</v>
      </c>
      <c r="I10" s="13">
        <v>2100</v>
      </c>
      <c r="J10" s="14">
        <f>I10/$I$45*100</f>
        <v>0.03184812967612059</v>
      </c>
      <c r="K10" s="13">
        <v>2100</v>
      </c>
      <c r="L10" s="14">
        <f>K10/$K$45*100</f>
        <v>0.030120481063669505</v>
      </c>
    </row>
    <row r="11" spans="1:12" ht="25.5">
      <c r="A11" s="10"/>
      <c r="B11" s="16" t="s">
        <v>13</v>
      </c>
      <c r="C11" s="13">
        <v>499330</v>
      </c>
      <c r="D11" s="14">
        <f>C11/$C$45*100</f>
        <v>11.451393292602031</v>
      </c>
      <c r="E11" s="13">
        <v>300000</v>
      </c>
      <c r="F11" s="14">
        <f>E11/$E$45*100</f>
        <v>5.44788437584533</v>
      </c>
      <c r="G11" s="13">
        <v>800000</v>
      </c>
      <c r="H11" s="14">
        <f>G11/$G$45*100</f>
        <v>11.100815875276783</v>
      </c>
      <c r="I11" s="13">
        <v>500000</v>
      </c>
      <c r="J11" s="14">
        <f>I11/$I$45*100</f>
        <v>7.582888018123953</v>
      </c>
      <c r="K11" s="13">
        <v>500000</v>
      </c>
      <c r="L11" s="14">
        <f>K11/$K$45*100</f>
        <v>7.171543110397501</v>
      </c>
    </row>
    <row r="12" spans="1:12" ht="51">
      <c r="A12" s="10"/>
      <c r="B12" s="16" t="s">
        <v>61</v>
      </c>
      <c r="C12" s="13"/>
      <c r="D12" s="14"/>
      <c r="E12" s="13"/>
      <c r="F12" s="14"/>
      <c r="G12" s="13">
        <v>860000</v>
      </c>
      <c r="H12" s="14">
        <f>G12/$G$45*100</f>
        <v>11.933377065922542</v>
      </c>
      <c r="I12" s="13"/>
      <c r="J12" s="14"/>
      <c r="K12" s="13"/>
      <c r="L12" s="14"/>
    </row>
    <row r="13" spans="1:12" ht="70.5" customHeight="1">
      <c r="A13" s="10" t="s">
        <v>35</v>
      </c>
      <c r="B13" s="16" t="s">
        <v>20</v>
      </c>
      <c r="C13" s="11"/>
      <c r="D13" s="11"/>
      <c r="E13" s="11"/>
      <c r="F13" s="27"/>
      <c r="G13" s="11"/>
      <c r="H13" s="27"/>
      <c r="I13" s="11"/>
      <c r="J13" s="27"/>
      <c r="K13" s="11"/>
      <c r="L13" s="12"/>
    </row>
    <row r="14" spans="1:12" ht="25.5" customHeight="1">
      <c r="A14" s="10"/>
      <c r="B14" s="16" t="s">
        <v>2</v>
      </c>
      <c r="C14" s="13">
        <f>23564.5+985.7</f>
        <v>24550.2</v>
      </c>
      <c r="D14" s="14">
        <f>C14/$C$45*100</f>
        <v>0.5630224412954127</v>
      </c>
      <c r="E14" s="13">
        <v>643000</v>
      </c>
      <c r="F14" s="14">
        <f>E14/$E$45*100</f>
        <v>11.676632178895158</v>
      </c>
      <c r="G14" s="13">
        <v>500000</v>
      </c>
      <c r="H14" s="14">
        <f>G14/$G$45*100</f>
        <v>6.93800992204799</v>
      </c>
      <c r="I14" s="13">
        <v>800000</v>
      </c>
      <c r="J14" s="14">
        <f>I14/$I$45*100</f>
        <v>12.132620828998324</v>
      </c>
      <c r="K14" s="13">
        <v>800000</v>
      </c>
      <c r="L14" s="14">
        <f>K14/$K$45*100</f>
        <v>11.474468976636002</v>
      </c>
    </row>
    <row r="15" spans="1:12" ht="50.25" customHeight="1">
      <c r="A15" s="10"/>
      <c r="B15" s="16" t="s">
        <v>3</v>
      </c>
      <c r="C15" s="13"/>
      <c r="D15" s="13"/>
      <c r="E15" s="13">
        <v>100000</v>
      </c>
      <c r="F15" s="14">
        <f>E15/$E$45*100</f>
        <v>1.81596145861511</v>
      </c>
      <c r="G15" s="13">
        <v>100000</v>
      </c>
      <c r="H15" s="14">
        <f>G15/$G$45*100</f>
        <v>1.387601984409598</v>
      </c>
      <c r="I15" s="13">
        <v>100000</v>
      </c>
      <c r="J15" s="14">
        <f>I15/$I$45*100</f>
        <v>1.5165776036247904</v>
      </c>
      <c r="K15" s="13">
        <v>100000</v>
      </c>
      <c r="L15" s="14">
        <f>K15/$K$45*100</f>
        <v>1.4343086220795003</v>
      </c>
    </row>
    <row r="16" spans="1:12" ht="38.25">
      <c r="A16" s="10" t="s">
        <v>36</v>
      </c>
      <c r="B16" s="16" t="s">
        <v>23</v>
      </c>
      <c r="C16" s="11"/>
      <c r="D16" s="11"/>
      <c r="E16" s="11"/>
      <c r="F16" s="27"/>
      <c r="G16" s="11"/>
      <c r="H16" s="27"/>
      <c r="I16" s="11"/>
      <c r="J16" s="27"/>
      <c r="K16" s="11"/>
      <c r="L16" s="12"/>
    </row>
    <row r="17" spans="1:12" ht="38.25">
      <c r="A17" s="10"/>
      <c r="B17" s="16" t="s">
        <v>4</v>
      </c>
      <c r="C17" s="13">
        <v>1047.7</v>
      </c>
      <c r="D17" s="14">
        <f>C17/$C$45*100</f>
        <v>0.024027446283337972</v>
      </c>
      <c r="E17" s="13">
        <v>3000</v>
      </c>
      <c r="F17" s="14">
        <f>E17/$E$45*100</f>
        <v>0.0544788437584533</v>
      </c>
      <c r="G17" s="13">
        <v>3000</v>
      </c>
      <c r="H17" s="14">
        <f>G17/$G$45*100</f>
        <v>0.04162805953228794</v>
      </c>
      <c r="I17" s="13">
        <v>3000</v>
      </c>
      <c r="J17" s="14">
        <f>I17/$I$45*100</f>
        <v>0.04549732810874371</v>
      </c>
      <c r="K17" s="13">
        <v>3000</v>
      </c>
      <c r="L17" s="14">
        <f>K17/$K$45*100</f>
        <v>0.04302925866238501</v>
      </c>
    </row>
    <row r="18" spans="1:12" ht="12.75">
      <c r="A18" s="10"/>
      <c r="B18" s="16" t="s">
        <v>5</v>
      </c>
      <c r="C18" s="13">
        <v>4</v>
      </c>
      <c r="D18" s="14">
        <f>C18/$C$45*100</f>
        <v>9.173406999460903E-05</v>
      </c>
      <c r="E18" s="13">
        <v>80</v>
      </c>
      <c r="F18" s="14">
        <f>E18/$E$45*100</f>
        <v>0.001452769166892088</v>
      </c>
      <c r="G18" s="13">
        <v>50</v>
      </c>
      <c r="H18" s="14">
        <f>G18/$G$45*100</f>
        <v>0.000693800992204799</v>
      </c>
      <c r="I18" s="13">
        <v>50</v>
      </c>
      <c r="J18" s="14">
        <f>I18/$I$45*100</f>
        <v>0.0007582888018123952</v>
      </c>
      <c r="K18" s="13">
        <v>50</v>
      </c>
      <c r="L18" s="14">
        <f>K18/$K$45*100</f>
        <v>0.0007171543110397502</v>
      </c>
    </row>
    <row r="19" spans="1:12" ht="38.25">
      <c r="A19" s="10"/>
      <c r="B19" s="18" t="s">
        <v>8</v>
      </c>
      <c r="C19" s="13">
        <v>6651.2</v>
      </c>
      <c r="D19" s="14">
        <f>C19/$C$45*100</f>
        <v>0.1525354115870359</v>
      </c>
      <c r="E19" s="13"/>
      <c r="F19" s="14"/>
      <c r="G19" s="13"/>
      <c r="H19" s="14"/>
      <c r="I19" s="13"/>
      <c r="J19" s="14"/>
      <c r="K19" s="13"/>
      <c r="L19" s="12"/>
    </row>
    <row r="20" spans="1:12" ht="54" customHeight="1">
      <c r="A20" s="10" t="s">
        <v>37</v>
      </c>
      <c r="B20" s="16" t="s">
        <v>24</v>
      </c>
      <c r="C20" s="11"/>
      <c r="D20" s="11"/>
      <c r="E20" s="11"/>
      <c r="F20" s="27"/>
      <c r="G20" s="11"/>
      <c r="H20" s="27"/>
      <c r="I20" s="11"/>
      <c r="J20" s="27"/>
      <c r="K20" s="11"/>
      <c r="L20" s="12"/>
    </row>
    <row r="21" spans="1:12" ht="41.25" customHeight="1">
      <c r="A21" s="10"/>
      <c r="B21" s="18" t="s">
        <v>7</v>
      </c>
      <c r="C21" s="13">
        <v>35610</v>
      </c>
      <c r="D21" s="14">
        <f>C21/$C$45*100</f>
        <v>0.8166625581270068</v>
      </c>
      <c r="E21" s="13">
        <v>35340</v>
      </c>
      <c r="F21" s="14">
        <f>E21/$E$45*100</f>
        <v>0.6417607794745799</v>
      </c>
      <c r="G21" s="13">
        <v>35340</v>
      </c>
      <c r="H21" s="14">
        <f>G21/$G$45*100</f>
        <v>0.49037854129035185</v>
      </c>
      <c r="I21" s="13">
        <v>35340</v>
      </c>
      <c r="J21" s="14">
        <f>I21/$I$45*100</f>
        <v>0.535958525121001</v>
      </c>
      <c r="K21" s="13">
        <v>35340</v>
      </c>
      <c r="L21" s="14">
        <f>K21/$K$45*100</f>
        <v>0.5068846670428954</v>
      </c>
    </row>
    <row r="22" spans="1:12" ht="12.75">
      <c r="A22" s="10"/>
      <c r="B22" s="19"/>
      <c r="C22" s="11"/>
      <c r="D22" s="11"/>
      <c r="E22" s="11"/>
      <c r="F22" s="27"/>
      <c r="G22" s="11"/>
      <c r="H22" s="27"/>
      <c r="I22" s="11"/>
      <c r="J22" s="27"/>
      <c r="K22" s="11"/>
      <c r="L22" s="12"/>
    </row>
    <row r="23" spans="1:12" ht="25.5">
      <c r="A23" s="10" t="s">
        <v>38</v>
      </c>
      <c r="B23" s="16" t="s">
        <v>19</v>
      </c>
      <c r="C23" s="11"/>
      <c r="D23" s="11"/>
      <c r="E23" s="11"/>
      <c r="F23" s="27"/>
      <c r="G23" s="11"/>
      <c r="H23" s="27"/>
      <c r="I23" s="11"/>
      <c r="J23" s="27"/>
      <c r="K23" s="11"/>
      <c r="L23" s="12"/>
    </row>
    <row r="24" spans="1:12" ht="25.5">
      <c r="A24" s="10" t="s">
        <v>39</v>
      </c>
      <c r="B24" s="16" t="s">
        <v>25</v>
      </c>
      <c r="C24" s="11"/>
      <c r="D24" s="11"/>
      <c r="E24" s="11"/>
      <c r="F24" s="27"/>
      <c r="G24" s="11"/>
      <c r="H24" s="27"/>
      <c r="I24" s="11"/>
      <c r="J24" s="27"/>
      <c r="K24" s="11"/>
      <c r="L24" s="12"/>
    </row>
    <row r="25" spans="1:12" s="29" customFormat="1" ht="25.5">
      <c r="A25" s="10"/>
      <c r="B25" s="16" t="s">
        <v>0</v>
      </c>
      <c r="C25" s="11">
        <v>3661.5</v>
      </c>
      <c r="D25" s="14">
        <f>C25/$C$45*100</f>
        <v>0.08397107432131524</v>
      </c>
      <c r="E25" s="11"/>
      <c r="F25" s="14"/>
      <c r="G25" s="11"/>
      <c r="H25" s="27"/>
      <c r="I25" s="11"/>
      <c r="J25" s="27"/>
      <c r="K25" s="11"/>
      <c r="L25" s="28"/>
    </row>
    <row r="26" spans="1:12" s="29" customFormat="1" ht="38.25">
      <c r="A26" s="10"/>
      <c r="B26" s="16" t="s">
        <v>52</v>
      </c>
      <c r="C26" s="11"/>
      <c r="D26" s="14"/>
      <c r="E26" s="11">
        <v>3000</v>
      </c>
      <c r="F26" s="14">
        <f>E26/$E$45*100</f>
        <v>0.0544788437584533</v>
      </c>
      <c r="G26" s="11">
        <v>3000</v>
      </c>
      <c r="H26" s="14">
        <f>G26/$G$45*100</f>
        <v>0.04162805953228794</v>
      </c>
      <c r="I26" s="11">
        <v>3000</v>
      </c>
      <c r="J26" s="14">
        <f>I26/$I$45*100</f>
        <v>0.04549732810874371</v>
      </c>
      <c r="K26" s="11">
        <v>3000</v>
      </c>
      <c r="L26" s="14">
        <f>K26/$K$45*100</f>
        <v>0.04302925866238501</v>
      </c>
    </row>
    <row r="27" spans="1:12" s="29" customFormat="1" ht="38.25">
      <c r="A27" s="5"/>
      <c r="B27" s="16" t="s">
        <v>51</v>
      </c>
      <c r="C27" s="13"/>
      <c r="D27" s="13"/>
      <c r="E27" s="13">
        <v>5000</v>
      </c>
      <c r="F27" s="14">
        <f>E27/$E$45*100</f>
        <v>0.09079807293075551</v>
      </c>
      <c r="G27" s="13">
        <v>5000</v>
      </c>
      <c r="H27" s="14">
        <f>G27/$G$45*100</f>
        <v>0.0693800992204799</v>
      </c>
      <c r="I27" s="13">
        <v>5000</v>
      </c>
      <c r="J27" s="14">
        <f>I27/$I$45*100</f>
        <v>0.07582888018123952</v>
      </c>
      <c r="K27" s="13">
        <v>5000</v>
      </c>
      <c r="L27" s="14">
        <f>K27/$K$45*100</f>
        <v>0.071715431103975</v>
      </c>
    </row>
    <row r="28" spans="1:12" ht="30.75" customHeight="1">
      <c r="A28" s="5" t="s">
        <v>40</v>
      </c>
      <c r="B28" s="16" t="s">
        <v>26</v>
      </c>
      <c r="C28" s="13"/>
      <c r="D28" s="13"/>
      <c r="E28" s="13"/>
      <c r="F28" s="14"/>
      <c r="G28" s="13"/>
      <c r="H28" s="14"/>
      <c r="I28" s="13"/>
      <c r="J28" s="14"/>
      <c r="K28" s="13"/>
      <c r="L28" s="12"/>
    </row>
    <row r="29" spans="1:12" ht="43.5" customHeight="1">
      <c r="A29" s="5" t="s">
        <v>41</v>
      </c>
      <c r="B29" s="16" t="s">
        <v>27</v>
      </c>
      <c r="C29" s="13"/>
      <c r="D29" s="13"/>
      <c r="E29" s="13"/>
      <c r="F29" s="14"/>
      <c r="G29" s="13"/>
      <c r="H29" s="14"/>
      <c r="I29" s="13"/>
      <c r="J29" s="14"/>
      <c r="K29" s="13"/>
      <c r="L29" s="12"/>
    </row>
    <row r="30" spans="1:12" ht="27" customHeight="1">
      <c r="A30" s="5"/>
      <c r="B30" s="18" t="s">
        <v>9</v>
      </c>
      <c r="C30" s="13">
        <v>190347.8</v>
      </c>
      <c r="D30" s="14">
        <f>C30/$C$45*100</f>
        <v>4.36534460212996</v>
      </c>
      <c r="E30" s="13">
        <v>300000</v>
      </c>
      <c r="F30" s="14">
        <f>E30/$E$45*100</f>
        <v>5.44788437584533</v>
      </c>
      <c r="G30" s="13">
        <v>560000</v>
      </c>
      <c r="H30" s="14">
        <f>G30/$G$45*100</f>
        <v>7.770571112693749</v>
      </c>
      <c r="I30" s="13">
        <v>781700</v>
      </c>
      <c r="J30" s="14">
        <f>I30/$I$45*100</f>
        <v>11.855087127534986</v>
      </c>
      <c r="K30" s="13">
        <v>1101800</v>
      </c>
      <c r="L30" s="14">
        <f>K30/$K$45*100</f>
        <v>15.803212398071933</v>
      </c>
    </row>
    <row r="31" spans="1:12" ht="76.5">
      <c r="A31" s="5"/>
      <c r="B31" s="18" t="s">
        <v>60</v>
      </c>
      <c r="C31" s="13"/>
      <c r="D31" s="13"/>
      <c r="E31" s="13"/>
      <c r="F31" s="14"/>
      <c r="G31" s="13">
        <v>169150</v>
      </c>
      <c r="H31" s="14">
        <f>G31/$G$45*100</f>
        <v>2.347128756628835</v>
      </c>
      <c r="I31" s="13">
        <v>162721</v>
      </c>
      <c r="J31" s="14">
        <f>I31/$I$45*100</f>
        <v>2.4677902423942952</v>
      </c>
      <c r="K31" s="13">
        <v>156363</v>
      </c>
      <c r="L31" s="14">
        <f>K31/$K$45*100</f>
        <v>2.2427279907421687</v>
      </c>
    </row>
    <row r="32" spans="1:12" ht="12.75">
      <c r="A32" s="5"/>
      <c r="B32" s="16"/>
      <c r="C32" s="13"/>
      <c r="D32" s="13"/>
      <c r="E32" s="13"/>
      <c r="F32" s="14"/>
      <c r="G32" s="13"/>
      <c r="H32" s="14"/>
      <c r="I32" s="13"/>
      <c r="J32" s="14"/>
      <c r="K32" s="13"/>
      <c r="L32" s="12"/>
    </row>
    <row r="33" spans="1:12" ht="63.75">
      <c r="A33" s="5" t="s">
        <v>42</v>
      </c>
      <c r="B33" s="16" t="s">
        <v>28</v>
      </c>
      <c r="C33" s="13"/>
      <c r="D33" s="13"/>
      <c r="E33" s="13"/>
      <c r="F33" s="14"/>
      <c r="G33" s="13"/>
      <c r="H33" s="14"/>
      <c r="I33" s="13"/>
      <c r="J33" s="14"/>
      <c r="K33" s="13"/>
      <c r="L33" s="12"/>
    </row>
    <row r="34" spans="1:12" ht="38.25">
      <c r="A34" s="5" t="s">
        <v>43</v>
      </c>
      <c r="B34" s="16" t="s">
        <v>29</v>
      </c>
      <c r="C34" s="13"/>
      <c r="D34" s="13"/>
      <c r="E34" s="13"/>
      <c r="F34" s="14"/>
      <c r="G34" s="13"/>
      <c r="H34" s="14"/>
      <c r="I34" s="13"/>
      <c r="J34" s="14"/>
      <c r="K34" s="13"/>
      <c r="L34" s="12"/>
    </row>
    <row r="35" spans="1:12" ht="38.25">
      <c r="A35" s="5"/>
      <c r="B35" s="16" t="s">
        <v>59</v>
      </c>
      <c r="C35" s="13"/>
      <c r="D35" s="13"/>
      <c r="E35" s="13">
        <v>3000</v>
      </c>
      <c r="F35" s="14">
        <f>E35/$E$45*100</f>
        <v>0.0544788437584533</v>
      </c>
      <c r="G35" s="13">
        <v>3000</v>
      </c>
      <c r="H35" s="14">
        <f>G35/$G$45*100</f>
        <v>0.04162805953228794</v>
      </c>
      <c r="I35" s="13">
        <v>3000</v>
      </c>
      <c r="J35" s="14">
        <f>I35/$I$45*100</f>
        <v>0.04549732810874371</v>
      </c>
      <c r="K35" s="13">
        <v>3000</v>
      </c>
      <c r="L35" s="14">
        <f>K35/$K$45*100</f>
        <v>0.04302925866238501</v>
      </c>
    </row>
    <row r="36" spans="1:12" ht="38.25">
      <c r="A36" s="5" t="s">
        <v>44</v>
      </c>
      <c r="B36" s="16" t="s">
        <v>30</v>
      </c>
      <c r="C36" s="13"/>
      <c r="D36" s="13"/>
      <c r="E36" s="13"/>
      <c r="F36" s="14"/>
      <c r="G36" s="13"/>
      <c r="H36" s="14"/>
      <c r="I36" s="13"/>
      <c r="J36" s="14"/>
      <c r="K36" s="13"/>
      <c r="L36" s="12"/>
    </row>
    <row r="37" spans="1:12" ht="25.5">
      <c r="A37" s="5"/>
      <c r="B37" s="18" t="s">
        <v>10</v>
      </c>
      <c r="C37" s="24">
        <v>3235717.9</v>
      </c>
      <c r="D37" s="14">
        <f>C37/$C$45*100</f>
        <v>74.20639308035233</v>
      </c>
      <c r="E37" s="13">
        <v>3332662.1</v>
      </c>
      <c r="F37" s="14">
        <f>E37/$E$45*100</f>
        <v>60.519859281872954</v>
      </c>
      <c r="G37" s="13">
        <v>3336040.2</v>
      </c>
      <c r="H37" s="14">
        <f>G37/$G$45*100</f>
        <v>46.29096001590192</v>
      </c>
      <c r="I37" s="13">
        <v>3367885.5</v>
      </c>
      <c r="J37" s="14">
        <f>I37/$I$45*100</f>
        <v>51.076597208726795</v>
      </c>
      <c r="K37" s="13">
        <v>3432349.9</v>
      </c>
      <c r="L37" s="14">
        <f>K37/$K$45*100</f>
        <v>49.230490555637104</v>
      </c>
    </row>
    <row r="38" spans="1:12" ht="38.25">
      <c r="A38" s="5" t="s">
        <v>45</v>
      </c>
      <c r="B38" s="16" t="s">
        <v>31</v>
      </c>
      <c r="C38" s="13"/>
      <c r="D38" s="13"/>
      <c r="E38" s="13"/>
      <c r="F38" s="14"/>
      <c r="G38" s="13"/>
      <c r="H38" s="14"/>
      <c r="I38" s="13"/>
      <c r="J38" s="14"/>
      <c r="K38" s="13"/>
      <c r="L38" s="12"/>
    </row>
    <row r="39" spans="1:12" ht="49.5" customHeight="1">
      <c r="A39" s="5"/>
      <c r="B39" s="16" t="s">
        <v>11</v>
      </c>
      <c r="C39" s="13">
        <v>99984.2</v>
      </c>
      <c r="D39" s="14">
        <f>C39/$C$45*100</f>
        <v>2.2929894002887465</v>
      </c>
      <c r="E39" s="13">
        <v>200000</v>
      </c>
      <c r="F39" s="14">
        <f>E39/$E$45*100</f>
        <v>3.63192291723022</v>
      </c>
      <c r="G39" s="13">
        <v>500000</v>
      </c>
      <c r="H39" s="14">
        <f>G39/$G$45*100</f>
        <v>6.93800992204799</v>
      </c>
      <c r="I39" s="13">
        <v>500000</v>
      </c>
      <c r="J39" s="14">
        <f>I39/$I$45*100</f>
        <v>7.582888018123953</v>
      </c>
      <c r="K39" s="13">
        <v>500000</v>
      </c>
      <c r="L39" s="14">
        <f>K39/$K$45*100</f>
        <v>7.171543110397501</v>
      </c>
    </row>
    <row r="40" spans="1:12" ht="49.5" customHeight="1">
      <c r="A40" s="5"/>
      <c r="B40" s="16" t="s">
        <v>53</v>
      </c>
      <c r="C40" s="13"/>
      <c r="D40" s="14"/>
      <c r="E40" s="13">
        <v>250000</v>
      </c>
      <c r="F40" s="14">
        <f>E40/$E$45*100</f>
        <v>4.539903646537775</v>
      </c>
      <c r="G40" s="13"/>
      <c r="H40" s="14"/>
      <c r="I40" s="13"/>
      <c r="J40" s="14"/>
      <c r="K40" s="13"/>
      <c r="L40" s="14"/>
    </row>
    <row r="41" spans="1:12" ht="51">
      <c r="A41" s="5"/>
      <c r="B41" s="18" t="s">
        <v>12</v>
      </c>
      <c r="C41" s="13">
        <v>209857.6</v>
      </c>
      <c r="D41" s="14">
        <f>C41/$C$45*100</f>
        <v>4.812772941825165</v>
      </c>
      <c r="E41" s="13">
        <v>320000</v>
      </c>
      <c r="F41" s="14">
        <f>E41/$E$45*100</f>
        <v>5.8110766675683525</v>
      </c>
      <c r="G41" s="13">
        <v>320000</v>
      </c>
      <c r="H41" s="14">
        <f>G41/$G$45*100</f>
        <v>4.4403263501107135</v>
      </c>
      <c r="I41" s="13">
        <v>320000</v>
      </c>
      <c r="J41" s="14">
        <f>I41/$I$45*100</f>
        <v>4.85304833159933</v>
      </c>
      <c r="K41" s="13">
        <v>320000</v>
      </c>
      <c r="L41" s="14">
        <f>K41/$K$45*100</f>
        <v>4.5897875906544</v>
      </c>
    </row>
    <row r="42" spans="1:12" ht="51">
      <c r="A42" s="5"/>
      <c r="B42" s="18" t="s">
        <v>14</v>
      </c>
      <c r="C42" s="25">
        <v>39000</v>
      </c>
      <c r="D42" s="14">
        <f>C42/$C$45*100</f>
        <v>0.8944071824474381</v>
      </c>
      <c r="E42" s="13"/>
      <c r="F42" s="14"/>
      <c r="G42" s="13"/>
      <c r="H42" s="14"/>
      <c r="I42" s="13"/>
      <c r="J42" s="14"/>
      <c r="K42" s="13"/>
      <c r="L42" s="12"/>
    </row>
    <row r="43" spans="1:12" ht="51">
      <c r="A43" s="5" t="s">
        <v>46</v>
      </c>
      <c r="B43" s="16" t="s">
        <v>32</v>
      </c>
      <c r="C43" s="13"/>
      <c r="D43" s="13"/>
      <c r="E43" s="13"/>
      <c r="F43" s="14"/>
      <c r="G43" s="13"/>
      <c r="H43" s="14"/>
      <c r="I43" s="13"/>
      <c r="J43" s="14"/>
      <c r="K43" s="13"/>
      <c r="L43" s="12"/>
    </row>
    <row r="44" spans="1:12" ht="63.75">
      <c r="A44" s="5"/>
      <c r="B44" s="18" t="s">
        <v>1</v>
      </c>
      <c r="C44" s="13">
        <v>12820.4</v>
      </c>
      <c r="D44" s="14">
        <f>C44/$C$45*100</f>
        <v>0.29401686773972135</v>
      </c>
      <c r="E44" s="13">
        <v>9542.7</v>
      </c>
      <c r="F44" s="14">
        <f>E44/$E$45*100</f>
        <v>0.17329175411126413</v>
      </c>
      <c r="G44" s="13">
        <v>9997.3</v>
      </c>
      <c r="H44" s="14">
        <f>G44/$G$45*100</f>
        <v>0.13872273318738074</v>
      </c>
      <c r="I44" s="13">
        <v>9997.3</v>
      </c>
      <c r="J44" s="14">
        <f>I44/$I$45*100</f>
        <v>0.15161681276718114</v>
      </c>
      <c r="K44" s="13">
        <v>9997.3</v>
      </c>
      <c r="L44" s="14">
        <f>K44/$K$45*100</f>
        <v>0.14339213587515387</v>
      </c>
    </row>
    <row r="45" spans="1:12" ht="12.75">
      <c r="A45" s="22"/>
      <c r="B45" s="23" t="s">
        <v>47</v>
      </c>
      <c r="C45" s="26">
        <f aca="true" t="shared" si="0" ref="C45:L45">SUM(C10:C44)</f>
        <v>4360430.1</v>
      </c>
      <c r="D45" s="26">
        <f t="shared" si="0"/>
        <v>100</v>
      </c>
      <c r="E45" s="26">
        <f t="shared" si="0"/>
        <v>5506724.8</v>
      </c>
      <c r="F45" s="26">
        <f t="shared" si="0"/>
        <v>100.00000000000001</v>
      </c>
      <c r="G45" s="26">
        <f t="shared" si="0"/>
        <v>7206677.5</v>
      </c>
      <c r="H45" s="26">
        <f t="shared" si="0"/>
        <v>100.00000000000001</v>
      </c>
      <c r="I45" s="26">
        <f t="shared" si="0"/>
        <v>6593793.8</v>
      </c>
      <c r="J45" s="26">
        <f t="shared" si="0"/>
        <v>100.00000000000001</v>
      </c>
      <c r="K45" s="26">
        <f t="shared" si="0"/>
        <v>6972000.2</v>
      </c>
      <c r="L45" s="26">
        <f t="shared" si="0"/>
        <v>100</v>
      </c>
    </row>
    <row r="46" spans="1:11" ht="18.75">
      <c r="A46" s="8"/>
      <c r="B46" s="21"/>
      <c r="C46" s="1"/>
      <c r="D46" s="1"/>
      <c r="E46" s="1"/>
      <c r="F46" s="1"/>
      <c r="G46" s="1"/>
      <c r="H46" s="1"/>
      <c r="I46" s="1"/>
      <c r="J46" s="1"/>
      <c r="K46" s="1"/>
    </row>
  </sheetData>
  <mergeCells count="5">
    <mergeCell ref="K5:L5"/>
    <mergeCell ref="C5:D5"/>
    <mergeCell ref="E5:F5"/>
    <mergeCell ref="G5:H5"/>
    <mergeCell ref="I5:J5"/>
  </mergeCells>
  <printOptions/>
  <pageMargins left="0.48" right="0.49" top="0.44" bottom="0.71" header="0.3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RiabovaT</cp:lastModifiedBy>
  <cp:lastPrinted>2012-10-22T13:03:12Z</cp:lastPrinted>
  <dcterms:created xsi:type="dcterms:W3CDTF">2011-08-01T11:43:45Z</dcterms:created>
  <dcterms:modified xsi:type="dcterms:W3CDTF">2012-10-22T13:03:29Z</dcterms:modified>
  <cp:category/>
  <cp:version/>
  <cp:contentType/>
  <cp:contentStatus/>
</cp:coreProperties>
</file>