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<sst xmlns="http://schemas.openxmlformats.org/spreadsheetml/2006/main" count="71" uniqueCount="63">
  <si>
    <t>Резервный фонд Правительства Ленинградской области</t>
  </si>
  <si>
    <t>Уплата государственной пошлины</t>
  </si>
  <si>
    <t>Средства бюджетам муниципальных образований на подготовку и проведение мероприятий, посвященных Дню образования Ленинградской области</t>
  </si>
  <si>
    <t>Распределение расходов субъекта бюджетного планирования</t>
  </si>
  <si>
    <t>№ п/п</t>
  </si>
  <si>
    <t>тыс.руб.</t>
  </si>
  <si>
    <t>%</t>
  </si>
  <si>
    <t>1</t>
  </si>
  <si>
    <t>1.1</t>
  </si>
  <si>
    <t>1.2</t>
  </si>
  <si>
    <t>1.3</t>
  </si>
  <si>
    <t>1.4</t>
  </si>
  <si>
    <t>2.1</t>
  </si>
  <si>
    <t>Итого, по субъекту бюджетного планирования</t>
  </si>
  <si>
    <t xml:space="preserve">    по целям, задачам</t>
  </si>
  <si>
    <t>Наименование, цели и задачи</t>
  </si>
  <si>
    <t>Отчетный год  (2012)</t>
  </si>
  <si>
    <t>Текущий год   (2013)</t>
  </si>
  <si>
    <t>Очередной год (2014)</t>
  </si>
  <si>
    <t>Очередной год+1 (2015)</t>
  </si>
  <si>
    <t>Очередной год+2 (2016)</t>
  </si>
  <si>
    <t>Цель 1. Создание условий для устойчивого исполнения расходных обязательств муниципальных образований Ленинградской области и повышение качества управления муниципальными финансами</t>
  </si>
  <si>
    <t>Задача 1.2. Сокращение дифференциации в уровне бюджетной обеспеченности муниципальных образований Ленинградской области. Обеспечение устойчивого исполнения бюджетов муниципальных образований Ленинградской области</t>
  </si>
  <si>
    <t>Задача 1.3. Повышение качества управления муниципальными финансами</t>
  </si>
  <si>
    <t>Цель 2. Создание эффективной системы заимствований и управления государственными финансовыми активами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</si>
  <si>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</si>
  <si>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Поддержка муниципальных образований Ленинградской области по развитию общественной инфраструктуры муниципального значения в Ленинеградской области</t>
  </si>
  <si>
    <t>Исполнение судебных актов, вступвших в законную силу, по искам к Ленинградской области как к субъекту Российской Федерации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</si>
  <si>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террористический актов</t>
  </si>
  <si>
    <t>Задача 2.1. Увеличение сроков заимствований. Минимизация стоимости заимствований</t>
  </si>
  <si>
    <t>Поддержание рейтингов кредитоспособности Ленинградской области</t>
  </si>
  <si>
    <t>Выполнение других обязательств по выплате агентских комиссий и вознаграждения в рамках подпрограммы</t>
  </si>
  <si>
    <t>Процентные платежи по государственному долгу субъекта Российской Федерации</t>
  </si>
  <si>
    <t xml:space="preserve">Исполнение гарантий Ленинградской области, которое не ведет к возникновению права регрессного требования гаранта к принципалу и не обусловлен устукой гаранту прав требования бенефициара к принципалу </t>
  </si>
  <si>
    <t>Задача 1.1. Поддержка мер по обеспечению сбалансированности бюджетов муниципальных образований Ленинградской области</t>
  </si>
  <si>
    <t xml:space="preserve">Поддержка мер по обеспечению сбалансированности бюджетов муниципальных образований Ленинградской области </t>
  </si>
  <si>
    <t>Осуществление мероприятий по нормативно- методическому обеспечению организации бюджетного процесса</t>
  </si>
  <si>
    <t>Поощрение достижения наилучших показателей оценки качества управления финансами муниципальных образований</t>
  </si>
  <si>
    <t>Задача 1.4. Автоматизация процесса составления и исполнения областного бюджета и бюджетов муниципальных образований Ленинградской области</t>
  </si>
  <si>
    <t>Развитие и поддержание информационных технологий, обеспечивающих бюджетный процесс</t>
  </si>
  <si>
    <t>Выравнивание бюджетной обеспеченности муниципальных образований</t>
  </si>
  <si>
    <t>Реализация программ повышения эффективности бюджетных расходов муниципальных образований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</si>
  <si>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</si>
  <si>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Дотации на поддержку мер по обеспечению сбалансированности бюджетов муниципальных образований Ленинградской области в целях стимулирования муниципальных образований, принимающих меры по увеличению налогового потенциала</t>
  </si>
  <si>
    <t>Дотации на поддержку мер по обеспечению сбалансированности бюджетов муниципальных образований Ленинградской области в целях частичной компенсации выпадающих доходов бюджетов муниципальных районов (городских округов)</t>
  </si>
  <si>
    <t>Дотации на поддержку мер по обеспечению сбалансированности бюджетов муниципальных образований Ленинградской области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</si>
  <si>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Приложение 3</t>
  </si>
  <si>
    <t>3.1</t>
  </si>
  <si>
    <t>3.2</t>
  </si>
  <si>
    <t>4</t>
  </si>
  <si>
    <t>2</t>
  </si>
  <si>
    <t>3</t>
  </si>
  <si>
    <t>4.1</t>
  </si>
  <si>
    <t>4.2</t>
  </si>
  <si>
    <t>Реализация региональных программ повышения эффективности бюджетных расходов</t>
  </si>
  <si>
    <t>Субвенции бюджетам муниципальных образований для осуществления отдельных государственных полномочий на выравнивание бюджетной обеспеченности поселений за счет средств областного бюджета</t>
  </si>
  <si>
    <t>Цель 3. Формирование и реализация единой бюджетно-финансовой политики Ленинградской области, необходимой для устойчивого развития экономики и функционирования финансовой системы</t>
  </si>
  <si>
    <t>Задача 3.1. Обеспечение исполнения стабилизационной функции резервного фонда Правительства Ленинградской области, эффективное управление средствами резервного фонда</t>
  </si>
  <si>
    <t>Задача 3.2. Организация и финансовое обеспечение деятельности участников бюджетного процесса Ленинградской области</t>
  </si>
  <si>
    <t>Цель 4. Повышение качества управления муниципальными финансами, расширение бюджетной самостоятельности органов местного самоуправлени Ленинградской области</t>
  </si>
  <si>
    <t>Задача 4.1. Софинансирование расходов местных бюджетов муниципальных образований Ленинградской области</t>
  </si>
  <si>
    <t>Задача 4.2. Финансовое обеспечение государственных полномочий, делегированных муниципальным образованиям Ленинградской области</t>
  </si>
  <si>
    <t>Дотации на поддержку мер по обеспечению сбалансированности бюджетов муниципальных образований Ленинградской области в целях финансового обеспечения исполнения расходных обязательств муниципальных образований в соответствии с планами мероприятий ("дорожными картами") по реализации Указов Президента Российской Федерации от 7 мая 2012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</si>
</sst>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</numFmts>
  <fonts count="46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1" fillId="0" borderId="0" xfId="0" applyFont="1" applyAlignment="1">
      <alignment/>
    </xf>
    <xf numFmtId="168" fontId="4" fillId="33" borderId="10" xfId="0" applyNumberFormat="1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="93" zoomScaleNormal="93" zoomScalePageLayoutView="0" workbookViewId="0" topLeftCell="A1">
      <pane xSplit="2" ySplit="7" topLeftCell="D1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14" sqref="G14:G15"/>
    </sheetView>
  </sheetViews>
  <sheetFormatPr defaultColWidth="9.00390625" defaultRowHeight="12.75"/>
  <cols>
    <col min="1" max="1" width="4.375" style="4" customWidth="1"/>
    <col min="2" max="2" width="41.375" style="6" customWidth="1"/>
    <col min="3" max="3" width="10.125" style="0" customWidth="1"/>
    <col min="4" max="4" width="7.875" style="0" customWidth="1"/>
    <col min="5" max="5" width="10.125" style="0" customWidth="1"/>
    <col min="6" max="6" width="7.125" style="0" customWidth="1"/>
    <col min="7" max="7" width="10.875" style="0" customWidth="1"/>
    <col min="8" max="8" width="8.375" style="0" customWidth="1"/>
    <col min="9" max="9" width="10.625" style="0" customWidth="1"/>
    <col min="11" max="11" width="11.125" style="0" customWidth="1"/>
    <col min="12" max="12" width="8.25390625" style="0" customWidth="1"/>
  </cols>
  <sheetData>
    <row r="1" spans="1:12" ht="18.75">
      <c r="A1" s="3"/>
      <c r="B1" s="5"/>
      <c r="C1" s="1"/>
      <c r="D1" s="1"/>
      <c r="E1" s="1"/>
      <c r="F1" s="1"/>
      <c r="G1" s="1"/>
      <c r="H1" s="1"/>
      <c r="I1" s="1"/>
      <c r="J1" s="1"/>
      <c r="K1" s="33" t="s">
        <v>46</v>
      </c>
      <c r="L1" s="1"/>
    </row>
    <row r="2" spans="1:12" ht="15">
      <c r="A2" s="3"/>
      <c r="B2" s="5"/>
      <c r="C2" s="2" t="s">
        <v>3</v>
      </c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3"/>
      <c r="B3" s="5"/>
      <c r="C3" s="2" t="s">
        <v>14</v>
      </c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3"/>
      <c r="B4" s="5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s="9" customFormat="1" ht="25.5">
      <c r="A5" s="7" t="s">
        <v>4</v>
      </c>
      <c r="B5" s="8" t="s">
        <v>15</v>
      </c>
      <c r="C5" s="37" t="s">
        <v>16</v>
      </c>
      <c r="D5" s="38"/>
      <c r="E5" s="37" t="s">
        <v>17</v>
      </c>
      <c r="F5" s="38"/>
      <c r="G5" s="37" t="s">
        <v>18</v>
      </c>
      <c r="H5" s="38"/>
      <c r="I5" s="37" t="s">
        <v>19</v>
      </c>
      <c r="J5" s="38"/>
      <c r="K5" s="37" t="s">
        <v>20</v>
      </c>
      <c r="L5" s="38"/>
    </row>
    <row r="6" spans="1:12" s="9" customFormat="1" ht="12.75">
      <c r="A6" s="10"/>
      <c r="B6" s="11"/>
      <c r="C6" s="12" t="s">
        <v>5</v>
      </c>
      <c r="D6" s="12" t="s">
        <v>6</v>
      </c>
      <c r="E6" s="12" t="s">
        <v>5</v>
      </c>
      <c r="F6" s="12" t="s">
        <v>6</v>
      </c>
      <c r="G6" s="12" t="s">
        <v>5</v>
      </c>
      <c r="H6" s="12" t="s">
        <v>6</v>
      </c>
      <c r="I6" s="12" t="s">
        <v>5</v>
      </c>
      <c r="J6" s="12" t="s">
        <v>6</v>
      </c>
      <c r="K6" s="12" t="s">
        <v>5</v>
      </c>
      <c r="L6" s="12" t="s">
        <v>6</v>
      </c>
    </row>
    <row r="7" spans="1:12" s="9" customFormat="1" ht="12.75">
      <c r="A7" s="10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</row>
    <row r="8" spans="1:12" s="9" customFormat="1" ht="63.75">
      <c r="A8" s="13" t="s">
        <v>7</v>
      </c>
      <c r="B8" s="8" t="s">
        <v>21</v>
      </c>
      <c r="C8" s="14"/>
      <c r="D8" s="14"/>
      <c r="E8" s="14"/>
      <c r="F8" s="15"/>
      <c r="G8" s="14"/>
      <c r="H8" s="14"/>
      <c r="I8" s="14"/>
      <c r="J8" s="17"/>
      <c r="K8" s="14"/>
      <c r="L8" s="17"/>
    </row>
    <row r="9" spans="1:12" s="9" customFormat="1" ht="38.25">
      <c r="A9" s="13" t="s">
        <v>8</v>
      </c>
      <c r="B9" s="8" t="s">
        <v>34</v>
      </c>
      <c r="C9" s="14"/>
      <c r="D9" s="14"/>
      <c r="E9" s="14"/>
      <c r="F9" s="15"/>
      <c r="G9" s="14"/>
      <c r="H9" s="14"/>
      <c r="I9" s="14"/>
      <c r="J9" s="17"/>
      <c r="K9" s="14"/>
      <c r="L9" s="17"/>
    </row>
    <row r="10" spans="1:12" s="9" customFormat="1" ht="38.25">
      <c r="A10" s="13"/>
      <c r="B10" s="8" t="s">
        <v>35</v>
      </c>
      <c r="C10" s="16">
        <v>796363.6</v>
      </c>
      <c r="D10" s="17">
        <f>C10/$C$45*100</f>
        <v>16.306275166310005</v>
      </c>
      <c r="E10" s="16"/>
      <c r="F10" s="17"/>
      <c r="G10" s="16"/>
      <c r="H10" s="17"/>
      <c r="I10" s="16"/>
      <c r="J10" s="17"/>
      <c r="K10" s="16"/>
      <c r="L10" s="17"/>
    </row>
    <row r="11" spans="1:12" s="9" customFormat="1" ht="63.75">
      <c r="A11" s="13"/>
      <c r="B11" s="29" t="s">
        <v>42</v>
      </c>
      <c r="C11" s="16"/>
      <c r="D11" s="17"/>
      <c r="E11" s="31">
        <v>545800</v>
      </c>
      <c r="F11" s="17">
        <f>E11/$E$45*100</f>
        <v>8.529516110768192</v>
      </c>
      <c r="G11" s="31">
        <v>200000</v>
      </c>
      <c r="H11" s="17">
        <f>G11/$G$45*100</f>
        <v>3.0856679548507535</v>
      </c>
      <c r="I11" s="31">
        <v>200000</v>
      </c>
      <c r="J11" s="17">
        <f>I11/$I$45*100</f>
        <v>2.9277879546060532</v>
      </c>
      <c r="K11" s="31">
        <v>200000</v>
      </c>
      <c r="L11" s="17">
        <f>K11/$K$45*100</f>
        <v>2.6928575790038973</v>
      </c>
    </row>
    <row r="12" spans="1:12" s="9" customFormat="1" ht="76.5">
      <c r="A12" s="13"/>
      <c r="B12" s="29" t="s">
        <v>43</v>
      </c>
      <c r="C12" s="16"/>
      <c r="D12" s="17"/>
      <c r="E12" s="31">
        <v>100000</v>
      </c>
      <c r="F12" s="17">
        <f>E12/$E$45*100</f>
        <v>1.5627548755529848</v>
      </c>
      <c r="G12" s="31">
        <v>100000</v>
      </c>
      <c r="H12" s="17">
        <f>G12/$G$45*100</f>
        <v>1.5428339774253768</v>
      </c>
      <c r="I12" s="31">
        <v>100000</v>
      </c>
      <c r="J12" s="17">
        <f>I12/$I$45*100</f>
        <v>1.4638939773030266</v>
      </c>
      <c r="K12" s="31">
        <v>100000</v>
      </c>
      <c r="L12" s="17">
        <f>K12/$K$45*100</f>
        <v>1.3464287895019487</v>
      </c>
    </row>
    <row r="13" spans="1:12" s="9" customFormat="1" ht="76.5">
      <c r="A13" s="13"/>
      <c r="B13" s="29" t="s">
        <v>44</v>
      </c>
      <c r="C13" s="16"/>
      <c r="D13" s="17"/>
      <c r="E13" s="31">
        <v>100000</v>
      </c>
      <c r="F13" s="17">
        <f>E13/$E$45*100</f>
        <v>1.5627548755529848</v>
      </c>
      <c r="G13" s="31">
        <v>100000</v>
      </c>
      <c r="H13" s="17">
        <f>G13/$G$45*100</f>
        <v>1.5428339774253768</v>
      </c>
      <c r="I13" s="31">
        <v>100000</v>
      </c>
      <c r="J13" s="17">
        <f>I13/$I$45*100</f>
        <v>1.4638939773030266</v>
      </c>
      <c r="K13" s="31">
        <v>100000</v>
      </c>
      <c r="L13" s="17">
        <f>K13/$K$45*100</f>
        <v>1.3464287895019487</v>
      </c>
    </row>
    <row r="14" spans="1:12" s="9" customFormat="1" ht="102">
      <c r="A14" s="13"/>
      <c r="B14" s="30" t="s">
        <v>45</v>
      </c>
      <c r="C14" s="16"/>
      <c r="D14" s="17"/>
      <c r="E14" s="31">
        <v>300000</v>
      </c>
      <c r="F14" s="17">
        <f>E14/$E$45*100</f>
        <v>4.688264626658955</v>
      </c>
      <c r="G14" s="31">
        <v>1776412.3</v>
      </c>
      <c r="H14" s="17">
        <f>G14/$G$45*100</f>
        <v>27.407092543563614</v>
      </c>
      <c r="I14" s="31">
        <v>2100000</v>
      </c>
      <c r="J14" s="17">
        <f>I14/$I$45*100</f>
        <v>30.74177352336356</v>
      </c>
      <c r="K14" s="31">
        <v>2100000</v>
      </c>
      <c r="L14" s="17">
        <f>K14/$K$45*100</f>
        <v>28.27500457954092</v>
      </c>
    </row>
    <row r="15" spans="1:12" s="9" customFormat="1" ht="114.75">
      <c r="A15" s="13"/>
      <c r="B15" s="30" t="s">
        <v>62</v>
      </c>
      <c r="C15" s="16"/>
      <c r="D15" s="17"/>
      <c r="E15" s="31"/>
      <c r="F15" s="17"/>
      <c r="G15" s="31">
        <v>545520.4</v>
      </c>
      <c r="H15" s="17">
        <f>G15/$G$45*100</f>
        <v>8.416474084986824</v>
      </c>
      <c r="I15" s="31"/>
      <c r="J15" s="17"/>
      <c r="K15" s="31"/>
      <c r="L15" s="17"/>
    </row>
    <row r="16" spans="1:12" s="9" customFormat="1" ht="76.5">
      <c r="A16" s="13" t="s">
        <v>9</v>
      </c>
      <c r="B16" s="8" t="s">
        <v>22</v>
      </c>
      <c r="C16" s="14"/>
      <c r="D16" s="17"/>
      <c r="E16" s="14"/>
      <c r="F16" s="15"/>
      <c r="G16" s="14"/>
      <c r="H16" s="14"/>
      <c r="I16" s="14"/>
      <c r="J16" s="17"/>
      <c r="K16" s="14"/>
      <c r="L16" s="17"/>
    </row>
    <row r="17" spans="1:12" s="9" customFormat="1" ht="63.75">
      <c r="A17" s="13"/>
      <c r="B17" s="8" t="s">
        <v>55</v>
      </c>
      <c r="C17" s="14"/>
      <c r="D17" s="17"/>
      <c r="E17" s="14">
        <v>870276.2</v>
      </c>
      <c r="F17" s="17">
        <f>E17/$E$45*100</f>
        <v>13.600283746277245</v>
      </c>
      <c r="G17" s="14">
        <v>918270.8</v>
      </c>
      <c r="H17" s="17">
        <f>G17/$G$45*100</f>
        <v>14.167393907175827</v>
      </c>
      <c r="I17" s="35">
        <v>973035.8</v>
      </c>
      <c r="J17" s="36">
        <f>I17/$I$45*100</f>
        <v>14.244212473202325</v>
      </c>
      <c r="K17" s="35">
        <v>1029320.2</v>
      </c>
      <c r="L17" s="17">
        <f>K17/$K$45*100</f>
        <v>13.859063508959036</v>
      </c>
    </row>
    <row r="18" spans="1:12" s="9" customFormat="1" ht="25.5">
      <c r="A18" s="13"/>
      <c r="B18" s="8" t="s">
        <v>40</v>
      </c>
      <c r="C18" s="14">
        <v>3332662.1</v>
      </c>
      <c r="D18" s="17">
        <f>C18/$C$45*100</f>
        <v>68.2393133474867</v>
      </c>
      <c r="E18" s="14">
        <v>2466004.8</v>
      </c>
      <c r="F18" s="17">
        <f>E18/$E$45*100</f>
        <v>38.53761024337063</v>
      </c>
      <c r="G18" s="35">
        <v>447954.5</v>
      </c>
      <c r="H18" s="36">
        <f>G18/$G$45*100</f>
        <v>6.911194229405959</v>
      </c>
      <c r="I18" s="35">
        <v>386877.7</v>
      </c>
      <c r="J18" s="36">
        <f>I18/$I$45*100</f>
        <v>5.663479349828472</v>
      </c>
      <c r="K18" s="35">
        <v>312952</v>
      </c>
      <c r="L18" s="36">
        <f>K18/$K$45*100</f>
        <v>4.213675825322138</v>
      </c>
    </row>
    <row r="19" spans="1:12" s="9" customFormat="1" ht="25.5">
      <c r="A19" s="13" t="s">
        <v>10</v>
      </c>
      <c r="B19" s="8" t="s">
        <v>23</v>
      </c>
      <c r="C19" s="16"/>
      <c r="D19" s="17"/>
      <c r="E19" s="16"/>
      <c r="F19" s="17"/>
      <c r="G19" s="16"/>
      <c r="H19" s="17"/>
      <c r="I19" s="16"/>
      <c r="J19" s="17"/>
      <c r="K19" s="16"/>
      <c r="L19" s="17"/>
    </row>
    <row r="20" spans="1:12" s="9" customFormat="1" ht="38.25">
      <c r="A20" s="13"/>
      <c r="B20" s="8" t="s">
        <v>36</v>
      </c>
      <c r="C20" s="32"/>
      <c r="D20" s="17"/>
      <c r="E20" s="32"/>
      <c r="F20" s="32"/>
      <c r="G20" s="14">
        <v>5000</v>
      </c>
      <c r="H20" s="17">
        <f>G20/$G$45*100</f>
        <v>0.07714169887126883</v>
      </c>
      <c r="I20" s="14">
        <v>5000</v>
      </c>
      <c r="J20" s="17">
        <f>I20/$I$45*100</f>
        <v>0.07319469886515133</v>
      </c>
      <c r="K20" s="14">
        <v>5000</v>
      </c>
      <c r="L20" s="17">
        <f>K20/$K$45*100</f>
        <v>0.06732143947509743</v>
      </c>
    </row>
    <row r="21" spans="1:12" s="9" customFormat="1" ht="38.25">
      <c r="A21" s="13"/>
      <c r="B21" s="8" t="s">
        <v>37</v>
      </c>
      <c r="C21" s="14">
        <v>3000</v>
      </c>
      <c r="D21" s="17">
        <f>C21/$C$45*100</f>
        <v>0.0614277517191017</v>
      </c>
      <c r="E21" s="14">
        <v>3000</v>
      </c>
      <c r="F21" s="17">
        <f>E21/$E$45*100</f>
        <v>0.04688264626658955</v>
      </c>
      <c r="G21" s="14">
        <v>2400</v>
      </c>
      <c r="H21" s="17">
        <f>G21/$G$45*100</f>
        <v>0.037028015458209045</v>
      </c>
      <c r="I21" s="14">
        <v>2400</v>
      </c>
      <c r="J21" s="17">
        <f>I21/$I$45*100</f>
        <v>0.03513345545527264</v>
      </c>
      <c r="K21" s="14">
        <v>2400</v>
      </c>
      <c r="L21" s="17">
        <f>K21/$K$45*100</f>
        <v>0.03231429094804677</v>
      </c>
    </row>
    <row r="22" spans="1:12" s="9" customFormat="1" ht="38.25">
      <c r="A22" s="13"/>
      <c r="B22" s="8" t="s">
        <v>41</v>
      </c>
      <c r="C22" s="14"/>
      <c r="D22" s="17"/>
      <c r="E22" s="14">
        <v>3000</v>
      </c>
      <c r="F22" s="17">
        <f>E22/$E$45*100</f>
        <v>0.04688264626658955</v>
      </c>
      <c r="G22" s="14"/>
      <c r="H22" s="17"/>
      <c r="I22" s="14"/>
      <c r="J22" s="17"/>
      <c r="K22" s="14"/>
      <c r="L22" s="17"/>
    </row>
    <row r="23" spans="1:12" s="9" customFormat="1" ht="25.5">
      <c r="A23" s="13"/>
      <c r="B23" s="8" t="s">
        <v>54</v>
      </c>
      <c r="C23" s="14"/>
      <c r="D23" s="17"/>
      <c r="E23" s="14">
        <v>5000</v>
      </c>
      <c r="F23" s="17">
        <f>E23/$E$45*100</f>
        <v>0.07813774377764925</v>
      </c>
      <c r="G23" s="14"/>
      <c r="H23" s="17"/>
      <c r="I23" s="14"/>
      <c r="J23" s="17"/>
      <c r="K23" s="14"/>
      <c r="L23" s="17"/>
    </row>
    <row r="24" spans="1:12" s="9" customFormat="1" ht="51" customHeight="1">
      <c r="A24" s="13" t="s">
        <v>11</v>
      </c>
      <c r="B24" s="8" t="s">
        <v>38</v>
      </c>
      <c r="C24" s="16"/>
      <c r="D24" s="17"/>
      <c r="E24" s="16"/>
      <c r="F24" s="17"/>
      <c r="G24" s="16"/>
      <c r="H24" s="17"/>
      <c r="I24" s="16"/>
      <c r="J24" s="17"/>
      <c r="K24" s="16"/>
      <c r="L24" s="17"/>
    </row>
    <row r="25" spans="1:12" s="9" customFormat="1" ht="50.25" customHeight="1">
      <c r="A25" s="13"/>
      <c r="B25" s="8" t="s">
        <v>39</v>
      </c>
      <c r="C25" s="16">
        <v>35340</v>
      </c>
      <c r="D25" s="17">
        <f>C25/$C$45*100</f>
        <v>0.723618915251018</v>
      </c>
      <c r="E25" s="16">
        <v>35340</v>
      </c>
      <c r="F25" s="17">
        <f>E25/$E$45*100</f>
        <v>0.5522775730204248</v>
      </c>
      <c r="G25" s="16">
        <v>28272</v>
      </c>
      <c r="H25" s="17">
        <f>G25/$G$45*100</f>
        <v>0.4361900220977025</v>
      </c>
      <c r="I25" s="16">
        <v>28272</v>
      </c>
      <c r="J25" s="17">
        <f>I25/$I$45*100</f>
        <v>0.4138721052631117</v>
      </c>
      <c r="K25" s="16">
        <v>28272</v>
      </c>
      <c r="L25" s="17">
        <f>K25/$K$45*100</f>
        <v>0.38066234736799087</v>
      </c>
    </row>
    <row r="26" spans="1:12" s="9" customFormat="1" ht="38.25">
      <c r="A26" s="13" t="s">
        <v>50</v>
      </c>
      <c r="B26" s="8" t="s">
        <v>24</v>
      </c>
      <c r="C26" s="14"/>
      <c r="D26" s="14"/>
      <c r="E26" s="14"/>
      <c r="F26" s="15"/>
      <c r="G26" s="14"/>
      <c r="H26" s="15"/>
      <c r="I26" s="14"/>
      <c r="J26" s="17"/>
      <c r="K26" s="14"/>
      <c r="L26" s="17"/>
    </row>
    <row r="27" spans="1:12" s="9" customFormat="1" ht="25.5">
      <c r="A27" s="13" t="s">
        <v>12</v>
      </c>
      <c r="B27" s="8" t="s">
        <v>29</v>
      </c>
      <c r="C27" s="14"/>
      <c r="D27" s="14"/>
      <c r="E27" s="14"/>
      <c r="F27" s="15"/>
      <c r="G27" s="14"/>
      <c r="H27" s="15"/>
      <c r="I27" s="14"/>
      <c r="J27" s="17"/>
      <c r="K27" s="14"/>
      <c r="L27" s="17"/>
    </row>
    <row r="28" spans="1:12" s="23" customFormat="1" ht="25.5">
      <c r="A28" s="13"/>
      <c r="B28" s="8" t="s">
        <v>32</v>
      </c>
      <c r="C28" s="14">
        <v>177584.4</v>
      </c>
      <c r="D28" s="17">
        <f>C28/$C$45*100</f>
        <v>3.6362034774618808</v>
      </c>
      <c r="E28" s="14">
        <v>647363.6</v>
      </c>
      <c r="F28" s="17">
        <f>E28/$E$45*100</f>
        <v>10.116706221555322</v>
      </c>
      <c r="G28" s="14">
        <v>970100</v>
      </c>
      <c r="H28" s="17">
        <f>G28/$G$45*100</f>
        <v>14.967032415003578</v>
      </c>
      <c r="I28" s="14">
        <v>1557000</v>
      </c>
      <c r="J28" s="17">
        <f>I28/$I$45*100</f>
        <v>22.792829226608124</v>
      </c>
      <c r="K28" s="14">
        <v>2177500</v>
      </c>
      <c r="L28" s="17">
        <f>K28/$K$45*100</f>
        <v>29.318486891404934</v>
      </c>
    </row>
    <row r="29" spans="1:12" s="23" customFormat="1" ht="63.75">
      <c r="A29" s="13"/>
      <c r="B29" s="8" t="s">
        <v>33</v>
      </c>
      <c r="C29" s="14"/>
      <c r="D29" s="17"/>
      <c r="E29" s="16">
        <v>169150</v>
      </c>
      <c r="F29" s="17">
        <f>E29/$E$45*100</f>
        <v>2.643399871997874</v>
      </c>
      <c r="G29" s="16">
        <v>162721</v>
      </c>
      <c r="H29" s="17">
        <f>G29/$G$45*100</f>
        <v>2.510514876406347</v>
      </c>
      <c r="I29" s="16">
        <v>156363</v>
      </c>
      <c r="J29" s="17">
        <f>I29/$I$45*100</f>
        <v>2.2889885397303313</v>
      </c>
      <c r="K29" s="16">
        <v>149963</v>
      </c>
      <c r="L29" s="17">
        <f>K29/$K$45*100</f>
        <v>2.0191450056008073</v>
      </c>
    </row>
    <row r="30" spans="1:12" s="23" customFormat="1" ht="25.5">
      <c r="A30" s="13"/>
      <c r="B30" s="8" t="s">
        <v>30</v>
      </c>
      <c r="C30" s="16">
        <v>1820.2</v>
      </c>
      <c r="D30" s="17">
        <f>C30/$C$45*100</f>
        <v>0.03727026455970297</v>
      </c>
      <c r="E30" s="16">
        <v>2100</v>
      </c>
      <c r="F30" s="17">
        <f>E30/$E$45*100</f>
        <v>0.03281785238661268</v>
      </c>
      <c r="G30" s="16">
        <v>2100</v>
      </c>
      <c r="H30" s="17">
        <f>G30/$G$45*100</f>
        <v>0.03239951352593291</v>
      </c>
      <c r="I30" s="16">
        <v>2100</v>
      </c>
      <c r="J30" s="17">
        <f>I30/$I$45*100</f>
        <v>0.030741773523363557</v>
      </c>
      <c r="K30" s="16">
        <v>2100</v>
      </c>
      <c r="L30" s="17">
        <f>K30/$K$45*100</f>
        <v>0.02827500457954092</v>
      </c>
    </row>
    <row r="31" spans="1:12" s="23" customFormat="1" ht="38.25">
      <c r="A31" s="13"/>
      <c r="B31" s="8" t="s">
        <v>31</v>
      </c>
      <c r="C31" s="16"/>
      <c r="D31" s="17"/>
      <c r="E31" s="16"/>
      <c r="F31" s="17"/>
      <c r="G31" s="16">
        <v>8500</v>
      </c>
      <c r="H31" s="17">
        <f>G31/$G$45*100</f>
        <v>0.131140888081157</v>
      </c>
      <c r="I31" s="16">
        <v>7000</v>
      </c>
      <c r="J31" s="17">
        <f>I31/$I$45*100</f>
        <v>0.10247257841121185</v>
      </c>
      <c r="K31" s="16">
        <v>6500</v>
      </c>
      <c r="L31" s="17">
        <f>K31/$K$45*100</f>
        <v>0.08751787131762666</v>
      </c>
    </row>
    <row r="32" spans="1:12" s="9" customFormat="1" ht="63.75">
      <c r="A32" s="7" t="s">
        <v>51</v>
      </c>
      <c r="B32" s="8" t="s">
        <v>56</v>
      </c>
      <c r="C32" s="16"/>
      <c r="D32" s="16"/>
      <c r="E32" s="16"/>
      <c r="F32" s="17"/>
      <c r="G32" s="16"/>
      <c r="H32" s="17"/>
      <c r="I32" s="16"/>
      <c r="J32" s="17"/>
      <c r="K32" s="16"/>
      <c r="L32" s="14"/>
    </row>
    <row r="33" spans="1:12" s="9" customFormat="1" ht="63.75">
      <c r="A33" s="7" t="s">
        <v>47</v>
      </c>
      <c r="B33" s="18" t="s">
        <v>57</v>
      </c>
      <c r="C33" s="16"/>
      <c r="D33" s="17"/>
      <c r="E33" s="16"/>
      <c r="F33" s="17"/>
      <c r="G33" s="16"/>
      <c r="H33" s="17"/>
      <c r="I33" s="16"/>
      <c r="J33" s="17"/>
      <c r="K33" s="16"/>
      <c r="L33" s="17"/>
    </row>
    <row r="34" spans="1:12" s="9" customFormat="1" ht="25.5">
      <c r="A34" s="7"/>
      <c r="B34" s="18" t="s">
        <v>0</v>
      </c>
      <c r="C34" s="16"/>
      <c r="D34" s="17"/>
      <c r="E34" s="16">
        <v>205374.3</v>
      </c>
      <c r="F34" s="17">
        <f>E34/$E$45*100</f>
        <v>3.2094968863828135</v>
      </c>
      <c r="G34" s="16">
        <v>400000</v>
      </c>
      <c r="H34" s="17">
        <f>G34/$G$45*100</f>
        <v>6.171335909701507</v>
      </c>
      <c r="I34" s="16">
        <v>400000</v>
      </c>
      <c r="J34" s="17">
        <f>I34/$I$45*100</f>
        <v>5.8555759092121065</v>
      </c>
      <c r="K34" s="16">
        <v>400000</v>
      </c>
      <c r="L34" s="17">
        <f>K34/$K$45*100</f>
        <v>5.385715158007795</v>
      </c>
    </row>
    <row r="35" spans="1:12" s="9" customFormat="1" ht="63.75">
      <c r="A35" s="7"/>
      <c r="B35" s="18" t="s">
        <v>28</v>
      </c>
      <c r="C35" s="16"/>
      <c r="D35" s="16"/>
      <c r="E35" s="16">
        <v>100000</v>
      </c>
      <c r="F35" s="17">
        <f>E35/$E$45*100</f>
        <v>1.5627548755529848</v>
      </c>
      <c r="G35" s="16">
        <v>100000</v>
      </c>
      <c r="H35" s="17">
        <f>G35/$G$45*100</f>
        <v>1.5428339774253768</v>
      </c>
      <c r="I35" s="16">
        <v>100000</v>
      </c>
      <c r="J35" s="17">
        <f>I35/$I$45*100</f>
        <v>1.4638939773030266</v>
      </c>
      <c r="K35" s="16">
        <v>100000</v>
      </c>
      <c r="L35" s="17">
        <f>K35/$K$45*100</f>
        <v>1.3464287895019487</v>
      </c>
    </row>
    <row r="36" spans="1:12" s="9" customFormat="1" ht="38.25">
      <c r="A36" s="7" t="s">
        <v>48</v>
      </c>
      <c r="B36" s="8" t="s">
        <v>58</v>
      </c>
      <c r="C36" s="16"/>
      <c r="D36" s="16"/>
      <c r="E36" s="16"/>
      <c r="F36" s="17"/>
      <c r="G36" s="16"/>
      <c r="H36" s="17"/>
      <c r="I36" s="16"/>
      <c r="J36" s="17"/>
      <c r="K36" s="16"/>
      <c r="L36" s="14"/>
    </row>
    <row r="37" spans="1:12" s="9" customFormat="1" ht="38.25">
      <c r="A37" s="7"/>
      <c r="B37" s="8" t="s">
        <v>27</v>
      </c>
      <c r="C37" s="16">
        <v>5754.5</v>
      </c>
      <c r="D37" s="17">
        <f>C37/$C$45*100</f>
        <v>0.1178286657558569</v>
      </c>
      <c r="E37" s="16">
        <v>16500</v>
      </c>
      <c r="F37" s="17">
        <f>E37/$E$45*100</f>
        <v>0.2578545544662425</v>
      </c>
      <c r="G37" s="16">
        <v>4280.5</v>
      </c>
      <c r="H37" s="17">
        <f>G37/$G$45*100</f>
        <v>0.06604100840369326</v>
      </c>
      <c r="I37" s="16">
        <v>3000</v>
      </c>
      <c r="J37" s="17">
        <f>I37/$I$45*100</f>
        <v>0.0439168193190908</v>
      </c>
      <c r="K37" s="16">
        <v>3000</v>
      </c>
      <c r="L37" s="17">
        <f>K37/$K$45*100</f>
        <v>0.04039286368505846</v>
      </c>
    </row>
    <row r="38" spans="1:12" s="9" customFormat="1" ht="12.75">
      <c r="A38" s="7"/>
      <c r="B38" s="8" t="s">
        <v>1</v>
      </c>
      <c r="C38" s="16"/>
      <c r="D38" s="17"/>
      <c r="E38" s="16">
        <v>50</v>
      </c>
      <c r="F38" s="17">
        <f>E38/$E$45*100</f>
        <v>0.0007813774377764924</v>
      </c>
      <c r="G38" s="16">
        <v>50</v>
      </c>
      <c r="H38" s="17">
        <f>G38/$G$45*100</f>
        <v>0.0007714169887126885</v>
      </c>
      <c r="I38" s="16">
        <v>50</v>
      </c>
      <c r="J38" s="17">
        <f>I38/$I$45*100</f>
        <v>0.0007319469886515132</v>
      </c>
      <c r="K38" s="16">
        <v>50</v>
      </c>
      <c r="L38" s="17">
        <f>K38/$K$45*100</f>
        <v>0.0006732143947509743</v>
      </c>
    </row>
    <row r="39" spans="1:12" s="9" customFormat="1" ht="63.75">
      <c r="A39" s="7" t="s">
        <v>49</v>
      </c>
      <c r="B39" s="8" t="s">
        <v>59</v>
      </c>
      <c r="C39" s="16"/>
      <c r="D39" s="16"/>
      <c r="E39" s="16"/>
      <c r="F39" s="17"/>
      <c r="G39" s="16"/>
      <c r="H39" s="17"/>
      <c r="I39" s="16"/>
      <c r="J39" s="17"/>
      <c r="K39" s="16"/>
      <c r="L39" s="14"/>
    </row>
    <row r="40" spans="1:12" s="9" customFormat="1" ht="38.25">
      <c r="A40" s="7" t="s">
        <v>52</v>
      </c>
      <c r="B40" s="18" t="s">
        <v>60</v>
      </c>
      <c r="C40" s="19"/>
      <c r="D40" s="17"/>
      <c r="E40" s="16"/>
      <c r="F40" s="17"/>
      <c r="G40" s="16"/>
      <c r="H40" s="17"/>
      <c r="I40" s="16"/>
      <c r="J40" s="17"/>
      <c r="K40" s="16"/>
      <c r="L40" s="17"/>
    </row>
    <row r="41" spans="1:12" s="9" customFormat="1" ht="63.75">
      <c r="A41" s="7"/>
      <c r="B41" s="18" t="s">
        <v>26</v>
      </c>
      <c r="C41" s="16">
        <v>199976.1</v>
      </c>
      <c r="D41" s="17">
        <f>C41/$C$45*100</f>
        <v>4.094694073518084</v>
      </c>
      <c r="E41" s="16">
        <v>500000</v>
      </c>
      <c r="F41" s="17">
        <f>E41/$E$45*100</f>
        <v>7.813774377764925</v>
      </c>
      <c r="G41" s="16">
        <v>500000</v>
      </c>
      <c r="H41" s="17">
        <f>G41/$G$45*100</f>
        <v>7.714169887126883</v>
      </c>
      <c r="I41" s="16">
        <v>500000</v>
      </c>
      <c r="J41" s="17">
        <f>I41/$I$45*100</f>
        <v>7.319469886515133</v>
      </c>
      <c r="K41" s="16">
        <v>500000</v>
      </c>
      <c r="L41" s="17">
        <f>K41/$K$45*100</f>
        <v>6.732143947509743</v>
      </c>
    </row>
    <row r="42" spans="1:12" s="9" customFormat="1" ht="51">
      <c r="A42" s="7"/>
      <c r="B42" s="18" t="s">
        <v>2</v>
      </c>
      <c r="C42" s="16">
        <v>321742.5</v>
      </c>
      <c r="D42" s="17">
        <f>C42/$C$45*100</f>
        <v>6.587972802494359</v>
      </c>
      <c r="E42" s="16">
        <v>320000</v>
      </c>
      <c r="F42" s="17">
        <f>E42/$E$45*100</f>
        <v>5.000815601769552</v>
      </c>
      <c r="G42" s="16">
        <v>200000</v>
      </c>
      <c r="H42" s="17">
        <f>G42/$G$45*100</f>
        <v>3.0856679548507535</v>
      </c>
      <c r="I42" s="16">
        <v>200000</v>
      </c>
      <c r="J42" s="17">
        <f>I42/$I$45*100</f>
        <v>2.9277879546060532</v>
      </c>
      <c r="K42" s="16">
        <v>200000</v>
      </c>
      <c r="L42" s="17">
        <f>K42/$K$45*100</f>
        <v>2.6928575790038973</v>
      </c>
    </row>
    <row r="43" spans="1:12" s="9" customFormat="1" ht="51">
      <c r="A43" s="7" t="s">
        <v>53</v>
      </c>
      <c r="B43" s="8" t="s">
        <v>61</v>
      </c>
      <c r="C43" s="16"/>
      <c r="D43" s="16"/>
      <c r="E43" s="16"/>
      <c r="F43" s="17"/>
      <c r="G43" s="16"/>
      <c r="H43" s="17"/>
      <c r="I43" s="16"/>
      <c r="J43" s="17"/>
      <c r="K43" s="16"/>
      <c r="L43" s="14"/>
    </row>
    <row r="44" spans="1:12" s="9" customFormat="1" ht="63.75">
      <c r="A44" s="7"/>
      <c r="B44" s="8" t="s">
        <v>25</v>
      </c>
      <c r="C44" s="16">
        <v>9542.7</v>
      </c>
      <c r="D44" s="17">
        <f>C44/$C$45*100</f>
        <v>0.1953955354432906</v>
      </c>
      <c r="E44" s="16">
        <v>9997.3</v>
      </c>
      <c r="F44" s="17">
        <f>E44/$E$45*100</f>
        <v>0.15623329317365856</v>
      </c>
      <c r="G44" s="16">
        <v>9997.3</v>
      </c>
      <c r="H44" s="17">
        <f>G44/$G$45*100</f>
        <v>0.1542417412251472</v>
      </c>
      <c r="I44" s="16">
        <v>9997.3</v>
      </c>
      <c r="J44" s="17">
        <f>I44/$I$45*100</f>
        <v>0.14634987259291546</v>
      </c>
      <c r="K44" s="16">
        <v>9997.3</v>
      </c>
      <c r="L44" s="17">
        <f>K44/$K$45*100</f>
        <v>0.1346065253728783</v>
      </c>
    </row>
    <row r="45" spans="1:12" s="9" customFormat="1" ht="12.75">
      <c r="A45" s="20"/>
      <c r="B45" s="21" t="s">
        <v>13</v>
      </c>
      <c r="C45" s="22">
        <f aca="true" t="shared" si="0" ref="C45:I45">SUM(C8:C44)</f>
        <v>4883786.100000001</v>
      </c>
      <c r="D45" s="22">
        <f t="shared" si="0"/>
        <v>100.00000000000001</v>
      </c>
      <c r="E45" s="22">
        <f t="shared" si="0"/>
        <v>6398956.199999999</v>
      </c>
      <c r="F45" s="22">
        <f t="shared" si="0"/>
        <v>100</v>
      </c>
      <c r="G45" s="34">
        <f t="shared" si="0"/>
        <v>6481578.8</v>
      </c>
      <c r="H45" s="34">
        <f t="shared" si="0"/>
        <v>100</v>
      </c>
      <c r="I45" s="34">
        <f t="shared" si="0"/>
        <v>6831095.8</v>
      </c>
      <c r="J45" s="34">
        <f>SUM(J8:J44)</f>
        <v>100.00000000000001</v>
      </c>
      <c r="K45" s="34">
        <f>SUM(K8:K44)</f>
        <v>7427054.5</v>
      </c>
      <c r="L45" s="34">
        <f>SUM(L8:L44)</f>
        <v>100</v>
      </c>
    </row>
    <row r="46" spans="1:11" s="9" customFormat="1" ht="18.75">
      <c r="A46" s="24"/>
      <c r="B46" s="25"/>
      <c r="C46" s="26"/>
      <c r="D46" s="26"/>
      <c r="E46" s="26"/>
      <c r="F46" s="26"/>
      <c r="G46" s="26"/>
      <c r="H46" s="26"/>
      <c r="I46" s="26"/>
      <c r="J46" s="26"/>
      <c r="K46" s="26"/>
    </row>
    <row r="47" spans="1:2" s="9" customFormat="1" ht="12.75">
      <c r="A47" s="27"/>
      <c r="B47" s="28"/>
    </row>
    <row r="48" spans="1:2" s="9" customFormat="1" ht="12.75">
      <c r="A48" s="27"/>
      <c r="B48" s="28"/>
    </row>
    <row r="49" spans="1:2" s="9" customFormat="1" ht="12.75">
      <c r="A49" s="27"/>
      <c r="B49" s="28"/>
    </row>
    <row r="50" spans="1:2" s="9" customFormat="1" ht="12.75">
      <c r="A50" s="27"/>
      <c r="B50" s="28"/>
    </row>
    <row r="51" spans="1:2" s="9" customFormat="1" ht="12.75">
      <c r="A51" s="27"/>
      <c r="B51" s="28"/>
    </row>
    <row r="52" spans="1:2" s="9" customFormat="1" ht="12.75">
      <c r="A52" s="27"/>
      <c r="B52" s="28"/>
    </row>
    <row r="53" spans="1:2" s="9" customFormat="1" ht="12.75">
      <c r="A53" s="27"/>
      <c r="B53" s="28"/>
    </row>
    <row r="54" spans="1:2" s="9" customFormat="1" ht="12.75">
      <c r="A54" s="27"/>
      <c r="B54" s="28"/>
    </row>
    <row r="55" spans="1:2" s="9" customFormat="1" ht="12.75">
      <c r="A55" s="27"/>
      <c r="B55" s="28"/>
    </row>
    <row r="56" spans="1:2" s="9" customFormat="1" ht="12.75">
      <c r="A56" s="27"/>
      <c r="B56" s="28"/>
    </row>
    <row r="57" spans="1:2" s="9" customFormat="1" ht="12.75">
      <c r="A57" s="27"/>
      <c r="B57" s="28"/>
    </row>
    <row r="58" spans="1:2" s="9" customFormat="1" ht="12.75">
      <c r="A58" s="27"/>
      <c r="B58" s="28"/>
    </row>
    <row r="59" spans="1:2" s="9" customFormat="1" ht="12.75">
      <c r="A59" s="27"/>
      <c r="B59" s="28"/>
    </row>
    <row r="60" spans="1:2" s="9" customFormat="1" ht="12.75">
      <c r="A60" s="27"/>
      <c r="B60" s="28"/>
    </row>
    <row r="61" spans="1:2" s="9" customFormat="1" ht="12.75">
      <c r="A61" s="27"/>
      <c r="B61" s="28"/>
    </row>
    <row r="62" spans="1:2" s="9" customFormat="1" ht="12.75">
      <c r="A62" s="27"/>
      <c r="B62" s="28"/>
    </row>
    <row r="63" spans="1:2" s="9" customFormat="1" ht="12.75">
      <c r="A63" s="27"/>
      <c r="B63" s="28"/>
    </row>
    <row r="64" spans="1:2" s="9" customFormat="1" ht="12.75">
      <c r="A64" s="27"/>
      <c r="B64" s="28"/>
    </row>
    <row r="65" spans="1:2" s="9" customFormat="1" ht="12.75">
      <c r="A65" s="27"/>
      <c r="B65" s="28"/>
    </row>
    <row r="66" spans="1:2" s="9" customFormat="1" ht="12.75">
      <c r="A66" s="27"/>
      <c r="B66" s="28"/>
    </row>
    <row r="67" spans="1:2" s="9" customFormat="1" ht="12.75">
      <c r="A67" s="27"/>
      <c r="B67" s="28"/>
    </row>
    <row r="68" spans="1:2" s="9" customFormat="1" ht="12.75">
      <c r="A68" s="27"/>
      <c r="B68" s="28"/>
    </row>
    <row r="69" spans="1:2" s="9" customFormat="1" ht="12.75">
      <c r="A69" s="27"/>
      <c r="B69" s="28"/>
    </row>
    <row r="70" spans="1:2" s="9" customFormat="1" ht="12.75">
      <c r="A70" s="27"/>
      <c r="B70" s="28"/>
    </row>
    <row r="71" spans="1:2" s="9" customFormat="1" ht="12.75">
      <c r="A71" s="27"/>
      <c r="B71" s="28"/>
    </row>
    <row r="72" spans="1:2" s="9" customFormat="1" ht="12.75">
      <c r="A72" s="27"/>
      <c r="B72" s="28"/>
    </row>
    <row r="73" spans="1:2" s="9" customFormat="1" ht="12.75">
      <c r="A73" s="27"/>
      <c r="B73" s="28"/>
    </row>
    <row r="74" spans="1:2" s="9" customFormat="1" ht="12.75">
      <c r="A74" s="27"/>
      <c r="B74" s="28"/>
    </row>
    <row r="75" spans="1:2" s="9" customFormat="1" ht="12.75">
      <c r="A75" s="27"/>
      <c r="B75" s="28"/>
    </row>
    <row r="76" spans="1:2" s="9" customFormat="1" ht="12.75">
      <c r="A76" s="27"/>
      <c r="B76" s="28"/>
    </row>
    <row r="77" spans="1:2" s="9" customFormat="1" ht="12.75">
      <c r="A77" s="27"/>
      <c r="B77" s="28"/>
    </row>
  </sheetData>
  <sheetProtection/>
  <mergeCells count="5">
    <mergeCell ref="K5:L5"/>
    <mergeCell ref="C5:D5"/>
    <mergeCell ref="E5:F5"/>
    <mergeCell ref="G5:H5"/>
    <mergeCell ref="I5:J5"/>
  </mergeCells>
  <printOptions/>
  <pageMargins left="0.48" right="0.49" top="0.44" bottom="0.71" header="0.33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KF_LO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Филимонова Валентина Евгеньевна</cp:lastModifiedBy>
  <cp:lastPrinted>2013-10-23T05:59:56Z</cp:lastPrinted>
  <dcterms:created xsi:type="dcterms:W3CDTF">2011-08-01T11:43:45Z</dcterms:created>
  <dcterms:modified xsi:type="dcterms:W3CDTF">2013-10-23T06:02:03Z</dcterms:modified>
  <cp:category/>
  <cp:version/>
  <cp:contentType/>
  <cp:contentStatus/>
</cp:coreProperties>
</file>