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00" yWindow="1836" windowWidth="11100" windowHeight="4728" tabRatio="935" firstSheet="4" activeTab="9"/>
  </bookViews>
  <sheets>
    <sheet name="расчетный объем" sheetId="188" r:id="rId1"/>
    <sheet name="субвенции 2021_ГП" sheetId="171" r:id="rId2"/>
    <sheet name="субвенции 2021_СП" sheetId="203" r:id="rId3"/>
    <sheet name="субвенции 2021" sheetId="136" r:id="rId4"/>
    <sheet name="субвенции 2022_ГП" sheetId="200" r:id="rId5"/>
    <sheet name="субвенции 2022_СП" sheetId="204" r:id="rId6"/>
    <sheet name="субвенции 2022" sheetId="207" r:id="rId7"/>
    <sheet name="субвенции 2023_ГП" sheetId="202" r:id="rId8"/>
    <sheet name="субвенции 2023_СП" sheetId="205" r:id="rId9"/>
    <sheet name="субвенции 2023" sheetId="208" r:id="rId10"/>
    <sheet name="данные_районы" sheetId="42" r:id="rId11"/>
    <sheet name="ИБР_районы2021" sheetId="120" r:id="rId12"/>
    <sheet name="ИБР_районы2022" sheetId="177" r:id="rId13"/>
    <sheet name="ИБР_районы2023" sheetId="180" r:id="rId14"/>
    <sheet name="ИНП_районы" sheetId="211" r:id="rId15"/>
    <sheet name="ФФПМР(ГО)2021" sheetId="121" r:id="rId16"/>
    <sheet name="ФФПМР(ГО)2022" sheetId="209" r:id="rId17"/>
    <sheet name="ФФПМР(ГО)2023" sheetId="210" r:id="rId18"/>
    <sheet name="доп.норматив" sheetId="83" r:id="rId19"/>
  </sheets>
  <definedNames>
    <definedName name="_xlnm._FilterDatabase" localSheetId="3" hidden="1">'субвенции 2021'!$A$7:$G$25</definedName>
    <definedName name="_xlnm._FilterDatabase" localSheetId="1" hidden="1">'субвенции 2021_ГП'!$A$5:$N$72</definedName>
    <definedName name="_xlnm._FilterDatabase" localSheetId="2" hidden="1">'субвенции 2021_СП'!$A$5:$L$127</definedName>
    <definedName name="_xlnm._FilterDatabase" localSheetId="6" hidden="1">'субвенции 2022'!$A$7:$G$25</definedName>
    <definedName name="_xlnm._FilterDatabase" localSheetId="4" hidden="1">'субвенции 2022_ГП'!$5:$72</definedName>
    <definedName name="_xlnm._FilterDatabase" localSheetId="5" hidden="1">'субвенции 2022_СП'!$A$5:$L$127</definedName>
    <definedName name="_xlnm._FilterDatabase" localSheetId="9" hidden="1">'субвенции 2023'!$A$7:$G$25</definedName>
    <definedName name="_xlnm._FilterDatabase" localSheetId="7" hidden="1">'субвенции 2023_ГП'!$A$5:$L$72</definedName>
    <definedName name="_xlnm._FilterDatabase" localSheetId="8" hidden="1">'субвенции 2023_СП'!$A$5:$L$127</definedName>
    <definedName name="solver_adj" localSheetId="1" hidden="1">'субвенции 2021_ГП'!#REF!</definedName>
    <definedName name="solver_adj" localSheetId="2" hidden="1">'субвенции 2021_СП'!#REF!</definedName>
    <definedName name="solver_adj" localSheetId="4" hidden="1">'субвенции 2022_ГП'!#REF!</definedName>
    <definedName name="solver_adj" localSheetId="5" hidden="1">'субвенции 2022_СП'!#REF!</definedName>
    <definedName name="solver_adj" localSheetId="7" hidden="1">'субвенции 2023_ГП'!#REF!</definedName>
    <definedName name="solver_adj" localSheetId="8" hidden="1">'субвенции 2023_СП'!#REF!</definedName>
    <definedName name="solver_adj" localSheetId="15" hidden="1">'ФФПМР(ГО)2021'!$E$30</definedName>
    <definedName name="solver_adj" localSheetId="16" hidden="1">'ФФПМР(ГО)2022'!$E$30</definedName>
    <definedName name="solver_adj" localSheetId="17" hidden="1">'ФФПМР(ГО)2023'!$E$30</definedName>
    <definedName name="solver_cvg" localSheetId="1" hidden="1">0.0001</definedName>
    <definedName name="solver_cvg" localSheetId="2" hidden="1">0.0001</definedName>
    <definedName name="solver_cvg" localSheetId="4" hidden="1">0.0001</definedName>
    <definedName name="solver_cvg" localSheetId="5" hidden="1">0.0001</definedName>
    <definedName name="solver_cvg" localSheetId="7" hidden="1">0.0001</definedName>
    <definedName name="solver_cvg" localSheetId="8" hidden="1">0.0001</definedName>
    <definedName name="solver_cvg" localSheetId="15" hidden="1">0.0001</definedName>
    <definedName name="solver_cvg" localSheetId="16" hidden="1">0.0001</definedName>
    <definedName name="solver_cvg" localSheetId="17" hidden="1">0.0001</definedName>
    <definedName name="solver_drv" localSheetId="1" hidden="1">1</definedName>
    <definedName name="solver_drv" localSheetId="2" hidden="1">1</definedName>
    <definedName name="solver_drv" localSheetId="4" hidden="1">1</definedName>
    <definedName name="solver_drv" localSheetId="5" hidden="1">1</definedName>
    <definedName name="solver_drv" localSheetId="7" hidden="1">1</definedName>
    <definedName name="solver_drv" localSheetId="8" hidden="1">1</definedName>
    <definedName name="solver_drv" localSheetId="15" hidden="1">1</definedName>
    <definedName name="solver_drv" localSheetId="16" hidden="1">1</definedName>
    <definedName name="solver_drv" localSheetId="17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est" localSheetId="5" hidden="1">1</definedName>
    <definedName name="solver_est" localSheetId="7" hidden="1">1</definedName>
    <definedName name="solver_est" localSheetId="8" hidden="1">1</definedName>
    <definedName name="solver_est" localSheetId="15" hidden="1">1</definedName>
    <definedName name="solver_est" localSheetId="16" hidden="1">1</definedName>
    <definedName name="solver_est" localSheetId="17" hidden="1">1</definedName>
    <definedName name="solver_itr" localSheetId="1" hidden="1">100</definedName>
    <definedName name="solver_itr" localSheetId="2" hidden="1">100</definedName>
    <definedName name="solver_itr" localSheetId="4" hidden="1">100</definedName>
    <definedName name="solver_itr" localSheetId="5" hidden="1">100</definedName>
    <definedName name="solver_itr" localSheetId="7" hidden="1">100</definedName>
    <definedName name="solver_itr" localSheetId="8" hidden="1">100</definedName>
    <definedName name="solver_itr" localSheetId="15" hidden="1">100</definedName>
    <definedName name="solver_itr" localSheetId="16" hidden="1">100</definedName>
    <definedName name="solver_itr" localSheetId="17" hidden="1">100</definedName>
    <definedName name="solver_lin" localSheetId="1" hidden="1">2</definedName>
    <definedName name="solver_lin" localSheetId="2" hidden="1">2</definedName>
    <definedName name="solver_lin" localSheetId="4" hidden="1">2</definedName>
    <definedName name="solver_lin" localSheetId="5" hidden="1">2</definedName>
    <definedName name="solver_lin" localSheetId="7" hidden="1">2</definedName>
    <definedName name="solver_lin" localSheetId="8" hidden="1">2</definedName>
    <definedName name="solver_lin" localSheetId="15" hidden="1">2</definedName>
    <definedName name="solver_lin" localSheetId="16" hidden="1">2</definedName>
    <definedName name="solver_lin" localSheetId="17" hidden="1">2</definedName>
    <definedName name="solver_neg" localSheetId="1" hidden="1">2</definedName>
    <definedName name="solver_neg" localSheetId="2" hidden="1">2</definedName>
    <definedName name="solver_neg" localSheetId="4" hidden="1">2</definedName>
    <definedName name="solver_neg" localSheetId="5" hidden="1">2</definedName>
    <definedName name="solver_neg" localSheetId="7" hidden="1">2</definedName>
    <definedName name="solver_neg" localSheetId="8" hidden="1">2</definedName>
    <definedName name="solver_neg" localSheetId="15" hidden="1">2</definedName>
    <definedName name="solver_neg" localSheetId="16" hidden="1">2</definedName>
    <definedName name="solver_neg" localSheetId="17" hidden="1">2</definedName>
    <definedName name="solver_num" localSheetId="1" hidden="1">0</definedName>
    <definedName name="solver_num" localSheetId="2" hidden="1">0</definedName>
    <definedName name="solver_num" localSheetId="4" hidden="1">0</definedName>
    <definedName name="solver_num" localSheetId="5" hidden="1">0</definedName>
    <definedName name="solver_num" localSheetId="7" hidden="1">0</definedName>
    <definedName name="solver_num" localSheetId="8" hidden="1">0</definedName>
    <definedName name="solver_num" localSheetId="15" hidden="1">0</definedName>
    <definedName name="solver_num" localSheetId="16" hidden="1">0</definedName>
    <definedName name="solver_num" localSheetId="17" hidden="1">0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nwt" localSheetId="5" hidden="1">1</definedName>
    <definedName name="solver_nwt" localSheetId="7" hidden="1">1</definedName>
    <definedName name="solver_nwt" localSheetId="8" hidden="1">1</definedName>
    <definedName name="solver_nwt" localSheetId="15" hidden="1">1</definedName>
    <definedName name="solver_nwt" localSheetId="16" hidden="1">1</definedName>
    <definedName name="solver_nwt" localSheetId="17" hidden="1">1</definedName>
    <definedName name="solver_opt" localSheetId="1" hidden="1">'субвенции 2021_ГП'!#REF!</definedName>
    <definedName name="solver_opt" localSheetId="2" hidden="1">'субвенции 2021_СП'!#REF!</definedName>
    <definedName name="solver_opt" localSheetId="4" hidden="1">'субвенции 2022_ГП'!#REF!</definedName>
    <definedName name="solver_opt" localSheetId="5" hidden="1">'субвенции 2022_СП'!#REF!</definedName>
    <definedName name="solver_opt" localSheetId="7" hidden="1">'субвенции 2023_ГП'!#REF!</definedName>
    <definedName name="solver_opt" localSheetId="8" hidden="1">'субвенции 2023_СП'!#REF!</definedName>
    <definedName name="solver_opt" localSheetId="15" hidden="1">'ФФПМР(ГО)2021'!$J$25</definedName>
    <definedName name="solver_opt" localSheetId="16" hidden="1">'ФФПМР(ГО)2022'!$J$25</definedName>
    <definedName name="solver_opt" localSheetId="17" hidden="1">'ФФПМР(ГО)2023'!$G$25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pre" localSheetId="5" hidden="1">0.000001</definedName>
    <definedName name="solver_pre" localSheetId="7" hidden="1">0.000001</definedName>
    <definedName name="solver_pre" localSheetId="8" hidden="1">0.000001</definedName>
    <definedName name="solver_pre" localSheetId="15" hidden="1">0.000001</definedName>
    <definedName name="solver_pre" localSheetId="16" hidden="1">0.000001</definedName>
    <definedName name="solver_pre" localSheetId="17" hidden="1">0.000001</definedName>
    <definedName name="solver_scl" localSheetId="1" hidden="1">2</definedName>
    <definedName name="solver_scl" localSheetId="2" hidden="1">2</definedName>
    <definedName name="solver_scl" localSheetId="4" hidden="1">2</definedName>
    <definedName name="solver_scl" localSheetId="5" hidden="1">2</definedName>
    <definedName name="solver_scl" localSheetId="7" hidden="1">2</definedName>
    <definedName name="solver_scl" localSheetId="8" hidden="1">2</definedName>
    <definedName name="solver_scl" localSheetId="15" hidden="1">2</definedName>
    <definedName name="solver_scl" localSheetId="16" hidden="1">2</definedName>
    <definedName name="solver_scl" localSheetId="17" hidden="1">2</definedName>
    <definedName name="solver_sho" localSheetId="1" hidden="1">2</definedName>
    <definedName name="solver_sho" localSheetId="2" hidden="1">2</definedName>
    <definedName name="solver_sho" localSheetId="4" hidden="1">2</definedName>
    <definedName name="solver_sho" localSheetId="5" hidden="1">2</definedName>
    <definedName name="solver_sho" localSheetId="7" hidden="1">2</definedName>
    <definedName name="solver_sho" localSheetId="8" hidden="1">2</definedName>
    <definedName name="solver_sho" localSheetId="15" hidden="1">2</definedName>
    <definedName name="solver_sho" localSheetId="16" hidden="1">2</definedName>
    <definedName name="solver_sho" localSheetId="17" hidden="1">2</definedName>
    <definedName name="solver_tim" localSheetId="1" hidden="1">100</definedName>
    <definedName name="solver_tim" localSheetId="2" hidden="1">100</definedName>
    <definedName name="solver_tim" localSheetId="4" hidden="1">100</definedName>
    <definedName name="solver_tim" localSheetId="5" hidden="1">100</definedName>
    <definedName name="solver_tim" localSheetId="7" hidden="1">100</definedName>
    <definedName name="solver_tim" localSheetId="8" hidden="1">100</definedName>
    <definedName name="solver_tim" localSheetId="15" hidden="1">100</definedName>
    <definedName name="solver_tim" localSheetId="16" hidden="1">100</definedName>
    <definedName name="solver_tim" localSheetId="17" hidden="1">100</definedName>
    <definedName name="solver_tol" localSheetId="1" hidden="1">0.05</definedName>
    <definedName name="solver_tol" localSheetId="2" hidden="1">0.05</definedName>
    <definedName name="solver_tol" localSheetId="4" hidden="1">0.05</definedName>
    <definedName name="solver_tol" localSheetId="5" hidden="1">0.05</definedName>
    <definedName name="solver_tol" localSheetId="7" hidden="1">0.05</definedName>
    <definedName name="solver_tol" localSheetId="8" hidden="1">0.05</definedName>
    <definedName name="solver_tol" localSheetId="15" hidden="1">0.05</definedName>
    <definedName name="solver_tol" localSheetId="16" hidden="1">0.05</definedName>
    <definedName name="solver_tol" localSheetId="17" hidden="1">0.05</definedName>
    <definedName name="solver_typ" localSheetId="1" hidden="1">3</definedName>
    <definedName name="solver_typ" localSheetId="2" hidden="1">3</definedName>
    <definedName name="solver_typ" localSheetId="4" hidden="1">3</definedName>
    <definedName name="solver_typ" localSheetId="5" hidden="1">3</definedName>
    <definedName name="solver_typ" localSheetId="7" hidden="1">3</definedName>
    <definedName name="solver_typ" localSheetId="8" hidden="1">3</definedName>
    <definedName name="solver_typ" localSheetId="15" hidden="1">3</definedName>
    <definedName name="solver_typ" localSheetId="16" hidden="1">3</definedName>
    <definedName name="solver_typ" localSheetId="17" hidden="1">3</definedName>
    <definedName name="solver_val" localSheetId="1" hidden="1">697293.3</definedName>
    <definedName name="solver_val" localSheetId="2" hidden="1">697293.3</definedName>
    <definedName name="solver_val" localSheetId="4" hidden="1">697293.3</definedName>
    <definedName name="solver_val" localSheetId="5" hidden="1">697293.3</definedName>
    <definedName name="solver_val" localSheetId="7" hidden="1">697293.3</definedName>
    <definedName name="solver_val" localSheetId="8" hidden="1">697293.3</definedName>
    <definedName name="solver_val" localSheetId="15" hidden="1">5198209.8</definedName>
    <definedName name="solver_val" localSheetId="16" hidden="1">5198209.8</definedName>
    <definedName name="solver_val" localSheetId="17" hidden="1">5198209.8</definedName>
    <definedName name="_xlnm.Print_Titles" localSheetId="10">данные_районы!$A:$A</definedName>
    <definedName name="_xlnm.Print_Titles" localSheetId="18">доп.норматив!$A:$A</definedName>
    <definedName name="_xlnm.Print_Titles" localSheetId="3">'субвенции 2021'!$A:$A</definedName>
    <definedName name="_xlnm.Print_Titles" localSheetId="1">'субвенции 2021_ГП'!$3:$4</definedName>
    <definedName name="_xlnm.Print_Titles" localSheetId="2">'субвенции 2021_СП'!$3:$4</definedName>
    <definedName name="_xlnm.Print_Titles" localSheetId="6">'субвенции 2022'!$A:$A</definedName>
    <definedName name="_xlnm.Print_Titles" localSheetId="4">'субвенции 2022_ГП'!$3:$4</definedName>
    <definedName name="_xlnm.Print_Titles" localSheetId="5">'субвенции 2022_СП'!$3:$4</definedName>
    <definedName name="_xlnm.Print_Titles" localSheetId="9">'субвенции 2023'!$A:$A</definedName>
    <definedName name="_xlnm.Print_Titles" localSheetId="7">'субвенции 2023_ГП'!$3:$4</definedName>
    <definedName name="_xlnm.Print_Titles" localSheetId="8">'субвенции 2023_СП'!$3:$4</definedName>
    <definedName name="_xlnm.Print_Area" localSheetId="10">данные_районы!$A$1:$O$26</definedName>
    <definedName name="_xlnm.Print_Area" localSheetId="18">доп.норматив!$A$1:$Y$26</definedName>
    <definedName name="_xlnm.Print_Area" localSheetId="11">ИБР_районы2021!$A$1:$L$27</definedName>
    <definedName name="_xlnm.Print_Area" localSheetId="12">ИБР_районы2022!$A$1:$L$27</definedName>
    <definedName name="_xlnm.Print_Area" localSheetId="13">ИБР_районы2023!$A$1:$L$27</definedName>
    <definedName name="_xlnm.Print_Area" localSheetId="0">'расчетный объем'!$A$4:$G$31</definedName>
    <definedName name="_xlnm.Print_Area" localSheetId="3">'субвенции 2021'!$A$1:$G$28</definedName>
    <definedName name="_xlnm.Print_Area" localSheetId="1">'субвенции 2021_ГП'!$A$1:$L$77</definedName>
    <definedName name="_xlnm.Print_Area" localSheetId="2">'субвенции 2021_СП'!$A$1:$L$132</definedName>
    <definedName name="_xlnm.Print_Area" localSheetId="6">'субвенции 2022'!$A$1:$G$28</definedName>
    <definedName name="_xlnm.Print_Area" localSheetId="4">'субвенции 2022_ГП'!$A$1:$L$77</definedName>
    <definedName name="_xlnm.Print_Area" localSheetId="5">'субвенции 2022_СП'!$A$1:$L$132</definedName>
    <definedName name="_xlnm.Print_Area" localSheetId="9">'субвенции 2023'!$A$1:$G$28</definedName>
    <definedName name="_xlnm.Print_Area" localSheetId="7">'субвенции 2023_ГП'!$A$1:$L$77</definedName>
    <definedName name="_xlnm.Print_Area" localSheetId="8">'субвенции 2023_СП'!$A$1:$L$132</definedName>
    <definedName name="_xlnm.Print_Area" localSheetId="15">'ФФПМР(ГО)2021'!$A$1:$P$31</definedName>
    <definedName name="_xlnm.Print_Area" localSheetId="16">'ФФПМР(ГО)2022'!$A$1:$P$31</definedName>
    <definedName name="_xlnm.Print_Area" localSheetId="17">'ФФПМР(ГО)2023'!$A$1:$M$31</definedName>
  </definedNames>
  <calcPr calcId="145621"/>
</workbook>
</file>

<file path=xl/calcChain.xml><?xml version="1.0" encoding="utf-8"?>
<calcChain xmlns="http://schemas.openxmlformats.org/spreadsheetml/2006/main">
  <c r="D7" i="121" l="1"/>
  <c r="D8" i="121"/>
  <c r="D9" i="121"/>
  <c r="D10" i="121"/>
  <c r="D11" i="121"/>
  <c r="D12" i="121"/>
  <c r="D13" i="121"/>
  <c r="D14" i="121"/>
  <c r="D15" i="121"/>
  <c r="D16" i="121"/>
  <c r="D17" i="121"/>
  <c r="D18" i="121"/>
  <c r="D19" i="121"/>
  <c r="D20" i="121"/>
  <c r="D21" i="121"/>
  <c r="D22" i="121"/>
  <c r="D23" i="121"/>
  <c r="D24" i="121"/>
  <c r="D25" i="121"/>
  <c r="XFD5" i="200" l="1"/>
  <c r="K6" i="180" l="1"/>
  <c r="K6" i="177"/>
  <c r="K6" i="120" l="1"/>
  <c r="E27" i="209" l="1"/>
  <c r="E27" i="210"/>
  <c r="E27" i="121"/>
  <c r="I27" i="210" l="1"/>
  <c r="L27" i="209" l="1"/>
  <c r="L27" i="121"/>
</calcChain>
</file>

<file path=xl/sharedStrings.xml><?xml version="1.0" encoding="utf-8"?>
<sst xmlns="http://schemas.openxmlformats.org/spreadsheetml/2006/main" count="1859" uniqueCount="402">
  <si>
    <t>№ п/п</t>
  </si>
  <si>
    <t>ВСЕГО</t>
  </si>
  <si>
    <t>чел.</t>
  </si>
  <si>
    <t>тыс.руб.</t>
  </si>
  <si>
    <t>Наименование муниципального образования</t>
  </si>
  <si>
    <t>Индекс бюджетных расходов</t>
  </si>
  <si>
    <t>Индекс налогового потенциала</t>
  </si>
  <si>
    <t>5=3/4</t>
  </si>
  <si>
    <t>показатели</t>
  </si>
  <si>
    <t>прогноз налоговых доходов МР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</si>
  <si>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</si>
  <si>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</si>
  <si>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</si>
  <si>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</si>
  <si>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Пикалевское городское поселение</t>
  </si>
  <si>
    <t>Самойловское сельское поселение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</si>
  <si>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</si>
  <si>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</si>
  <si>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</si>
  <si>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</si>
  <si>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</si>
  <si>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</si>
  <si>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</si>
  <si>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</si>
  <si>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</si>
  <si>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</si>
  <si>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</si>
  <si>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</si>
  <si>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</si>
  <si>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</si>
  <si>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</si>
  <si>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</si>
  <si>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</si>
  <si>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</si>
  <si>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</si>
  <si>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</si>
  <si>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</si>
  <si>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</si>
  <si>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</si>
  <si>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Бугровское сельское поселение</t>
  </si>
  <si>
    <t>Всеволожское городское поселение</t>
  </si>
  <si>
    <t>Дубровское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</si>
  <si>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</si>
  <si>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</si>
  <si>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</si>
  <si>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</si>
  <si>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</si>
  <si>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</si>
  <si>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</si>
  <si>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</si>
  <si>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</si>
  <si>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</si>
  <si>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</si>
  <si>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Щегловское сельское поселение</t>
  </si>
  <si>
    <t>Выборгское городское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</si>
  <si>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</si>
  <si>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</si>
  <si>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</si>
  <si>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</si>
  <si>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</si>
  <si>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</si>
  <si>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</si>
  <si>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</si>
  <si>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</si>
  <si>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</si>
  <si>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</si>
  <si>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</si>
  <si>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</si>
  <si>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</si>
  <si>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</si>
  <si>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</si>
  <si>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</si>
  <si>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</si>
  <si>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</si>
  <si>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</si>
  <si>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</si>
  <si>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</si>
  <si>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</si>
  <si>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</si>
  <si>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</si>
  <si>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</si>
  <si>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</si>
  <si>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Большелуцкое сельское поселение</t>
  </si>
  <si>
    <t>Ивангородское городское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</si>
  <si>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</si>
  <si>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</si>
  <si>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</si>
  <si>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</si>
  <si>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</si>
  <si>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</si>
  <si>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</si>
  <si>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</si>
  <si>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</si>
  <si>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</si>
  <si>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</si>
  <si>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</si>
  <si>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</si>
  <si>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</si>
  <si>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</si>
  <si>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</si>
  <si>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</si>
  <si>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</si>
  <si>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</si>
  <si>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</si>
  <si>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</si>
  <si>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</si>
  <si>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</si>
  <si>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</si>
  <si>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Алеховщинское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</si>
  <si>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</si>
  <si>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</si>
  <si>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</si>
  <si>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</si>
  <si>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</si>
  <si>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</si>
  <si>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</si>
  <si>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</si>
  <si>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</si>
  <si>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</si>
  <si>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</si>
  <si>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</si>
  <si>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</si>
  <si>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</si>
  <si>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</si>
  <si>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</si>
  <si>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</si>
  <si>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</si>
  <si>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</si>
  <si>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</si>
  <si>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</si>
  <si>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</si>
  <si>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</si>
  <si>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</si>
  <si>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</si>
  <si>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</si>
  <si>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</si>
  <si>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</si>
  <si>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</si>
  <si>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</si>
  <si>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</si>
  <si>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</si>
  <si>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</si>
  <si>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</si>
  <si>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</si>
  <si>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</si>
  <si>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</si>
  <si>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</si>
  <si>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</si>
  <si>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</si>
  <si>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</si>
  <si>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</si>
  <si>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</si>
  <si>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</si>
  <si>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</si>
  <si>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</si>
  <si>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</si>
  <si>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</si>
  <si>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</si>
  <si>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</si>
  <si>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</si>
  <si>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</si>
  <si>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</si>
  <si>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</si>
  <si>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</si>
  <si>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</si>
  <si>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</si>
  <si>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</si>
  <si>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</si>
  <si>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</si>
  <si>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</si>
  <si>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</si>
  <si>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</si>
  <si>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</si>
  <si>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</si>
  <si>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</si>
  <si>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</si>
  <si>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</si>
  <si>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</si>
  <si>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</si>
  <si>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</si>
  <si>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</si>
  <si>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</si>
  <si>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</si>
  <si>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остальные расходы</t>
  </si>
  <si>
    <t>%</t>
  </si>
  <si>
    <t>ИТОГО</t>
  </si>
  <si>
    <t>Бокситогорский МР</t>
  </si>
  <si>
    <t>Волосовский МР</t>
  </si>
  <si>
    <t>Волховский МР</t>
  </si>
  <si>
    <t>Всеволожский МР</t>
  </si>
  <si>
    <t>Гатчинский МР</t>
  </si>
  <si>
    <t>Кингисеппский МР</t>
  </si>
  <si>
    <t>Киришский МР</t>
  </si>
  <si>
    <t>Кировский МР</t>
  </si>
  <si>
    <t>Лодейнопольский МР</t>
  </si>
  <si>
    <t>Ломоносовский МР</t>
  </si>
  <si>
    <t>Лужский МР</t>
  </si>
  <si>
    <t>Подпорожский МР</t>
  </si>
  <si>
    <t>Приозерский МР</t>
  </si>
  <si>
    <t>Сланцевский МР</t>
  </si>
  <si>
    <t>Тихвинский МР</t>
  </si>
  <si>
    <t>Сосновоборский ГО</t>
  </si>
  <si>
    <t xml:space="preserve">Индекс бюджетных расходов </t>
  </si>
  <si>
    <t>проект бюджета</t>
  </si>
  <si>
    <t xml:space="preserve">Распределение дотаций на выравнивание бюджетной обеспеченности муниципальных районов (городских округов) </t>
  </si>
  <si>
    <t>тепловая энергия</t>
  </si>
  <si>
    <t>руб./Гкал</t>
  </si>
  <si>
    <t>руб./куб.м</t>
  </si>
  <si>
    <t xml:space="preserve">Расчетная сумма дотации на выравнивание бюджетной обеспеченности </t>
  </si>
  <si>
    <t xml:space="preserve">Потенциал доходов по налогу на доходы физических лиц </t>
  </si>
  <si>
    <r>
      <t>км</t>
    </r>
    <r>
      <rPr>
        <vertAlign val="superscript"/>
        <sz val="8"/>
        <rFont val="Arial Cyr"/>
        <charset val="204"/>
      </rPr>
      <t>2</t>
    </r>
  </si>
  <si>
    <t>Доможировское сельское поселение</t>
  </si>
  <si>
    <t>Наименование МО</t>
  </si>
  <si>
    <t>ИТОГО по районам</t>
  </si>
  <si>
    <t>Субвенция на осуществление ГП</t>
  </si>
  <si>
    <t>итого</t>
  </si>
  <si>
    <t>количество дотационных поселений</t>
  </si>
  <si>
    <t>тыс руб.</t>
  </si>
  <si>
    <t>дошкольное образование</t>
  </si>
  <si>
    <t>численность детей в возрасте 1-6 лет</t>
  </si>
  <si>
    <t>численность детей в возрасте 5-18 лет</t>
  </si>
  <si>
    <t>численность населения - всего</t>
  </si>
  <si>
    <t>общее образование</t>
  </si>
  <si>
    <t>разрыв до выравнивания</t>
  </si>
  <si>
    <t>разрыв после выравнивания</t>
  </si>
  <si>
    <t>по 2 МО</t>
  </si>
  <si>
    <t>Расчетная дотация на выравнивание бюджетной обеспеченности</t>
  </si>
  <si>
    <t>Расчетная бюджетная обеспечен-ность до выравнивания</t>
  </si>
  <si>
    <t>Индекс потребительских цен</t>
  </si>
  <si>
    <t>водоотведение</t>
  </si>
  <si>
    <t>водоснабжение</t>
  </si>
  <si>
    <t>Лидское сельское поселение</t>
  </si>
  <si>
    <t xml:space="preserve">прогноз тарифов на коммунальные услуги бюджетных потребителей </t>
  </si>
  <si>
    <t>руб./чел.</t>
  </si>
  <si>
    <t>Юкковское сельское поселение</t>
  </si>
  <si>
    <t>Первомайское сельское поселение</t>
  </si>
  <si>
    <t>Вистинское сельское поселение</t>
  </si>
  <si>
    <t>Синявинское городское поселение</t>
  </si>
  <si>
    <t>Шапкинское сельское поселение</t>
  </si>
  <si>
    <t>Наименование поселения</t>
  </si>
  <si>
    <t>Муниципальный район</t>
  </si>
  <si>
    <t xml:space="preserve">ИТОГО </t>
  </si>
  <si>
    <t>Коэффициент масштаба</t>
  </si>
  <si>
    <t>руб.</t>
  </si>
  <si>
    <t>муниципальное управление</t>
  </si>
  <si>
    <t>национальная экономика</t>
  </si>
  <si>
    <t>Корректирующие коэффициенты</t>
  </si>
  <si>
    <t>Итого</t>
  </si>
  <si>
    <t>Отраслевые индексы бюджетных расходов</t>
  </si>
  <si>
    <t>Коэффициент различий в стоимости коммунальных услуг</t>
  </si>
  <si>
    <t>8=7/3*итого3/ итого7</t>
  </si>
  <si>
    <t>9=8/6</t>
  </si>
  <si>
    <t>6=4*5/ сумм(4*5*3)* итого3</t>
  </si>
  <si>
    <t>Расчетный объем средств для доведения БО до критерия выравнивания</t>
  </si>
  <si>
    <t>Коэффициент различий в стоимости рабочей силы (оплате труда)</t>
  </si>
  <si>
    <t>справочно</t>
  </si>
  <si>
    <t>Коэффициент удорожания для МР</t>
  </si>
  <si>
    <t>К1</t>
  </si>
  <si>
    <t>Коэффициент удорожания (К1)</t>
  </si>
  <si>
    <t>Коэффициент плотности (К2)</t>
  </si>
  <si>
    <t>Коэффициент масштаба (К3)</t>
  </si>
  <si>
    <t>К1, К3</t>
  </si>
  <si>
    <t>К1, К2</t>
  </si>
  <si>
    <t>Налоговый потенциал                                      (НДФЛ, УСН, ЕНВД)</t>
  </si>
  <si>
    <t>4=0,5*2+ 0,1*3+0,4</t>
  </si>
  <si>
    <t>критерий выравнивания РБО</t>
  </si>
  <si>
    <t>Заневское городское поселение</t>
  </si>
  <si>
    <t>Наименование муниципального района, городского округа</t>
  </si>
  <si>
    <t xml:space="preserve">среднемесячная начисленная заработная плата работников организаций </t>
  </si>
  <si>
    <t xml:space="preserve">площадь территории </t>
  </si>
  <si>
    <t>без ГО</t>
  </si>
  <si>
    <t>Нераспределенная сумма</t>
  </si>
  <si>
    <t>Критерий выравнивания расчетной бюджетной обеспеченности МР (ГО)</t>
  </si>
  <si>
    <t>в том числе:</t>
  </si>
  <si>
    <t>городские поселения</t>
  </si>
  <si>
    <t>сельские поселения</t>
  </si>
  <si>
    <t>2=3+4</t>
  </si>
  <si>
    <t>7=2+6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</si>
  <si>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</si>
  <si>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</si>
  <si>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</si>
  <si>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 xml:space="preserve">сумма </t>
  </si>
  <si>
    <t>Критерий выравнивания финансовых возможностей городских поселений (руб.чел.)</t>
  </si>
  <si>
    <t>Численность населения сельских поселений (чел.)</t>
  </si>
  <si>
    <t>Дотации муниципальным районам (городским округам) в целях достижения критерия выравнивания расчетной БО муниципальных районов (городских округов) (тыс.руб.)</t>
  </si>
  <si>
    <t>Сумма дотаций, заменяемых дополнительными нормативами отчислений от налога на доходы физических лиц в бюджеты муниципальных районов, городского округа (10% от НДФЛ) (тыс.руб.)</t>
  </si>
  <si>
    <t>Дотации муниципальным районам, городскому округу из областного бюджета в "денежной форме" - в приложении к областному закону об областном бюджете (тыс.руб.)</t>
  </si>
  <si>
    <t>из них нераспределенная сумма (20%) (тыс.руб.)</t>
  </si>
  <si>
    <t>на 2021 год</t>
  </si>
  <si>
    <t>Расчет индексов бюджетных расходов муниципальных районов, городского округа на 2021 год</t>
  </si>
  <si>
    <t>Налоговые доходы с учетом дотации на выравнивание бюджетной обеспеченности</t>
  </si>
  <si>
    <t>Расчет индексов бюджетных расходов муниципальных районов, городского округа на 2022 год</t>
  </si>
  <si>
    <t>2021     утв.</t>
  </si>
  <si>
    <t>Муринское городское поселение</t>
  </si>
  <si>
    <t>Численность населения городских поселений, без учета городских округов (чел.)</t>
  </si>
  <si>
    <t>Норматив финансового обеспечения исполнения отдельных государственных полномочий по выравниванию бюджетной обеспеченности городских поселений (руб.чел.)</t>
  </si>
  <si>
    <t>Норматив финансового обеспечения исполнения отдельных государственных полномочий по выравниванию бюджетной обеспеченности сельских поселений (руб.чел.)</t>
  </si>
  <si>
    <t>Тосненский МР</t>
  </si>
  <si>
    <t>Выборгский МР</t>
  </si>
  <si>
    <t>Субвенция бюджету муниципального района из областного бюджета на осуществление отдельных государственных полномочий (в части, соответствующей городским поселениям)</t>
  </si>
  <si>
    <t>на осуществление отдельных государственных полномочий, всего</t>
  </si>
  <si>
    <t>на организацию исполнения отдельных государственных полномочий</t>
  </si>
  <si>
    <t xml:space="preserve">Минимальный объем дотации на выравнивание бюджетной обеспеченности муниципального района (городского округа) </t>
  </si>
  <si>
    <t>Индекс бюджетных расходов, 
ИБРj</t>
  </si>
  <si>
    <t>Индекс налогового потенциала,
ИНПj</t>
  </si>
  <si>
    <t>Сумма дотации, заменяемая дополнительным нормативом,
Д2j</t>
  </si>
  <si>
    <t>Тj,
тыс.руб.</t>
  </si>
  <si>
    <t xml:space="preserve">общий объем дотаций, Д(мрг) </t>
  </si>
  <si>
    <t>Д(расч)j,
тыс.руб.</t>
  </si>
  <si>
    <t>Всего, 
Д(мин)j, тыс.руб.</t>
  </si>
  <si>
    <t>9=7+8</t>
  </si>
  <si>
    <t>БОj, раз</t>
  </si>
  <si>
    <t>РБОj, раз</t>
  </si>
  <si>
    <t>12=8+11</t>
  </si>
  <si>
    <t>-</t>
  </si>
  <si>
    <t>размер замещаемой дотации допнормативами = 10% от налоговых доходов консолидированного бюджета Ленинградской области от НДФЛ</t>
  </si>
  <si>
    <t>Необходимая средняя степень покрытия дотации дополнительным нормативом</t>
  </si>
  <si>
    <t>макс(Д(мин)j, Тj)
тыс.руб.</t>
  </si>
  <si>
    <t>Показатель, характеризующий потребность в выравнивании бюджетной обеспеченности поселения</t>
  </si>
  <si>
    <t>Аki</t>
  </si>
  <si>
    <t>Коэффициент нуждаемости поселения в выравнивании бюджетной обеспеченности</t>
  </si>
  <si>
    <t>K(нужд)ki</t>
  </si>
  <si>
    <t>БОki</t>
  </si>
  <si>
    <t>ИНПki</t>
  </si>
  <si>
    <t>ИБРki</t>
  </si>
  <si>
    <t>Нki</t>
  </si>
  <si>
    <t>5 = 1+(300/гр.3)</t>
  </si>
  <si>
    <t>k(мш)ki</t>
  </si>
  <si>
    <t>k(уд)ki</t>
  </si>
  <si>
    <t>Налоговый потенциал (ЗемН, НДФЛ, НИФЛ) на 2020 год, тыс.руб.</t>
  </si>
  <si>
    <t>НПki</t>
  </si>
  <si>
    <t>12 = Nk * (11) * (3)</t>
  </si>
  <si>
    <t>15=11+14</t>
  </si>
  <si>
    <t>СПРАВОЧНО: дополнительный норматив отчислений от НДФЛ, обеспечивающий полное покрытие расчетной суммы дотации</t>
  </si>
  <si>
    <t xml:space="preserve">СПРАВОЧНО: утвержденный дополнительный норматив отчислений от НДФЛ </t>
  </si>
  <si>
    <t>Доля замененной суммы</t>
  </si>
  <si>
    <t>на 2022 год</t>
  </si>
  <si>
    <r>
      <t>Прогноз поступлений по налогу на доходы физических лиц в консолидированный бюджет Ленинградской области в планируемом году, рассчитанный в соответствии с Методикой расчета потенциала доходов консолидированного бюджета Ленинградской области на очередной финансовый год и на плановый период, утвержденной постановлением Губернатора Ленинградской области от 25 июня 2008 года N 130-пг (НП</t>
    </r>
    <r>
      <rPr>
        <vertAlign val="superscript"/>
        <sz val="10"/>
        <rFont val="Arial Cyr"/>
        <charset val="204"/>
      </rPr>
      <t>ндфл</t>
    </r>
    <r>
      <rPr>
        <sz val="10"/>
        <rFont val="Arial Cyr"/>
        <charset val="204"/>
      </rPr>
      <t>) (тыс.руб.)</t>
    </r>
  </si>
  <si>
    <r>
      <t xml:space="preserve">Расчетная бюджетная обеспеченность </t>
    </r>
    <r>
      <rPr>
        <b/>
        <sz val="10"/>
        <rFont val="Arial Cyr"/>
        <charset val="204"/>
      </rPr>
      <t>до выравнивания</t>
    </r>
  </si>
  <si>
    <r>
      <t xml:space="preserve">Расчетная бюджетная обеспеченность                               </t>
    </r>
    <r>
      <rPr>
        <b/>
        <sz val="10"/>
        <rFont val="Arial Cyr"/>
        <charset val="204"/>
      </rPr>
      <t>после выравнивания</t>
    </r>
  </si>
  <si>
    <t>Субвенция бюджету муниципального района из областного бюджета на осуществление отдельных государственных полномочий (в части, соответствующей сельским поселениям)</t>
  </si>
  <si>
    <t>прогноз налоговых доходов (ПНД) на 2021 год</t>
  </si>
  <si>
    <t>Налоговый потенциал (ЗемН, НДФЛ, НИФЛ) на 2021 год, тыс.руб.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</si>
  <si>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2021 год</t>
  </si>
  <si>
    <t>прогноз налоговых доходов (ПНД) на 2022 год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</si>
  <si>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2022 год</t>
  </si>
  <si>
    <t>РАСЧЕТ РАСПРЕДЕЛЕНИЯ СУБВЕНЦИЙ НА ОСУЩЕСТВЛЕНИЕ ОТДЕЛЬНЫХ ГОСУДАРСТВЕННЫХ ПОЛНОМОЧИЙ (В ЧАСТИ, СООТВЕТСТВУЮЩЕЙ СЕЛЬСКИМ ПОСЕЛЕНИЯМ) НА 2021 ГОД</t>
  </si>
  <si>
    <t>РАСЧЕТ РАСПРЕДЕЛЕНИЯ СУБВЕНЦИЙ НА ОСУЩЕСТВЛЕНИЕ ОТДЕЛЬНЫХ ГОСУДАРСТВЕННЫХ ПОЛНОМОЧИЙ (В ЧАСТИ, СООТВЕТСТВУЮЩЕЙ ГОРОДСКИМ ПОСЕЛЕНИЯМ) НА 2022 ГОД</t>
  </si>
  <si>
    <t>Общий объем субвенций, предоставляемых бюджетам муниципальных районов из областного бюджета на осуществление отдельных государственных полномочий (тыс.руб.)</t>
  </si>
  <si>
    <t xml:space="preserve"> объем субвенций в части средств на организацию исполнения отдельных государственных полномочий муниципальным районом Ленинградской области</t>
  </si>
  <si>
    <t xml:space="preserve">  - объем субвенций в части дотаций городским поселениям</t>
  </si>
  <si>
    <t xml:space="preserve">  - объем субвенций в части дотаций сельским поселениям</t>
  </si>
  <si>
    <t xml:space="preserve"> объем субвенций в части дотаций на выравнивание БО городским, сельским поселениям</t>
  </si>
  <si>
    <r>
      <t>10=(1-БОki)×ИБРki, или 0 если Боki &gt;</t>
    </r>
    <r>
      <rPr>
        <sz val="8"/>
        <rFont val="Calibri"/>
        <family val="2"/>
        <charset val="204"/>
      </rPr>
      <t xml:space="preserve"> </t>
    </r>
    <r>
      <rPr>
        <sz val="8"/>
        <rFont val="Arial Cyr"/>
        <charset val="204"/>
      </rPr>
      <t>1</t>
    </r>
  </si>
  <si>
    <t>;</t>
  </si>
  <si>
    <t>10=(1-БОki)×ИБРki, или 0 если Боki  &gt; 1</t>
  </si>
  <si>
    <t>норматив финансового обеспечения исполнения отдельных гос.полномочий по выравниванию БО сельских поселений на 2021 год (руб.чел.)</t>
  </si>
  <si>
    <t>10=(1-БОki)×ИБРki, или 0 если Боki &gt;1</t>
  </si>
  <si>
    <t>10=(1-БОki)×ИБРki, или 0 если Боki&gt;1</t>
  </si>
  <si>
    <t>норматив финансового обеспечения исполнения отдельных гос.полномочий по выравниванию БО городских поселений на 2021 год (руб.чел.)</t>
  </si>
  <si>
    <t>норматив финансового обеспечения исполнения отдельных гос.полномочий по выравниванию БО городских поселений на 2022 год (руб.чел.)</t>
  </si>
  <si>
    <t>норматив финансового обеспечения исполнения отдельных гос.полномочий по выравниванию БО сельских поселений на 2022 год (руб.чел.)</t>
  </si>
  <si>
    <t>Общая численность населения муниципальных образований (чел.)</t>
  </si>
  <si>
    <t>6=3/2*итого2/ итого3</t>
  </si>
  <si>
    <t>7=4/2*итого2/ итого4</t>
  </si>
  <si>
    <t>8=5/2*итого2/ итого5</t>
  </si>
  <si>
    <t>Выборгский район</t>
  </si>
  <si>
    <t>Тосненский район</t>
  </si>
  <si>
    <t>Итого расчетный объем средств по дотациям на выравнивание БО муниципальных образований (тыс.руб.)</t>
  </si>
  <si>
    <t>Критерий выравнивания финансовых возможностей сельских поселений (руб.чел.)</t>
  </si>
  <si>
    <t xml:space="preserve">РАСЧЕТ РАСПРЕДЕЛЕНИЯ СУБВЕНЦИЙ НА ОСУЩЕСТВЛЕНИЕ ОТДЕЛЬНЫХ ГОСУДАРСТВЕННЫХ ПОЛНОМОЧИЙ (В ЧАСТИ, СООТВЕТСТВУЮЩЕЙ ГОРОДСКИМ ПОСЕЛЕНИЯМ) НА 2021 ГОД </t>
  </si>
  <si>
    <t>на 01.01.2020</t>
  </si>
  <si>
    <t>РАСЧЕТ РАСПРЕДЕЛЕНИЯ СУБВЕНЦИЙ НА ОСУЩЕСТВЛЕНИЕ ОТДЕЛЬНЫХ ГОСУДАРСТВЕННЫХ ПОЛНОМОЧИЙ (В ЧАСТИ, СООТВЕТСТВУЮЩЕЙ СЕЛЬСКИМ ПОСЕЛЕНИЯМ) НА 2022 ГОД</t>
  </si>
  <si>
    <t>РАСЧЕТ РАСПРЕДЕЛЕНИЯ СУБВЕНЦИЙ НА ОСУЩЕСТВЛЕНИЕ ОТДЕЛЬНЫХ ГОСУДАРСТВЕННЫХ ПОЛНОМОЧИЙ (В ЧАСТИ, СООТВЕТСТВУЮЩЕЙ ГОРОДСКИМ ПОСЕЛЕНИЯМ) НА 2023 ГОД</t>
  </si>
  <si>
    <t>РАСЧЕТ РАСПРЕДЕЛЕНИЯ СУБВЕНЦИЙ НА ОСУЩЕСТВЛЕНИЕ ОТДЕЛЬНЫХ ГОСУДАРСТВЕННЫХ ПОЛНОМОЧИЙ (В ЧАСТИ, СООТВЕТСТВУЮЩЕЙ СЕЛЬСКИМ ПОСЕЛЕНИЯМ)  НА 2023 ГОД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</si>
  <si>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2023 год</t>
  </si>
  <si>
    <t>Исходные данные для расчета индексов бюджетных расходов муниципальных районов, городского округа на 2021-2023 годы</t>
  </si>
  <si>
    <t>Численность населения на 01.01.2020, чел.</t>
  </si>
  <si>
    <t>численность населения на 01.01.2020, чел.</t>
  </si>
  <si>
    <t>Расчет индексов бюджетных расходов муниципальных районов, городского округа на 2023 год</t>
  </si>
  <si>
    <t>Расчет индексов налогового потенциала муниципальных районов, городского округа на 2021-2023 годы</t>
  </si>
  <si>
    <t>численность населения на 01.01.2020</t>
  </si>
  <si>
    <t>на 2023 год</t>
  </si>
  <si>
    <t>Расчет дополнительных нормативов отчислений от налога на доходы физических лиц, заменяющих дотации на выравнивание бюджетной обеспеченности, на 2021-2023 годы</t>
  </si>
  <si>
    <t>2020    утв.</t>
  </si>
  <si>
    <t>2022     утв.</t>
  </si>
  <si>
    <t>2021/2020</t>
  </si>
  <si>
    <t>=14933,91*1,04*15*4*1,302*1,2/1000</t>
  </si>
  <si>
    <t>Налоговый потенциал (ЗемН, НДФЛ, НИФЛ) на 2022 год, тыс.руб.</t>
  </si>
  <si>
    <t>Налоговый потенциал (ЗемН, НДФЛ, НИФЛ) на 2023 год, тыс.руб.</t>
  </si>
  <si>
    <t>прогноз налоговых доходов (ПНД) на 2023 год</t>
  </si>
  <si>
    <t>норматив финансового обеспечения исполнения отдельных гос.полномочий по выравниванию БО городских поселений на 2023 год (руб.чел.)</t>
  </si>
  <si>
    <t>норматив финансового обеспечения исполнения отдельных гос.полномочий по выравниванию БО сельских поселений на 2023 год (руб.чел.)</t>
  </si>
  <si>
    <t>Сумма дотации, подлежащая перечислению в бюджет муниципального района (городского округа)</t>
  </si>
  <si>
    <t>Дотация (утв. в приложении к областному закону, подлежащая перечислению в бюджет МР (ГО)),
Д1j</t>
  </si>
  <si>
    <t>Сумма дотаций, заменяемых дополнительными нормативами отчислений от налога на доходы физических лиц в бюджеты муниципальных районов, городского округа после согласования (несогласования) дополнительного норматива (9% от НДФЛ) (тыс.руб.)</t>
  </si>
  <si>
    <t>Сумма дотации, заменяемая дополнительным нормативом (после согласования (несогласования) дополнительных нормативов ( 9% НДФЛ)</t>
  </si>
  <si>
    <t xml:space="preserve">Распределение дотаций на выравнивание бюджетной обеспеченности муниципальных районов (городских округов), </t>
  </si>
  <si>
    <t xml:space="preserve">Расчет объема дотаций на выравнивание бюджетной обеспеченности муниципальных образований на 2021-2023 годы, </t>
  </si>
  <si>
    <t>произведенный в соответсвии с областным законом от 14 октября 2019 года № 75-оз "О межбюджетных отношениях в Ленинградской области"</t>
  </si>
  <si>
    <t xml:space="preserve">Дополнительный норматив отчислений от НДФЛ, согласованный представительным органом муниципального района </t>
  </si>
  <si>
    <t>=(14933,91/12*8+14933,91/12*4*1,04)*15*4*1,302*1,2/1000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</si>
</sst>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0.0"/>
    <numFmt numFmtId="166" formatCode="0.000"/>
    <numFmt numFmtId="167" formatCode="0.0%"/>
    <numFmt numFmtId="168" formatCode="#,##0.0"/>
    <numFmt numFmtId="169" formatCode="#,##0.000"/>
    <numFmt numFmtId="170" formatCode="#,##0.0000"/>
    <numFmt numFmtId="171" formatCode="#,##0.00000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vertAlign val="superscript"/>
      <sz val="8"/>
      <name val="Arial Cyr"/>
      <charset val="204"/>
    </font>
    <font>
      <sz val="8"/>
      <color indexed="10"/>
      <name val="Arial Cyr"/>
      <family val="2"/>
      <charset val="204"/>
    </font>
    <font>
      <sz val="12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System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vertAlign val="superscript"/>
      <sz val="10"/>
      <name val="Arial Cyr"/>
      <charset val="204"/>
    </font>
    <font>
      <i/>
      <sz val="10"/>
      <name val="Arial Cyr"/>
      <charset val="204"/>
    </font>
    <font>
      <sz val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64">
    <xf numFmtId="0" fontId="0" fillId="0" borderId="0"/>
    <xf numFmtId="0" fontId="21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4" fillId="0" borderId="0" applyNumberFormat="0" applyFill="0" applyBorder="0" applyAlignment="0" applyProtection="0"/>
    <xf numFmtId="0" fontId="7" fillId="0" borderId="0"/>
    <xf numFmtId="0" fontId="32" fillId="0" borderId="0"/>
    <xf numFmtId="0" fontId="3" fillId="0" borderId="0"/>
    <xf numFmtId="0" fontId="33" fillId="0" borderId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29" fillId="3" borderId="18" applyNumberFormat="0" applyAlignment="0" applyProtection="0"/>
    <xf numFmtId="0" fontId="30" fillId="3" borderId="17" applyNumberFormat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3" fillId="4" borderId="19" applyNumberFormat="0" applyFont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19" applyNumberFormat="0" applyFont="0" applyAlignment="0" applyProtection="0"/>
  </cellStyleXfs>
  <cellXfs count="345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9" fillId="0" borderId="0" xfId="0" applyFont="1"/>
    <xf numFmtId="3" fontId="9" fillId="0" borderId="1" xfId="0" applyNumberFormat="1" applyFont="1" applyBorder="1"/>
    <xf numFmtId="168" fontId="9" fillId="0" borderId="1" xfId="0" applyNumberFormat="1" applyFont="1" applyBorder="1"/>
    <xf numFmtId="0" fontId="8" fillId="0" borderId="0" xfId="0" applyFont="1"/>
    <xf numFmtId="164" fontId="8" fillId="0" borderId="0" xfId="0" applyNumberFormat="1" applyFont="1"/>
    <xf numFmtId="3" fontId="9" fillId="0" borderId="0" xfId="0" applyNumberFormat="1" applyFont="1" applyFill="1" applyBorder="1"/>
    <xf numFmtId="0" fontId="13" fillId="0" borderId="0" xfId="0" applyFont="1"/>
    <xf numFmtId="0" fontId="9" fillId="0" borderId="1" xfId="0" applyFont="1" applyBorder="1" applyAlignment="1">
      <alignment horizontal="center"/>
    </xf>
    <xf numFmtId="3" fontId="0" fillId="0" borderId="1" xfId="0" applyNumberFormat="1" applyBorder="1"/>
    <xf numFmtId="168" fontId="0" fillId="0" borderId="1" xfId="0" applyNumberFormat="1" applyBorder="1"/>
    <xf numFmtId="168" fontId="0" fillId="0" borderId="0" xfId="0" applyNumberFormat="1"/>
    <xf numFmtId="168" fontId="0" fillId="0" borderId="1" xfId="0" applyNumberFormat="1" applyFill="1" applyBorder="1"/>
    <xf numFmtId="0" fontId="0" fillId="0" borderId="0" xfId="0" applyAlignment="1">
      <alignment horizontal="center" vertical="center"/>
    </xf>
    <xf numFmtId="168" fontId="9" fillId="0" borderId="0" xfId="0" applyNumberFormat="1" applyFont="1" applyFill="1" applyBorder="1"/>
    <xf numFmtId="0" fontId="9" fillId="0" borderId="1" xfId="0" applyFont="1" applyFill="1" applyBorder="1"/>
    <xf numFmtId="0" fontId="0" fillId="0" borderId="0" xfId="0" applyFill="1"/>
    <xf numFmtId="168" fontId="9" fillId="0" borderId="1" xfId="0" applyNumberFormat="1" applyFont="1" applyFill="1" applyBorder="1"/>
    <xf numFmtId="0" fontId="10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0" xfId="0" applyFont="1" applyFill="1" applyBorder="1" applyAlignment="1">
      <alignment horizontal="center" vertical="top" wrapText="1"/>
    </xf>
    <xf numFmtId="1" fontId="0" fillId="0" borderId="0" xfId="0" applyNumberFormat="1"/>
    <xf numFmtId="4" fontId="0" fillId="0" borderId="1" xfId="0" applyNumberFormat="1" applyFill="1" applyBorder="1"/>
    <xf numFmtId="3" fontId="9" fillId="0" borderId="1" xfId="0" applyNumberFormat="1" applyFont="1" applyFill="1" applyBorder="1"/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168" fontId="0" fillId="0" borderId="0" xfId="0" applyNumberFormat="1" applyFill="1"/>
    <xf numFmtId="3" fontId="9" fillId="0" borderId="7" xfId="0" applyNumberFormat="1" applyFont="1" applyFill="1" applyBorder="1"/>
    <xf numFmtId="3" fontId="0" fillId="0" borderId="1" xfId="0" applyNumberFormat="1" applyFill="1" applyBorder="1"/>
    <xf numFmtId="3" fontId="0" fillId="0" borderId="0" xfId="0" applyNumberFormat="1" applyFill="1"/>
    <xf numFmtId="3" fontId="0" fillId="0" borderId="0" xfId="0" applyNumberFormat="1" applyBorder="1"/>
    <xf numFmtId="1" fontId="10" fillId="0" borderId="1" xfId="0" applyNumberFormat="1" applyFont="1" applyFill="1" applyBorder="1" applyAlignment="1">
      <alignment horizontal="center" vertical="center" wrapText="1"/>
    </xf>
    <xf numFmtId="169" fontId="0" fillId="0" borderId="0" xfId="0" applyNumberFormat="1" applyBorder="1" applyAlignment="1">
      <alignment horizontal="right"/>
    </xf>
    <xf numFmtId="169" fontId="0" fillId="0" borderId="0" xfId="0" applyNumberFormat="1" applyBorder="1"/>
    <xf numFmtId="168" fontId="0" fillId="0" borderId="0" xfId="0" applyNumberFormat="1" applyBorder="1"/>
    <xf numFmtId="168" fontId="0" fillId="0" borderId="0" xfId="0" applyNumberFormat="1" applyFill="1" applyBorder="1"/>
    <xf numFmtId="0" fontId="17" fillId="0" borderId="0" xfId="0" applyFont="1"/>
    <xf numFmtId="0" fontId="0" fillId="0" borderId="0" xfId="0" applyFill="1" applyBorder="1"/>
    <xf numFmtId="3" fontId="0" fillId="0" borderId="0" xfId="0" applyNumberFormat="1" applyFill="1" applyBorder="1"/>
    <xf numFmtId="169" fontId="0" fillId="0" borderId="0" xfId="0" applyNumberFormat="1" applyFill="1"/>
    <xf numFmtId="49" fontId="18" fillId="0" borderId="0" xfId="0" applyNumberFormat="1" applyFont="1"/>
    <xf numFmtId="0" fontId="18" fillId="0" borderId="0" xfId="0" applyFont="1"/>
    <xf numFmtId="0" fontId="10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10" fontId="8" fillId="0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65" fontId="18" fillId="0" borderId="0" xfId="0" applyNumberFormat="1" applyFont="1"/>
    <xf numFmtId="0" fontId="14" fillId="0" borderId="1" xfId="0" applyFont="1" applyFill="1" applyBorder="1" applyAlignment="1">
      <alignment wrapText="1"/>
    </xf>
    <xf numFmtId="0" fontId="9" fillId="0" borderId="0" xfId="0" applyFont="1" applyFill="1" applyBorder="1"/>
    <xf numFmtId="168" fontId="0" fillId="2" borderId="1" xfId="0" applyNumberFormat="1" applyFill="1" applyBorder="1"/>
    <xf numFmtId="4" fontId="0" fillId="2" borderId="1" xfId="0" applyNumberFormat="1" applyFill="1" applyBorder="1"/>
    <xf numFmtId="165" fontId="0" fillId="0" borderId="0" xfId="0" applyNumberFormat="1" applyFill="1"/>
    <xf numFmtId="0" fontId="8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9" fillId="0" borderId="0" xfId="0" applyNumberFormat="1" applyFont="1" applyFill="1" applyBorder="1"/>
    <xf numFmtId="165" fontId="9" fillId="0" borderId="0" xfId="0" applyNumberFormat="1" applyFont="1" applyFill="1" applyBorder="1"/>
    <xf numFmtId="0" fontId="0" fillId="0" borderId="1" xfId="0" applyFill="1" applyBorder="1" applyAlignment="1">
      <alignment horizontal="right"/>
    </xf>
    <xf numFmtId="168" fontId="0" fillId="2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0" fillId="0" borderId="1" xfId="0" applyNumberFormat="1" applyFont="1" applyFill="1" applyBorder="1"/>
    <xf numFmtId="166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 horizontal="right"/>
    </xf>
    <xf numFmtId="168" fontId="9" fillId="2" borderId="1" xfId="0" applyNumberFormat="1" applyFont="1" applyFill="1" applyBorder="1"/>
    <xf numFmtId="169" fontId="9" fillId="0" borderId="7" xfId="0" applyNumberFormat="1" applyFont="1" applyFill="1" applyBorder="1"/>
    <xf numFmtId="169" fontId="0" fillId="0" borderId="1" xfId="0" applyNumberFormat="1" applyFill="1" applyBorder="1"/>
    <xf numFmtId="169" fontId="9" fillId="0" borderId="1" xfId="0" applyNumberFormat="1" applyFont="1" applyFill="1" applyBorder="1"/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3" fontId="11" fillId="0" borderId="0" xfId="0" applyNumberFormat="1" applyFont="1" applyFill="1" applyBorder="1"/>
    <xf numFmtId="164" fontId="0" fillId="0" borderId="0" xfId="0" applyNumberFormat="1" applyFill="1" applyBorder="1"/>
    <xf numFmtId="168" fontId="14" fillId="0" borderId="0" xfId="0" applyNumberFormat="1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169" fontId="0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9" fontId="0" fillId="0" borderId="1" xfId="2" applyFont="1" applyFill="1" applyBorder="1"/>
    <xf numFmtId="9" fontId="0" fillId="0" borderId="1" xfId="2" applyFon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168" fontId="15" fillId="0" borderId="0" xfId="0" applyNumberFormat="1" applyFont="1" applyFill="1" applyBorder="1"/>
    <xf numFmtId="168" fontId="7" fillId="0" borderId="1" xfId="0" applyNumberFormat="1" applyFont="1" applyBorder="1"/>
    <xf numFmtId="0" fontId="0" fillId="2" borderId="0" xfId="0" applyFill="1"/>
    <xf numFmtId="0" fontId="10" fillId="0" borderId="2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0" fontId="9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168" fontId="15" fillId="0" borderId="1" xfId="0" applyNumberFormat="1" applyFont="1" applyFill="1" applyBorder="1"/>
    <xf numFmtId="9" fontId="15" fillId="0" borderId="0" xfId="2" applyFont="1" applyFill="1"/>
    <xf numFmtId="165" fontId="15" fillId="0" borderId="0" xfId="0" applyNumberFormat="1" applyFont="1" applyFill="1"/>
    <xf numFmtId="168" fontId="15" fillId="0" borderId="0" xfId="0" applyNumberFormat="1" applyFont="1" applyFill="1"/>
    <xf numFmtId="0" fontId="15" fillId="0" borderId="0" xfId="0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Fill="1" applyAlignment="1">
      <alignment horizontal="center" wrapText="1"/>
    </xf>
    <xf numFmtId="9" fontId="15" fillId="0" borderId="1" xfId="2" applyFont="1" applyFill="1" applyBorder="1"/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/>
    <xf numFmtId="171" fontId="0" fillId="0" borderId="1" xfId="0" applyNumberFormat="1" applyFill="1" applyBorder="1"/>
    <xf numFmtId="170" fontId="0" fillId="0" borderId="1" xfId="0" applyNumberFormat="1" applyFill="1" applyBorder="1"/>
    <xf numFmtId="0" fontId="8" fillId="0" borderId="0" xfId="0" applyFont="1" applyFill="1"/>
    <xf numFmtId="0" fontId="17" fillId="0" borderId="0" xfId="0" applyFont="1" applyFill="1"/>
    <xf numFmtId="0" fontId="0" fillId="0" borderId="1" xfId="0" applyFill="1" applyBorder="1" applyAlignment="1">
      <alignment wrapText="1"/>
    </xf>
    <xf numFmtId="1" fontId="0" fillId="0" borderId="0" xfId="0" applyNumberFormat="1" applyFill="1"/>
    <xf numFmtId="165" fontId="18" fillId="0" borderId="0" xfId="0" applyNumberFormat="1" applyFont="1" applyFill="1"/>
    <xf numFmtId="49" fontId="18" fillId="0" borderId="0" xfId="0" applyNumberFormat="1" applyFont="1" applyFill="1"/>
    <xf numFmtId="0" fontId="18" fillId="0" borderId="0" xfId="0" applyFont="1" applyFill="1"/>
    <xf numFmtId="3" fontId="15" fillId="0" borderId="0" xfId="0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3" fontId="0" fillId="0" borderId="1" xfId="0" applyNumberFormat="1" applyFont="1" applyFill="1" applyBorder="1"/>
    <xf numFmtId="2" fontId="0" fillId="0" borderId="1" xfId="0" applyNumberFormat="1" applyFont="1" applyFill="1" applyBorder="1"/>
    <xf numFmtId="4" fontId="0" fillId="0" borderId="1" xfId="0" applyNumberFormat="1" applyFont="1" applyFill="1" applyBorder="1"/>
    <xf numFmtId="10" fontId="0" fillId="0" borderId="1" xfId="2" applyNumberFormat="1" applyFont="1" applyFill="1" applyBorder="1"/>
    <xf numFmtId="167" fontId="0" fillId="0" borderId="1" xfId="2" applyNumberFormat="1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168" fontId="0" fillId="0" borderId="1" xfId="2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168" fontId="14" fillId="0" borderId="1" xfId="0" applyNumberFormat="1" applyFont="1" applyFill="1" applyBorder="1"/>
    <xf numFmtId="9" fontId="14" fillId="0" borderId="1" xfId="2" applyFont="1" applyFill="1" applyBorder="1" applyAlignment="1">
      <alignment horizontal="center"/>
    </xf>
    <xf numFmtId="169" fontId="0" fillId="0" borderId="1" xfId="0" applyNumberFormat="1" applyFont="1" applyFill="1" applyBorder="1"/>
    <xf numFmtId="169" fontId="0" fillId="0" borderId="1" xfId="2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indent="2"/>
    </xf>
    <xf numFmtId="0" fontId="15" fillId="2" borderId="0" xfId="0" applyFont="1" applyFill="1"/>
    <xf numFmtId="168" fontId="14" fillId="2" borderId="1" xfId="0" applyNumberFormat="1" applyFont="1" applyFill="1" applyBorder="1"/>
    <xf numFmtId="9" fontId="14" fillId="2" borderId="1" xfId="2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66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/>
    <xf numFmtId="0" fontId="0" fillId="0" borderId="0" xfId="0" applyFont="1" applyFill="1" applyAlignment="1"/>
    <xf numFmtId="164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168" fontId="0" fillId="0" borderId="0" xfId="0" applyNumberFormat="1" applyFont="1" applyFill="1"/>
    <xf numFmtId="168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0" fillId="0" borderId="0" xfId="0" applyFont="1" applyFill="1" applyBorder="1" applyAlignment="1">
      <alignment horizontal="center" vertical="top" wrapText="1"/>
    </xf>
    <xf numFmtId="3" fontId="0" fillId="0" borderId="7" xfId="0" applyNumberFormat="1" applyFont="1" applyFill="1" applyBorder="1"/>
    <xf numFmtId="169" fontId="0" fillId="0" borderId="7" xfId="0" applyNumberFormat="1" applyFont="1" applyFill="1" applyBorder="1"/>
    <xf numFmtId="171" fontId="0" fillId="0" borderId="1" xfId="0" applyNumberFormat="1" applyFont="1" applyFill="1" applyBorder="1"/>
    <xf numFmtId="0" fontId="0" fillId="0" borderId="7" xfId="0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/>
    </xf>
    <xf numFmtId="3" fontId="14" fillId="0" borderId="0" xfId="0" applyNumberFormat="1" applyFont="1" applyFill="1" applyBorder="1"/>
    <xf numFmtId="3" fontId="0" fillId="0" borderId="0" xfId="0" applyNumberFormat="1" applyFont="1" applyFill="1" applyBorder="1"/>
    <xf numFmtId="0" fontId="0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165" fontId="0" fillId="2" borderId="1" xfId="0" applyNumberFormat="1" applyFill="1" applyBorder="1"/>
    <xf numFmtId="3" fontId="9" fillId="2" borderId="1" xfId="0" applyNumberFormat="1" applyFont="1" applyFill="1" applyBorder="1"/>
    <xf numFmtId="165" fontId="9" fillId="2" borderId="1" xfId="0" applyNumberFormat="1" applyFont="1" applyFill="1" applyBorder="1"/>
    <xf numFmtId="0" fontId="0" fillId="2" borderId="1" xfId="0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0" fontId="0" fillId="2" borderId="1" xfId="2" applyNumberFormat="1" applyFont="1" applyFill="1" applyBorder="1"/>
    <xf numFmtId="168" fontId="0" fillId="0" borderId="1" xfId="0" applyNumberFormat="1" applyFont="1" applyFill="1" applyBorder="1" applyAlignment="1">
      <alignment horizontal="right" indent="28"/>
    </xf>
    <xf numFmtId="0" fontId="14" fillId="0" borderId="1" xfId="0" applyFont="1" applyFill="1" applyBorder="1" applyAlignment="1">
      <alignment horizontal="left" wrapText="1"/>
    </xf>
    <xf numFmtId="168" fontId="14" fillId="2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right"/>
    </xf>
    <xf numFmtId="166" fontId="0" fillId="0" borderId="1" xfId="0" applyNumberFormat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8" fontId="9" fillId="0" borderId="3" xfId="0" applyNumberFormat="1" applyFont="1" applyFill="1" applyBorder="1" applyAlignment="1"/>
    <xf numFmtId="168" fontId="9" fillId="0" borderId="7" xfId="0" applyNumberFormat="1" applyFont="1" applyFill="1" applyBorder="1" applyAlignment="1"/>
    <xf numFmtId="0" fontId="15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" fontId="0" fillId="2" borderId="1" xfId="0" applyNumberFormat="1" applyFont="1" applyFill="1" applyBorder="1"/>
    <xf numFmtId="2" fontId="0" fillId="2" borderId="1" xfId="0" applyNumberFormat="1" applyFont="1" applyFill="1" applyBorder="1"/>
    <xf numFmtId="9" fontId="15" fillId="0" borderId="0" xfId="2" applyFont="1" applyFill="1" applyBorder="1"/>
    <xf numFmtId="0" fontId="15" fillId="0" borderId="0" xfId="0" applyFont="1" applyBorder="1"/>
    <xf numFmtId="168" fontId="15" fillId="2" borderId="0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168" fontId="0" fillId="2" borderId="0" xfId="0" applyNumberFormat="1" applyFont="1" applyFill="1" applyBorder="1"/>
    <xf numFmtId="168" fontId="9" fillId="2" borderId="0" xfId="0" applyNumberFormat="1" applyFont="1" applyFill="1" applyBorder="1"/>
    <xf numFmtId="168" fontId="0" fillId="2" borderId="0" xfId="0" applyNumberFormat="1" applyFill="1"/>
    <xf numFmtId="168" fontId="0" fillId="2" borderId="0" xfId="0" applyNumberFormat="1" applyFill="1" applyBorder="1"/>
    <xf numFmtId="0" fontId="0" fillId="2" borderId="0" xfId="0" applyFont="1" applyFill="1" applyAlignment="1">
      <alignment horizontal="center" wrapText="1"/>
    </xf>
    <xf numFmtId="168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168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wrapText="1"/>
    </xf>
    <xf numFmtId="164" fontId="0" fillId="0" borderId="7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3" xfId="0" applyNumberFormat="1" applyFont="1" applyFill="1" applyBorder="1" applyAlignment="1">
      <alignment horizontal="right"/>
    </xf>
    <xf numFmtId="168" fontId="0" fillId="0" borderId="7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 wrapText="1"/>
    </xf>
    <xf numFmtId="0" fontId="15" fillId="0" borderId="13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</cellXfs>
  <cellStyles count="64">
    <cellStyle name="20% - Акцент1 2" xfId="11"/>
    <cellStyle name="20% - Акцент1 2 2" xfId="41"/>
    <cellStyle name="20% - Акцент1 2 3" xfId="55"/>
    <cellStyle name="20% - Акцент2 2" xfId="12"/>
    <cellStyle name="20% - Акцент2 2 2" xfId="42"/>
    <cellStyle name="20% - Акцент2 2 3" xfId="56"/>
    <cellStyle name="20% - Акцент3 2" xfId="13"/>
    <cellStyle name="20% - Акцент3 2 2" xfId="43"/>
    <cellStyle name="20% - Акцент3 2 3" xfId="57"/>
    <cellStyle name="20% - Акцент4 2" xfId="14"/>
    <cellStyle name="20% - Акцент4 2 2" xfId="44"/>
    <cellStyle name="20% - Акцент4 2 3" xfId="58"/>
    <cellStyle name="40% - Акцент1 2" xfId="15"/>
    <cellStyle name="40% - Акцент1 2 2" xfId="45"/>
    <cellStyle name="40% - Акцент1 2 3" xfId="59"/>
    <cellStyle name="40% - Акцент3 2" xfId="16"/>
    <cellStyle name="40% - Акцент3 2 2" xfId="46"/>
    <cellStyle name="40% - Акцент3 2 3" xfId="60"/>
    <cellStyle name="40% - Акцент4 2" xfId="17"/>
    <cellStyle name="40% - Акцент4 2 2" xfId="47"/>
    <cellStyle name="40% - Акцент4 2 3" xfId="61"/>
    <cellStyle name="40% - Акцент6 2" xfId="18"/>
    <cellStyle name="40% - Акцент6 2 2" xfId="48"/>
    <cellStyle name="40% - Акцент6 2 3" xfId="62"/>
    <cellStyle name="60% - Акцент1 2" xfId="19"/>
    <cellStyle name="60% - Акцент3 2" xfId="20"/>
    <cellStyle name="60% - Акцент4 2" xfId="21"/>
    <cellStyle name="60% - Акцент6 2" xfId="22"/>
    <cellStyle name="normal" xfId="6"/>
    <cellStyle name="Акцент1 2" xfId="23"/>
    <cellStyle name="Акцент4 2" xfId="24"/>
    <cellStyle name="Вывод 2" xfId="25"/>
    <cellStyle name="Вычисление 2" xfId="26"/>
    <cellStyle name="Заголовок 1 2" xfId="27"/>
    <cellStyle name="Заголовок 2 2" xfId="28"/>
    <cellStyle name="Заголовок 3 2" xfId="29"/>
    <cellStyle name="Заголовок 4 2" xfId="30"/>
    <cellStyle name="Итог 2" xfId="31"/>
    <cellStyle name="Название 2" xfId="32"/>
    <cellStyle name="Обычный" xfId="0" builtinId="0"/>
    <cellStyle name="Обычный 2" xfId="1"/>
    <cellStyle name="Обычный 2 2" xfId="7"/>
    <cellStyle name="Обычный 3" xfId="3"/>
    <cellStyle name="Обычный 3 2" xfId="10"/>
    <cellStyle name="Обычный 3 3" xfId="37"/>
    <cellStyle name="Обычный 3 4" xfId="51"/>
    <cellStyle name="Обычный 4" xfId="4"/>
    <cellStyle name="Обычный 4 2" xfId="38"/>
    <cellStyle name="Обычный 4 3" xfId="52"/>
    <cellStyle name="Обычный 5" xfId="5"/>
    <cellStyle name="Обычный 5 2" xfId="8"/>
    <cellStyle name="Обычный 5 3" xfId="39"/>
    <cellStyle name="Обычный 5 4" xfId="53"/>
    <cellStyle name="Обычный 6" xfId="9"/>
    <cellStyle name="Обычный 6 2" xfId="40"/>
    <cellStyle name="Обычный 6 3" xfId="54"/>
    <cellStyle name="Обычный 7" xfId="35"/>
    <cellStyle name="Обычный 8" xfId="34"/>
    <cellStyle name="Обычный 9" xfId="50"/>
    <cellStyle name="Примечание 2" xfId="33"/>
    <cellStyle name="Примечание 2 2" xfId="49"/>
    <cellStyle name="Примечание 2 3" xfId="63"/>
    <cellStyle name="Процентный" xfId="2" builtinId="5"/>
    <cellStyle name="Процентн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4:J32"/>
  <sheetViews>
    <sheetView topLeftCell="A4" zoomScaleNormal="100" workbookViewId="0">
      <pane xSplit="1" ySplit="6" topLeftCell="B10" activePane="bottomRight" state="frozen"/>
      <selection activeCell="A4" sqref="A4"/>
      <selection pane="topRight" activeCell="B4" sqref="B4"/>
      <selection pane="bottomLeft" activeCell="A10" sqref="A10"/>
      <selection pane="bottomRight" activeCell="C18" sqref="C18"/>
    </sheetView>
  </sheetViews>
  <sheetFormatPr defaultColWidth="9.109375" defaultRowHeight="10.199999999999999" x14ac:dyDescent="0.2"/>
  <cols>
    <col min="1" max="1" width="103" style="105" customWidth="1"/>
    <col min="2" max="2" width="13.5546875" style="105" customWidth="1"/>
    <col min="3" max="3" width="12.44140625" style="105" customWidth="1"/>
    <col min="4" max="4" width="11.33203125" style="105" customWidth="1"/>
    <col min="5" max="5" width="11.109375" style="105" customWidth="1"/>
    <col min="6" max="6" width="11.6640625" style="105" bestFit="1" customWidth="1"/>
    <col min="7" max="7" width="12.33203125" style="105" customWidth="1"/>
    <col min="8" max="8" width="13.33203125" style="105" customWidth="1"/>
    <col min="9" max="9" width="9.109375" style="105"/>
    <col min="10" max="11" width="10.6640625" style="105" bestFit="1" customWidth="1"/>
    <col min="12" max="16384" width="9.109375" style="105"/>
  </cols>
  <sheetData>
    <row r="4" spans="1:9" ht="16.8" customHeight="1" x14ac:dyDescent="0.2">
      <c r="A4" s="242" t="s">
        <v>398</v>
      </c>
      <c r="B4" s="242"/>
      <c r="C4" s="242"/>
      <c r="D4" s="242"/>
      <c r="E4" s="242"/>
      <c r="F4" s="242"/>
      <c r="G4" s="242"/>
    </row>
    <row r="5" spans="1:9" ht="13.5" customHeight="1" x14ac:dyDescent="0.25">
      <c r="A5" s="238" t="s">
        <v>399</v>
      </c>
      <c r="B5" s="238"/>
      <c r="C5" s="238"/>
      <c r="D5" s="238"/>
      <c r="E5" s="238"/>
      <c r="F5" s="238"/>
      <c r="G5" s="90"/>
    </row>
    <row r="6" spans="1:9" ht="13.5" customHeight="1" x14ac:dyDescent="0.25">
      <c r="A6" s="147"/>
      <c r="B6" s="90"/>
      <c r="C6" s="90"/>
      <c r="D6" s="90"/>
      <c r="E6" s="90"/>
      <c r="F6" s="147"/>
      <c r="G6" s="90"/>
    </row>
    <row r="7" spans="1:9" ht="13.95" customHeight="1" x14ac:dyDescent="0.25">
      <c r="A7" s="239" t="s">
        <v>8</v>
      </c>
      <c r="B7" s="63" t="s">
        <v>255</v>
      </c>
      <c r="C7" s="241" t="s">
        <v>203</v>
      </c>
      <c r="D7" s="241"/>
      <c r="E7" s="241"/>
      <c r="F7" s="241"/>
      <c r="G7" s="241"/>
    </row>
    <row r="8" spans="1:9" ht="10.199999999999999" customHeight="1" x14ac:dyDescent="0.2">
      <c r="A8" s="240"/>
      <c r="B8" s="245">
        <v>2020</v>
      </c>
      <c r="C8" s="247">
        <v>2021</v>
      </c>
      <c r="D8" s="243" t="s">
        <v>386</v>
      </c>
      <c r="E8" s="244"/>
      <c r="F8" s="247">
        <v>2022</v>
      </c>
      <c r="G8" s="247">
        <v>2023</v>
      </c>
    </row>
    <row r="9" spans="1:9" ht="12.6" customHeight="1" x14ac:dyDescent="0.25">
      <c r="A9" s="148"/>
      <c r="B9" s="246"/>
      <c r="C9" s="248"/>
      <c r="D9" s="149" t="s">
        <v>281</v>
      </c>
      <c r="E9" s="95" t="s">
        <v>184</v>
      </c>
      <c r="F9" s="248"/>
      <c r="G9" s="248"/>
    </row>
    <row r="10" spans="1:9" ht="12.75" customHeight="1" x14ac:dyDescent="0.25">
      <c r="A10" s="150" t="s">
        <v>228</v>
      </c>
      <c r="B10" s="149">
        <v>1.0449999999999999</v>
      </c>
      <c r="C10" s="149">
        <v>1.04</v>
      </c>
      <c r="D10" s="76"/>
      <c r="E10" s="151"/>
      <c r="F10" s="149">
        <v>1.04</v>
      </c>
      <c r="G10" s="149">
        <v>1.04</v>
      </c>
    </row>
    <row r="11" spans="1:9" ht="20.25" customHeight="1" x14ac:dyDescent="0.25">
      <c r="A11" s="152" t="s">
        <v>282</v>
      </c>
      <c r="B11" s="76">
        <v>1041</v>
      </c>
      <c r="C11" s="71">
        <v>1082.5999999999999</v>
      </c>
      <c r="D11" s="206"/>
      <c r="E11" s="95">
        <v>1.0399615754082612</v>
      </c>
      <c r="F11" s="71"/>
      <c r="G11" s="71"/>
    </row>
    <row r="12" spans="1:9" ht="17.399999999999999" customHeight="1" x14ac:dyDescent="0.25">
      <c r="A12" s="152" t="s">
        <v>369</v>
      </c>
      <c r="B12" s="76">
        <v>1709</v>
      </c>
      <c r="C12" s="71">
        <v>1777.4</v>
      </c>
      <c r="D12" s="206"/>
      <c r="E12" s="95">
        <v>1.0400234055002926</v>
      </c>
      <c r="F12" s="71"/>
      <c r="G12" s="71"/>
    </row>
    <row r="13" spans="1:9" ht="26.4" x14ac:dyDescent="0.25">
      <c r="A13" s="152" t="s">
        <v>295</v>
      </c>
      <c r="B13" s="76">
        <v>1041</v>
      </c>
      <c r="C13" s="71">
        <v>1082.5999999999999</v>
      </c>
      <c r="D13" s="76">
        <v>41.599999999999909</v>
      </c>
      <c r="E13" s="95">
        <v>1.0399615754082612</v>
      </c>
      <c r="F13" s="76">
        <v>1125.9000000000001</v>
      </c>
      <c r="G13" s="76">
        <v>1170.9000000000001</v>
      </c>
      <c r="H13" s="180"/>
      <c r="I13" s="110"/>
    </row>
    <row r="14" spans="1:9" ht="26.4" x14ac:dyDescent="0.25">
      <c r="A14" s="152" t="s">
        <v>296</v>
      </c>
      <c r="B14" s="76">
        <v>1709</v>
      </c>
      <c r="C14" s="71">
        <v>1777.4</v>
      </c>
      <c r="D14" s="76">
        <v>68.400000000000091</v>
      </c>
      <c r="E14" s="95">
        <v>1.0400234055002926</v>
      </c>
      <c r="F14" s="76">
        <v>1848.5</v>
      </c>
      <c r="G14" s="76">
        <v>1922.4</v>
      </c>
      <c r="H14" s="180"/>
    </row>
    <row r="15" spans="1:9" ht="18" customHeight="1" x14ac:dyDescent="0.25">
      <c r="A15" s="152" t="s">
        <v>362</v>
      </c>
      <c r="B15" s="76">
        <v>1847867</v>
      </c>
      <c r="C15" s="76">
        <v>1875872</v>
      </c>
      <c r="D15" s="76">
        <v>28005</v>
      </c>
      <c r="E15" s="95">
        <v>1.015155311502397</v>
      </c>
      <c r="F15" s="76">
        <v>1875872</v>
      </c>
      <c r="G15" s="76">
        <v>1875872</v>
      </c>
      <c r="H15" s="113"/>
    </row>
    <row r="16" spans="1:9" ht="17.399999999999999" customHeight="1" x14ac:dyDescent="0.25">
      <c r="A16" s="152" t="s">
        <v>294</v>
      </c>
      <c r="B16" s="76">
        <v>1259310</v>
      </c>
      <c r="C16" s="76">
        <v>1283138</v>
      </c>
      <c r="D16" s="76">
        <v>23828</v>
      </c>
      <c r="E16" s="95">
        <v>1.0189214728700637</v>
      </c>
      <c r="F16" s="76">
        <v>1283138</v>
      </c>
      <c r="G16" s="76">
        <v>1283138</v>
      </c>
      <c r="H16" s="180"/>
    </row>
    <row r="17" spans="1:10" ht="17.399999999999999" customHeight="1" x14ac:dyDescent="0.25">
      <c r="A17" s="152" t="s">
        <v>283</v>
      </c>
      <c r="B17" s="76">
        <v>520213</v>
      </c>
      <c r="C17" s="76">
        <v>525014</v>
      </c>
      <c r="D17" s="76">
        <v>4801</v>
      </c>
      <c r="E17" s="95">
        <v>1.0092289120033524</v>
      </c>
      <c r="F17" s="76">
        <v>525014</v>
      </c>
      <c r="G17" s="76">
        <v>525014</v>
      </c>
      <c r="H17" s="180"/>
    </row>
    <row r="18" spans="1:10" ht="26.4" x14ac:dyDescent="0.25">
      <c r="A18" s="153" t="s">
        <v>348</v>
      </c>
      <c r="B18" s="154">
        <v>2201385.7000000002</v>
      </c>
      <c r="C18" s="154">
        <v>2323703.7000000002</v>
      </c>
      <c r="D18" s="154">
        <v>122318</v>
      </c>
      <c r="E18" s="155">
        <v>1.0555640931073551</v>
      </c>
      <c r="F18" s="154">
        <v>2416629.5</v>
      </c>
      <c r="G18" s="154">
        <v>2513169.2000000002</v>
      </c>
      <c r="J18" s="110"/>
    </row>
    <row r="19" spans="1:10" ht="13.95" customHeight="1" x14ac:dyDescent="0.25">
      <c r="A19" s="152" t="s">
        <v>273</v>
      </c>
      <c r="B19" s="154"/>
      <c r="C19" s="154"/>
      <c r="D19" s="154"/>
      <c r="E19" s="155"/>
      <c r="F19" s="154"/>
      <c r="G19" s="154"/>
      <c r="J19" s="110"/>
    </row>
    <row r="20" spans="1:10" ht="18" customHeight="1" x14ac:dyDescent="0.25">
      <c r="A20" s="152" t="s">
        <v>352</v>
      </c>
      <c r="B20" s="76">
        <v>2199985.7000000002</v>
      </c>
      <c r="C20" s="76">
        <v>2322285.1</v>
      </c>
      <c r="D20" s="76">
        <v>122299.39999999991</v>
      </c>
      <c r="E20" s="95">
        <v>1.0555909977051214</v>
      </c>
      <c r="F20" s="76">
        <v>2415173.5</v>
      </c>
      <c r="G20" s="76">
        <v>2511713.2000000002</v>
      </c>
      <c r="H20" s="180"/>
      <c r="I20" s="227"/>
      <c r="J20" s="110"/>
    </row>
    <row r="21" spans="1:10" ht="17.399999999999999" customHeight="1" x14ac:dyDescent="0.25">
      <c r="A21" s="152" t="s">
        <v>350</v>
      </c>
      <c r="B21" s="76">
        <v>1310941.7</v>
      </c>
      <c r="C21" s="76">
        <v>1389125.2</v>
      </c>
      <c r="D21" s="76">
        <v>78183.5</v>
      </c>
      <c r="E21" s="95">
        <v>1.0596391891416681</v>
      </c>
      <c r="F21" s="76">
        <v>1444685.1</v>
      </c>
      <c r="G21" s="76">
        <v>1502426.3</v>
      </c>
      <c r="H21" s="180"/>
      <c r="I21" s="227"/>
      <c r="J21" s="110"/>
    </row>
    <row r="22" spans="1:10" ht="17.399999999999999" customHeight="1" x14ac:dyDescent="0.25">
      <c r="A22" s="152" t="s">
        <v>351</v>
      </c>
      <c r="B22" s="76">
        <v>889044</v>
      </c>
      <c r="C22" s="76">
        <v>933159.9</v>
      </c>
      <c r="D22" s="76">
        <v>44115.900000000023</v>
      </c>
      <c r="E22" s="95">
        <v>1.0496217285083753</v>
      </c>
      <c r="F22" s="76">
        <v>970488.4</v>
      </c>
      <c r="G22" s="76">
        <v>1009286.9</v>
      </c>
      <c r="H22" s="180"/>
      <c r="I22" s="227"/>
      <c r="J22" s="110"/>
    </row>
    <row r="23" spans="1:10" ht="26.4" x14ac:dyDescent="0.25">
      <c r="A23" s="152" t="s">
        <v>349</v>
      </c>
      <c r="B23" s="76">
        <v>1400</v>
      </c>
      <c r="C23" s="76">
        <v>1418.6000000000004</v>
      </c>
      <c r="D23" s="76">
        <v>18.600000000000364</v>
      </c>
      <c r="E23" s="95">
        <v>1.0132857142857146</v>
      </c>
      <c r="F23" s="71">
        <v>1455.9999999999995</v>
      </c>
      <c r="G23" s="71">
        <v>1455.9999999999995</v>
      </c>
      <c r="H23" s="227"/>
      <c r="I23" s="227"/>
    </row>
    <row r="24" spans="1:10" ht="21" customHeight="1" x14ac:dyDescent="0.25">
      <c r="A24" s="152" t="s">
        <v>272</v>
      </c>
      <c r="B24" s="91">
        <v>1.5249999999999999</v>
      </c>
      <c r="C24" s="91">
        <v>1.5249999999999999</v>
      </c>
      <c r="D24" s="156">
        <v>0</v>
      </c>
      <c r="E24" s="157">
        <v>1</v>
      </c>
      <c r="F24" s="91">
        <v>1.5249999999999999</v>
      </c>
      <c r="G24" s="91">
        <v>1.5249999999999999</v>
      </c>
      <c r="H24" s="108"/>
    </row>
    <row r="25" spans="1:10" ht="31.2" customHeight="1" x14ac:dyDescent="0.25">
      <c r="A25" s="153" t="s">
        <v>284</v>
      </c>
      <c r="B25" s="154">
        <v>6603452.1000000006</v>
      </c>
      <c r="C25" s="162">
        <v>7041513.7000000002</v>
      </c>
      <c r="D25" s="162">
        <v>438061.59999999963</v>
      </c>
      <c r="E25" s="163">
        <v>1.0663382717654604</v>
      </c>
      <c r="F25" s="162">
        <v>7302607.6000000006</v>
      </c>
      <c r="G25" s="162">
        <v>7230455.0000000009</v>
      </c>
      <c r="H25" s="109"/>
      <c r="I25" s="161"/>
    </row>
    <row r="26" spans="1:10" ht="72.599999999999994" customHeight="1" x14ac:dyDescent="0.25">
      <c r="A26" s="152" t="s">
        <v>337</v>
      </c>
      <c r="B26" s="164">
        <v>49777566</v>
      </c>
      <c r="C26" s="164">
        <v>49469357</v>
      </c>
      <c r="D26" s="71">
        <v>-308209</v>
      </c>
      <c r="E26" s="96">
        <v>0.99380827499681279</v>
      </c>
      <c r="F26" s="164">
        <v>52585926</v>
      </c>
      <c r="G26" s="164">
        <v>56266941</v>
      </c>
    </row>
    <row r="27" spans="1:10" ht="40.950000000000003" customHeight="1" x14ac:dyDescent="0.25">
      <c r="A27" s="159" t="s">
        <v>285</v>
      </c>
      <c r="B27" s="158">
        <v>4977756.6000000006</v>
      </c>
      <c r="C27" s="164">
        <v>4946935.7</v>
      </c>
      <c r="D27" s="71">
        <v>-30820.900000000373</v>
      </c>
      <c r="E27" s="96">
        <v>0.99380827499681279</v>
      </c>
      <c r="F27" s="164">
        <v>5258592.6000000006</v>
      </c>
      <c r="G27" s="164">
        <v>5626694.1000000006</v>
      </c>
    </row>
    <row r="28" spans="1:10" ht="40.950000000000003" customHeight="1" x14ac:dyDescent="0.25">
      <c r="A28" s="159" t="s">
        <v>395</v>
      </c>
      <c r="B28" s="237">
        <v>4977756.6000000006</v>
      </c>
      <c r="C28" s="164">
        <v>4570649.3999999994</v>
      </c>
      <c r="D28" s="71">
        <v>-407107.20000000112</v>
      </c>
      <c r="E28" s="96">
        <v>0.91821472347603317</v>
      </c>
      <c r="F28" s="164">
        <v>4857265.5999999996</v>
      </c>
      <c r="G28" s="164">
        <v>5186733.1999999993</v>
      </c>
    </row>
    <row r="29" spans="1:10" ht="30.75" customHeight="1" x14ac:dyDescent="0.25">
      <c r="A29" s="152" t="s">
        <v>286</v>
      </c>
      <c r="B29" s="158">
        <v>1625695.5</v>
      </c>
      <c r="C29" s="164">
        <v>2470864.3000000007</v>
      </c>
      <c r="D29" s="71">
        <v>845168.80000000075</v>
      </c>
      <c r="E29" s="96">
        <v>1.5198813676977028</v>
      </c>
      <c r="F29" s="164">
        <v>2445342</v>
      </c>
      <c r="G29" s="164">
        <v>2043721.7999999998</v>
      </c>
    </row>
    <row r="30" spans="1:10" ht="18" customHeight="1" x14ac:dyDescent="0.25">
      <c r="A30" s="160" t="s">
        <v>287</v>
      </c>
      <c r="B30" s="158"/>
      <c r="C30" s="164"/>
      <c r="D30" s="71">
        <v>0</v>
      </c>
      <c r="E30" s="96"/>
      <c r="F30" s="164">
        <v>489068.30000000005</v>
      </c>
      <c r="G30" s="164">
        <v>408744.4</v>
      </c>
    </row>
    <row r="31" spans="1:10" ht="22.2" customHeight="1" x14ac:dyDescent="0.25">
      <c r="A31" s="207" t="s">
        <v>368</v>
      </c>
      <c r="B31" s="208">
        <v>8803437.8000000007</v>
      </c>
      <c r="C31" s="208">
        <v>9363798.8000000007</v>
      </c>
      <c r="D31" s="162">
        <v>560361</v>
      </c>
      <c r="E31" s="163">
        <v>1.0636525199280671</v>
      </c>
      <c r="F31" s="208">
        <v>9717781.1000000015</v>
      </c>
      <c r="G31" s="208">
        <v>9742168.2000000011</v>
      </c>
    </row>
    <row r="32" spans="1:10" x14ac:dyDescent="0.2">
      <c r="B32" s="110"/>
      <c r="C32" s="110"/>
      <c r="D32" s="110"/>
      <c r="E32" s="110"/>
      <c r="F32" s="108"/>
      <c r="G32" s="108"/>
    </row>
  </sheetData>
  <mergeCells count="9">
    <mergeCell ref="A5:F5"/>
    <mergeCell ref="A7:A8"/>
    <mergeCell ref="C7:G7"/>
    <mergeCell ref="A4:G4"/>
    <mergeCell ref="D8:E8"/>
    <mergeCell ref="B8:B9"/>
    <mergeCell ref="C8:C9"/>
    <mergeCell ref="F8:F9"/>
    <mergeCell ref="G8:G9"/>
  </mergeCells>
  <printOptions horizontalCentered="1"/>
  <pageMargins left="0.19685039370078741" right="0.27559055118110237" top="0.78740157480314965" bottom="0.35433070866141736" header="0.51181102362204722" footer="0.23622047244094491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8"/>
  <sheetViews>
    <sheetView tabSelected="1" zoomScaleNormal="100" workbookViewId="0">
      <pane xSplit="1" ySplit="6" topLeftCell="B13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A28" sqref="A28:E28"/>
    </sheetView>
  </sheetViews>
  <sheetFormatPr defaultRowHeight="13.2" x14ac:dyDescent="0.25"/>
  <cols>
    <col min="1" max="1" width="22.6640625" customWidth="1"/>
    <col min="2" max="2" width="15.6640625" customWidth="1"/>
    <col min="3" max="3" width="10.6640625" customWidth="1"/>
    <col min="4" max="4" width="10.44140625" customWidth="1"/>
    <col min="5" max="5" width="13.6640625" customWidth="1"/>
    <col min="6" max="6" width="14.109375" customWidth="1"/>
    <col min="7" max="7" width="17.33203125" customWidth="1"/>
  </cols>
  <sheetData>
    <row r="1" spans="1:7" ht="30.75" customHeight="1" x14ac:dyDescent="0.25">
      <c r="A1" s="262" t="s">
        <v>375</v>
      </c>
      <c r="B1" s="262"/>
      <c r="C1" s="262"/>
      <c r="D1" s="262"/>
      <c r="E1" s="262"/>
      <c r="F1" s="262"/>
      <c r="G1" s="262"/>
    </row>
    <row r="3" spans="1:7" x14ac:dyDescent="0.25">
      <c r="G3" s="104" t="s">
        <v>217</v>
      </c>
    </row>
    <row r="4" spans="1:7" s="13" customFormat="1" ht="19.5" customHeight="1" x14ac:dyDescent="0.2">
      <c r="A4" s="261" t="s">
        <v>212</v>
      </c>
      <c r="B4" s="261" t="s">
        <v>214</v>
      </c>
      <c r="C4" s="261"/>
      <c r="D4" s="261"/>
      <c r="E4" s="261"/>
      <c r="F4" s="261"/>
      <c r="G4" s="261"/>
    </row>
    <row r="5" spans="1:7" s="13" customFormat="1" ht="19.5" customHeight="1" x14ac:dyDescent="0.2">
      <c r="A5" s="261"/>
      <c r="B5" s="258" t="s">
        <v>300</v>
      </c>
      <c r="C5" s="263" t="s">
        <v>273</v>
      </c>
      <c r="D5" s="264"/>
      <c r="E5" s="265" t="s">
        <v>216</v>
      </c>
      <c r="F5" s="258" t="s">
        <v>301</v>
      </c>
      <c r="G5" s="258" t="s">
        <v>215</v>
      </c>
    </row>
    <row r="6" spans="1:7" s="46" customFormat="1" ht="45" customHeight="1" x14ac:dyDescent="0.2">
      <c r="A6" s="261"/>
      <c r="B6" s="259"/>
      <c r="C6" s="123" t="s">
        <v>274</v>
      </c>
      <c r="D6" s="123" t="s">
        <v>275</v>
      </c>
      <c r="E6" s="266"/>
      <c r="F6" s="259"/>
      <c r="G6" s="259"/>
    </row>
    <row r="7" spans="1:7" s="46" customFormat="1" ht="13.5" customHeight="1" x14ac:dyDescent="0.2">
      <c r="A7" s="103">
        <v>1</v>
      </c>
      <c r="B7" s="103" t="s">
        <v>276</v>
      </c>
      <c r="C7" s="103">
        <v>3</v>
      </c>
      <c r="D7" s="103">
        <v>4</v>
      </c>
      <c r="E7" s="103">
        <v>5</v>
      </c>
      <c r="F7" s="103">
        <v>6</v>
      </c>
      <c r="G7" s="103" t="s">
        <v>277</v>
      </c>
    </row>
    <row r="8" spans="1:7" ht="18.75" customHeight="1" x14ac:dyDescent="0.25">
      <c r="A8" s="203" t="s">
        <v>186</v>
      </c>
      <c r="B8" s="59">
        <v>105219.8</v>
      </c>
      <c r="C8" s="59">
        <v>65250.3</v>
      </c>
      <c r="D8" s="59">
        <v>39969.5</v>
      </c>
      <c r="E8" s="199">
        <v>6</v>
      </c>
      <c r="F8" s="200">
        <v>63.9</v>
      </c>
      <c r="G8" s="59">
        <v>105283.7</v>
      </c>
    </row>
    <row r="9" spans="1:7" x14ac:dyDescent="0.25">
      <c r="A9" s="203" t="s">
        <v>187</v>
      </c>
      <c r="B9" s="59">
        <v>178835.8</v>
      </c>
      <c r="C9" s="59">
        <v>23354</v>
      </c>
      <c r="D9" s="59">
        <v>155481.79999999999</v>
      </c>
      <c r="E9" s="199">
        <v>7</v>
      </c>
      <c r="F9" s="200">
        <v>74.400000000000006</v>
      </c>
      <c r="G9" s="59">
        <v>178910.19999999998</v>
      </c>
    </row>
    <row r="10" spans="1:7" x14ac:dyDescent="0.25">
      <c r="A10" s="203" t="s">
        <v>188</v>
      </c>
      <c r="B10" s="59">
        <v>174788.59999999998</v>
      </c>
      <c r="C10" s="59">
        <v>99389</v>
      </c>
      <c r="D10" s="59">
        <v>75399.599999999991</v>
      </c>
      <c r="E10" s="199">
        <v>14</v>
      </c>
      <c r="F10" s="200">
        <v>148.80000000000001</v>
      </c>
      <c r="G10" s="59">
        <v>174937.39999999997</v>
      </c>
    </row>
    <row r="11" spans="1:7" x14ac:dyDescent="0.25">
      <c r="A11" s="203" t="s">
        <v>189</v>
      </c>
      <c r="B11" s="59">
        <v>425235.1</v>
      </c>
      <c r="C11" s="59">
        <v>373270.69999999995</v>
      </c>
      <c r="D11" s="59">
        <v>51964.400000000009</v>
      </c>
      <c r="E11" s="199">
        <v>7</v>
      </c>
      <c r="F11" s="200">
        <v>74.400000000000006</v>
      </c>
      <c r="G11" s="59">
        <v>425309.5</v>
      </c>
    </row>
    <row r="12" spans="1:7" x14ac:dyDescent="0.25">
      <c r="A12" s="203" t="s">
        <v>298</v>
      </c>
      <c r="B12" s="59">
        <v>183328.2</v>
      </c>
      <c r="C12" s="59">
        <v>134095.20000000001</v>
      </c>
      <c r="D12" s="59">
        <v>49233</v>
      </c>
      <c r="E12" s="199">
        <v>8</v>
      </c>
      <c r="F12" s="200">
        <v>85</v>
      </c>
      <c r="G12" s="59">
        <v>183413.2</v>
      </c>
    </row>
    <row r="13" spans="1:7" x14ac:dyDescent="0.25">
      <c r="A13" s="203" t="s">
        <v>190</v>
      </c>
      <c r="B13" s="59">
        <v>343418.6</v>
      </c>
      <c r="C13" s="59">
        <v>169331.20000000001</v>
      </c>
      <c r="D13" s="59">
        <v>174087.4</v>
      </c>
      <c r="E13" s="199">
        <v>14</v>
      </c>
      <c r="F13" s="200">
        <v>148.80000000000001</v>
      </c>
      <c r="G13" s="59">
        <v>343567.39999999997</v>
      </c>
    </row>
    <row r="14" spans="1:7" x14ac:dyDescent="0.25">
      <c r="A14" s="203" t="s">
        <v>191</v>
      </c>
      <c r="B14" s="59">
        <v>43235.8</v>
      </c>
      <c r="C14" s="59">
        <v>19718.900000000001</v>
      </c>
      <c r="D14" s="59">
        <v>23516.9</v>
      </c>
      <c r="E14" s="199">
        <v>5</v>
      </c>
      <c r="F14" s="200">
        <v>53.1</v>
      </c>
      <c r="G14" s="59">
        <v>43288.9</v>
      </c>
    </row>
    <row r="15" spans="1:7" x14ac:dyDescent="0.25">
      <c r="A15" s="203" t="s">
        <v>192</v>
      </c>
      <c r="B15" s="59">
        <v>39885.5</v>
      </c>
      <c r="C15" s="59">
        <v>16757.7</v>
      </c>
      <c r="D15" s="59">
        <v>23127.800000000003</v>
      </c>
      <c r="E15" s="199">
        <v>4</v>
      </c>
      <c r="F15" s="200">
        <v>42.5</v>
      </c>
      <c r="G15" s="59">
        <v>39928</v>
      </c>
    </row>
    <row r="16" spans="1:7" x14ac:dyDescent="0.25">
      <c r="A16" s="203" t="s">
        <v>193</v>
      </c>
      <c r="B16" s="59">
        <v>149619.80000000002</v>
      </c>
      <c r="C16" s="59">
        <v>136531.1</v>
      </c>
      <c r="D16" s="59">
        <v>13088.7</v>
      </c>
      <c r="E16" s="199">
        <v>10</v>
      </c>
      <c r="F16" s="200">
        <v>106.3</v>
      </c>
      <c r="G16" s="59">
        <v>149726.1</v>
      </c>
    </row>
    <row r="17" spans="1:7" x14ac:dyDescent="0.25">
      <c r="A17" s="203" t="s">
        <v>194</v>
      </c>
      <c r="B17" s="59">
        <v>86286.5</v>
      </c>
      <c r="C17" s="59">
        <v>47452.4</v>
      </c>
      <c r="D17" s="59">
        <v>38834.100000000006</v>
      </c>
      <c r="E17" s="199">
        <v>5</v>
      </c>
      <c r="F17" s="200">
        <v>53.1</v>
      </c>
      <c r="G17" s="59">
        <v>86339.6</v>
      </c>
    </row>
    <row r="18" spans="1:7" x14ac:dyDescent="0.25">
      <c r="A18" s="203" t="s">
        <v>195</v>
      </c>
      <c r="B18" s="59">
        <v>71191.100000000006</v>
      </c>
      <c r="C18" s="59">
        <v>21920.300000000003</v>
      </c>
      <c r="D18" s="59">
        <v>49270.8</v>
      </c>
      <c r="E18" s="199">
        <v>6</v>
      </c>
      <c r="F18" s="200">
        <v>63.9</v>
      </c>
      <c r="G18" s="59">
        <v>71255</v>
      </c>
    </row>
    <row r="19" spans="1:7" x14ac:dyDescent="0.25">
      <c r="A19" s="203" t="s">
        <v>196</v>
      </c>
      <c r="B19" s="59">
        <v>159131.30000000002</v>
      </c>
      <c r="C19" s="59">
        <v>29790.1</v>
      </c>
      <c r="D19" s="59">
        <v>129341.20000000001</v>
      </c>
      <c r="E19" s="199">
        <v>12</v>
      </c>
      <c r="F19" s="200">
        <v>127.5</v>
      </c>
      <c r="G19" s="59">
        <v>159258.80000000002</v>
      </c>
    </row>
    <row r="20" spans="1:7" x14ac:dyDescent="0.25">
      <c r="A20" s="203" t="s">
        <v>197</v>
      </c>
      <c r="B20" s="59">
        <v>83981.599999999991</v>
      </c>
      <c r="C20" s="59">
        <v>66827.399999999994</v>
      </c>
      <c r="D20" s="59">
        <v>17154.2</v>
      </c>
      <c r="E20" s="199">
        <v>5</v>
      </c>
      <c r="F20" s="200">
        <v>53.1</v>
      </c>
      <c r="G20" s="59">
        <v>84034.7</v>
      </c>
    </row>
    <row r="21" spans="1:7" x14ac:dyDescent="0.25">
      <c r="A21" s="203" t="s">
        <v>198</v>
      </c>
      <c r="B21" s="59">
        <v>73667.600000000006</v>
      </c>
      <c r="C21" s="59">
        <v>32509.200000000001</v>
      </c>
      <c r="D21" s="59">
        <v>41158.400000000001</v>
      </c>
      <c r="E21" s="199">
        <v>9</v>
      </c>
      <c r="F21" s="200">
        <v>95.6</v>
      </c>
      <c r="G21" s="59">
        <v>73763.200000000012</v>
      </c>
    </row>
    <row r="22" spans="1:7" x14ac:dyDescent="0.25">
      <c r="A22" s="203" t="s">
        <v>199</v>
      </c>
      <c r="B22" s="59">
        <v>146184.19999999998</v>
      </c>
      <c r="C22" s="59">
        <v>94021.9</v>
      </c>
      <c r="D22" s="59">
        <v>52162.299999999996</v>
      </c>
      <c r="E22" s="199">
        <v>7</v>
      </c>
      <c r="F22" s="200">
        <v>74.400000000000006</v>
      </c>
      <c r="G22" s="59">
        <v>146258.59999999998</v>
      </c>
    </row>
    <row r="23" spans="1:7" x14ac:dyDescent="0.25">
      <c r="A23" s="203" t="s">
        <v>200</v>
      </c>
      <c r="B23" s="59">
        <v>80138.399999999994</v>
      </c>
      <c r="C23" s="59">
        <v>26317</v>
      </c>
      <c r="D23" s="59">
        <v>53821.399999999994</v>
      </c>
      <c r="E23" s="199">
        <v>9</v>
      </c>
      <c r="F23" s="200">
        <v>95.6</v>
      </c>
      <c r="G23" s="59">
        <v>80234</v>
      </c>
    </row>
    <row r="24" spans="1:7" x14ac:dyDescent="0.25">
      <c r="A24" s="203" t="s">
        <v>297</v>
      </c>
      <c r="B24" s="59">
        <v>167565.29999999999</v>
      </c>
      <c r="C24" s="59">
        <v>145889.9</v>
      </c>
      <c r="D24" s="59">
        <v>21675.4</v>
      </c>
      <c r="E24" s="199">
        <v>9</v>
      </c>
      <c r="F24" s="200">
        <v>95.6</v>
      </c>
      <c r="G24" s="59">
        <v>167660.9</v>
      </c>
    </row>
    <row r="25" spans="1:7" s="10" customFormat="1" ht="19.5" customHeight="1" x14ac:dyDescent="0.25">
      <c r="A25" s="204" t="s">
        <v>213</v>
      </c>
      <c r="B25" s="79">
        <v>2511713.2000000002</v>
      </c>
      <c r="C25" s="79">
        <v>1502426.2999999996</v>
      </c>
      <c r="D25" s="79">
        <v>1009286.9</v>
      </c>
      <c r="E25" s="201">
        <v>137</v>
      </c>
      <c r="F25" s="202">
        <v>1455.9999999999995</v>
      </c>
      <c r="G25" s="59">
        <v>2513169.2000000002</v>
      </c>
    </row>
    <row r="26" spans="1:7" x14ac:dyDescent="0.25">
      <c r="B26" s="20"/>
      <c r="C26" s="20"/>
      <c r="D26" s="20"/>
      <c r="F26" s="8"/>
      <c r="G26" s="20"/>
    </row>
    <row r="27" spans="1:7" x14ac:dyDescent="0.25">
      <c r="E27" s="30"/>
    </row>
    <row r="28" spans="1:7" ht="15" x14ac:dyDescent="0.25">
      <c r="A28" s="56">
        <v>1456</v>
      </c>
      <c r="B28" s="50" t="s">
        <v>387</v>
      </c>
      <c r="C28" s="50"/>
      <c r="D28" s="50"/>
      <c r="E28" s="51"/>
      <c r="F28" s="51"/>
      <c r="G28" s="51"/>
    </row>
  </sheetData>
  <autoFilter ref="A7:G25"/>
  <mergeCells count="8">
    <mergeCell ref="A1:G1"/>
    <mergeCell ref="A4:A6"/>
    <mergeCell ref="B4:G4"/>
    <mergeCell ref="B5:B6"/>
    <mergeCell ref="C5:D5"/>
    <mergeCell ref="E5:E6"/>
    <mergeCell ref="F5:F6"/>
    <mergeCell ref="G5:G6"/>
  </mergeCells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/>
  </sheetPr>
  <dimension ref="A1:Q40"/>
  <sheetViews>
    <sheetView zoomScaleNormal="100" workbookViewId="0">
      <pane xSplit="1" ySplit="6" topLeftCell="C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F22" sqref="F22"/>
    </sheetView>
  </sheetViews>
  <sheetFormatPr defaultRowHeight="13.2" x14ac:dyDescent="0.25"/>
  <cols>
    <col min="1" max="1" width="21" customWidth="1"/>
    <col min="2" max="2" width="13" customWidth="1"/>
    <col min="3" max="3" width="12.44140625" customWidth="1"/>
    <col min="4" max="4" width="13.109375" customWidth="1"/>
    <col min="5" max="5" width="14.6640625" customWidth="1"/>
    <col min="9" max="10" width="7.6640625" customWidth="1"/>
    <col min="11" max="12" width="8" customWidth="1"/>
    <col min="13" max="13" width="7.5546875" customWidth="1"/>
    <col min="14" max="14" width="7.88671875" customWidth="1"/>
    <col min="15" max="15" width="10.88671875" customWidth="1"/>
  </cols>
  <sheetData>
    <row r="1" spans="1:17" ht="24.75" customHeight="1" x14ac:dyDescent="0.25">
      <c r="A1" s="274" t="s">
        <v>376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7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7" s="16" customFormat="1" x14ac:dyDescent="0.25">
      <c r="A3" s="275" t="s">
        <v>267</v>
      </c>
      <c r="B3" s="291" t="s">
        <v>221</v>
      </c>
      <c r="C3" s="291" t="s">
        <v>219</v>
      </c>
      <c r="D3" s="291" t="s">
        <v>220</v>
      </c>
      <c r="E3" s="292" t="s">
        <v>268</v>
      </c>
      <c r="F3" s="282" t="s">
        <v>232</v>
      </c>
      <c r="G3" s="283"/>
      <c r="H3" s="283"/>
      <c r="I3" s="283"/>
      <c r="J3" s="283"/>
      <c r="K3" s="283"/>
      <c r="L3" s="283"/>
      <c r="M3" s="283"/>
      <c r="N3" s="284"/>
      <c r="O3" s="288" t="s">
        <v>269</v>
      </c>
    </row>
    <row r="4" spans="1:17" s="16" customFormat="1" ht="66.75" customHeight="1" x14ac:dyDescent="0.25">
      <c r="A4" s="276"/>
      <c r="B4" s="291"/>
      <c r="C4" s="291"/>
      <c r="D4" s="291"/>
      <c r="E4" s="293"/>
      <c r="F4" s="278" t="s">
        <v>205</v>
      </c>
      <c r="G4" s="279"/>
      <c r="H4" s="280"/>
      <c r="I4" s="278" t="s">
        <v>230</v>
      </c>
      <c r="J4" s="279"/>
      <c r="K4" s="280"/>
      <c r="L4" s="281" t="s">
        <v>229</v>
      </c>
      <c r="M4" s="281"/>
      <c r="N4" s="281"/>
      <c r="O4" s="289"/>
    </row>
    <row r="5" spans="1:17" s="16" customFormat="1" ht="26.4" x14ac:dyDescent="0.25">
      <c r="A5" s="276"/>
      <c r="B5" s="146" t="s">
        <v>371</v>
      </c>
      <c r="C5" s="146" t="s">
        <v>371</v>
      </c>
      <c r="D5" s="146" t="s">
        <v>371</v>
      </c>
      <c r="E5" s="146">
        <v>2019</v>
      </c>
      <c r="F5" s="219">
        <v>2021</v>
      </c>
      <c r="G5" s="219">
        <v>2022</v>
      </c>
      <c r="H5" s="146">
        <v>2023</v>
      </c>
      <c r="I5" s="219">
        <v>2021</v>
      </c>
      <c r="J5" s="219">
        <v>2022</v>
      </c>
      <c r="K5" s="219">
        <v>2023</v>
      </c>
      <c r="L5" s="219">
        <v>2021</v>
      </c>
      <c r="M5" s="219">
        <v>2022</v>
      </c>
      <c r="N5" s="219">
        <v>2023</v>
      </c>
      <c r="O5" s="290"/>
    </row>
    <row r="6" spans="1:17" s="33" customFormat="1" ht="11.4" x14ac:dyDescent="0.25">
      <c r="A6" s="277"/>
      <c r="B6" s="1" t="s">
        <v>2</v>
      </c>
      <c r="C6" s="1" t="s">
        <v>2</v>
      </c>
      <c r="D6" s="3" t="s">
        <v>2</v>
      </c>
      <c r="E6" s="66" t="s">
        <v>243</v>
      </c>
      <c r="F6" s="285" t="s">
        <v>206</v>
      </c>
      <c r="G6" s="286"/>
      <c r="H6" s="287"/>
      <c r="I6" s="285" t="s">
        <v>207</v>
      </c>
      <c r="J6" s="286"/>
      <c r="K6" s="287"/>
      <c r="L6" s="285" t="s">
        <v>207</v>
      </c>
      <c r="M6" s="286"/>
      <c r="N6" s="287"/>
      <c r="O6" s="1" t="s">
        <v>210</v>
      </c>
    </row>
    <row r="7" spans="1:17" s="22" customFormat="1" x14ac:dyDescent="0.25">
      <c r="A7" s="3">
        <v>1</v>
      </c>
      <c r="B7" s="1">
        <v>2</v>
      </c>
      <c r="C7" s="3">
        <v>3</v>
      </c>
      <c r="D7" s="3">
        <v>4</v>
      </c>
      <c r="E7" s="62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</row>
    <row r="8" spans="1:17" x14ac:dyDescent="0.25">
      <c r="A8" s="4" t="s">
        <v>186</v>
      </c>
      <c r="B8" s="199">
        <v>48625</v>
      </c>
      <c r="C8" s="199">
        <v>2702</v>
      </c>
      <c r="D8" s="199">
        <v>7074</v>
      </c>
      <c r="E8" s="59">
        <v>47362.1</v>
      </c>
      <c r="F8" s="60">
        <v>1793.35</v>
      </c>
      <c r="G8" s="60">
        <v>1865.09</v>
      </c>
      <c r="H8" s="60">
        <v>1939.69</v>
      </c>
      <c r="I8" s="60">
        <v>34.909999999999997</v>
      </c>
      <c r="J8" s="60">
        <v>36.31</v>
      </c>
      <c r="K8" s="60">
        <v>37.76</v>
      </c>
      <c r="L8" s="60">
        <v>34.32</v>
      </c>
      <c r="M8" s="60">
        <v>35.69</v>
      </c>
      <c r="N8" s="60">
        <v>37.119999999999997</v>
      </c>
      <c r="O8" s="59">
        <v>7201.7</v>
      </c>
      <c r="Q8" s="8"/>
    </row>
    <row r="9" spans="1:17" x14ac:dyDescent="0.25">
      <c r="A9" s="4" t="s">
        <v>187</v>
      </c>
      <c r="B9" s="18">
        <v>51778</v>
      </c>
      <c r="C9" s="199">
        <v>3180</v>
      </c>
      <c r="D9" s="199">
        <v>7252</v>
      </c>
      <c r="E9" s="19">
        <v>40942.400000000001</v>
      </c>
      <c r="F9" s="60">
        <v>2674.79</v>
      </c>
      <c r="G9" s="60">
        <v>2781.79</v>
      </c>
      <c r="H9" s="60">
        <v>2893.06</v>
      </c>
      <c r="I9" s="60">
        <v>35.880000000000003</v>
      </c>
      <c r="J9" s="60">
        <v>37.32</v>
      </c>
      <c r="K9" s="60">
        <v>38.81</v>
      </c>
      <c r="L9" s="60">
        <v>37.93</v>
      </c>
      <c r="M9" s="60">
        <v>39.450000000000003</v>
      </c>
      <c r="N9" s="60">
        <v>41.02</v>
      </c>
      <c r="O9" s="19">
        <v>2680.5</v>
      </c>
      <c r="Q9" s="8"/>
    </row>
    <row r="10" spans="1:17" x14ac:dyDescent="0.25">
      <c r="A10" s="4" t="s">
        <v>188</v>
      </c>
      <c r="B10" s="18">
        <v>88198</v>
      </c>
      <c r="C10" s="18">
        <v>4706</v>
      </c>
      <c r="D10" s="18">
        <v>11466</v>
      </c>
      <c r="E10" s="19">
        <v>42940.800000000003</v>
      </c>
      <c r="F10" s="60">
        <v>2218.0500000000002</v>
      </c>
      <c r="G10" s="60">
        <v>2306.77</v>
      </c>
      <c r="H10" s="60">
        <v>2399.04</v>
      </c>
      <c r="I10" s="60">
        <v>54.4</v>
      </c>
      <c r="J10" s="60">
        <v>56.58</v>
      </c>
      <c r="K10" s="60">
        <v>58.84</v>
      </c>
      <c r="L10" s="60">
        <v>39.770000000000003</v>
      </c>
      <c r="M10" s="60">
        <v>41.36</v>
      </c>
      <c r="N10" s="60">
        <v>43.01</v>
      </c>
      <c r="O10" s="19">
        <v>5124.7</v>
      </c>
      <c r="Q10" s="8"/>
    </row>
    <row r="11" spans="1:17" x14ac:dyDescent="0.25">
      <c r="A11" s="4" t="s">
        <v>189</v>
      </c>
      <c r="B11" s="18">
        <v>438607</v>
      </c>
      <c r="C11" s="18">
        <v>34470</v>
      </c>
      <c r="D11" s="18">
        <v>56933</v>
      </c>
      <c r="E11" s="19">
        <v>55264</v>
      </c>
      <c r="F11" s="60">
        <v>2279.66</v>
      </c>
      <c r="G11" s="60">
        <v>2370.85</v>
      </c>
      <c r="H11" s="60">
        <v>2465.6799999999998</v>
      </c>
      <c r="I11" s="60">
        <v>74.180000000000007</v>
      </c>
      <c r="J11" s="60">
        <v>77.150000000000006</v>
      </c>
      <c r="K11" s="60">
        <v>80.239999999999995</v>
      </c>
      <c r="L11" s="60">
        <v>57.82</v>
      </c>
      <c r="M11" s="60">
        <v>60.14</v>
      </c>
      <c r="N11" s="60">
        <v>62.54</v>
      </c>
      <c r="O11" s="19">
        <v>3055.1</v>
      </c>
      <c r="Q11" s="8"/>
    </row>
    <row r="12" spans="1:17" x14ac:dyDescent="0.25">
      <c r="A12" s="4" t="s">
        <v>298</v>
      </c>
      <c r="B12" s="18">
        <v>198226</v>
      </c>
      <c r="C12" s="18">
        <v>10893</v>
      </c>
      <c r="D12" s="18">
        <v>25598</v>
      </c>
      <c r="E12" s="19">
        <v>55114.2</v>
      </c>
      <c r="F12" s="60">
        <v>2591.36</v>
      </c>
      <c r="G12" s="60">
        <v>2695.02</v>
      </c>
      <c r="H12" s="60">
        <v>2802.82</v>
      </c>
      <c r="I12" s="60">
        <v>44.25</v>
      </c>
      <c r="J12" s="60">
        <v>46.02</v>
      </c>
      <c r="K12" s="60">
        <v>47.86</v>
      </c>
      <c r="L12" s="60">
        <v>45.12</v>
      </c>
      <c r="M12" s="60">
        <v>46.92</v>
      </c>
      <c r="N12" s="60">
        <v>48.8</v>
      </c>
      <c r="O12" s="59">
        <v>7271.8</v>
      </c>
      <c r="Q12" s="8"/>
    </row>
    <row r="13" spans="1:17" x14ac:dyDescent="0.25">
      <c r="A13" s="4" t="s">
        <v>190</v>
      </c>
      <c r="B13" s="18">
        <v>238034</v>
      </c>
      <c r="C13" s="199">
        <v>12680</v>
      </c>
      <c r="D13" s="199">
        <v>31068</v>
      </c>
      <c r="E13" s="19">
        <v>47095.7</v>
      </c>
      <c r="F13" s="60">
        <v>2430.41</v>
      </c>
      <c r="G13" s="60">
        <v>2527.62</v>
      </c>
      <c r="H13" s="60">
        <v>2628.73</v>
      </c>
      <c r="I13" s="60">
        <v>35.56</v>
      </c>
      <c r="J13" s="60">
        <v>36.979999999999997</v>
      </c>
      <c r="K13" s="60">
        <v>38.46</v>
      </c>
      <c r="L13" s="60">
        <v>37.44</v>
      </c>
      <c r="M13" s="60">
        <v>38.94</v>
      </c>
      <c r="N13" s="60">
        <v>40.5</v>
      </c>
      <c r="O13" s="19">
        <v>2905.8</v>
      </c>
      <c r="Q13" s="8"/>
    </row>
    <row r="14" spans="1:17" x14ac:dyDescent="0.25">
      <c r="A14" s="4" t="s">
        <v>191</v>
      </c>
      <c r="B14" s="18">
        <v>74881</v>
      </c>
      <c r="C14" s="18">
        <v>4503</v>
      </c>
      <c r="D14" s="199">
        <v>10994</v>
      </c>
      <c r="E14" s="19">
        <v>64629</v>
      </c>
      <c r="F14" s="60">
        <v>2486</v>
      </c>
      <c r="G14" s="60">
        <v>2585.44</v>
      </c>
      <c r="H14" s="60">
        <v>2688.86</v>
      </c>
      <c r="I14" s="60">
        <v>43.46</v>
      </c>
      <c r="J14" s="60">
        <v>45.2</v>
      </c>
      <c r="K14" s="60">
        <v>47.01</v>
      </c>
      <c r="L14" s="60">
        <v>35.96</v>
      </c>
      <c r="M14" s="60">
        <v>37.4</v>
      </c>
      <c r="N14" s="60">
        <v>38.9</v>
      </c>
      <c r="O14" s="19">
        <v>2900.5</v>
      </c>
      <c r="Q14" s="8"/>
    </row>
    <row r="15" spans="1:17" x14ac:dyDescent="0.25">
      <c r="A15" s="4" t="s">
        <v>192</v>
      </c>
      <c r="B15" s="18">
        <v>61474</v>
      </c>
      <c r="C15" s="18">
        <v>4132</v>
      </c>
      <c r="D15" s="18">
        <v>9241</v>
      </c>
      <c r="E15" s="19">
        <v>53528.2</v>
      </c>
      <c r="F15" s="60">
        <v>1157.1400000000001</v>
      </c>
      <c r="G15" s="60">
        <v>1203.42</v>
      </c>
      <c r="H15" s="60">
        <v>1251.56</v>
      </c>
      <c r="I15" s="60">
        <v>38.340000000000003</v>
      </c>
      <c r="J15" s="60">
        <v>39.869999999999997</v>
      </c>
      <c r="K15" s="60">
        <v>41.47</v>
      </c>
      <c r="L15" s="60">
        <v>30.3</v>
      </c>
      <c r="M15" s="60">
        <v>31.51</v>
      </c>
      <c r="N15" s="60">
        <v>32.770000000000003</v>
      </c>
      <c r="O15" s="19">
        <v>3045.3</v>
      </c>
      <c r="Q15" s="8"/>
    </row>
    <row r="16" spans="1:17" x14ac:dyDescent="0.25">
      <c r="A16" s="4" t="s">
        <v>193</v>
      </c>
      <c r="B16" s="18">
        <v>106016</v>
      </c>
      <c r="C16" s="18">
        <v>5921</v>
      </c>
      <c r="D16" s="18">
        <v>13511</v>
      </c>
      <c r="E16" s="59">
        <v>53070.7</v>
      </c>
      <c r="F16" s="60">
        <v>2959.63</v>
      </c>
      <c r="G16" s="60">
        <v>3078.01</v>
      </c>
      <c r="H16" s="60">
        <v>3201.13</v>
      </c>
      <c r="I16" s="60">
        <v>33.64</v>
      </c>
      <c r="J16" s="60">
        <v>34.99</v>
      </c>
      <c r="K16" s="60">
        <v>36.39</v>
      </c>
      <c r="L16" s="60">
        <v>42.32</v>
      </c>
      <c r="M16" s="60">
        <v>44.01</v>
      </c>
      <c r="N16" s="60">
        <v>45.77</v>
      </c>
      <c r="O16" s="59">
        <v>2590.5</v>
      </c>
      <c r="Q16" s="8"/>
    </row>
    <row r="17" spans="1:17" x14ac:dyDescent="0.25">
      <c r="A17" s="4" t="s">
        <v>194</v>
      </c>
      <c r="B17" s="18">
        <v>28032</v>
      </c>
      <c r="C17" s="18">
        <v>1576</v>
      </c>
      <c r="D17" s="18">
        <v>3774</v>
      </c>
      <c r="E17" s="19">
        <v>36861</v>
      </c>
      <c r="F17" s="60">
        <v>2334.84</v>
      </c>
      <c r="G17" s="60">
        <v>2428.23</v>
      </c>
      <c r="H17" s="60">
        <v>2525.36</v>
      </c>
      <c r="I17" s="60">
        <v>34.909999999999997</v>
      </c>
      <c r="J17" s="60">
        <v>36.31</v>
      </c>
      <c r="K17" s="60">
        <v>37.76</v>
      </c>
      <c r="L17" s="60">
        <v>38.21</v>
      </c>
      <c r="M17" s="60">
        <v>39.74</v>
      </c>
      <c r="N17" s="60">
        <v>41.33</v>
      </c>
      <c r="O17" s="59">
        <v>4911</v>
      </c>
      <c r="Q17" s="8"/>
    </row>
    <row r="18" spans="1:17" x14ac:dyDescent="0.25">
      <c r="A18" s="4" t="s">
        <v>195</v>
      </c>
      <c r="B18" s="199">
        <v>76786</v>
      </c>
      <c r="C18" s="18">
        <v>4220</v>
      </c>
      <c r="D18" s="18">
        <v>9392</v>
      </c>
      <c r="E18" s="19">
        <v>71088</v>
      </c>
      <c r="F18" s="60">
        <v>2682.9</v>
      </c>
      <c r="G18" s="60">
        <v>2790.22</v>
      </c>
      <c r="H18" s="60">
        <v>2901.83</v>
      </c>
      <c r="I18" s="60">
        <v>58.23</v>
      </c>
      <c r="J18" s="60">
        <v>60.56</v>
      </c>
      <c r="K18" s="60">
        <v>62.98</v>
      </c>
      <c r="L18" s="60">
        <v>55.3</v>
      </c>
      <c r="M18" s="60">
        <v>57.51</v>
      </c>
      <c r="N18" s="60">
        <v>59.81</v>
      </c>
      <c r="O18" s="19">
        <v>1919</v>
      </c>
      <c r="Q18" s="8"/>
    </row>
    <row r="19" spans="1:17" x14ac:dyDescent="0.25">
      <c r="A19" s="4" t="s">
        <v>196</v>
      </c>
      <c r="B19" s="18">
        <v>70787</v>
      </c>
      <c r="C19" s="18">
        <v>3675</v>
      </c>
      <c r="D19" s="199">
        <v>9474</v>
      </c>
      <c r="E19" s="19">
        <v>40155.9</v>
      </c>
      <c r="F19" s="60">
        <v>2851.4</v>
      </c>
      <c r="G19" s="60">
        <v>2965.45</v>
      </c>
      <c r="H19" s="60">
        <v>3084.07</v>
      </c>
      <c r="I19" s="60">
        <v>37.43</v>
      </c>
      <c r="J19" s="60">
        <v>38.93</v>
      </c>
      <c r="K19" s="60">
        <v>40.479999999999997</v>
      </c>
      <c r="L19" s="60">
        <v>55.88</v>
      </c>
      <c r="M19" s="60">
        <v>58.11</v>
      </c>
      <c r="N19" s="60">
        <v>60.44</v>
      </c>
      <c r="O19" s="59">
        <v>6006.4</v>
      </c>
      <c r="Q19" s="8"/>
    </row>
    <row r="20" spans="1:17" x14ac:dyDescent="0.25">
      <c r="A20" s="4" t="s">
        <v>197</v>
      </c>
      <c r="B20" s="18">
        <v>27689</v>
      </c>
      <c r="C20" s="18">
        <v>1637</v>
      </c>
      <c r="D20" s="199">
        <v>3808</v>
      </c>
      <c r="E20" s="59">
        <v>38694</v>
      </c>
      <c r="F20" s="60">
        <v>2207.36</v>
      </c>
      <c r="G20" s="60">
        <v>2295.65</v>
      </c>
      <c r="H20" s="60">
        <v>2387.48</v>
      </c>
      <c r="I20" s="60">
        <v>34.909999999999997</v>
      </c>
      <c r="J20" s="60">
        <v>36.31</v>
      </c>
      <c r="K20" s="60">
        <v>37.76</v>
      </c>
      <c r="L20" s="60">
        <v>38.21</v>
      </c>
      <c r="M20" s="60">
        <v>39.74</v>
      </c>
      <c r="N20" s="60">
        <v>41.33</v>
      </c>
      <c r="O20" s="59">
        <v>7805.4</v>
      </c>
      <c r="Q20" s="8"/>
    </row>
    <row r="21" spans="1:17" x14ac:dyDescent="0.25">
      <c r="A21" s="4" t="s">
        <v>198</v>
      </c>
      <c r="B21" s="18">
        <v>60351</v>
      </c>
      <c r="C21" s="18">
        <v>3370</v>
      </c>
      <c r="D21" s="18">
        <v>8109</v>
      </c>
      <c r="E21" s="19">
        <v>40289.199999999997</v>
      </c>
      <c r="F21" s="60">
        <v>4362.91</v>
      </c>
      <c r="G21" s="60">
        <v>4537.43</v>
      </c>
      <c r="H21" s="60">
        <v>4718.93</v>
      </c>
      <c r="I21" s="60">
        <v>47.41</v>
      </c>
      <c r="J21" s="60">
        <v>49.31</v>
      </c>
      <c r="K21" s="60">
        <v>51.28</v>
      </c>
      <c r="L21" s="60">
        <v>52.63</v>
      </c>
      <c r="M21" s="60">
        <v>54.74</v>
      </c>
      <c r="N21" s="60">
        <v>56.93</v>
      </c>
      <c r="O21" s="59">
        <v>3597</v>
      </c>
      <c r="Q21" s="8"/>
    </row>
    <row r="22" spans="1:17" x14ac:dyDescent="0.25">
      <c r="A22" s="4" t="s">
        <v>199</v>
      </c>
      <c r="B22" s="18">
        <v>42296</v>
      </c>
      <c r="C22" s="199">
        <v>2036</v>
      </c>
      <c r="D22" s="199">
        <v>5812</v>
      </c>
      <c r="E22" s="59">
        <v>38430</v>
      </c>
      <c r="F22" s="60">
        <v>2935.2</v>
      </c>
      <c r="G22" s="60">
        <v>3052.61</v>
      </c>
      <c r="H22" s="60">
        <v>3174.71</v>
      </c>
      <c r="I22" s="60">
        <v>37.43</v>
      </c>
      <c r="J22" s="60">
        <v>38.93</v>
      </c>
      <c r="K22" s="60">
        <v>40.479999999999997</v>
      </c>
      <c r="L22" s="60">
        <v>39.64</v>
      </c>
      <c r="M22" s="60">
        <v>41.23</v>
      </c>
      <c r="N22" s="60">
        <v>42.88</v>
      </c>
      <c r="O22" s="59">
        <v>2191.1</v>
      </c>
      <c r="Q22" s="8"/>
    </row>
    <row r="23" spans="1:17" x14ac:dyDescent="0.25">
      <c r="A23" s="4" t="s">
        <v>200</v>
      </c>
      <c r="B23" s="18">
        <v>69457</v>
      </c>
      <c r="C23" s="199">
        <v>4144</v>
      </c>
      <c r="D23" s="199">
        <v>10242</v>
      </c>
      <c r="E23" s="19">
        <v>49014.1</v>
      </c>
      <c r="F23" s="60">
        <v>3280.49</v>
      </c>
      <c r="G23" s="60">
        <v>3411.71</v>
      </c>
      <c r="H23" s="60">
        <v>3548.17</v>
      </c>
      <c r="I23" s="60">
        <v>34.909999999999997</v>
      </c>
      <c r="J23" s="60">
        <v>36.31</v>
      </c>
      <c r="K23" s="60">
        <v>37.76</v>
      </c>
      <c r="L23" s="60">
        <v>38.21</v>
      </c>
      <c r="M23" s="60">
        <v>39.74</v>
      </c>
      <c r="N23" s="60">
        <v>41.33</v>
      </c>
      <c r="O23" s="19">
        <v>7017.7</v>
      </c>
      <c r="Q23" s="8"/>
    </row>
    <row r="24" spans="1:17" x14ac:dyDescent="0.25">
      <c r="A24" s="4" t="s">
        <v>297</v>
      </c>
      <c r="B24" s="18">
        <v>126915</v>
      </c>
      <c r="C24" s="18">
        <v>6360</v>
      </c>
      <c r="D24" s="18">
        <v>15827</v>
      </c>
      <c r="E24" s="19">
        <v>49007.1</v>
      </c>
      <c r="F24" s="60">
        <v>2530.16</v>
      </c>
      <c r="G24" s="60">
        <v>2631.36</v>
      </c>
      <c r="H24" s="60">
        <v>2736.62</v>
      </c>
      <c r="I24" s="60">
        <v>38.79</v>
      </c>
      <c r="J24" s="60">
        <v>40.340000000000003</v>
      </c>
      <c r="K24" s="60">
        <v>41.96</v>
      </c>
      <c r="L24" s="60">
        <v>41.74</v>
      </c>
      <c r="M24" s="60">
        <v>43.4</v>
      </c>
      <c r="N24" s="60">
        <v>45.14</v>
      </c>
      <c r="O24" s="19">
        <v>3601.9</v>
      </c>
      <c r="Q24" s="8"/>
    </row>
    <row r="25" spans="1:17" x14ac:dyDescent="0.25">
      <c r="A25" s="4" t="s">
        <v>201</v>
      </c>
      <c r="B25" s="18">
        <v>67720</v>
      </c>
      <c r="C25" s="18">
        <v>4368</v>
      </c>
      <c r="D25" s="18">
        <v>8389</v>
      </c>
      <c r="E25" s="19">
        <v>73308.3</v>
      </c>
      <c r="F25" s="60">
        <v>671.45</v>
      </c>
      <c r="G25" s="60">
        <v>698.31</v>
      </c>
      <c r="H25" s="60">
        <v>726.24</v>
      </c>
      <c r="I25" s="60">
        <v>44.7</v>
      </c>
      <c r="J25" s="60">
        <v>46.7</v>
      </c>
      <c r="K25" s="60">
        <v>49.64</v>
      </c>
      <c r="L25" s="60">
        <v>27</v>
      </c>
      <c r="M25" s="60">
        <v>27.14</v>
      </c>
      <c r="N25" s="60">
        <v>29.43</v>
      </c>
      <c r="O25" s="19">
        <v>88.4</v>
      </c>
      <c r="Q25" s="8"/>
    </row>
    <row r="26" spans="1:17" s="10" customFormat="1" x14ac:dyDescent="0.25">
      <c r="A26" s="53" t="s">
        <v>185</v>
      </c>
      <c r="B26" s="11">
        <v>1875872</v>
      </c>
      <c r="C26" s="11">
        <v>114573</v>
      </c>
      <c r="D26" s="11">
        <v>247964</v>
      </c>
      <c r="E26" s="98">
        <v>46387</v>
      </c>
      <c r="F26" s="101">
        <v>2443.46</v>
      </c>
      <c r="G26" s="101">
        <v>2541.19</v>
      </c>
      <c r="H26" s="101">
        <v>2642.84</v>
      </c>
      <c r="I26" s="101">
        <v>40.9</v>
      </c>
      <c r="J26" s="101">
        <v>42.54</v>
      </c>
      <c r="K26" s="101">
        <v>44.24</v>
      </c>
      <c r="L26" s="101">
        <v>35.85</v>
      </c>
      <c r="M26" s="101">
        <v>37.28</v>
      </c>
      <c r="N26" s="101">
        <v>38.770000000000003</v>
      </c>
      <c r="O26" s="12">
        <v>73913.799999999988</v>
      </c>
      <c r="Q26" s="8"/>
    </row>
    <row r="27" spans="1:17" x14ac:dyDescent="0.25">
      <c r="B27" s="30"/>
      <c r="C27" s="30"/>
      <c r="D27" s="30"/>
      <c r="E27" s="30"/>
      <c r="O27" s="23"/>
    </row>
    <row r="40" spans="5:5" x14ac:dyDescent="0.25">
      <c r="E40">
        <v>7</v>
      </c>
    </row>
  </sheetData>
  <mergeCells count="14">
    <mergeCell ref="A1:O1"/>
    <mergeCell ref="A3:A6"/>
    <mergeCell ref="F4:H4"/>
    <mergeCell ref="I4:K4"/>
    <mergeCell ref="L4:N4"/>
    <mergeCell ref="F3:N3"/>
    <mergeCell ref="F6:H6"/>
    <mergeCell ref="O3:O5"/>
    <mergeCell ref="I6:K6"/>
    <mergeCell ref="L6:N6"/>
    <mergeCell ref="B3:B4"/>
    <mergeCell ref="C3:C4"/>
    <mergeCell ref="D3:D4"/>
    <mergeCell ref="E3:E4"/>
  </mergeCells>
  <phoneticPr fontId="0" type="noConversion"/>
  <printOptions horizontalCentered="1"/>
  <pageMargins left="0" right="0" top="1.2204724409448819" bottom="0.51181102362204722" header="0.82677165354330717" footer="0.27559055118110237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</sheetPr>
  <dimension ref="A1:P29"/>
  <sheetViews>
    <sheetView workbookViewId="0">
      <pane xSplit="1" ySplit="8" topLeftCell="B9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B9" sqref="B9"/>
    </sheetView>
  </sheetViews>
  <sheetFormatPr defaultRowHeight="13.2" x14ac:dyDescent="0.25"/>
  <cols>
    <col min="1" max="1" width="20.5546875" customWidth="1"/>
    <col min="2" max="2" width="10.5546875" customWidth="1"/>
    <col min="3" max="3" width="11.6640625" customWidth="1"/>
    <col min="4" max="4" width="10.44140625" customWidth="1"/>
    <col min="5" max="6" width="9.88671875" customWidth="1"/>
    <col min="7" max="7" width="9.6640625" customWidth="1"/>
    <col min="8" max="8" width="10" customWidth="1"/>
    <col min="9" max="9" width="10.44140625" customWidth="1"/>
    <col min="10" max="10" width="8.6640625" customWidth="1"/>
    <col min="11" max="11" width="9.33203125" customWidth="1"/>
    <col min="12" max="12" width="12.33203125" customWidth="1"/>
    <col min="13" max="13" width="17.88671875" customWidth="1"/>
    <col min="15" max="15" width="9.5546875" bestFit="1" customWidth="1"/>
  </cols>
  <sheetData>
    <row r="1" spans="1:16" x14ac:dyDescent="0.25">
      <c r="A1" s="294" t="s">
        <v>289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3" spans="1:16" ht="18.75" customHeight="1" x14ac:dyDescent="0.25">
      <c r="A3" s="267" t="s">
        <v>4</v>
      </c>
      <c r="B3" s="304" t="s">
        <v>246</v>
      </c>
      <c r="C3" s="305"/>
      <c r="D3" s="305"/>
      <c r="E3" s="305"/>
      <c r="F3" s="306"/>
      <c r="G3" s="285" t="s">
        <v>248</v>
      </c>
      <c r="H3" s="286"/>
      <c r="I3" s="286"/>
      <c r="J3" s="286"/>
      <c r="K3" s="287"/>
      <c r="L3" s="299" t="s">
        <v>5</v>
      </c>
    </row>
    <row r="4" spans="1:16" ht="19.95" customHeight="1" x14ac:dyDescent="0.25">
      <c r="A4" s="303"/>
      <c r="B4" s="261" t="s">
        <v>254</v>
      </c>
      <c r="C4" s="267" t="s">
        <v>249</v>
      </c>
      <c r="D4" s="267" t="s">
        <v>258</v>
      </c>
      <c r="E4" s="297" t="s">
        <v>259</v>
      </c>
      <c r="F4" s="267" t="s">
        <v>260</v>
      </c>
      <c r="G4" s="267" t="s">
        <v>218</v>
      </c>
      <c r="H4" s="258" t="s">
        <v>222</v>
      </c>
      <c r="I4" s="295" t="s">
        <v>245</v>
      </c>
      <c r="J4" s="297" t="s">
        <v>244</v>
      </c>
      <c r="K4" s="258" t="s">
        <v>183</v>
      </c>
      <c r="L4" s="300"/>
    </row>
    <row r="5" spans="1:16" ht="16.5" customHeight="1" x14ac:dyDescent="0.25">
      <c r="A5" s="303"/>
      <c r="B5" s="261"/>
      <c r="C5" s="303"/>
      <c r="D5" s="303"/>
      <c r="E5" s="302"/>
      <c r="F5" s="303"/>
      <c r="G5" s="268"/>
      <c r="H5" s="259"/>
      <c r="I5" s="296"/>
      <c r="J5" s="298"/>
      <c r="K5" s="259"/>
      <c r="L5" s="300"/>
    </row>
    <row r="6" spans="1:16" ht="19.2" customHeight="1" x14ac:dyDescent="0.25">
      <c r="A6" s="303"/>
      <c r="B6" s="261"/>
      <c r="C6" s="303"/>
      <c r="D6" s="303"/>
      <c r="E6" s="302"/>
      <c r="F6" s="303"/>
      <c r="G6" s="55">
        <v>0.2</v>
      </c>
      <c r="H6" s="54">
        <v>0.3</v>
      </c>
      <c r="I6" s="54">
        <v>0.1</v>
      </c>
      <c r="J6" s="54">
        <v>0.1</v>
      </c>
      <c r="K6" s="54">
        <f>100%-G6-H6-I6-J6</f>
        <v>0.30000000000000004</v>
      </c>
      <c r="L6" s="301"/>
      <c r="M6" s="2"/>
      <c r="N6" s="2"/>
    </row>
    <row r="7" spans="1:16" ht="11.4" customHeight="1" x14ac:dyDescent="0.25">
      <c r="A7" s="268"/>
      <c r="B7" s="261"/>
      <c r="C7" s="268"/>
      <c r="D7" s="268"/>
      <c r="E7" s="298"/>
      <c r="F7" s="268"/>
      <c r="G7" s="55" t="s">
        <v>257</v>
      </c>
      <c r="H7" s="54" t="s">
        <v>257</v>
      </c>
      <c r="I7" s="54" t="s">
        <v>262</v>
      </c>
      <c r="J7" s="54" t="s">
        <v>261</v>
      </c>
      <c r="K7" s="54" t="s">
        <v>257</v>
      </c>
      <c r="L7" s="72"/>
      <c r="M7" s="73"/>
      <c r="N7" s="73"/>
    </row>
    <row r="8" spans="1:16" s="7" customFormat="1" ht="36.75" customHeight="1" x14ac:dyDescent="0.2">
      <c r="A8" s="5">
        <v>1</v>
      </c>
      <c r="B8" s="5">
        <v>2</v>
      </c>
      <c r="C8" s="5">
        <v>3</v>
      </c>
      <c r="D8" s="5" t="s">
        <v>264</v>
      </c>
      <c r="E8" s="5">
        <v>5</v>
      </c>
      <c r="F8" s="5">
        <v>6</v>
      </c>
      <c r="G8" s="5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6" ht="21" customHeight="1" x14ac:dyDescent="0.25">
      <c r="A9" s="4" t="s">
        <v>186</v>
      </c>
      <c r="B9" s="77">
        <v>1.00420419514088</v>
      </c>
      <c r="C9" s="77">
        <v>0.75555592181112707</v>
      </c>
      <c r="D9" s="77">
        <v>0.97765768975155276</v>
      </c>
      <c r="E9" s="77">
        <v>3.7588334437041482</v>
      </c>
      <c r="F9" s="77">
        <v>1.5716206798057697</v>
      </c>
      <c r="G9" s="77">
        <v>0.8760052832832288</v>
      </c>
      <c r="H9" s="78">
        <v>1.0604268943464186</v>
      </c>
      <c r="I9" s="78">
        <v>3.6516275753446581</v>
      </c>
      <c r="J9" s="78">
        <v>1.5178309745485155</v>
      </c>
      <c r="K9" s="78">
        <v>0.96323068138834766</v>
      </c>
      <c r="L9" s="78">
        <v>1.2992441843663931</v>
      </c>
      <c r="M9" s="42"/>
      <c r="N9" s="40"/>
      <c r="O9" s="20"/>
      <c r="P9" s="9"/>
    </row>
    <row r="10" spans="1:16" ht="12.75" customHeight="1" x14ac:dyDescent="0.25">
      <c r="A10" s="4" t="s">
        <v>187</v>
      </c>
      <c r="B10" s="77">
        <v>0.9765253195938518</v>
      </c>
      <c r="C10" s="77">
        <v>1.0812367996471017</v>
      </c>
      <c r="D10" s="77">
        <v>0.99638633976163604</v>
      </c>
      <c r="E10" s="77">
        <v>1.3138573378319758</v>
      </c>
      <c r="F10" s="77">
        <v>1.5063647795503023</v>
      </c>
      <c r="G10" s="77">
        <v>0.98674239564116295</v>
      </c>
      <c r="H10" s="78">
        <v>1.0404680795616248</v>
      </c>
      <c r="I10" s="78">
        <v>1.3008360107996597</v>
      </c>
      <c r="J10" s="78">
        <v>1.4826777613995687</v>
      </c>
      <c r="K10" s="78">
        <v>0.98168295819218587</v>
      </c>
      <c r="L10" s="78">
        <v>1.0823451676742986</v>
      </c>
      <c r="M10" s="42"/>
      <c r="N10" s="40"/>
      <c r="O10" s="20"/>
      <c r="P10" s="9"/>
    </row>
    <row r="11" spans="1:16" ht="12.75" customHeight="1" x14ac:dyDescent="0.25">
      <c r="A11" s="4" t="s">
        <v>188</v>
      </c>
      <c r="B11" s="77">
        <v>0.98514152672084854</v>
      </c>
      <c r="C11" s="77">
        <v>0.94297748832886641</v>
      </c>
      <c r="D11" s="77">
        <v>0.98686851219331095</v>
      </c>
      <c r="E11" s="77">
        <v>1.4746446526522685</v>
      </c>
      <c r="F11" s="77">
        <v>1.0908020086119361</v>
      </c>
      <c r="G11" s="77">
        <v>0.8490761706434643</v>
      </c>
      <c r="H11" s="78">
        <v>0.95653521792498464</v>
      </c>
      <c r="I11" s="78">
        <v>1.4460830902898119</v>
      </c>
      <c r="J11" s="78">
        <v>1.0633936857331008</v>
      </c>
      <c r="K11" s="78">
        <v>0.97230558241937881</v>
      </c>
      <c r="L11" s="78">
        <v>0.99941515183429319</v>
      </c>
      <c r="M11" s="42"/>
      <c r="N11" s="40"/>
      <c r="O11" s="20"/>
      <c r="P11" s="9"/>
    </row>
    <row r="12" spans="1:16" ht="12.75" customHeight="1" x14ac:dyDescent="0.25">
      <c r="A12" s="4" t="s">
        <v>189</v>
      </c>
      <c r="B12" s="77">
        <v>1.0382736542565807</v>
      </c>
      <c r="C12" s="77">
        <v>1.0245910258771884</v>
      </c>
      <c r="D12" s="77">
        <v>1.0215959297160091</v>
      </c>
      <c r="E12" s="77">
        <v>0.17677772565807101</v>
      </c>
      <c r="F12" s="77">
        <v>0.61880238016163802</v>
      </c>
      <c r="G12" s="77">
        <v>1.2946102860915512</v>
      </c>
      <c r="H12" s="78">
        <v>0.98868088182838454</v>
      </c>
      <c r="I12" s="78">
        <v>0.17945405294266115</v>
      </c>
      <c r="J12" s="78">
        <v>0.62448208709347608</v>
      </c>
      <c r="K12" s="78">
        <v>1.0065205376065536</v>
      </c>
      <c r="L12" s="78">
        <v>0.93787609705240549</v>
      </c>
      <c r="M12" s="42"/>
      <c r="N12" s="40"/>
      <c r="O12" s="20"/>
      <c r="P12" s="9"/>
    </row>
    <row r="13" spans="1:16" ht="12.75" customHeight="1" x14ac:dyDescent="0.25">
      <c r="A13" s="4" t="s">
        <v>298</v>
      </c>
      <c r="B13" s="77">
        <v>1.0376277836462802</v>
      </c>
      <c r="C13" s="77">
        <v>1.0754612243832622</v>
      </c>
      <c r="D13" s="77">
        <v>1.0263600142614662</v>
      </c>
      <c r="E13" s="77">
        <v>0.93101993212081491</v>
      </c>
      <c r="F13" s="77">
        <v>0.7628694296184938</v>
      </c>
      <c r="G13" s="77">
        <v>0.90945409930820775</v>
      </c>
      <c r="H13" s="78">
        <v>0.98817443341738231</v>
      </c>
      <c r="I13" s="78">
        <v>0.94952253900541772</v>
      </c>
      <c r="J13" s="78">
        <v>0.77346166183335419</v>
      </c>
      <c r="K13" s="78">
        <v>1.0112143199508405</v>
      </c>
      <c r="L13" s="78">
        <v>0.9540058659559858</v>
      </c>
      <c r="M13" s="42"/>
      <c r="N13" s="40"/>
      <c r="O13" s="20"/>
      <c r="P13" s="9"/>
    </row>
    <row r="14" spans="1:16" ht="12.75" customHeight="1" x14ac:dyDescent="0.25">
      <c r="A14" s="4" t="s">
        <v>190</v>
      </c>
      <c r="B14" s="77">
        <v>1.0030555974734301</v>
      </c>
      <c r="C14" s="77">
        <v>0.99187659237604764</v>
      </c>
      <c r="D14" s="77">
        <v>1.0007154579743198</v>
      </c>
      <c r="E14" s="77">
        <v>0.30981639432098057</v>
      </c>
      <c r="F14" s="77">
        <v>0.71890803648031609</v>
      </c>
      <c r="G14" s="77">
        <v>0.85957750537387378</v>
      </c>
      <c r="H14" s="78">
        <v>0.97380809888568287</v>
      </c>
      <c r="I14" s="78">
        <v>0.30807863314578371</v>
      </c>
      <c r="J14" s="78">
        <v>0.71067788766303319</v>
      </c>
      <c r="K14" s="78">
        <v>0.98594819287455582</v>
      </c>
      <c r="L14" s="78">
        <v>0.86171804068372815</v>
      </c>
      <c r="M14" s="42"/>
      <c r="N14" s="40"/>
      <c r="O14" s="20"/>
      <c r="P14" s="9"/>
    </row>
    <row r="15" spans="1:16" ht="12.75" customHeight="1" x14ac:dyDescent="0.25">
      <c r="A15" s="4" t="s">
        <v>191</v>
      </c>
      <c r="B15" s="77">
        <v>1.0786513462823637</v>
      </c>
      <c r="C15" s="77">
        <v>1.018664938184934</v>
      </c>
      <c r="D15" s="77">
        <v>1.0411921669596753</v>
      </c>
      <c r="E15" s="77">
        <v>0.98305746351684997</v>
      </c>
      <c r="F15" s="77">
        <v>1.1958715235581197</v>
      </c>
      <c r="G15" s="77">
        <v>1.0096140324579543</v>
      </c>
      <c r="H15" s="78">
        <v>1.1397338874474485</v>
      </c>
      <c r="I15" s="78">
        <v>1.0170829455556407</v>
      </c>
      <c r="J15" s="78">
        <v>1.2299976243404382</v>
      </c>
      <c r="K15" s="78">
        <v>1.0258275989131149</v>
      </c>
      <c r="L15" s="78">
        <v>1.0762993093893678</v>
      </c>
      <c r="M15" s="42"/>
      <c r="N15" s="40"/>
      <c r="O15" s="20"/>
      <c r="P15" s="9"/>
    </row>
    <row r="16" spans="1:16" ht="12.75" customHeight="1" x14ac:dyDescent="0.25">
      <c r="A16" s="4" t="s">
        <v>192</v>
      </c>
      <c r="B16" s="77">
        <v>1.0307896608963718</v>
      </c>
      <c r="C16" s="77">
        <v>0.52277182741579453</v>
      </c>
      <c r="D16" s="77">
        <v>0.96767201318976537</v>
      </c>
      <c r="E16" s="77">
        <v>1.2572344715696628</v>
      </c>
      <c r="F16" s="77">
        <v>1.3476356761485433</v>
      </c>
      <c r="G16" s="77">
        <v>1.0487964176207636</v>
      </c>
      <c r="H16" s="78">
        <v>1.0845364434676705</v>
      </c>
      <c r="I16" s="78">
        <v>1.2089018329520618</v>
      </c>
      <c r="J16" s="78">
        <v>1.2882185133534043</v>
      </c>
      <c r="K16" s="78">
        <v>0.95339236053273357</v>
      </c>
      <c r="L16" s="78">
        <v>1.0708499593548206</v>
      </c>
      <c r="M16" s="42"/>
      <c r="N16" s="40"/>
      <c r="O16" s="20"/>
      <c r="P16" s="9"/>
    </row>
    <row r="17" spans="1:16" ht="12.75" customHeight="1" x14ac:dyDescent="0.25">
      <c r="A17" s="4" t="s">
        <v>193</v>
      </c>
      <c r="B17" s="77">
        <v>1.0288171254877445</v>
      </c>
      <c r="C17" s="77">
        <v>1.189653953655283</v>
      </c>
      <c r="D17" s="77">
        <v>1.0333739581094006</v>
      </c>
      <c r="E17" s="77">
        <v>0.62014015425447711</v>
      </c>
      <c r="F17" s="77">
        <v>0.99150652312439214</v>
      </c>
      <c r="G17" s="77">
        <v>0.9306263266085758</v>
      </c>
      <c r="H17" s="78">
        <v>0.98188825353353892</v>
      </c>
      <c r="I17" s="78">
        <v>0.6367866366281697</v>
      </c>
      <c r="J17" s="78">
        <v>1.0121431599876791</v>
      </c>
      <c r="K17" s="78">
        <v>1.0181247610824216</v>
      </c>
      <c r="L17" s="78">
        <v>0.95102214936808827</v>
      </c>
      <c r="M17" s="42"/>
      <c r="N17" s="40"/>
      <c r="O17" s="20"/>
      <c r="P17" s="9"/>
    </row>
    <row r="18" spans="1:16" ht="12.75" customHeight="1" x14ac:dyDescent="0.25">
      <c r="A18" s="4" t="s">
        <v>194</v>
      </c>
      <c r="B18" s="77">
        <v>0.95892814797249237</v>
      </c>
      <c r="C18" s="77">
        <v>0.9581663966047359</v>
      </c>
      <c r="D18" s="77">
        <v>0.97528071364671975</v>
      </c>
      <c r="E18" s="77">
        <v>4.4462463346326011</v>
      </c>
      <c r="F18" s="77">
        <v>2.3588597158802638</v>
      </c>
      <c r="G18" s="77">
        <v>0.8841499755521347</v>
      </c>
      <c r="H18" s="78">
        <v>0.97896219181723176</v>
      </c>
      <c r="I18" s="78">
        <v>4.3089329021001568</v>
      </c>
      <c r="J18" s="78">
        <v>2.2725874586694124</v>
      </c>
      <c r="K18" s="78">
        <v>0.96088878162414293</v>
      </c>
      <c r="L18" s="78">
        <v>1.4169373232197964</v>
      </c>
      <c r="M18" s="42"/>
      <c r="N18" s="40"/>
      <c r="O18" s="20"/>
      <c r="P18" s="9"/>
    </row>
    <row r="19" spans="1:16" ht="12.75" customHeight="1" x14ac:dyDescent="0.25">
      <c r="A19" s="4" t="s">
        <v>195</v>
      </c>
      <c r="B19" s="77">
        <v>1.1064996658546575</v>
      </c>
      <c r="C19" s="77">
        <v>1.1453966323013056</v>
      </c>
      <c r="D19" s="77">
        <v>1.0677894961574594</v>
      </c>
      <c r="E19" s="77">
        <v>0.63426478660928742</v>
      </c>
      <c r="F19" s="77">
        <v>1.1786075007886274</v>
      </c>
      <c r="G19" s="77">
        <v>0.94625944051806488</v>
      </c>
      <c r="H19" s="78">
        <v>0.97375602028921948</v>
      </c>
      <c r="I19" s="78">
        <v>0.67298102655114378</v>
      </c>
      <c r="J19" s="78">
        <v>1.2432077277591129</v>
      </c>
      <c r="K19" s="78">
        <v>1.0520324391090758</v>
      </c>
      <c r="L19" s="78">
        <v>0.98860730135412733</v>
      </c>
      <c r="M19" s="42"/>
      <c r="N19" s="40"/>
      <c r="O19" s="20"/>
      <c r="P19" s="9"/>
    </row>
    <row r="20" spans="1:16" ht="12.75" customHeight="1" x14ac:dyDescent="0.25">
      <c r="A20" s="4" t="s">
        <v>196</v>
      </c>
      <c r="B20" s="77">
        <v>0.97313428331213492</v>
      </c>
      <c r="C20" s="77">
        <v>1.1817856952326471</v>
      </c>
      <c r="D20" s="77">
        <v>1.0047457111793321</v>
      </c>
      <c r="E20" s="77">
        <v>2.1534679593483514</v>
      </c>
      <c r="F20" s="77">
        <v>1.2361175859346427</v>
      </c>
      <c r="G20" s="77">
        <v>0.84111266422404973</v>
      </c>
      <c r="H20" s="78">
        <v>1.002592626747449</v>
      </c>
      <c r="I20" s="78">
        <v>2.1500133207338958</v>
      </c>
      <c r="J20" s="78">
        <v>1.2268876705594387</v>
      </c>
      <c r="K20" s="78">
        <v>0.98991897281269348</v>
      </c>
      <c r="L20" s="78">
        <v>1.1036661118421862</v>
      </c>
      <c r="M20" s="42"/>
      <c r="N20" s="40"/>
      <c r="O20" s="20"/>
      <c r="P20" s="9"/>
    </row>
    <row r="21" spans="1:16" ht="12.75" customHeight="1" x14ac:dyDescent="0.25">
      <c r="A21" s="4" t="s">
        <v>197</v>
      </c>
      <c r="B21" s="77">
        <v>0.96683122426541923</v>
      </c>
      <c r="C21" s="77">
        <v>0.91225510687623612</v>
      </c>
      <c r="D21" s="77">
        <v>0.97464112282033322</v>
      </c>
      <c r="E21" s="77">
        <v>7.1542739047953088</v>
      </c>
      <c r="F21" s="77">
        <v>2.3818865092836705</v>
      </c>
      <c r="G21" s="77">
        <v>0.92913819663360409</v>
      </c>
      <c r="H21" s="78">
        <v>0.99936209258271003</v>
      </c>
      <c r="I21" s="78">
        <v>6.9287815634333256</v>
      </c>
      <c r="J21" s="78">
        <v>2.2932671611409647</v>
      </c>
      <c r="K21" s="78">
        <v>0.96025862905237058</v>
      </c>
      <c r="L21" s="78">
        <v>1.6959187282746742</v>
      </c>
      <c r="M21" s="42"/>
      <c r="N21" s="40"/>
      <c r="O21" s="20"/>
      <c r="P21" s="9"/>
    </row>
    <row r="22" spans="1:16" ht="12.75" customHeight="1" x14ac:dyDescent="0.25">
      <c r="A22" s="4" t="s">
        <v>198</v>
      </c>
      <c r="B22" s="77">
        <v>0.97370901330114046</v>
      </c>
      <c r="C22" s="77">
        <v>1.7320031283534161</v>
      </c>
      <c r="D22" s="77">
        <v>1.0600548194859118</v>
      </c>
      <c r="E22" s="77">
        <v>1.512633232888082</v>
      </c>
      <c r="F22" s="77">
        <v>1.3634083205838436</v>
      </c>
      <c r="G22" s="77">
        <v>0.95448241085092822</v>
      </c>
      <c r="H22" s="78">
        <v>1.0619391368523867</v>
      </c>
      <c r="I22" s="78">
        <v>1.5933402888461696</v>
      </c>
      <c r="J22" s="78">
        <v>1.42772025515759</v>
      </c>
      <c r="K22" s="78">
        <v>1.0444119007971984</v>
      </c>
      <c r="L22" s="78">
        <v>1.1249078478654373</v>
      </c>
      <c r="M22" s="42"/>
      <c r="N22" s="40"/>
      <c r="O22" s="20"/>
      <c r="P22" s="9"/>
    </row>
    <row r="23" spans="1:16" ht="12.75" customHeight="1" x14ac:dyDescent="0.25">
      <c r="A23" s="4" t="s">
        <v>199</v>
      </c>
      <c r="B23" s="77">
        <v>0.96569297432470314</v>
      </c>
      <c r="C23" s="77">
        <v>1.180255947232917</v>
      </c>
      <c r="D23" s="77">
        <v>1.0008720818856434</v>
      </c>
      <c r="E23" s="77">
        <v>1.3147421062848523</v>
      </c>
      <c r="F23" s="77">
        <v>1.7319736040182419</v>
      </c>
      <c r="G23" s="77">
        <v>0.77687514332695451</v>
      </c>
      <c r="H23" s="78">
        <v>1.0254001001461923</v>
      </c>
      <c r="I23" s="78">
        <v>1.3075723321333235</v>
      </c>
      <c r="J23" s="78">
        <v>1.7124137255424823</v>
      </c>
      <c r="K23" s="78">
        <v>0.98610250553266432</v>
      </c>
      <c r="L23" s="78">
        <v>1.0608244161366285</v>
      </c>
      <c r="M23" s="42"/>
      <c r="N23" s="40"/>
      <c r="O23" s="20"/>
      <c r="P23" s="9"/>
    </row>
    <row r="24" spans="1:16" ht="12.75" customHeight="1" x14ac:dyDescent="0.25">
      <c r="A24" s="4" t="s">
        <v>200</v>
      </c>
      <c r="B24" s="77">
        <v>1.0113268803759674</v>
      </c>
      <c r="C24" s="77">
        <v>1.2987375538980821</v>
      </c>
      <c r="D24" s="77">
        <v>1.0355371955777919</v>
      </c>
      <c r="E24" s="77">
        <v>2.5642268766388066</v>
      </c>
      <c r="F24" s="77">
        <v>1.250213161460408</v>
      </c>
      <c r="G24" s="77">
        <v>0.99623914647834089</v>
      </c>
      <c r="H24" s="78">
        <v>1.1384734977221074</v>
      </c>
      <c r="I24" s="78">
        <v>2.6385706424161217</v>
      </c>
      <c r="J24" s="78">
        <v>1.2789060019501586</v>
      </c>
      <c r="K24" s="78">
        <v>1.0202560762886803</v>
      </c>
      <c r="L24" s="78">
        <v>1.2386143659355326</v>
      </c>
      <c r="M24" s="42"/>
      <c r="N24" s="40"/>
      <c r="O24" s="20"/>
      <c r="P24" s="9"/>
    </row>
    <row r="25" spans="1:16" ht="12.75" customHeight="1" x14ac:dyDescent="0.25">
      <c r="A25" s="4" t="s">
        <v>297</v>
      </c>
      <c r="B25" s="77">
        <v>1.0112966995063273</v>
      </c>
      <c r="C25" s="77">
        <v>1.0401458102353072</v>
      </c>
      <c r="D25" s="77">
        <v>1.0096629307766944</v>
      </c>
      <c r="E25" s="77">
        <v>0.72027172709488008</v>
      </c>
      <c r="F25" s="77">
        <v>0.91057050431828834</v>
      </c>
      <c r="G25" s="77">
        <v>0.81585832185661289</v>
      </c>
      <c r="H25" s="78">
        <v>0.93875125780687751</v>
      </c>
      <c r="I25" s="78">
        <v>0.72263560273934802</v>
      </c>
      <c r="J25" s="78">
        <v>0.90819445493557749</v>
      </c>
      <c r="K25" s="78">
        <v>0.99476363043974814</v>
      </c>
      <c r="L25" s="78">
        <v>0.90630913661280288</v>
      </c>
      <c r="M25" s="42"/>
      <c r="N25" s="40"/>
      <c r="O25" s="20"/>
      <c r="P25" s="9"/>
    </row>
    <row r="26" spans="1:16" ht="12.75" customHeight="1" x14ac:dyDescent="0.25">
      <c r="A26" s="4" t="s">
        <v>201</v>
      </c>
      <c r="B26" s="77">
        <v>1.1160726065492488</v>
      </c>
      <c r="C26" s="77">
        <v>0.34918452930690747</v>
      </c>
      <c r="D26" s="77">
        <v>0.99295475620531515</v>
      </c>
      <c r="E26" s="77">
        <v>3.312935541809605E-2</v>
      </c>
      <c r="F26" s="77">
        <v>1.2694559296449432</v>
      </c>
      <c r="G26" s="77">
        <v>1.0327359973994625</v>
      </c>
      <c r="H26" s="78">
        <v>0.91708835173242542</v>
      </c>
      <c r="I26" s="78">
        <v>3.2688050608357187E-2</v>
      </c>
      <c r="J26" s="78">
        <v>1.245190919385416</v>
      </c>
      <c r="K26" s="78">
        <v>0.97830201350996682</v>
      </c>
      <c r="L26" s="78">
        <v>0.90295220605198756</v>
      </c>
      <c r="M26" s="42"/>
      <c r="N26" s="40"/>
      <c r="O26" s="20"/>
      <c r="P26" s="9"/>
    </row>
    <row r="27" spans="1:16" ht="21.9" customHeight="1" x14ac:dyDescent="0.25">
      <c r="A27" s="67" t="s">
        <v>247</v>
      </c>
      <c r="B27" s="77">
        <v>1</v>
      </c>
      <c r="C27" s="77">
        <v>1</v>
      </c>
      <c r="D27" s="77">
        <v>1</v>
      </c>
      <c r="E27" s="77">
        <v>1</v>
      </c>
      <c r="F27" s="77">
        <v>1</v>
      </c>
      <c r="G27" s="77">
        <v>1</v>
      </c>
      <c r="H27" s="78">
        <v>1</v>
      </c>
      <c r="I27" s="78">
        <v>1</v>
      </c>
      <c r="J27" s="78">
        <v>1</v>
      </c>
      <c r="K27" s="78">
        <v>1</v>
      </c>
      <c r="L27" s="78">
        <v>1</v>
      </c>
      <c r="M27" s="43"/>
      <c r="N27" s="40"/>
      <c r="O27" s="44"/>
      <c r="P27" s="9"/>
    </row>
    <row r="28" spans="1:16" x14ac:dyDescent="0.25">
      <c r="H28" s="9"/>
      <c r="I28" s="9"/>
      <c r="J28" s="9"/>
      <c r="K28" s="9"/>
      <c r="L28" s="9"/>
    </row>
    <row r="29" spans="1:16" s="13" customFormat="1" ht="10.199999999999999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</sheetData>
  <mergeCells count="15">
    <mergeCell ref="A1:L1"/>
    <mergeCell ref="H4:H5"/>
    <mergeCell ref="K4:K5"/>
    <mergeCell ref="G3:K3"/>
    <mergeCell ref="G4:G5"/>
    <mergeCell ref="I4:I5"/>
    <mergeCell ref="J4:J5"/>
    <mergeCell ref="L3:L6"/>
    <mergeCell ref="E4:E7"/>
    <mergeCell ref="F4:F7"/>
    <mergeCell ref="A3:A7"/>
    <mergeCell ref="B4:B7"/>
    <mergeCell ref="C4:C7"/>
    <mergeCell ref="D4:D7"/>
    <mergeCell ref="B3:F3"/>
  </mergeCells>
  <phoneticPr fontId="0" type="noConversion"/>
  <printOptions horizontalCentered="1"/>
  <pageMargins left="0" right="0" top="1.4960629921259843" bottom="0.35433070866141736" header="1.2204724409448819" footer="0.1574803149606299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</sheetPr>
  <dimension ref="A1:P29"/>
  <sheetViews>
    <sheetView workbookViewId="0">
      <pane xSplit="1" ySplit="8" topLeftCell="B9" activePane="bottomRight" state="frozen"/>
      <selection activeCell="A9" sqref="A9:A26"/>
      <selection pane="topRight" activeCell="A9" sqref="A9:A26"/>
      <selection pane="bottomLeft" activeCell="A9" sqref="A9:A26"/>
      <selection pane="bottomRight" activeCell="N19" sqref="N19"/>
    </sheetView>
  </sheetViews>
  <sheetFormatPr defaultRowHeight="13.2" x14ac:dyDescent="0.25"/>
  <cols>
    <col min="1" max="1" width="18.5546875" customWidth="1"/>
    <col min="2" max="2" width="10.5546875" customWidth="1"/>
    <col min="3" max="3" width="11.33203125" customWidth="1"/>
    <col min="4" max="4" width="10.44140625" customWidth="1"/>
    <col min="5" max="6" width="9.88671875" customWidth="1"/>
    <col min="7" max="7" width="9.6640625" customWidth="1"/>
    <col min="8" max="8" width="10" customWidth="1"/>
    <col min="9" max="9" width="10.44140625" customWidth="1"/>
    <col min="10" max="10" width="8.6640625" customWidth="1"/>
    <col min="11" max="11" width="9.33203125" customWidth="1"/>
    <col min="12" max="12" width="12.33203125" customWidth="1"/>
    <col min="13" max="13" width="17.88671875" customWidth="1"/>
    <col min="15" max="15" width="9.5546875" bestFit="1" customWidth="1"/>
  </cols>
  <sheetData>
    <row r="1" spans="1:16" x14ac:dyDescent="0.25">
      <c r="A1" s="294" t="s">
        <v>291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3" spans="1:16" ht="18.75" customHeight="1" x14ac:dyDescent="0.25">
      <c r="A3" s="267" t="s">
        <v>4</v>
      </c>
      <c r="B3" s="304" t="s">
        <v>246</v>
      </c>
      <c r="C3" s="305"/>
      <c r="D3" s="305"/>
      <c r="E3" s="305"/>
      <c r="F3" s="306"/>
      <c r="G3" s="285" t="s">
        <v>248</v>
      </c>
      <c r="H3" s="286"/>
      <c r="I3" s="286"/>
      <c r="J3" s="286"/>
      <c r="K3" s="287"/>
      <c r="L3" s="299" t="s">
        <v>5</v>
      </c>
    </row>
    <row r="4" spans="1:16" ht="19.95" customHeight="1" x14ac:dyDescent="0.25">
      <c r="A4" s="303"/>
      <c r="B4" s="261" t="s">
        <v>254</v>
      </c>
      <c r="C4" s="267" t="s">
        <v>249</v>
      </c>
      <c r="D4" s="267" t="s">
        <v>258</v>
      </c>
      <c r="E4" s="297" t="s">
        <v>259</v>
      </c>
      <c r="F4" s="267" t="s">
        <v>260</v>
      </c>
      <c r="G4" s="267" t="s">
        <v>218</v>
      </c>
      <c r="H4" s="258" t="s">
        <v>222</v>
      </c>
      <c r="I4" s="295" t="s">
        <v>245</v>
      </c>
      <c r="J4" s="297" t="s">
        <v>244</v>
      </c>
      <c r="K4" s="258" t="s">
        <v>183</v>
      </c>
      <c r="L4" s="300"/>
    </row>
    <row r="5" spans="1:16" ht="16.5" customHeight="1" x14ac:dyDescent="0.25">
      <c r="A5" s="303"/>
      <c r="B5" s="261"/>
      <c r="C5" s="303"/>
      <c r="D5" s="303"/>
      <c r="E5" s="302"/>
      <c r="F5" s="303"/>
      <c r="G5" s="268"/>
      <c r="H5" s="259"/>
      <c r="I5" s="296"/>
      <c r="J5" s="298"/>
      <c r="K5" s="259"/>
      <c r="L5" s="300"/>
    </row>
    <row r="6" spans="1:16" ht="19.2" customHeight="1" x14ac:dyDescent="0.25">
      <c r="A6" s="303"/>
      <c r="B6" s="261"/>
      <c r="C6" s="303"/>
      <c r="D6" s="303"/>
      <c r="E6" s="302"/>
      <c r="F6" s="303"/>
      <c r="G6" s="55">
        <v>0.2</v>
      </c>
      <c r="H6" s="54">
        <v>0.3</v>
      </c>
      <c r="I6" s="54">
        <v>0.1</v>
      </c>
      <c r="J6" s="54">
        <v>0.1</v>
      </c>
      <c r="K6" s="54">
        <f>100%-G6-H6-I6-J6</f>
        <v>0.30000000000000004</v>
      </c>
      <c r="L6" s="301"/>
      <c r="M6" s="75"/>
      <c r="N6" s="75"/>
    </row>
    <row r="7" spans="1:16" ht="11.4" customHeight="1" x14ac:dyDescent="0.25">
      <c r="A7" s="268"/>
      <c r="B7" s="261"/>
      <c r="C7" s="268"/>
      <c r="D7" s="268"/>
      <c r="E7" s="298"/>
      <c r="F7" s="268"/>
      <c r="G7" s="55" t="s">
        <v>257</v>
      </c>
      <c r="H7" s="54" t="s">
        <v>257</v>
      </c>
      <c r="I7" s="54" t="s">
        <v>262</v>
      </c>
      <c r="J7" s="54" t="s">
        <v>261</v>
      </c>
      <c r="K7" s="54" t="s">
        <v>257</v>
      </c>
      <c r="L7" s="74"/>
      <c r="M7" s="75"/>
      <c r="N7" s="75"/>
    </row>
    <row r="8" spans="1:16" s="7" customFormat="1" ht="36.75" customHeight="1" x14ac:dyDescent="0.2">
      <c r="A8" s="5">
        <v>1</v>
      </c>
      <c r="B8" s="5">
        <v>2</v>
      </c>
      <c r="C8" s="5">
        <v>3</v>
      </c>
      <c r="D8" s="5" t="s">
        <v>264</v>
      </c>
      <c r="E8" s="5">
        <v>5</v>
      </c>
      <c r="F8" s="5">
        <v>6</v>
      </c>
      <c r="G8" s="5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6" ht="21" customHeight="1" x14ac:dyDescent="0.25">
      <c r="A9" s="4" t="s">
        <v>186</v>
      </c>
      <c r="B9" s="77">
        <v>1.00420419514088</v>
      </c>
      <c r="C9" s="77">
        <v>0.75556228559517669</v>
      </c>
      <c r="D9" s="77">
        <v>0.97765832612995773</v>
      </c>
      <c r="E9" s="77">
        <v>3.7588334437041482</v>
      </c>
      <c r="F9" s="77">
        <v>1.5716206798057697</v>
      </c>
      <c r="G9" s="77">
        <v>0.87600987758705717</v>
      </c>
      <c r="H9" s="78">
        <v>1.0604319136125371</v>
      </c>
      <c r="I9" s="78">
        <v>3.6516274974312708</v>
      </c>
      <c r="J9" s="78">
        <v>1.5178409904199102</v>
      </c>
      <c r="K9" s="78">
        <v>0.96323557292419648</v>
      </c>
      <c r="L9" s="78">
        <v>1.2992490702635497</v>
      </c>
      <c r="M9" s="42"/>
      <c r="N9" s="40"/>
      <c r="O9" s="20"/>
      <c r="P9" s="9"/>
    </row>
    <row r="10" spans="1:16" ht="12.75" customHeight="1" x14ac:dyDescent="0.25">
      <c r="A10" s="4" t="s">
        <v>187</v>
      </c>
      <c r="B10" s="77">
        <v>0.9765253195938518</v>
      </c>
      <c r="C10" s="77">
        <v>1.0812576141361527</v>
      </c>
      <c r="D10" s="77">
        <v>0.99638842121054116</v>
      </c>
      <c r="E10" s="77">
        <v>1.3138573378319758</v>
      </c>
      <c r="F10" s="77">
        <v>1.5063647795503023</v>
      </c>
      <c r="G10" s="77">
        <v>0.98674898973508474</v>
      </c>
      <c r="H10" s="78">
        <v>1.0404745006363081</v>
      </c>
      <c r="I10" s="78">
        <v>1.3008378537444472</v>
      </c>
      <c r="J10" s="78">
        <v>1.482689677518235</v>
      </c>
      <c r="K10" s="78">
        <v>0.98168935517477818</v>
      </c>
      <c r="L10" s="78">
        <v>1.0823517078166112</v>
      </c>
      <c r="M10" s="42"/>
      <c r="N10" s="40"/>
      <c r="O10" s="20"/>
      <c r="P10" s="9"/>
    </row>
    <row r="11" spans="1:16" ht="12.75" customHeight="1" x14ac:dyDescent="0.25">
      <c r="A11" s="4" t="s">
        <v>188</v>
      </c>
      <c r="B11" s="77">
        <v>0.98514152672084854</v>
      </c>
      <c r="C11" s="77">
        <v>0.94298471428360908</v>
      </c>
      <c r="D11" s="77">
        <v>0.98686923478878519</v>
      </c>
      <c r="E11" s="77">
        <v>1.4746446526522685</v>
      </c>
      <c r="F11" s="77">
        <v>1.0908020086119361</v>
      </c>
      <c r="G11" s="77">
        <v>0.84908069273553155</v>
      </c>
      <c r="H11" s="78">
        <v>0.95653982320187592</v>
      </c>
      <c r="I11" s="78">
        <v>1.4460831769858458</v>
      </c>
      <c r="J11" s="78">
        <v>1.0634007893039263</v>
      </c>
      <c r="K11" s="78">
        <v>0.97231059907802542</v>
      </c>
      <c r="L11" s="78">
        <v>0.99941966186005404</v>
      </c>
      <c r="M11" s="42"/>
      <c r="N11" s="40"/>
      <c r="O11" s="20"/>
      <c r="P11" s="9"/>
    </row>
    <row r="12" spans="1:16" ht="12.75" customHeight="1" x14ac:dyDescent="0.25">
      <c r="A12" s="4" t="s">
        <v>189</v>
      </c>
      <c r="B12" s="77">
        <v>1.0382736542565807</v>
      </c>
      <c r="C12" s="77">
        <v>1.0246153832885658</v>
      </c>
      <c r="D12" s="77">
        <v>1.021598365457147</v>
      </c>
      <c r="E12" s="77">
        <v>0.17677772565807101</v>
      </c>
      <c r="F12" s="77">
        <v>0.61880238016163802</v>
      </c>
      <c r="G12" s="77">
        <v>1.2946193198108338</v>
      </c>
      <c r="H12" s="78">
        <v>0.98868727521941346</v>
      </c>
      <c r="I12" s="78">
        <v>0.1794543601665177</v>
      </c>
      <c r="J12" s="78">
        <v>0.62448729036898964</v>
      </c>
      <c r="K12" s="78">
        <v>1.0065273936190378</v>
      </c>
      <c r="L12" s="78">
        <v>0.93788242966725299</v>
      </c>
      <c r="M12" s="42"/>
      <c r="N12" s="40"/>
      <c r="O12" s="20"/>
      <c r="P12" s="9"/>
    </row>
    <row r="13" spans="1:16" ht="12.75" customHeight="1" x14ac:dyDescent="0.25">
      <c r="A13" s="4" t="s">
        <v>298</v>
      </c>
      <c r="B13" s="77">
        <v>1.0376277836462802</v>
      </c>
      <c r="C13" s="77">
        <v>1.0754616019954746</v>
      </c>
      <c r="D13" s="77">
        <v>1.0263600520226874</v>
      </c>
      <c r="E13" s="77">
        <v>0.93101993212081491</v>
      </c>
      <c r="F13" s="77">
        <v>0.7628694296184938</v>
      </c>
      <c r="G13" s="77">
        <v>0.90945831051224701</v>
      </c>
      <c r="H13" s="78">
        <v>0.98817850382436812</v>
      </c>
      <c r="I13" s="78">
        <v>0.94952193561584142</v>
      </c>
      <c r="J13" s="78">
        <v>0.77346629074751883</v>
      </c>
      <c r="K13" s="78">
        <v>1.0112188341401858</v>
      </c>
      <c r="L13" s="78">
        <v>0.95400968612815162</v>
      </c>
      <c r="M13" s="42"/>
      <c r="N13" s="40"/>
      <c r="O13" s="20"/>
      <c r="P13" s="9"/>
    </row>
    <row r="14" spans="1:16" ht="12.75" customHeight="1" x14ac:dyDescent="0.25">
      <c r="A14" s="4" t="s">
        <v>190</v>
      </c>
      <c r="B14" s="77">
        <v>1.0030555974734301</v>
      </c>
      <c r="C14" s="77">
        <v>0.99188271120991545</v>
      </c>
      <c r="D14" s="77">
        <v>1.0007160698577064</v>
      </c>
      <c r="E14" s="77">
        <v>0.30981639432098057</v>
      </c>
      <c r="F14" s="77">
        <v>0.71890803648031609</v>
      </c>
      <c r="G14" s="77">
        <v>0.85958197958798599</v>
      </c>
      <c r="H14" s="78">
        <v>0.97381266972155645</v>
      </c>
      <c r="I14" s="78">
        <v>0.30807861441085521</v>
      </c>
      <c r="J14" s="78">
        <v>0.71068254923360941</v>
      </c>
      <c r="K14" s="78">
        <v>0.98595316085479323</v>
      </c>
      <c r="L14" s="78">
        <v>0.86172226145494868</v>
      </c>
      <c r="M14" s="42"/>
      <c r="N14" s="40"/>
      <c r="O14" s="20"/>
      <c r="P14" s="9"/>
    </row>
    <row r="15" spans="1:16" ht="12.75" customHeight="1" x14ac:dyDescent="0.25">
      <c r="A15" s="4" t="s">
        <v>191</v>
      </c>
      <c r="B15" s="77">
        <v>1.0786513462823637</v>
      </c>
      <c r="C15" s="77">
        <v>1.0186753206213703</v>
      </c>
      <c r="D15" s="77">
        <v>1.041193205203319</v>
      </c>
      <c r="E15" s="77">
        <v>0.98305746351684997</v>
      </c>
      <c r="F15" s="77">
        <v>1.1958715235581197</v>
      </c>
      <c r="G15" s="77">
        <v>1.009619677064288</v>
      </c>
      <c r="H15" s="78">
        <v>1.1397396767240628</v>
      </c>
      <c r="I15" s="78">
        <v>1.0170832760158379</v>
      </c>
      <c r="J15" s="78">
        <v>1.2300061667406048</v>
      </c>
      <c r="K15" s="78">
        <v>1.0258331635233109</v>
      </c>
      <c r="L15" s="78">
        <v>1.0763047317627141</v>
      </c>
      <c r="M15" s="42"/>
      <c r="N15" s="40"/>
      <c r="O15" s="20"/>
      <c r="P15" s="9"/>
    </row>
    <row r="16" spans="1:16" ht="12.75" customHeight="1" x14ac:dyDescent="0.25">
      <c r="A16" s="4" t="s">
        <v>192</v>
      </c>
      <c r="B16" s="77">
        <v>1.0307896608963718</v>
      </c>
      <c r="C16" s="77">
        <v>0.5227652198297692</v>
      </c>
      <c r="D16" s="77">
        <v>0.96767135243116287</v>
      </c>
      <c r="E16" s="77">
        <v>1.2572344715696628</v>
      </c>
      <c r="F16" s="77">
        <v>1.3476356761485433</v>
      </c>
      <c r="G16" s="77">
        <v>1.0488005193026619</v>
      </c>
      <c r="H16" s="78">
        <v>1.0845401303388176</v>
      </c>
      <c r="I16" s="78">
        <v>1.2089001947807407</v>
      </c>
      <c r="J16" s="78">
        <v>1.2882252958790821</v>
      </c>
      <c r="K16" s="78">
        <v>0.9533959305098394</v>
      </c>
      <c r="L16" s="78">
        <v>1.0708534711811117</v>
      </c>
      <c r="M16" s="42"/>
      <c r="N16" s="40"/>
      <c r="O16" s="20"/>
      <c r="P16" s="9"/>
    </row>
    <row r="17" spans="1:16" ht="12.75" customHeight="1" x14ac:dyDescent="0.25">
      <c r="A17" s="4" t="s">
        <v>193</v>
      </c>
      <c r="B17" s="77">
        <v>1.0288171254877445</v>
      </c>
      <c r="C17" s="77">
        <v>1.1896605896790002</v>
      </c>
      <c r="D17" s="77">
        <v>1.0333746217117723</v>
      </c>
      <c r="E17" s="77">
        <v>0.62014015425447711</v>
      </c>
      <c r="F17" s="77">
        <v>0.99150652312439214</v>
      </c>
      <c r="G17" s="77">
        <v>0.93063119923448123</v>
      </c>
      <c r="H17" s="78">
        <v>0.98189289246415812</v>
      </c>
      <c r="I17" s="78">
        <v>0.63678661746884468</v>
      </c>
      <c r="J17" s="78">
        <v>1.0121498300663236</v>
      </c>
      <c r="K17" s="78">
        <v>1.0181299224751346</v>
      </c>
      <c r="L17" s="78">
        <v>0.95102672908220087</v>
      </c>
      <c r="M17" s="42"/>
      <c r="N17" s="40"/>
      <c r="O17" s="20"/>
      <c r="P17" s="9"/>
    </row>
    <row r="18" spans="1:16" ht="12.75" customHeight="1" x14ac:dyDescent="0.25">
      <c r="A18" s="4" t="s">
        <v>194</v>
      </c>
      <c r="B18" s="77">
        <v>0.95892814797249237</v>
      </c>
      <c r="C18" s="77">
        <v>0.95817915736567139</v>
      </c>
      <c r="D18" s="77">
        <v>0.97528198972281333</v>
      </c>
      <c r="E18" s="77">
        <v>4.4462463346326011</v>
      </c>
      <c r="F18" s="77">
        <v>2.3588597158802638</v>
      </c>
      <c r="G18" s="77">
        <v>0.8841551939010015</v>
      </c>
      <c r="H18" s="78">
        <v>0.97896746915861166</v>
      </c>
      <c r="I18" s="78">
        <v>4.3089356432740509</v>
      </c>
      <c r="J18" s="78">
        <v>2.2726039492621695</v>
      </c>
      <c r="K18" s="78">
        <v>0.96089429305226282</v>
      </c>
      <c r="L18" s="78">
        <v>1.4169435266970847</v>
      </c>
      <c r="M18" s="42"/>
      <c r="N18" s="40"/>
      <c r="O18" s="20"/>
      <c r="P18" s="9"/>
    </row>
    <row r="19" spans="1:16" ht="12.75" customHeight="1" x14ac:dyDescent="0.25">
      <c r="A19" s="4" t="s">
        <v>195</v>
      </c>
      <c r="B19" s="77">
        <v>1.1064996658546575</v>
      </c>
      <c r="C19" s="77">
        <v>1.1454032883725873</v>
      </c>
      <c r="D19" s="77">
        <v>1.0677901617645875</v>
      </c>
      <c r="E19" s="77">
        <v>0.63426478660928742</v>
      </c>
      <c r="F19" s="77">
        <v>1.1786075007886274</v>
      </c>
      <c r="G19" s="77">
        <v>0.94626437718794532</v>
      </c>
      <c r="H19" s="78">
        <v>0.97376060247285934</v>
      </c>
      <c r="I19" s="78">
        <v>0.67298099363726738</v>
      </c>
      <c r="J19" s="78">
        <v>1.2432158971684499</v>
      </c>
      <c r="K19" s="78">
        <v>1.0520377525976414</v>
      </c>
      <c r="L19" s="78">
        <v>0.98861207103931115</v>
      </c>
      <c r="M19" s="42"/>
      <c r="N19" s="40"/>
      <c r="O19" s="20"/>
      <c r="P19" s="9"/>
    </row>
    <row r="20" spans="1:16" ht="12.75" customHeight="1" x14ac:dyDescent="0.25">
      <c r="A20" s="4" t="s">
        <v>196</v>
      </c>
      <c r="B20" s="77">
        <v>0.97313428331213492</v>
      </c>
      <c r="C20" s="77">
        <v>1.1817879435729037</v>
      </c>
      <c r="D20" s="77">
        <v>1.0047459360133577</v>
      </c>
      <c r="E20" s="77">
        <v>2.1534679593483514</v>
      </c>
      <c r="F20" s="77">
        <v>1.2361175859346427</v>
      </c>
      <c r="G20" s="77">
        <v>0.84111671624734541</v>
      </c>
      <c r="H20" s="78">
        <v>1.0025969440108777</v>
      </c>
      <c r="I20" s="78">
        <v>2.1500123564835403</v>
      </c>
      <c r="J20" s="78">
        <v>1.2268952424850739</v>
      </c>
      <c r="K20" s="78">
        <v>0.98992357703343126</v>
      </c>
      <c r="L20" s="78">
        <v>1.1036702594596233</v>
      </c>
      <c r="M20" s="42"/>
      <c r="N20" s="40"/>
      <c r="O20" s="20"/>
      <c r="P20" s="9"/>
    </row>
    <row r="21" spans="1:16" ht="12.75" customHeight="1" x14ac:dyDescent="0.25">
      <c r="A21" s="4" t="s">
        <v>197</v>
      </c>
      <c r="B21" s="77">
        <v>0.96683122426541923</v>
      </c>
      <c r="C21" s="77">
        <v>0.91226743884009875</v>
      </c>
      <c r="D21" s="77">
        <v>0.97464235601671956</v>
      </c>
      <c r="E21" s="77">
        <v>7.1542739047953088</v>
      </c>
      <c r="F21" s="77">
        <v>2.3818865092836705</v>
      </c>
      <c r="G21" s="77">
        <v>0.92914364042763209</v>
      </c>
      <c r="H21" s="78">
        <v>0.99936743678546203</v>
      </c>
      <c r="I21" s="78">
        <v>6.9287856723671073</v>
      </c>
      <c r="J21" s="78">
        <v>2.2932837028673072</v>
      </c>
      <c r="K21" s="78">
        <v>0.96026409544346236</v>
      </c>
      <c r="L21" s="78">
        <v>1.6959251252776453</v>
      </c>
      <c r="M21" s="42"/>
      <c r="N21" s="40"/>
      <c r="O21" s="20"/>
      <c r="P21" s="9"/>
    </row>
    <row r="22" spans="1:16" ht="12.75" customHeight="1" x14ac:dyDescent="0.25">
      <c r="A22" s="4" t="s">
        <v>198</v>
      </c>
      <c r="B22" s="77">
        <v>0.97370901330114046</v>
      </c>
      <c r="C22" s="77">
        <v>1.7320283895573234</v>
      </c>
      <c r="D22" s="77">
        <v>1.0600573456063027</v>
      </c>
      <c r="E22" s="77">
        <v>1.512633232888082</v>
      </c>
      <c r="F22" s="77">
        <v>1.3634083205838436</v>
      </c>
      <c r="G22" s="77">
        <v>0.95448906999132999</v>
      </c>
      <c r="H22" s="78">
        <v>1.0619460026555629</v>
      </c>
      <c r="I22" s="78">
        <v>1.593343014652949</v>
      </c>
      <c r="J22" s="78">
        <v>1.4277321493572868</v>
      </c>
      <c r="K22" s="78">
        <v>1.0444190136134119</v>
      </c>
      <c r="L22" s="78">
        <v>1.124914835279982</v>
      </c>
      <c r="M22" s="42"/>
      <c r="N22" s="40"/>
      <c r="O22" s="20"/>
      <c r="P22" s="9"/>
    </row>
    <row r="23" spans="1:16" ht="12.75" customHeight="1" x14ac:dyDescent="0.25">
      <c r="A23" s="4" t="s">
        <v>199</v>
      </c>
      <c r="B23" s="77">
        <v>0.96569297432470314</v>
      </c>
      <c r="C23" s="77">
        <v>1.1802756890914736</v>
      </c>
      <c r="D23" s="77">
        <v>1.000874056071499</v>
      </c>
      <c r="E23" s="77">
        <v>1.3147421062848523</v>
      </c>
      <c r="F23" s="77">
        <v>1.7319736040182419</v>
      </c>
      <c r="G23" s="77">
        <v>0.77688024441167625</v>
      </c>
      <c r="H23" s="78">
        <v>1.0254063087388163</v>
      </c>
      <c r="I23" s="78">
        <v>1.3075740322476326</v>
      </c>
      <c r="J23" s="78">
        <v>1.7124272884715084</v>
      </c>
      <c r="K23" s="78">
        <v>0.98610881640140835</v>
      </c>
      <c r="L23" s="78">
        <v>1.0608307184963168</v>
      </c>
      <c r="M23" s="42"/>
      <c r="N23" s="40"/>
      <c r="O23" s="20"/>
      <c r="P23" s="9"/>
    </row>
    <row r="24" spans="1:16" ht="12.75" customHeight="1" x14ac:dyDescent="0.25">
      <c r="A24" s="4" t="s">
        <v>200</v>
      </c>
      <c r="B24" s="77">
        <v>1.0113268803759674</v>
      </c>
      <c r="C24" s="77">
        <v>1.2987528256077157</v>
      </c>
      <c r="D24" s="77">
        <v>1.0355387227487554</v>
      </c>
      <c r="E24" s="77">
        <v>2.5642268766388066</v>
      </c>
      <c r="F24" s="77">
        <v>1.250213161460408</v>
      </c>
      <c r="G24" s="77">
        <v>0.99624519210757023</v>
      </c>
      <c r="H24" s="78">
        <v>1.1384798243268233</v>
      </c>
      <c r="I24" s="78">
        <v>2.6385727598780013</v>
      </c>
      <c r="J24" s="78">
        <v>1.2789154948230328</v>
      </c>
      <c r="K24" s="78">
        <v>1.020262097946371</v>
      </c>
      <c r="L24" s="78">
        <v>1.2386204405735759</v>
      </c>
      <c r="M24" s="42"/>
      <c r="N24" s="40"/>
      <c r="O24" s="20"/>
      <c r="P24" s="9"/>
    </row>
    <row r="25" spans="1:16" ht="12.75" customHeight="1" x14ac:dyDescent="0.25">
      <c r="A25" s="4" t="s">
        <v>297</v>
      </c>
      <c r="B25" s="77">
        <v>1.0112966995063273</v>
      </c>
      <c r="C25" s="77">
        <v>1.0401309855013674</v>
      </c>
      <c r="D25" s="77">
        <v>1.0096614483033004</v>
      </c>
      <c r="E25" s="77">
        <v>0.72027172709488008</v>
      </c>
      <c r="F25" s="77">
        <v>0.91057050431828834</v>
      </c>
      <c r="G25" s="77">
        <v>0.81586087173267274</v>
      </c>
      <c r="H25" s="78">
        <v>0.93875371173541999</v>
      </c>
      <c r="I25" s="78">
        <v>0.7226340559073865</v>
      </c>
      <c r="J25" s="78">
        <v>0.90819852327070194</v>
      </c>
      <c r="K25" s="78">
        <v>0.9947665739887801</v>
      </c>
      <c r="L25" s="78">
        <v>0.90631151798160348</v>
      </c>
      <c r="M25" s="42"/>
      <c r="N25" s="40"/>
      <c r="O25" s="20"/>
      <c r="P25" s="9"/>
    </row>
    <row r="26" spans="1:16" ht="12.75" customHeight="1" x14ac:dyDescent="0.25">
      <c r="A26" s="4" t="s">
        <v>201</v>
      </c>
      <c r="B26" s="77">
        <v>1.1160726065492488</v>
      </c>
      <c r="C26" s="77">
        <v>0.34767069537346018</v>
      </c>
      <c r="D26" s="77">
        <v>0.9928033728119704</v>
      </c>
      <c r="E26" s="77">
        <v>3.312935541809605E-2</v>
      </c>
      <c r="F26" s="77">
        <v>1.2694559296449432</v>
      </c>
      <c r="G26" s="77">
        <v>1.0325832923962774</v>
      </c>
      <c r="H26" s="78">
        <v>0.91695227802410639</v>
      </c>
      <c r="I26" s="78">
        <v>3.2683045098649499E-2</v>
      </c>
      <c r="J26" s="78">
        <v>1.2450084858160519</v>
      </c>
      <c r="K26" s="78">
        <v>0.97815719464807549</v>
      </c>
      <c r="L26" s="78">
        <v>0.90281865337238021</v>
      </c>
      <c r="M26" s="42"/>
      <c r="N26" s="40"/>
      <c r="O26" s="20"/>
      <c r="P26" s="9"/>
    </row>
    <row r="27" spans="1:16" ht="21.9" customHeight="1" x14ac:dyDescent="0.25">
      <c r="A27" s="67" t="s">
        <v>247</v>
      </c>
      <c r="B27" s="77">
        <v>1</v>
      </c>
      <c r="C27" s="77">
        <v>1.0000000000000002</v>
      </c>
      <c r="D27" s="77">
        <v>1</v>
      </c>
      <c r="E27" s="77">
        <v>1</v>
      </c>
      <c r="F27" s="77">
        <v>1</v>
      </c>
      <c r="G27" s="77">
        <v>1</v>
      </c>
      <c r="H27" s="78">
        <v>1</v>
      </c>
      <c r="I27" s="78">
        <v>1</v>
      </c>
      <c r="J27" s="78">
        <v>1</v>
      </c>
      <c r="K27" s="78">
        <v>1</v>
      </c>
      <c r="L27" s="78">
        <v>1</v>
      </c>
      <c r="M27" s="43"/>
      <c r="N27" s="40"/>
      <c r="O27" s="44"/>
      <c r="P27" s="9"/>
    </row>
    <row r="28" spans="1:16" x14ac:dyDescent="0.25">
      <c r="H28" s="9"/>
      <c r="I28" s="9"/>
      <c r="J28" s="9"/>
      <c r="K28" s="9"/>
      <c r="L28" s="9"/>
    </row>
    <row r="29" spans="1:16" s="13" customFormat="1" ht="10.199999999999999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</sheetData>
  <mergeCells count="15">
    <mergeCell ref="A1:L1"/>
    <mergeCell ref="A3:A7"/>
    <mergeCell ref="B3:F3"/>
    <mergeCell ref="G3:K3"/>
    <mergeCell ref="L3:L6"/>
    <mergeCell ref="B4:B7"/>
    <mergeCell ref="C4:C7"/>
    <mergeCell ref="D4:D7"/>
    <mergeCell ref="E4:E7"/>
    <mergeCell ref="F4:F7"/>
    <mergeCell ref="G4:G5"/>
    <mergeCell ref="H4:H5"/>
    <mergeCell ref="I4:I5"/>
    <mergeCell ref="J4:J5"/>
    <mergeCell ref="K4:K5"/>
  </mergeCells>
  <printOptions horizontalCentered="1"/>
  <pageMargins left="0" right="0" top="1.4960629921259843" bottom="0.35433070866141736" header="1.2204724409448819" footer="0.1574803149606299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</sheetPr>
  <dimension ref="A1:P29"/>
  <sheetViews>
    <sheetView workbookViewId="0">
      <pane xSplit="1" ySplit="8" topLeftCell="B9" activePane="bottomRight" state="frozen"/>
      <selection activeCell="A9" sqref="A9:A26"/>
      <selection pane="topRight" activeCell="A9" sqref="A9:A26"/>
      <selection pane="bottomLeft" activeCell="A9" sqref="A9:A26"/>
      <selection pane="bottomRight" activeCell="M35" sqref="M35"/>
    </sheetView>
  </sheetViews>
  <sheetFormatPr defaultRowHeight="13.2" x14ac:dyDescent="0.25"/>
  <cols>
    <col min="1" max="1" width="18.5546875" customWidth="1"/>
    <col min="2" max="2" width="10.5546875" customWidth="1"/>
    <col min="3" max="3" width="11.6640625" customWidth="1"/>
    <col min="4" max="4" width="10.44140625" customWidth="1"/>
    <col min="5" max="6" width="9.88671875" customWidth="1"/>
    <col min="7" max="7" width="9.6640625" customWidth="1"/>
    <col min="8" max="8" width="10" customWidth="1"/>
    <col min="9" max="9" width="10.44140625" customWidth="1"/>
    <col min="10" max="10" width="8.6640625" customWidth="1"/>
    <col min="11" max="11" width="9.33203125" customWidth="1"/>
    <col min="12" max="12" width="12.33203125" customWidth="1"/>
    <col min="13" max="13" width="17.88671875" customWidth="1"/>
    <col min="15" max="15" width="9.5546875" bestFit="1" customWidth="1"/>
  </cols>
  <sheetData>
    <row r="1" spans="1:16" x14ac:dyDescent="0.25">
      <c r="A1" s="294" t="s">
        <v>379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3" spans="1:16" ht="18.75" customHeight="1" x14ac:dyDescent="0.25">
      <c r="A3" s="267" t="s">
        <v>4</v>
      </c>
      <c r="B3" s="304" t="s">
        <v>246</v>
      </c>
      <c r="C3" s="305"/>
      <c r="D3" s="305"/>
      <c r="E3" s="305"/>
      <c r="F3" s="306"/>
      <c r="G3" s="285" t="s">
        <v>248</v>
      </c>
      <c r="H3" s="286"/>
      <c r="I3" s="286"/>
      <c r="J3" s="286"/>
      <c r="K3" s="287"/>
      <c r="L3" s="299" t="s">
        <v>5</v>
      </c>
    </row>
    <row r="4" spans="1:16" ht="19.95" customHeight="1" x14ac:dyDescent="0.25">
      <c r="A4" s="303"/>
      <c r="B4" s="261" t="s">
        <v>254</v>
      </c>
      <c r="C4" s="267" t="s">
        <v>249</v>
      </c>
      <c r="D4" s="267" t="s">
        <v>258</v>
      </c>
      <c r="E4" s="297" t="s">
        <v>259</v>
      </c>
      <c r="F4" s="267" t="s">
        <v>260</v>
      </c>
      <c r="G4" s="267" t="s">
        <v>218</v>
      </c>
      <c r="H4" s="258" t="s">
        <v>222</v>
      </c>
      <c r="I4" s="295" t="s">
        <v>245</v>
      </c>
      <c r="J4" s="297" t="s">
        <v>244</v>
      </c>
      <c r="K4" s="258" t="s">
        <v>183</v>
      </c>
      <c r="L4" s="300"/>
    </row>
    <row r="5" spans="1:16" ht="16.5" customHeight="1" x14ac:dyDescent="0.25">
      <c r="A5" s="303"/>
      <c r="B5" s="261"/>
      <c r="C5" s="303"/>
      <c r="D5" s="303"/>
      <c r="E5" s="302"/>
      <c r="F5" s="303"/>
      <c r="G5" s="268"/>
      <c r="H5" s="259"/>
      <c r="I5" s="296"/>
      <c r="J5" s="298"/>
      <c r="K5" s="259"/>
      <c r="L5" s="300"/>
    </row>
    <row r="6" spans="1:16" ht="19.2" customHeight="1" x14ac:dyDescent="0.25">
      <c r="A6" s="303"/>
      <c r="B6" s="261"/>
      <c r="C6" s="303"/>
      <c r="D6" s="303"/>
      <c r="E6" s="302"/>
      <c r="F6" s="303"/>
      <c r="G6" s="55">
        <v>0.2</v>
      </c>
      <c r="H6" s="54">
        <v>0.3</v>
      </c>
      <c r="I6" s="54">
        <v>0.1</v>
      </c>
      <c r="J6" s="54">
        <v>0.1</v>
      </c>
      <c r="K6" s="54">
        <f>100%-G6-H6-I6-J6</f>
        <v>0.30000000000000004</v>
      </c>
      <c r="L6" s="301"/>
      <c r="M6" s="75"/>
      <c r="N6" s="75"/>
    </row>
    <row r="7" spans="1:16" ht="11.4" customHeight="1" x14ac:dyDescent="0.25">
      <c r="A7" s="268"/>
      <c r="B7" s="261"/>
      <c r="C7" s="268"/>
      <c r="D7" s="268"/>
      <c r="E7" s="298"/>
      <c r="F7" s="268"/>
      <c r="G7" s="55" t="s">
        <v>257</v>
      </c>
      <c r="H7" s="54" t="s">
        <v>257</v>
      </c>
      <c r="I7" s="54" t="s">
        <v>262</v>
      </c>
      <c r="J7" s="54" t="s">
        <v>261</v>
      </c>
      <c r="K7" s="54" t="s">
        <v>257</v>
      </c>
      <c r="L7" s="74"/>
      <c r="M7" s="75"/>
      <c r="N7" s="75"/>
    </row>
    <row r="8" spans="1:16" s="7" customFormat="1" ht="36.75" customHeight="1" x14ac:dyDescent="0.2">
      <c r="A8" s="5">
        <v>1</v>
      </c>
      <c r="B8" s="5">
        <v>2</v>
      </c>
      <c r="C8" s="5">
        <v>3</v>
      </c>
      <c r="D8" s="5" t="s">
        <v>264</v>
      </c>
      <c r="E8" s="5">
        <v>5</v>
      </c>
      <c r="F8" s="5">
        <v>6</v>
      </c>
      <c r="G8" s="5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6" ht="21" customHeight="1" x14ac:dyDescent="0.25">
      <c r="A9" s="4" t="s">
        <v>186</v>
      </c>
      <c r="B9" s="77">
        <v>1.00420419514088</v>
      </c>
      <c r="C9" s="77">
        <v>0.75556573883682432</v>
      </c>
      <c r="D9" s="77">
        <v>0.97765867145412244</v>
      </c>
      <c r="E9" s="77">
        <v>3.7588334437041482</v>
      </c>
      <c r="F9" s="77">
        <v>1.5716206798057697</v>
      </c>
      <c r="G9" s="77">
        <v>0.87599875196251231</v>
      </c>
      <c r="H9" s="78">
        <v>1.0604199038594793</v>
      </c>
      <c r="I9" s="78">
        <v>3.6516261708212219</v>
      </c>
      <c r="J9" s="78">
        <v>1.5178177344552444</v>
      </c>
      <c r="K9" s="78">
        <v>0.96322393438063203</v>
      </c>
      <c r="L9" s="78">
        <v>1.2992372923921827</v>
      </c>
      <c r="M9" s="42"/>
      <c r="N9" s="40"/>
      <c r="O9" s="20"/>
      <c r="P9" s="9"/>
    </row>
    <row r="10" spans="1:16" ht="12.75" customHeight="1" x14ac:dyDescent="0.25">
      <c r="A10" s="4" t="s">
        <v>187</v>
      </c>
      <c r="B10" s="77">
        <v>0.9765253195938518</v>
      </c>
      <c r="C10" s="77">
        <v>1.0812424770200781</v>
      </c>
      <c r="D10" s="77">
        <v>0.99638690749893377</v>
      </c>
      <c r="E10" s="77">
        <v>1.3138573378319758</v>
      </c>
      <c r="F10" s="77">
        <v>1.5063647795503023</v>
      </c>
      <c r="G10" s="77">
        <v>0.98673461010759511</v>
      </c>
      <c r="H10" s="78">
        <v>1.0404607687315883</v>
      </c>
      <c r="I10" s="78">
        <v>1.300834945454256</v>
      </c>
      <c r="J10" s="78">
        <v>1.4826641839675876</v>
      </c>
      <c r="K10" s="78">
        <v>0.98167565555266556</v>
      </c>
      <c r="L10" s="78">
        <v>1.0823377622489798</v>
      </c>
      <c r="M10" s="42"/>
      <c r="N10" s="40"/>
      <c r="O10" s="20"/>
      <c r="P10" s="9"/>
    </row>
    <row r="11" spans="1:16" ht="12.75" customHeight="1" x14ac:dyDescent="0.25">
      <c r="A11" s="4" t="s">
        <v>188</v>
      </c>
      <c r="B11" s="77">
        <v>0.98514152672084854</v>
      </c>
      <c r="C11" s="77">
        <v>0.94297697044227202</v>
      </c>
      <c r="D11" s="77">
        <v>0.98686846040465148</v>
      </c>
      <c r="E11" s="77">
        <v>1.4746446526522685</v>
      </c>
      <c r="F11" s="77">
        <v>1.0908020086119361</v>
      </c>
      <c r="G11" s="77">
        <v>0.84906894296173918</v>
      </c>
      <c r="H11" s="78">
        <v>0.95652790162508516</v>
      </c>
      <c r="I11" s="78">
        <v>1.4460810061326062</v>
      </c>
      <c r="J11" s="78">
        <v>1.0633832861254886</v>
      </c>
      <c r="K11" s="78">
        <v>0.9722977445014479</v>
      </c>
      <c r="L11" s="78">
        <v>0.99940791165611731</v>
      </c>
      <c r="M11" s="42"/>
      <c r="N11" s="40"/>
      <c r="O11" s="20"/>
      <c r="P11" s="9"/>
    </row>
    <row r="12" spans="1:16" ht="12.75" customHeight="1" x14ac:dyDescent="0.25">
      <c r="A12" s="4" t="s">
        <v>189</v>
      </c>
      <c r="B12" s="77">
        <v>1.0382736542565807</v>
      </c>
      <c r="C12" s="77">
        <v>1.0246144904351391</v>
      </c>
      <c r="D12" s="77">
        <v>1.0215982761718043</v>
      </c>
      <c r="E12" s="77">
        <v>0.17677772565807101</v>
      </c>
      <c r="F12" s="77">
        <v>0.61880238016163802</v>
      </c>
      <c r="G12" s="77">
        <v>1.2946023072844164</v>
      </c>
      <c r="H12" s="78">
        <v>0.9886756423751889</v>
      </c>
      <c r="I12" s="78">
        <v>0.17945421590211827</v>
      </c>
      <c r="J12" s="78">
        <v>0.62447744698415264</v>
      </c>
      <c r="K12" s="78">
        <v>1.006514788506996</v>
      </c>
      <c r="L12" s="78">
        <v>0.93787075701016598</v>
      </c>
      <c r="M12" s="42"/>
      <c r="N12" s="40"/>
      <c r="O12" s="20"/>
      <c r="P12" s="9"/>
    </row>
    <row r="13" spans="1:16" ht="12.75" customHeight="1" x14ac:dyDescent="0.25">
      <c r="A13" s="4" t="s">
        <v>298</v>
      </c>
      <c r="B13" s="77">
        <v>1.0376277836462802</v>
      </c>
      <c r="C13" s="77">
        <v>1.0754700447290102</v>
      </c>
      <c r="D13" s="77">
        <v>1.0263608962960411</v>
      </c>
      <c r="E13" s="77">
        <v>0.93101993212081491</v>
      </c>
      <c r="F13" s="77">
        <v>0.7628694296184938</v>
      </c>
      <c r="G13" s="77">
        <v>0.90944718695192406</v>
      </c>
      <c r="H13" s="78">
        <v>0.98816777618594398</v>
      </c>
      <c r="I13" s="78">
        <v>0.94952203634216759</v>
      </c>
      <c r="J13" s="78">
        <v>0.77345480293776159</v>
      </c>
      <c r="K13" s="78">
        <v>1.0112070904606059</v>
      </c>
      <c r="L13" s="78">
        <v>0.95399958131234275</v>
      </c>
      <c r="M13" s="42"/>
      <c r="N13" s="40"/>
      <c r="O13" s="20"/>
      <c r="P13" s="9"/>
    </row>
    <row r="14" spans="1:16" ht="12.75" customHeight="1" x14ac:dyDescent="0.25">
      <c r="A14" s="4" t="s">
        <v>190</v>
      </c>
      <c r="B14" s="77">
        <v>1.0030555974734301</v>
      </c>
      <c r="C14" s="77">
        <v>0.99189272028320496</v>
      </c>
      <c r="D14" s="77">
        <v>1.0007170707650355</v>
      </c>
      <c r="E14" s="77">
        <v>0.30981639432098057</v>
      </c>
      <c r="F14" s="77">
        <v>0.71890803648031609</v>
      </c>
      <c r="G14" s="77">
        <v>0.8595716187246023</v>
      </c>
      <c r="H14" s="78">
        <v>0.97380227098658534</v>
      </c>
      <c r="I14" s="78">
        <v>0.30807870180728869</v>
      </c>
      <c r="J14" s="78">
        <v>0.71067212012754355</v>
      </c>
      <c r="K14" s="78">
        <v>0.98594188569971819</v>
      </c>
      <c r="L14" s="78">
        <v>0.86171265294429489</v>
      </c>
      <c r="M14" s="42"/>
      <c r="N14" s="40"/>
      <c r="O14" s="20"/>
      <c r="P14" s="9"/>
    </row>
    <row r="15" spans="1:16" ht="12.75" customHeight="1" x14ac:dyDescent="0.25">
      <c r="A15" s="4" t="s">
        <v>191</v>
      </c>
      <c r="B15" s="77">
        <v>1.0786513462823637</v>
      </c>
      <c r="C15" s="77">
        <v>1.0186888841716959</v>
      </c>
      <c r="D15" s="77">
        <v>1.0411945615583513</v>
      </c>
      <c r="E15" s="77">
        <v>0.98305746351684997</v>
      </c>
      <c r="F15" s="77">
        <v>1.1958715235581197</v>
      </c>
      <c r="G15" s="77">
        <v>1.0096078131481654</v>
      </c>
      <c r="H15" s="78">
        <v>1.1397278509279034</v>
      </c>
      <c r="I15" s="78">
        <v>1.0170838722136208</v>
      </c>
      <c r="J15" s="78">
        <v>1.2299884887508845</v>
      </c>
      <c r="K15" s="78">
        <v>1.0258217426213607</v>
      </c>
      <c r="L15" s="78">
        <v>1.0762936767908631</v>
      </c>
      <c r="M15" s="42"/>
      <c r="N15" s="40"/>
      <c r="O15" s="20"/>
      <c r="P15" s="9"/>
    </row>
    <row r="16" spans="1:16" ht="12.75" customHeight="1" x14ac:dyDescent="0.25">
      <c r="A16" s="4" t="s">
        <v>192</v>
      </c>
      <c r="B16" s="77">
        <v>1.0307896608963718</v>
      </c>
      <c r="C16" s="77">
        <v>0.52277458783669328</v>
      </c>
      <c r="D16" s="77">
        <v>0.96767228923185522</v>
      </c>
      <c r="E16" s="77">
        <v>1.2572344715696628</v>
      </c>
      <c r="F16" s="77">
        <v>1.3476356761485433</v>
      </c>
      <c r="G16" s="77">
        <v>1.0487878440585319</v>
      </c>
      <c r="H16" s="78">
        <v>1.0845285144088324</v>
      </c>
      <c r="I16" s="78">
        <v>1.2089004989268994</v>
      </c>
      <c r="J16" s="78">
        <v>1.2882063501209791</v>
      </c>
      <c r="K16" s="78">
        <v>0.95338499707539226</v>
      </c>
      <c r="L16" s="78">
        <v>1.0708423071617617</v>
      </c>
      <c r="M16" s="42"/>
      <c r="N16" s="40"/>
      <c r="O16" s="20"/>
      <c r="P16" s="9"/>
    </row>
    <row r="17" spans="1:16" ht="12.75" customHeight="1" x14ac:dyDescent="0.25">
      <c r="A17" s="4" t="s">
        <v>193</v>
      </c>
      <c r="B17" s="77">
        <v>1.0288171254877445</v>
      </c>
      <c r="C17" s="77">
        <v>1.1896632635368669</v>
      </c>
      <c r="D17" s="77">
        <v>1.0333748890975589</v>
      </c>
      <c r="E17" s="77">
        <v>0.62014015425447711</v>
      </c>
      <c r="F17" s="77">
        <v>0.99150652312439214</v>
      </c>
      <c r="G17" s="77">
        <v>0.93061929198911486</v>
      </c>
      <c r="H17" s="78">
        <v>0.98188167943838645</v>
      </c>
      <c r="I17" s="78">
        <v>0.63678632597452067</v>
      </c>
      <c r="J17" s="78">
        <v>1.0121342265582869</v>
      </c>
      <c r="K17" s="78">
        <v>1.0181175244794098</v>
      </c>
      <c r="L17" s="78">
        <v>0.95101567482644267</v>
      </c>
      <c r="M17" s="42"/>
      <c r="N17" s="40"/>
      <c r="O17" s="20"/>
      <c r="P17" s="9"/>
    </row>
    <row r="18" spans="1:16" ht="12.75" customHeight="1" x14ac:dyDescent="0.25">
      <c r="A18" s="4" t="s">
        <v>194</v>
      </c>
      <c r="B18" s="77">
        <v>0.95892814797249237</v>
      </c>
      <c r="C18" s="77">
        <v>0.95818052294130962</v>
      </c>
      <c r="D18" s="77">
        <v>0.97528212628037714</v>
      </c>
      <c r="E18" s="77">
        <v>4.4462463346326011</v>
      </c>
      <c r="F18" s="77">
        <v>2.3588597158802638</v>
      </c>
      <c r="G18" s="77">
        <v>0.88414377633134111</v>
      </c>
      <c r="H18" s="78">
        <v>0.97895617330763107</v>
      </c>
      <c r="I18" s="78">
        <v>4.3089331592169673</v>
      </c>
      <c r="J18" s="78">
        <v>2.2725686445110012</v>
      </c>
      <c r="K18" s="78">
        <v>0.9608824779405396</v>
      </c>
      <c r="L18" s="78">
        <v>1.4169305310135163</v>
      </c>
      <c r="M18" s="42"/>
      <c r="N18" s="40"/>
      <c r="O18" s="20"/>
      <c r="P18" s="9"/>
    </row>
    <row r="19" spans="1:16" ht="12.75" customHeight="1" x14ac:dyDescent="0.25">
      <c r="A19" s="4" t="s">
        <v>195</v>
      </c>
      <c r="B19" s="77">
        <v>1.1064996658546575</v>
      </c>
      <c r="C19" s="77">
        <v>1.1454052924702129</v>
      </c>
      <c r="D19" s="77">
        <v>1.0677903621743501</v>
      </c>
      <c r="E19" s="77">
        <v>0.63426478660928742</v>
      </c>
      <c r="F19" s="77">
        <v>1.1786075007886274</v>
      </c>
      <c r="G19" s="77">
        <v>0.94625220267499788</v>
      </c>
      <c r="H19" s="78">
        <v>0.97374941311809871</v>
      </c>
      <c r="I19" s="78">
        <v>0.67298063775022898</v>
      </c>
      <c r="J19" s="78">
        <v>1.2431966431527821</v>
      </c>
      <c r="K19" s="78">
        <v>1.0520248669379921</v>
      </c>
      <c r="L19" s="78">
        <v>0.98860045264212792</v>
      </c>
      <c r="M19" s="42"/>
      <c r="N19" s="40"/>
      <c r="O19" s="20"/>
      <c r="P19" s="9"/>
    </row>
    <row r="20" spans="1:16" ht="12.75" customHeight="1" x14ac:dyDescent="0.25">
      <c r="A20" s="4" t="s">
        <v>196</v>
      </c>
      <c r="B20" s="77">
        <v>0.97313428331213492</v>
      </c>
      <c r="C20" s="77">
        <v>1.1817946825171119</v>
      </c>
      <c r="D20" s="77">
        <v>1.0047466099077786</v>
      </c>
      <c r="E20" s="77">
        <v>2.1534679593483514</v>
      </c>
      <c r="F20" s="77">
        <v>1.2361175859346427</v>
      </c>
      <c r="G20" s="77">
        <v>0.84110630082529769</v>
      </c>
      <c r="H20" s="78">
        <v>1.0025859075750505</v>
      </c>
      <c r="I20" s="78">
        <v>2.1500122580186263</v>
      </c>
      <c r="J20" s="78">
        <v>1.2268768338432734</v>
      </c>
      <c r="K20" s="78">
        <v>0.98991193031768376</v>
      </c>
      <c r="L20" s="78">
        <v>1.1036595207190698</v>
      </c>
      <c r="M20" s="42"/>
      <c r="N20" s="40"/>
      <c r="O20" s="20"/>
      <c r="P20" s="9"/>
    </row>
    <row r="21" spans="1:16" ht="12.75" customHeight="1" x14ac:dyDescent="0.25">
      <c r="A21" s="4" t="s">
        <v>197</v>
      </c>
      <c r="B21" s="77">
        <v>0.96683122426541923</v>
      </c>
      <c r="C21" s="77">
        <v>0.91226991162923621</v>
      </c>
      <c r="D21" s="77">
        <v>0.97464260329563324</v>
      </c>
      <c r="E21" s="77">
        <v>7.1542739047953088</v>
      </c>
      <c r="F21" s="77">
        <v>2.3818865092836705</v>
      </c>
      <c r="G21" s="77">
        <v>0.92913174753466554</v>
      </c>
      <c r="H21" s="78">
        <v>0.99935601916940398</v>
      </c>
      <c r="I21" s="78">
        <v>6.9287824657536685</v>
      </c>
      <c r="J21" s="78">
        <v>2.2932483375858697</v>
      </c>
      <c r="K21" s="78">
        <v>0.96025239725545197</v>
      </c>
      <c r="L21" s="78">
        <v>1.6959119547683439</v>
      </c>
      <c r="M21" s="42"/>
      <c r="N21" s="40"/>
      <c r="O21" s="20"/>
      <c r="P21" s="9"/>
    </row>
    <row r="22" spans="1:16" ht="12.75" customHeight="1" x14ac:dyDescent="0.25">
      <c r="A22" s="4" t="s">
        <v>198</v>
      </c>
      <c r="B22" s="77">
        <v>0.97370901330114046</v>
      </c>
      <c r="C22" s="77">
        <v>1.7320311821692529</v>
      </c>
      <c r="D22" s="77">
        <v>1.0600576248674956</v>
      </c>
      <c r="E22" s="77">
        <v>1.512633232888082</v>
      </c>
      <c r="F22" s="77">
        <v>1.3634083205838436</v>
      </c>
      <c r="G22" s="77">
        <v>0.95447686196526005</v>
      </c>
      <c r="H22" s="78">
        <v>1.0619338804188974</v>
      </c>
      <c r="I22" s="78">
        <v>1.5933422927591896</v>
      </c>
      <c r="J22" s="78">
        <v>1.4277101458429216</v>
      </c>
      <c r="K22" s="78">
        <v>1.0444063003873962</v>
      </c>
      <c r="L22" s="78">
        <v>1.1249026704951515</v>
      </c>
      <c r="M22" s="42"/>
      <c r="N22" s="40"/>
      <c r="O22" s="20"/>
      <c r="P22" s="9"/>
    </row>
    <row r="23" spans="1:16" ht="12.75" customHeight="1" x14ac:dyDescent="0.25">
      <c r="A23" s="4" t="s">
        <v>199</v>
      </c>
      <c r="B23" s="77">
        <v>0.96569297432470314</v>
      </c>
      <c r="C23" s="77">
        <v>1.1802706220656081</v>
      </c>
      <c r="D23" s="77">
        <v>1.0008735493689125</v>
      </c>
      <c r="E23" s="77">
        <v>1.3147421062848523</v>
      </c>
      <c r="F23" s="77">
        <v>1.7319736040182419</v>
      </c>
      <c r="G23" s="77">
        <v>0.7768697100663593</v>
      </c>
      <c r="H23" s="78">
        <v>1.0253938143611872</v>
      </c>
      <c r="I23" s="78">
        <v>1.3075724333881014</v>
      </c>
      <c r="J23" s="78">
        <v>1.7123995793396851</v>
      </c>
      <c r="K23" s="78">
        <v>0.98609605395994404</v>
      </c>
      <c r="L23" s="78">
        <v>1.0608181037823898</v>
      </c>
      <c r="M23" s="42"/>
      <c r="N23" s="40"/>
      <c r="O23" s="20"/>
      <c r="P23" s="9"/>
    </row>
    <row r="24" spans="1:16" ht="12.75" customHeight="1" x14ac:dyDescent="0.25">
      <c r="A24" s="4" t="s">
        <v>200</v>
      </c>
      <c r="B24" s="77">
        <v>1.0113268803759674</v>
      </c>
      <c r="C24" s="77">
        <v>1.2987508185324159</v>
      </c>
      <c r="D24" s="77">
        <v>1.0355385220412252</v>
      </c>
      <c r="E24" s="77">
        <v>2.5642268766388066</v>
      </c>
      <c r="F24" s="77">
        <v>1.250213161460408</v>
      </c>
      <c r="G24" s="77">
        <v>0.99623199447957667</v>
      </c>
      <c r="H24" s="78">
        <v>1.1384663078734916</v>
      </c>
      <c r="I24" s="78">
        <v>2.6385703579127759</v>
      </c>
      <c r="J24" s="78">
        <v>1.2788952000120286</v>
      </c>
      <c r="K24" s="78">
        <v>1.0202492122528677</v>
      </c>
      <c r="L24" s="78">
        <v>1.2386076107263038</v>
      </c>
      <c r="M24" s="42"/>
      <c r="N24" s="40"/>
      <c r="O24" s="20"/>
      <c r="P24" s="9"/>
    </row>
    <row r="25" spans="1:16" ht="12.75" customHeight="1" x14ac:dyDescent="0.25">
      <c r="A25" s="4" t="s">
        <v>297</v>
      </c>
      <c r="B25" s="77">
        <v>1.0112966995063273</v>
      </c>
      <c r="C25" s="77">
        <v>1.0401507151201139</v>
      </c>
      <c r="D25" s="77">
        <v>1.0096634212651749</v>
      </c>
      <c r="E25" s="77">
        <v>0.72027172709488008</v>
      </c>
      <c r="F25" s="77">
        <v>0.91057050431828834</v>
      </c>
      <c r="G25" s="77">
        <v>0.81585181608874779</v>
      </c>
      <c r="H25" s="78">
        <v>0.93874458283179474</v>
      </c>
      <c r="I25" s="78">
        <v>0.72263495021981716</v>
      </c>
      <c r="J25" s="78">
        <v>0.90818606197153817</v>
      </c>
      <c r="K25" s="78">
        <v>0.99475614693291059</v>
      </c>
      <c r="L25" s="78">
        <v>0.90630268336629682</v>
      </c>
      <c r="M25" s="42"/>
      <c r="N25" s="40"/>
      <c r="O25" s="20"/>
      <c r="P25" s="9"/>
    </row>
    <row r="26" spans="1:16" ht="12.75" customHeight="1" x14ac:dyDescent="0.25">
      <c r="A26" s="4" t="s">
        <v>201</v>
      </c>
      <c r="B26" s="77">
        <v>1.1160726065492488</v>
      </c>
      <c r="C26" s="77">
        <v>0.35105938029964001</v>
      </c>
      <c r="D26" s="77">
        <v>0.99314224130458839</v>
      </c>
      <c r="E26" s="77">
        <v>3.312935541809605E-2</v>
      </c>
      <c r="F26" s="77">
        <v>1.2694559296449432</v>
      </c>
      <c r="G26" s="77">
        <v>1.0329222552843875</v>
      </c>
      <c r="H26" s="78">
        <v>0.91725454432040632</v>
      </c>
      <c r="I26" s="78">
        <v>3.2694177209451752E-2</v>
      </c>
      <c r="J26" s="78">
        <v>1.2454139160820832</v>
      </c>
      <c r="K26" s="78">
        <v>0.9784788955496877</v>
      </c>
      <c r="L26" s="78">
        <v>0.90311529234705923</v>
      </c>
      <c r="M26" s="42"/>
      <c r="N26" s="40"/>
      <c r="O26" s="20"/>
      <c r="P26" s="9"/>
    </row>
    <row r="27" spans="1:16" ht="21.9" customHeight="1" x14ac:dyDescent="0.25">
      <c r="A27" s="67" t="s">
        <v>247</v>
      </c>
      <c r="B27" s="77">
        <v>1</v>
      </c>
      <c r="C27" s="77">
        <v>1</v>
      </c>
      <c r="D27" s="77">
        <v>1</v>
      </c>
      <c r="E27" s="77">
        <v>1</v>
      </c>
      <c r="F27" s="77">
        <v>1</v>
      </c>
      <c r="G27" s="77">
        <v>1</v>
      </c>
      <c r="H27" s="78">
        <v>1</v>
      </c>
      <c r="I27" s="78">
        <v>1</v>
      </c>
      <c r="J27" s="78">
        <v>1</v>
      </c>
      <c r="K27" s="78">
        <v>1</v>
      </c>
      <c r="L27" s="78">
        <v>1</v>
      </c>
      <c r="M27" s="43"/>
      <c r="N27" s="40"/>
      <c r="O27" s="44"/>
      <c r="P27" s="9"/>
    </row>
    <row r="28" spans="1:16" x14ac:dyDescent="0.25">
      <c r="H28" s="9"/>
      <c r="I28" s="9"/>
      <c r="J28" s="9"/>
      <c r="K28" s="9"/>
      <c r="L28" s="9"/>
    </row>
    <row r="29" spans="1:16" s="13" customFormat="1" ht="10.199999999999999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</sheetData>
  <mergeCells count="15">
    <mergeCell ref="A1:L1"/>
    <mergeCell ref="A3:A7"/>
    <mergeCell ref="B3:F3"/>
    <mergeCell ref="G3:K3"/>
    <mergeCell ref="L3:L6"/>
    <mergeCell ref="B4:B7"/>
    <mergeCell ref="C4:C7"/>
    <mergeCell ref="D4:D7"/>
    <mergeCell ref="E4:E7"/>
    <mergeCell ref="F4:F7"/>
    <mergeCell ref="G4:G5"/>
    <mergeCell ref="H4:H5"/>
    <mergeCell ref="I4:I5"/>
    <mergeCell ref="J4:J5"/>
    <mergeCell ref="K4:K5"/>
  </mergeCells>
  <printOptions horizontalCentered="1"/>
  <pageMargins left="0" right="0" top="1.4960629921259843" bottom="0.35433070866141736" header="1.2204724409448819" footer="0.1574803149606299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25"/>
  <sheetViews>
    <sheetView workbookViewId="0">
      <selection activeCell="F7" sqref="F7:F25"/>
    </sheetView>
  </sheetViews>
  <sheetFormatPr defaultRowHeight="13.2" x14ac:dyDescent="0.25"/>
  <cols>
    <col min="1" max="1" width="24.33203125" customWidth="1"/>
    <col min="2" max="2" width="12.33203125" customWidth="1"/>
    <col min="3" max="3" width="11.5546875" customWidth="1"/>
    <col min="4" max="4" width="12.6640625" customWidth="1"/>
    <col min="5" max="5" width="12.88671875" customWidth="1"/>
    <col min="6" max="6" width="11.33203125" customWidth="1"/>
    <col min="7" max="7" width="11.6640625" customWidth="1"/>
    <col min="8" max="8" width="12.5546875" customWidth="1"/>
    <col min="10" max="12" width="10.5546875" bestFit="1" customWidth="1"/>
  </cols>
  <sheetData>
    <row r="1" spans="1:18" x14ac:dyDescent="0.25">
      <c r="A1" s="307" t="s">
        <v>380</v>
      </c>
      <c r="B1" s="307"/>
      <c r="C1" s="307"/>
      <c r="D1" s="307"/>
      <c r="E1" s="307"/>
      <c r="F1" s="307"/>
      <c r="G1" s="307"/>
      <c r="H1" s="307"/>
    </row>
    <row r="2" spans="1:18" x14ac:dyDescent="0.25">
      <c r="A2" s="211"/>
      <c r="B2" s="211"/>
      <c r="C2" s="211"/>
      <c r="D2" s="211"/>
      <c r="E2" s="211"/>
      <c r="F2" s="211"/>
      <c r="G2" s="211"/>
      <c r="H2" s="211"/>
    </row>
    <row r="3" spans="1:18" x14ac:dyDescent="0.25">
      <c r="A3" s="308" t="s">
        <v>4</v>
      </c>
      <c r="B3" s="310" t="s">
        <v>381</v>
      </c>
      <c r="C3" s="312" t="s">
        <v>263</v>
      </c>
      <c r="D3" s="313"/>
      <c r="E3" s="314"/>
      <c r="F3" s="315" t="s">
        <v>6</v>
      </c>
      <c r="G3" s="315"/>
      <c r="H3" s="315"/>
    </row>
    <row r="4" spans="1:18" ht="21.6" customHeight="1" x14ac:dyDescent="0.25">
      <c r="A4" s="309"/>
      <c r="B4" s="311"/>
      <c r="C4" s="212">
        <v>2021</v>
      </c>
      <c r="D4" s="212">
        <v>2022</v>
      </c>
      <c r="E4" s="212">
        <v>2023</v>
      </c>
      <c r="F4" s="316">
        <v>2021</v>
      </c>
      <c r="G4" s="316">
        <v>2022</v>
      </c>
      <c r="H4" s="316">
        <v>2023</v>
      </c>
    </row>
    <row r="5" spans="1:18" x14ac:dyDescent="0.25">
      <c r="A5" s="277"/>
      <c r="B5" s="213" t="s">
        <v>2</v>
      </c>
      <c r="C5" s="213" t="s">
        <v>3</v>
      </c>
      <c r="D5" s="213" t="s">
        <v>3</v>
      </c>
      <c r="E5" s="213" t="s">
        <v>3</v>
      </c>
      <c r="F5" s="317"/>
      <c r="G5" s="317"/>
      <c r="H5" s="317"/>
    </row>
    <row r="6" spans="1:18" ht="20.399999999999999" x14ac:dyDescent="0.25">
      <c r="A6" s="210">
        <v>1</v>
      </c>
      <c r="B6" s="210">
        <v>2</v>
      </c>
      <c r="C6" s="210">
        <v>3</v>
      </c>
      <c r="D6" s="210">
        <v>4</v>
      </c>
      <c r="E6" s="210">
        <v>5</v>
      </c>
      <c r="F6" s="209" t="s">
        <v>363</v>
      </c>
      <c r="G6" s="209" t="s">
        <v>364</v>
      </c>
      <c r="H6" s="209" t="s">
        <v>365</v>
      </c>
    </row>
    <row r="7" spans="1:18" x14ac:dyDescent="0.25">
      <c r="A7" s="4" t="s">
        <v>186</v>
      </c>
      <c r="B7" s="18">
        <v>48625</v>
      </c>
      <c r="C7" s="214">
        <v>252227.8</v>
      </c>
      <c r="D7" s="214">
        <v>262774.8</v>
      </c>
      <c r="E7" s="214">
        <v>278196.5</v>
      </c>
      <c r="F7" s="215">
        <v>0.82599937725497707</v>
      </c>
      <c r="G7" s="215">
        <v>0.82661342429803586</v>
      </c>
      <c r="H7" s="215">
        <v>0.82691035983917005</v>
      </c>
      <c r="J7" s="8"/>
      <c r="K7" s="8"/>
      <c r="L7" s="8"/>
      <c r="P7" s="20"/>
      <c r="Q7" s="20"/>
      <c r="R7" s="20"/>
    </row>
    <row r="8" spans="1:18" x14ac:dyDescent="0.25">
      <c r="A8" s="4" t="s">
        <v>187</v>
      </c>
      <c r="B8" s="18">
        <v>51778</v>
      </c>
      <c r="C8" s="214">
        <v>166554</v>
      </c>
      <c r="D8" s="214">
        <v>172082.8</v>
      </c>
      <c r="E8" s="214">
        <v>181567.7</v>
      </c>
      <c r="F8" s="215">
        <v>0.51221958325061778</v>
      </c>
      <c r="G8" s="215">
        <v>0.5083590353124291</v>
      </c>
      <c r="H8" s="215">
        <v>0.50682695762237473</v>
      </c>
      <c r="J8" s="8"/>
      <c r="K8" s="8"/>
      <c r="L8" s="8"/>
      <c r="P8" s="20"/>
      <c r="Q8" s="20"/>
      <c r="R8" s="20"/>
    </row>
    <row r="9" spans="1:18" x14ac:dyDescent="0.25">
      <c r="A9" s="4" t="s">
        <v>188</v>
      </c>
      <c r="B9" s="18">
        <v>88198</v>
      </c>
      <c r="C9" s="214">
        <v>397837</v>
      </c>
      <c r="D9" s="214">
        <v>412068.5</v>
      </c>
      <c r="E9" s="214">
        <v>436897.9</v>
      </c>
      <c r="F9" s="215">
        <v>0.71827841659969593</v>
      </c>
      <c r="G9" s="215">
        <v>0.71464281848549294</v>
      </c>
      <c r="H9" s="215">
        <v>0.71595809801133103</v>
      </c>
      <c r="J9" s="8"/>
      <c r="K9" s="8"/>
      <c r="L9" s="8"/>
      <c r="P9" s="20"/>
      <c r="Q9" s="20"/>
      <c r="R9" s="20"/>
    </row>
    <row r="10" spans="1:18" x14ac:dyDescent="0.25">
      <c r="A10" s="4" t="s">
        <v>189</v>
      </c>
      <c r="B10" s="18">
        <v>438607</v>
      </c>
      <c r="C10" s="214">
        <v>2788298.3</v>
      </c>
      <c r="D10" s="214">
        <v>2903549.7</v>
      </c>
      <c r="E10" s="214">
        <v>3067771.4</v>
      </c>
      <c r="F10" s="215">
        <v>1.0123019134342133</v>
      </c>
      <c r="G10" s="215">
        <v>1.0125863293197814</v>
      </c>
      <c r="H10" s="215">
        <v>1.0109130925767036</v>
      </c>
      <c r="J10" s="8"/>
      <c r="K10" s="8"/>
      <c r="L10" s="8"/>
      <c r="P10" s="20"/>
      <c r="Q10" s="20"/>
      <c r="R10" s="20"/>
    </row>
    <row r="11" spans="1:18" x14ac:dyDescent="0.25">
      <c r="A11" s="4" t="s">
        <v>366</v>
      </c>
      <c r="B11" s="18">
        <v>198226</v>
      </c>
      <c r="C11" s="214">
        <v>1375928</v>
      </c>
      <c r="D11" s="214">
        <v>1426791.3</v>
      </c>
      <c r="E11" s="214">
        <v>1508706.5</v>
      </c>
      <c r="F11" s="215">
        <v>1.1053033174594884</v>
      </c>
      <c r="G11" s="215">
        <v>1.1009768549408654</v>
      </c>
      <c r="H11" s="215">
        <v>1.1000451977939609</v>
      </c>
      <c r="J11" s="8"/>
      <c r="K11" s="8"/>
      <c r="L11" s="8"/>
      <c r="P11" s="20"/>
      <c r="Q11" s="20"/>
      <c r="R11" s="20"/>
    </row>
    <row r="12" spans="1:18" x14ac:dyDescent="0.25">
      <c r="A12" s="4" t="s">
        <v>190</v>
      </c>
      <c r="B12" s="18">
        <v>238034</v>
      </c>
      <c r="C12" s="214">
        <v>1314762.8</v>
      </c>
      <c r="D12" s="214">
        <v>1363321.6</v>
      </c>
      <c r="E12" s="214">
        <v>1439050.4</v>
      </c>
      <c r="F12" s="215">
        <v>0.87953837995090345</v>
      </c>
      <c r="G12" s="215">
        <v>0.87606771311547671</v>
      </c>
      <c r="H12" s="215">
        <v>0.87378260635424321</v>
      </c>
      <c r="J12" s="8"/>
      <c r="K12" s="8"/>
      <c r="L12" s="8"/>
      <c r="P12" s="20"/>
      <c r="Q12" s="20"/>
      <c r="R12" s="20"/>
    </row>
    <row r="13" spans="1:18" x14ac:dyDescent="0.25">
      <c r="A13" s="4" t="s">
        <v>191</v>
      </c>
      <c r="B13" s="18">
        <v>74881</v>
      </c>
      <c r="C13" s="214">
        <v>817278.6</v>
      </c>
      <c r="D13" s="214">
        <v>858116.2</v>
      </c>
      <c r="E13" s="214">
        <v>912539.1</v>
      </c>
      <c r="F13" s="215">
        <v>1.7379803987651445</v>
      </c>
      <c r="G13" s="215">
        <v>1.7528825573407827</v>
      </c>
      <c r="H13" s="215">
        <v>1.7613523041948489</v>
      </c>
      <c r="J13" s="8"/>
      <c r="K13" s="8"/>
      <c r="L13" s="8"/>
      <c r="P13" s="20"/>
      <c r="Q13" s="20"/>
      <c r="R13" s="20"/>
    </row>
    <row r="14" spans="1:18" x14ac:dyDescent="0.25">
      <c r="A14" s="4" t="s">
        <v>192</v>
      </c>
      <c r="B14" s="18">
        <v>61474</v>
      </c>
      <c r="C14" s="214">
        <v>473418.7</v>
      </c>
      <c r="D14" s="214">
        <v>494208</v>
      </c>
      <c r="E14" s="214">
        <v>525686</v>
      </c>
      <c r="F14" s="215">
        <v>1.2263101365323794</v>
      </c>
      <c r="G14" s="215">
        <v>1.2296928634457409</v>
      </c>
      <c r="H14" s="215">
        <v>1.235951200818564</v>
      </c>
      <c r="J14" s="8"/>
      <c r="K14" s="8"/>
      <c r="L14" s="8"/>
      <c r="P14" s="20"/>
      <c r="Q14" s="20"/>
      <c r="R14" s="20"/>
    </row>
    <row r="15" spans="1:18" x14ac:dyDescent="0.25">
      <c r="A15" s="4" t="s">
        <v>193</v>
      </c>
      <c r="B15" s="18">
        <v>106016</v>
      </c>
      <c r="C15" s="214">
        <v>601521.5</v>
      </c>
      <c r="D15" s="214">
        <v>626381.19999999995</v>
      </c>
      <c r="E15" s="214">
        <v>663175.69999999995</v>
      </c>
      <c r="F15" s="215">
        <v>0.90349576864665804</v>
      </c>
      <c r="G15" s="215">
        <v>0.90374447315809781</v>
      </c>
      <c r="H15" s="215">
        <v>0.90411479421726593</v>
      </c>
      <c r="J15" s="8"/>
      <c r="K15" s="8"/>
      <c r="L15" s="8"/>
      <c r="P15" s="20"/>
      <c r="Q15" s="20"/>
      <c r="R15" s="20"/>
    </row>
    <row r="16" spans="1:18" x14ac:dyDescent="0.25">
      <c r="A16" s="4" t="s">
        <v>194</v>
      </c>
      <c r="B16" s="18">
        <v>28032</v>
      </c>
      <c r="C16" s="214">
        <v>117926.2</v>
      </c>
      <c r="D16" s="214">
        <v>122261.6</v>
      </c>
      <c r="E16" s="214">
        <v>129156.9</v>
      </c>
      <c r="F16" s="215">
        <v>0.66988862312340924</v>
      </c>
      <c r="G16" s="215">
        <v>0.6671359507022373</v>
      </c>
      <c r="H16" s="215">
        <v>0.66593204459488486</v>
      </c>
      <c r="J16" s="8"/>
      <c r="K16" s="8"/>
      <c r="L16" s="8"/>
      <c r="P16" s="20"/>
      <c r="Q16" s="20"/>
      <c r="R16" s="20"/>
    </row>
    <row r="17" spans="1:18" x14ac:dyDescent="0.25">
      <c r="A17" s="4" t="s">
        <v>195</v>
      </c>
      <c r="B17" s="18">
        <v>76786</v>
      </c>
      <c r="C17" s="214">
        <v>702066.5</v>
      </c>
      <c r="D17" s="214">
        <v>737435.5</v>
      </c>
      <c r="E17" s="214">
        <v>781664.1</v>
      </c>
      <c r="F17" s="215">
        <v>1.4559370182327238</v>
      </c>
      <c r="G17" s="215">
        <v>1.4689951102669558</v>
      </c>
      <c r="H17" s="215">
        <v>1.4713110857479179</v>
      </c>
      <c r="J17" s="8"/>
      <c r="K17" s="8"/>
      <c r="L17" s="8"/>
      <c r="P17" s="20"/>
      <c r="Q17" s="20"/>
      <c r="R17" s="20"/>
    </row>
    <row r="18" spans="1:18" x14ac:dyDescent="0.25">
      <c r="A18" s="4" t="s">
        <v>196</v>
      </c>
      <c r="B18" s="18">
        <v>70787</v>
      </c>
      <c r="C18" s="214">
        <v>317010.3</v>
      </c>
      <c r="D18" s="214">
        <v>328475.2</v>
      </c>
      <c r="E18" s="214">
        <v>347001.2</v>
      </c>
      <c r="F18" s="215">
        <v>0.71312596337846024</v>
      </c>
      <c r="G18" s="215">
        <v>0.7097860063111272</v>
      </c>
      <c r="H18" s="215">
        <v>0.70850652643784262</v>
      </c>
      <c r="J18" s="8"/>
      <c r="K18" s="8"/>
      <c r="L18" s="8"/>
      <c r="P18" s="20"/>
      <c r="Q18" s="20"/>
      <c r="R18" s="20"/>
    </row>
    <row r="19" spans="1:18" x14ac:dyDescent="0.25">
      <c r="A19" s="4" t="s">
        <v>197</v>
      </c>
      <c r="B19" s="18">
        <v>27689</v>
      </c>
      <c r="C19" s="214">
        <v>108375.2</v>
      </c>
      <c r="D19" s="214">
        <v>112398.1</v>
      </c>
      <c r="E19" s="214">
        <v>119052.5</v>
      </c>
      <c r="F19" s="215">
        <v>0.62325966657515885</v>
      </c>
      <c r="G19" s="215">
        <v>0.62091199918460882</v>
      </c>
      <c r="H19" s="215">
        <v>0.62143775337523965</v>
      </c>
      <c r="J19" s="8"/>
      <c r="K19" s="8"/>
      <c r="L19" s="8"/>
      <c r="P19" s="20"/>
      <c r="Q19" s="20"/>
      <c r="R19" s="20"/>
    </row>
    <row r="20" spans="1:18" x14ac:dyDescent="0.25">
      <c r="A20" s="4" t="s">
        <v>198</v>
      </c>
      <c r="B20" s="18">
        <v>60351</v>
      </c>
      <c r="C20" s="214">
        <v>305929.40000000002</v>
      </c>
      <c r="D20" s="214">
        <v>315751.09999999998</v>
      </c>
      <c r="E20" s="214">
        <v>333274.09999999998</v>
      </c>
      <c r="F20" s="215">
        <v>0.80720366794372356</v>
      </c>
      <c r="G20" s="215">
        <v>0.8002740890010096</v>
      </c>
      <c r="H20" s="215">
        <v>0.79814809081218108</v>
      </c>
      <c r="J20" s="8"/>
      <c r="K20" s="8"/>
      <c r="L20" s="8"/>
      <c r="P20" s="20"/>
      <c r="Q20" s="20"/>
      <c r="R20" s="20"/>
    </row>
    <row r="21" spans="1:18" x14ac:dyDescent="0.25">
      <c r="A21" s="4" t="s">
        <v>199</v>
      </c>
      <c r="B21" s="18">
        <v>42296</v>
      </c>
      <c r="C21" s="214">
        <v>175051.6</v>
      </c>
      <c r="D21" s="214">
        <v>180592</v>
      </c>
      <c r="E21" s="214">
        <v>190188.79999999999</v>
      </c>
      <c r="F21" s="215">
        <v>0.65904211689404046</v>
      </c>
      <c r="G21" s="215">
        <v>0.65309681290203048</v>
      </c>
      <c r="H21" s="215">
        <v>0.64990821462060988</v>
      </c>
      <c r="J21" s="8"/>
      <c r="K21" s="8"/>
      <c r="L21" s="8"/>
      <c r="P21" s="20"/>
      <c r="Q21" s="20"/>
      <c r="R21" s="20"/>
    </row>
    <row r="22" spans="1:18" x14ac:dyDescent="0.25">
      <c r="A22" s="4" t="s">
        <v>200</v>
      </c>
      <c r="B22" s="18">
        <v>69457</v>
      </c>
      <c r="C22" s="214">
        <v>501936.6</v>
      </c>
      <c r="D22" s="214">
        <v>522906.3</v>
      </c>
      <c r="E22" s="214">
        <v>553721.80000000005</v>
      </c>
      <c r="F22" s="215">
        <v>1.1507453420479048</v>
      </c>
      <c r="G22" s="215">
        <v>1.1515590350702503</v>
      </c>
      <c r="H22" s="215">
        <v>1.1522374491605678</v>
      </c>
      <c r="J22" s="8"/>
      <c r="K22" s="8"/>
      <c r="L22" s="8"/>
      <c r="P22" s="20"/>
      <c r="Q22" s="20"/>
      <c r="R22" s="20"/>
    </row>
    <row r="23" spans="1:18" x14ac:dyDescent="0.25">
      <c r="A23" s="4" t="s">
        <v>367</v>
      </c>
      <c r="B23" s="18">
        <v>126915</v>
      </c>
      <c r="C23" s="214">
        <v>652798.19999999995</v>
      </c>
      <c r="D23" s="214">
        <v>679857.5</v>
      </c>
      <c r="E23" s="214">
        <v>719962.1</v>
      </c>
      <c r="F23" s="215">
        <v>0.81905369990005028</v>
      </c>
      <c r="G23" s="215">
        <v>0.81937610163906405</v>
      </c>
      <c r="H23" s="215">
        <v>0.81990411563889387</v>
      </c>
      <c r="J23" s="8"/>
      <c r="K23" s="8"/>
      <c r="L23" s="8"/>
      <c r="P23" s="20"/>
      <c r="Q23" s="20"/>
      <c r="R23" s="20"/>
    </row>
    <row r="24" spans="1:18" x14ac:dyDescent="0.25">
      <c r="A24" s="4" t="s">
        <v>201</v>
      </c>
      <c r="B24" s="18">
        <v>67720</v>
      </c>
      <c r="C24" s="214">
        <v>711392</v>
      </c>
      <c r="D24" s="214">
        <v>744822.6</v>
      </c>
      <c r="E24" s="214">
        <v>791255.3</v>
      </c>
      <c r="F24" s="215">
        <v>1.6727783921449828</v>
      </c>
      <c r="G24" s="215">
        <v>1.6823418576444036</v>
      </c>
      <c r="H24" s="215">
        <v>1.6887527454726856</v>
      </c>
      <c r="J24" s="8"/>
      <c r="K24" s="8"/>
      <c r="L24" s="8"/>
      <c r="P24" s="20"/>
      <c r="Q24" s="20"/>
      <c r="R24" s="20"/>
    </row>
    <row r="25" spans="1:18" x14ac:dyDescent="0.25">
      <c r="A25" s="216"/>
      <c r="B25" s="217">
        <v>1875872</v>
      </c>
      <c r="C25" s="214">
        <v>11780312.699999997</v>
      </c>
      <c r="D25" s="214">
        <v>12263794</v>
      </c>
      <c r="E25" s="214">
        <v>12978868</v>
      </c>
      <c r="F25" s="215">
        <v>1</v>
      </c>
      <c r="G25" s="215">
        <v>1</v>
      </c>
      <c r="H25" s="215">
        <v>1</v>
      </c>
      <c r="J25" s="8"/>
      <c r="K25" s="8"/>
      <c r="L25" s="8"/>
    </row>
  </sheetData>
  <mergeCells count="8">
    <mergeCell ref="A1:H1"/>
    <mergeCell ref="A3:A5"/>
    <mergeCell ref="B3:B4"/>
    <mergeCell ref="C3:E3"/>
    <mergeCell ref="F3:H3"/>
    <mergeCell ref="G4:G5"/>
    <mergeCell ref="H4:H5"/>
    <mergeCell ref="F4:F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  <pageSetUpPr fitToPage="1"/>
  </sheetPr>
  <dimension ref="A1:Q33"/>
  <sheetViews>
    <sheetView workbookViewId="0">
      <pane xSplit="2" ySplit="6" topLeftCell="C7" activePane="bottomRight" state="frozen"/>
      <selection activeCell="R14" sqref="R14"/>
      <selection pane="topRight" activeCell="R14" sqref="R14"/>
      <selection pane="bottomLeft" activeCell="R14" sqref="R14"/>
      <selection pane="bottomRight" activeCell="A2" sqref="A2:P2"/>
    </sheetView>
  </sheetViews>
  <sheetFormatPr defaultColWidth="9.109375" defaultRowHeight="10.199999999999999" x14ac:dyDescent="0.2"/>
  <cols>
    <col min="1" max="1" width="3.33203125" style="105" customWidth="1"/>
    <col min="2" max="2" width="21.109375" style="105" customWidth="1"/>
    <col min="3" max="3" width="12.33203125" style="105" customWidth="1"/>
    <col min="4" max="4" width="12" style="105" customWidth="1"/>
    <col min="5" max="6" width="8.6640625" style="105" customWidth="1"/>
    <col min="7" max="7" width="17" style="105" customWidth="1"/>
    <col min="8" max="8" width="15.88671875" style="105" customWidth="1"/>
    <col min="9" max="9" width="11.109375" style="105" customWidth="1"/>
    <col min="10" max="10" width="14.6640625" style="105" customWidth="1"/>
    <col min="11" max="11" width="15.33203125" style="105" customWidth="1"/>
    <col min="12" max="12" width="8.5546875" style="105" customWidth="1"/>
    <col min="13" max="13" width="9.6640625" style="105" customWidth="1"/>
    <col min="14" max="14" width="12.6640625" style="105" customWidth="1"/>
    <col min="15" max="15" width="12.33203125" style="105" customWidth="1"/>
    <col min="16" max="16" width="8.33203125" style="105" customWidth="1"/>
    <col min="17" max="17" width="1.5546875" style="105" customWidth="1"/>
    <col min="18" max="16384" width="9.109375" style="105"/>
  </cols>
  <sheetData>
    <row r="1" spans="1:17" ht="17.25" customHeight="1" x14ac:dyDescent="0.25">
      <c r="A1" s="320" t="s">
        <v>397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125"/>
    </row>
    <row r="2" spans="1:17" ht="13.5" customHeight="1" x14ac:dyDescent="0.25">
      <c r="A2" s="320" t="s">
        <v>288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125"/>
    </row>
    <row r="3" spans="1:17" ht="12" customHeight="1" x14ac:dyDescent="0.25">
      <c r="A3" s="138"/>
      <c r="B3" s="138"/>
      <c r="C3" s="138"/>
      <c r="D3" s="138"/>
      <c r="E3" s="138"/>
      <c r="F3" s="138"/>
      <c r="G3" s="236"/>
      <c r="H3" s="138"/>
      <c r="I3" s="138"/>
      <c r="J3" s="138"/>
      <c r="K3" s="138"/>
      <c r="L3" s="138"/>
      <c r="M3" s="90"/>
      <c r="N3" s="90"/>
      <c r="O3" s="90"/>
      <c r="P3" s="90"/>
    </row>
    <row r="4" spans="1:17" ht="79.2" customHeight="1" x14ac:dyDescent="0.2">
      <c r="A4" s="318" t="s">
        <v>0</v>
      </c>
      <c r="B4" s="318" t="s">
        <v>4</v>
      </c>
      <c r="C4" s="318" t="s">
        <v>304</v>
      </c>
      <c r="D4" s="318" t="s">
        <v>303</v>
      </c>
      <c r="E4" s="322" t="s">
        <v>338</v>
      </c>
      <c r="F4" s="322"/>
      <c r="G4" s="322" t="s">
        <v>302</v>
      </c>
      <c r="H4" s="322"/>
      <c r="I4" s="322"/>
      <c r="J4" s="145" t="s">
        <v>253</v>
      </c>
      <c r="K4" s="145" t="s">
        <v>226</v>
      </c>
      <c r="L4" s="327" t="s">
        <v>339</v>
      </c>
      <c r="M4" s="328"/>
      <c r="N4" s="145" t="s">
        <v>263</v>
      </c>
      <c r="O4" s="322" t="s">
        <v>290</v>
      </c>
      <c r="P4" s="322"/>
      <c r="Q4" s="111"/>
    </row>
    <row r="5" spans="1:17" ht="116.4" customHeight="1" x14ac:dyDescent="0.2">
      <c r="A5" s="319"/>
      <c r="B5" s="319"/>
      <c r="C5" s="319"/>
      <c r="D5" s="319"/>
      <c r="E5" s="165" t="s">
        <v>311</v>
      </c>
      <c r="F5" s="165" t="s">
        <v>233</v>
      </c>
      <c r="G5" s="145" t="s">
        <v>394</v>
      </c>
      <c r="H5" s="145" t="s">
        <v>305</v>
      </c>
      <c r="I5" s="145" t="s">
        <v>309</v>
      </c>
      <c r="J5" s="145" t="s">
        <v>306</v>
      </c>
      <c r="K5" s="145" t="s">
        <v>317</v>
      </c>
      <c r="L5" s="145" t="s">
        <v>312</v>
      </c>
      <c r="M5" s="145" t="s">
        <v>233</v>
      </c>
      <c r="N5" s="145" t="s">
        <v>3</v>
      </c>
      <c r="O5" s="145" t="s">
        <v>3</v>
      </c>
      <c r="P5" s="145" t="s">
        <v>233</v>
      </c>
      <c r="Q5" s="111"/>
    </row>
    <row r="6" spans="1:17" ht="13.2" x14ac:dyDescent="0.2">
      <c r="A6" s="145">
        <v>1</v>
      </c>
      <c r="B6" s="145">
        <v>2</v>
      </c>
      <c r="C6" s="145">
        <v>3</v>
      </c>
      <c r="D6" s="145">
        <v>4</v>
      </c>
      <c r="E6" s="145" t="s">
        <v>7</v>
      </c>
      <c r="F6" s="145">
        <v>6</v>
      </c>
      <c r="G6" s="145">
        <v>7</v>
      </c>
      <c r="H6" s="145">
        <v>8</v>
      </c>
      <c r="I6" s="145" t="s">
        <v>310</v>
      </c>
      <c r="J6" s="145">
        <v>10</v>
      </c>
      <c r="K6" s="145">
        <v>11</v>
      </c>
      <c r="L6" s="145">
        <v>12</v>
      </c>
      <c r="M6" s="145">
        <v>13</v>
      </c>
      <c r="N6" s="145">
        <v>14</v>
      </c>
      <c r="O6" s="145" t="s">
        <v>332</v>
      </c>
      <c r="P6" s="145">
        <v>16</v>
      </c>
      <c r="Q6" s="111"/>
    </row>
    <row r="7" spans="1:17" ht="18" customHeight="1" x14ac:dyDescent="0.25">
      <c r="A7" s="166">
        <v>1</v>
      </c>
      <c r="B7" s="89" t="s">
        <v>186</v>
      </c>
      <c r="C7" s="167">
        <v>0.82599937725497707</v>
      </c>
      <c r="D7" s="167">
        <f>ИБР_районы2021!L9</f>
        <v>1.2992441843663931</v>
      </c>
      <c r="E7" s="167">
        <v>0.6357537614515435</v>
      </c>
      <c r="F7" s="139">
        <v>4118.6774830134691</v>
      </c>
      <c r="G7" s="76">
        <v>68458</v>
      </c>
      <c r="H7" s="76">
        <v>342265.9</v>
      </c>
      <c r="I7" s="139">
        <v>410723.9</v>
      </c>
      <c r="J7" s="158">
        <v>363949.62795165903</v>
      </c>
      <c r="K7" s="164">
        <v>410723.9</v>
      </c>
      <c r="L7" s="167">
        <v>1.6392846215118375</v>
      </c>
      <c r="M7" s="139">
        <v>10619.968088675898</v>
      </c>
      <c r="N7" s="76">
        <v>252227.8</v>
      </c>
      <c r="O7" s="76">
        <v>662951.69999999995</v>
      </c>
      <c r="P7" s="139">
        <v>13633.968123393315</v>
      </c>
      <c r="Q7" s="136"/>
    </row>
    <row r="8" spans="1:17" ht="13.2" x14ac:dyDescent="0.25">
      <c r="A8" s="166">
        <v>2</v>
      </c>
      <c r="B8" s="89" t="s">
        <v>187</v>
      </c>
      <c r="C8" s="167">
        <v>0.51221958325061778</v>
      </c>
      <c r="D8" s="167">
        <f>ИБР_районы2021!L10</f>
        <v>1.0823451676742986</v>
      </c>
      <c r="E8" s="167">
        <v>0.47324975298892441</v>
      </c>
      <c r="F8" s="139">
        <v>3065.9088780330126</v>
      </c>
      <c r="G8" s="76">
        <v>63036.6</v>
      </c>
      <c r="H8" s="76">
        <v>315255.59999999998</v>
      </c>
      <c r="I8" s="139">
        <v>378292.19999999995</v>
      </c>
      <c r="J8" s="158">
        <v>381849.76127936051</v>
      </c>
      <c r="K8" s="164">
        <v>381849.8</v>
      </c>
      <c r="L8" s="167">
        <v>1.5250001066504322</v>
      </c>
      <c r="M8" s="139">
        <v>9879.5854333816696</v>
      </c>
      <c r="N8" s="76">
        <v>166554</v>
      </c>
      <c r="O8" s="76">
        <v>548403.80000000005</v>
      </c>
      <c r="P8" s="139">
        <v>10591.444242728572</v>
      </c>
      <c r="Q8" s="136"/>
    </row>
    <row r="9" spans="1:17" ht="13.2" x14ac:dyDescent="0.25">
      <c r="A9" s="166">
        <v>3</v>
      </c>
      <c r="B9" s="89" t="s">
        <v>188</v>
      </c>
      <c r="C9" s="167">
        <v>0.71827841659969593</v>
      </c>
      <c r="D9" s="167">
        <f>ИБР_районы2021!L11</f>
        <v>0.99941515183429319</v>
      </c>
      <c r="E9" s="167">
        <v>0.71869874624313201</v>
      </c>
      <c r="F9" s="139">
        <v>4656.029618233275</v>
      </c>
      <c r="G9" s="76">
        <v>79869.100000000006</v>
      </c>
      <c r="H9" s="76">
        <v>399487</v>
      </c>
      <c r="I9" s="139">
        <v>479356.1</v>
      </c>
      <c r="J9" s="158">
        <v>460437.6711351304</v>
      </c>
      <c r="K9" s="164">
        <v>479356.1</v>
      </c>
      <c r="L9" s="167">
        <v>1.5581292460828593</v>
      </c>
      <c r="M9" s="139">
        <v>10094.209787786454</v>
      </c>
      <c r="N9" s="76">
        <v>397837</v>
      </c>
      <c r="O9" s="76">
        <v>877193.1</v>
      </c>
      <c r="P9" s="139">
        <v>9945.7255266559332</v>
      </c>
      <c r="Q9" s="136"/>
    </row>
    <row r="10" spans="1:17" ht="13.2" x14ac:dyDescent="0.25">
      <c r="A10" s="166">
        <v>4</v>
      </c>
      <c r="B10" s="89" t="s">
        <v>189</v>
      </c>
      <c r="C10" s="167">
        <v>1.0123019134342133</v>
      </c>
      <c r="D10" s="167">
        <f>ИБР_районы2021!L12</f>
        <v>0.93787609705240549</v>
      </c>
      <c r="E10" s="167">
        <v>1.0793557023318072</v>
      </c>
      <c r="F10" s="139">
        <v>6992.5154940589928</v>
      </c>
      <c r="G10" s="76">
        <v>298001.90000000002</v>
      </c>
      <c r="H10" s="76">
        <v>447099.4</v>
      </c>
      <c r="I10" s="139">
        <v>745101.3</v>
      </c>
      <c r="J10" s="158">
        <v>1187621.9804454367</v>
      </c>
      <c r="K10" s="164">
        <v>1187622</v>
      </c>
      <c r="L10" s="167">
        <v>1.525000007337671</v>
      </c>
      <c r="M10" s="139">
        <v>9879.5847899922665</v>
      </c>
      <c r="N10" s="76">
        <v>2788298.3</v>
      </c>
      <c r="O10" s="76">
        <v>3975920.3</v>
      </c>
      <c r="P10" s="139">
        <v>9064.8810894490962</v>
      </c>
      <c r="Q10" s="136"/>
    </row>
    <row r="11" spans="1:17" ht="13.2" x14ac:dyDescent="0.25">
      <c r="A11" s="166">
        <v>5</v>
      </c>
      <c r="B11" s="89" t="s">
        <v>298</v>
      </c>
      <c r="C11" s="167">
        <v>1.1053033174594884</v>
      </c>
      <c r="D11" s="167">
        <f>ИБР_районы2021!L13</f>
        <v>0.9540058659559858</v>
      </c>
      <c r="E11" s="167">
        <v>1.1585917413116649</v>
      </c>
      <c r="F11" s="139">
        <v>7505.8395345560639</v>
      </c>
      <c r="G11" s="76">
        <v>84946.8</v>
      </c>
      <c r="H11" s="76">
        <v>424480.7</v>
      </c>
      <c r="I11" s="139">
        <v>509427.5</v>
      </c>
      <c r="J11" s="158">
        <v>448896.02892769768</v>
      </c>
      <c r="K11" s="164">
        <v>509427.5</v>
      </c>
      <c r="L11" s="167">
        <v>1.5744083918818046</v>
      </c>
      <c r="M11" s="139">
        <v>10199.672870052338</v>
      </c>
      <c r="N11" s="76">
        <v>1375928</v>
      </c>
      <c r="O11" s="76">
        <v>1885355.5</v>
      </c>
      <c r="P11" s="139">
        <v>9511.1413235397977</v>
      </c>
      <c r="Q11" s="136"/>
    </row>
    <row r="12" spans="1:17" ht="13.2" x14ac:dyDescent="0.25">
      <c r="A12" s="166">
        <v>6</v>
      </c>
      <c r="B12" s="89" t="s">
        <v>190</v>
      </c>
      <c r="C12" s="167">
        <v>0.87953837995090345</v>
      </c>
      <c r="D12" s="167">
        <f>ИБР_районы2021!L14</f>
        <v>0.86171804068372815</v>
      </c>
      <c r="E12" s="167">
        <v>1.0206800118203814</v>
      </c>
      <c r="F12" s="139">
        <v>6612.3899486624414</v>
      </c>
      <c r="G12" s="76">
        <v>127107.4</v>
      </c>
      <c r="H12" s="76">
        <v>636504.69999999995</v>
      </c>
      <c r="I12" s="139">
        <v>763612.1</v>
      </c>
      <c r="J12" s="158">
        <v>670161.08932871383</v>
      </c>
      <c r="K12" s="164">
        <v>763612.1</v>
      </c>
      <c r="L12" s="167">
        <v>1.5953251999371147</v>
      </c>
      <c r="M12" s="139">
        <v>10335.18065872389</v>
      </c>
      <c r="N12" s="76">
        <v>1314762.8</v>
      </c>
      <c r="O12" s="76">
        <v>2078374.9</v>
      </c>
      <c r="P12" s="139">
        <v>8731.420301301494</v>
      </c>
      <c r="Q12" s="136"/>
    </row>
    <row r="13" spans="1:17" ht="13.2" x14ac:dyDescent="0.25">
      <c r="A13" s="166">
        <v>7</v>
      </c>
      <c r="B13" s="89" t="s">
        <v>191</v>
      </c>
      <c r="C13" s="167">
        <v>1.7379803987651445</v>
      </c>
      <c r="D13" s="167">
        <f>ИБР_районы2021!L15</f>
        <v>1.0762993093893678</v>
      </c>
      <c r="E13" s="167">
        <v>1.6147742394735696</v>
      </c>
      <c r="F13" s="139">
        <v>10461.179632008992</v>
      </c>
      <c r="G13" s="76">
        <v>0</v>
      </c>
      <c r="H13" s="76">
        <v>97948.9</v>
      </c>
      <c r="I13" s="139">
        <v>97948.9</v>
      </c>
      <c r="J13" s="158">
        <v>0</v>
      </c>
      <c r="K13" s="164">
        <v>97948.9</v>
      </c>
      <c r="L13" s="167">
        <v>1.8023712955649684</v>
      </c>
      <c r="M13" s="139">
        <v>11676.511443871421</v>
      </c>
      <c r="N13" s="76">
        <v>817278.6</v>
      </c>
      <c r="O13" s="76">
        <v>915227.5</v>
      </c>
      <c r="P13" s="139">
        <v>12222.426249649443</v>
      </c>
      <c r="Q13" s="136"/>
    </row>
    <row r="14" spans="1:17" ht="13.2" x14ac:dyDescent="0.25">
      <c r="A14" s="166">
        <v>8</v>
      </c>
      <c r="B14" s="89" t="s">
        <v>192</v>
      </c>
      <c r="C14" s="167">
        <v>1.2263101365323794</v>
      </c>
      <c r="D14" s="167">
        <f>ИБР_районы2021!L16</f>
        <v>1.0708499593548206</v>
      </c>
      <c r="E14" s="167">
        <v>1.145174565138166</v>
      </c>
      <c r="F14" s="139">
        <v>7418.9174827458719</v>
      </c>
      <c r="G14" s="76">
        <v>0</v>
      </c>
      <c r="H14" s="76">
        <v>100265.1</v>
      </c>
      <c r="I14" s="139">
        <v>100265.1</v>
      </c>
      <c r="J14" s="158">
        <v>161984.32411402336</v>
      </c>
      <c r="K14" s="164">
        <v>161984.29999999999</v>
      </c>
      <c r="L14" s="167">
        <v>1.5249999434567543</v>
      </c>
      <c r="M14" s="139">
        <v>9879.5843761450978</v>
      </c>
      <c r="N14" s="76">
        <v>473418.7</v>
      </c>
      <c r="O14" s="76">
        <v>635403</v>
      </c>
      <c r="P14" s="139">
        <v>10336.125841819305</v>
      </c>
      <c r="Q14" s="136"/>
    </row>
    <row r="15" spans="1:17" ht="13.2" x14ac:dyDescent="0.25">
      <c r="A15" s="166">
        <v>9</v>
      </c>
      <c r="B15" s="89" t="s">
        <v>193</v>
      </c>
      <c r="C15" s="167">
        <v>0.90349576864665804</v>
      </c>
      <c r="D15" s="167">
        <f>ИБР_районы2021!L17</f>
        <v>0.95102214936808827</v>
      </c>
      <c r="E15" s="167">
        <v>0.9500260001799018</v>
      </c>
      <c r="F15" s="139">
        <v>6154.663853320425</v>
      </c>
      <c r="G15" s="76">
        <v>61925</v>
      </c>
      <c r="H15" s="76">
        <v>309669.90000000002</v>
      </c>
      <c r="I15" s="139">
        <v>371594.9</v>
      </c>
      <c r="J15" s="158">
        <v>375559.80035875231</v>
      </c>
      <c r="K15" s="164">
        <v>375559.8</v>
      </c>
      <c r="L15" s="167">
        <v>1.5249999994507579</v>
      </c>
      <c r="M15" s="139">
        <v>9879.5847388975599</v>
      </c>
      <c r="N15" s="76">
        <v>601521.5</v>
      </c>
      <c r="O15" s="76">
        <v>977081.3</v>
      </c>
      <c r="P15" s="139">
        <v>9216.3569649864166</v>
      </c>
      <c r="Q15" s="136"/>
    </row>
    <row r="16" spans="1:17" ht="13.2" x14ac:dyDescent="0.25">
      <c r="A16" s="166">
        <v>10</v>
      </c>
      <c r="B16" s="89" t="s">
        <v>194</v>
      </c>
      <c r="C16" s="167">
        <v>0.66988862312340924</v>
      </c>
      <c r="D16" s="167">
        <f>ИБР_районы2021!L18</f>
        <v>1.4169373232197964</v>
      </c>
      <c r="E16" s="167">
        <v>0.47277223356723991</v>
      </c>
      <c r="F16" s="139">
        <v>3062.8153084640276</v>
      </c>
      <c r="G16" s="76">
        <v>48700.9</v>
      </c>
      <c r="H16" s="76">
        <v>243509.1</v>
      </c>
      <c r="I16" s="139">
        <v>292210</v>
      </c>
      <c r="J16" s="158">
        <v>270759.26689570409</v>
      </c>
      <c r="K16" s="164">
        <v>292210</v>
      </c>
      <c r="L16" s="167">
        <v>1.6083620848566298</v>
      </c>
      <c r="M16" s="139">
        <v>10419.639025504212</v>
      </c>
      <c r="N16" s="76">
        <v>117926.2</v>
      </c>
      <c r="O16" s="76">
        <v>410136.2</v>
      </c>
      <c r="P16" s="139">
        <v>14631.000285388127</v>
      </c>
      <c r="Q16" s="136"/>
    </row>
    <row r="17" spans="1:17" ht="13.2" x14ac:dyDescent="0.25">
      <c r="A17" s="166">
        <v>11</v>
      </c>
      <c r="B17" s="89" t="s">
        <v>195</v>
      </c>
      <c r="C17" s="167">
        <v>1.4559370182327238</v>
      </c>
      <c r="D17" s="167">
        <f>ИБР_районы2021!L19</f>
        <v>0.98860730135412733</v>
      </c>
      <c r="E17" s="167">
        <v>1.47271521891299</v>
      </c>
      <c r="F17" s="139">
        <v>9540.8621683640631</v>
      </c>
      <c r="G17" s="76">
        <v>0</v>
      </c>
      <c r="H17" s="76">
        <v>80653.100000000006</v>
      </c>
      <c r="I17" s="139">
        <v>80653.100000000006</v>
      </c>
      <c r="J17" s="158">
        <v>25712.837148286606</v>
      </c>
      <c r="K17" s="164">
        <v>80653.100000000006</v>
      </c>
      <c r="L17" s="167">
        <v>1.6367161672785702</v>
      </c>
      <c r="M17" s="139">
        <v>10603.328573099056</v>
      </c>
      <c r="N17" s="76">
        <v>702066.5</v>
      </c>
      <c r="O17" s="76">
        <v>782719.6</v>
      </c>
      <c r="P17" s="139">
        <v>10193.519652019899</v>
      </c>
      <c r="Q17" s="136"/>
    </row>
    <row r="18" spans="1:17" ht="13.2" x14ac:dyDescent="0.25">
      <c r="A18" s="166">
        <v>12</v>
      </c>
      <c r="B18" s="89" t="s">
        <v>196</v>
      </c>
      <c r="C18" s="167">
        <v>0.71312596337846024</v>
      </c>
      <c r="D18" s="167">
        <f>ИБР_районы2021!L20</f>
        <v>1.1036661118421862</v>
      </c>
      <c r="E18" s="167">
        <v>0.64614284676018985</v>
      </c>
      <c r="F18" s="139">
        <v>4185.9823018353536</v>
      </c>
      <c r="G18" s="76">
        <v>75301.8</v>
      </c>
      <c r="H18" s="76">
        <v>376222.4</v>
      </c>
      <c r="I18" s="139">
        <v>451524.2</v>
      </c>
      <c r="J18" s="158">
        <v>444813.90374655841</v>
      </c>
      <c r="K18" s="164">
        <v>451524.2</v>
      </c>
      <c r="L18" s="167">
        <v>1.5382581104435431</v>
      </c>
      <c r="M18" s="139">
        <v>9965.4763002602522</v>
      </c>
      <c r="N18" s="76">
        <v>317010.3</v>
      </c>
      <c r="O18" s="76">
        <v>768534.5</v>
      </c>
      <c r="P18" s="139">
        <v>10857.000579202395</v>
      </c>
      <c r="Q18" s="136"/>
    </row>
    <row r="19" spans="1:17" ht="13.2" x14ac:dyDescent="0.25">
      <c r="A19" s="166">
        <v>13</v>
      </c>
      <c r="B19" s="89" t="s">
        <v>197</v>
      </c>
      <c r="C19" s="167">
        <v>0.62325966657515885</v>
      </c>
      <c r="D19" s="167">
        <f>ИБР_районы2021!L21</f>
        <v>1.6959187282746742</v>
      </c>
      <c r="E19" s="167">
        <v>0.36750562169286605</v>
      </c>
      <c r="F19" s="139">
        <v>2380.8543821925014</v>
      </c>
      <c r="G19" s="76">
        <v>60428.7</v>
      </c>
      <c r="H19" s="76">
        <v>302104.2</v>
      </c>
      <c r="I19" s="139">
        <v>362532.9</v>
      </c>
      <c r="J19" s="158">
        <v>352127.58238837228</v>
      </c>
      <c r="K19" s="164">
        <v>362532.9</v>
      </c>
      <c r="L19" s="167">
        <v>1.5592037864749699</v>
      </c>
      <c r="M19" s="139">
        <v>10101.171107696649</v>
      </c>
      <c r="N19" s="76">
        <v>108375.2</v>
      </c>
      <c r="O19" s="76">
        <v>470908.10000000003</v>
      </c>
      <c r="P19" s="139">
        <v>17007.046119397597</v>
      </c>
      <c r="Q19" s="136"/>
    </row>
    <row r="20" spans="1:17" ht="13.2" x14ac:dyDescent="0.25">
      <c r="A20" s="166">
        <v>14</v>
      </c>
      <c r="B20" s="89" t="s">
        <v>198</v>
      </c>
      <c r="C20" s="167">
        <v>0.80720366794372356</v>
      </c>
      <c r="D20" s="167">
        <f>ИБР_районы2021!L22</f>
        <v>1.1249078478654373</v>
      </c>
      <c r="E20" s="167">
        <v>0.71757315008107414</v>
      </c>
      <c r="F20" s="139">
        <v>4648.7375377946955</v>
      </c>
      <c r="G20" s="76">
        <v>63560.1</v>
      </c>
      <c r="H20" s="76">
        <v>322818.3</v>
      </c>
      <c r="I20" s="139">
        <v>386378.39999999997</v>
      </c>
      <c r="J20" s="158">
        <v>355118.6258865936</v>
      </c>
      <c r="K20" s="164">
        <v>386378.4</v>
      </c>
      <c r="L20" s="167">
        <v>1.5960747876953807</v>
      </c>
      <c r="M20" s="139">
        <v>10340.036800218772</v>
      </c>
      <c r="N20" s="76">
        <v>305929.40000000002</v>
      </c>
      <c r="O20" s="76">
        <v>692307.8</v>
      </c>
      <c r="P20" s="139">
        <v>11471.355901310666</v>
      </c>
      <c r="Q20" s="136"/>
    </row>
    <row r="21" spans="1:17" ht="13.2" x14ac:dyDescent="0.25">
      <c r="A21" s="166">
        <v>15</v>
      </c>
      <c r="B21" s="89" t="s">
        <v>199</v>
      </c>
      <c r="C21" s="167">
        <v>0.65904211689404046</v>
      </c>
      <c r="D21" s="167">
        <f>ИБР_районы2021!L23</f>
        <v>1.0608244161366285</v>
      </c>
      <c r="E21" s="167">
        <v>0.6212546646448599</v>
      </c>
      <c r="F21" s="139">
        <v>4024.7462990195677</v>
      </c>
      <c r="G21" s="76">
        <v>45784.6</v>
      </c>
      <c r="H21" s="76">
        <v>228988.79999999999</v>
      </c>
      <c r="I21" s="139">
        <v>274773.39999999997</v>
      </c>
      <c r="J21" s="158">
        <v>262698.57692967163</v>
      </c>
      <c r="K21" s="164">
        <v>274773.40000000002</v>
      </c>
      <c r="L21" s="167">
        <v>1.5665402517691192</v>
      </c>
      <c r="M21" s="139">
        <v>10148.699783489197</v>
      </c>
      <c r="N21" s="76">
        <v>175051.6</v>
      </c>
      <c r="O21" s="76">
        <v>449825</v>
      </c>
      <c r="P21" s="139">
        <v>10635.166445999621</v>
      </c>
      <c r="Q21" s="136"/>
    </row>
    <row r="22" spans="1:17" ht="13.2" x14ac:dyDescent="0.25">
      <c r="A22" s="166">
        <v>16</v>
      </c>
      <c r="B22" s="89" t="s">
        <v>200</v>
      </c>
      <c r="C22" s="167">
        <v>1.1507453420479048</v>
      </c>
      <c r="D22" s="167">
        <f>ИБР_районы2021!L24</f>
        <v>1.2386143659355326</v>
      </c>
      <c r="E22" s="167">
        <v>0.92905861073130713</v>
      </c>
      <c r="F22" s="139">
        <v>6018.8283773299563</v>
      </c>
      <c r="G22" s="76">
        <v>54526.9</v>
      </c>
      <c r="H22" s="76">
        <v>272893</v>
      </c>
      <c r="I22" s="139">
        <v>327419.90000000002</v>
      </c>
      <c r="J22" s="158">
        <v>332142.56116014085</v>
      </c>
      <c r="K22" s="164">
        <v>332142.59999999998</v>
      </c>
      <c r="L22" s="167">
        <v>1.5250000696877857</v>
      </c>
      <c r="M22" s="139">
        <v>9879.5851939222594</v>
      </c>
      <c r="N22" s="76">
        <v>501936.6</v>
      </c>
      <c r="O22" s="76">
        <v>834079.2</v>
      </c>
      <c r="P22" s="139">
        <v>12008.569330665016</v>
      </c>
      <c r="Q22" s="136"/>
    </row>
    <row r="23" spans="1:17" ht="13.2" x14ac:dyDescent="0.25">
      <c r="A23" s="166">
        <v>17</v>
      </c>
      <c r="B23" s="89" t="s">
        <v>297</v>
      </c>
      <c r="C23" s="167">
        <v>0.81905369990005028</v>
      </c>
      <c r="D23" s="167">
        <f>ИБР_районы2021!L25</f>
        <v>0.90630913661280288</v>
      </c>
      <c r="E23" s="167">
        <v>0.90372442118496454</v>
      </c>
      <c r="F23" s="139">
        <v>5854.702952736824</v>
      </c>
      <c r="G23" s="76">
        <v>82114.5</v>
      </c>
      <c r="H23" s="76">
        <v>411100.2</v>
      </c>
      <c r="I23" s="139">
        <v>493214.7</v>
      </c>
      <c r="J23" s="158">
        <v>462958.90484883118</v>
      </c>
      <c r="K23" s="164">
        <v>493214.7</v>
      </c>
      <c r="L23" s="167">
        <v>1.5656022790536652</v>
      </c>
      <c r="M23" s="139">
        <v>10142.623205831205</v>
      </c>
      <c r="N23" s="76">
        <v>652798.19999999995</v>
      </c>
      <c r="O23" s="76">
        <v>1146012.8999999999</v>
      </c>
      <c r="P23" s="139">
        <v>9029.7671670015352</v>
      </c>
      <c r="Q23" s="136"/>
    </row>
    <row r="24" spans="1:17" ht="13.2" x14ac:dyDescent="0.25">
      <c r="A24" s="166">
        <v>18</v>
      </c>
      <c r="B24" s="89" t="s">
        <v>201</v>
      </c>
      <c r="C24" s="167">
        <v>1.6727783921449828</v>
      </c>
      <c r="D24" s="167">
        <f>ИБР_районы2021!L26</f>
        <v>0.90295220605198756</v>
      </c>
      <c r="E24" s="167">
        <v>1.8525658179173576</v>
      </c>
      <c r="F24" s="139">
        <v>12001.692451863237</v>
      </c>
      <c r="G24" s="76">
        <v>0</v>
      </c>
      <c r="H24" s="76">
        <v>0</v>
      </c>
      <c r="I24" s="139">
        <v>0</v>
      </c>
      <c r="J24" s="158">
        <v>0</v>
      </c>
      <c r="K24" s="164">
        <v>0</v>
      </c>
      <c r="L24" s="167">
        <v>1.8525658179173576</v>
      </c>
      <c r="M24" s="139">
        <v>12001.692451863237</v>
      </c>
      <c r="N24" s="76">
        <v>711392</v>
      </c>
      <c r="O24" s="76">
        <v>711392</v>
      </c>
      <c r="P24" s="139">
        <v>10504.902539870054</v>
      </c>
      <c r="Q24" s="136"/>
    </row>
    <row r="25" spans="1:17" ht="23.25" customHeight="1" x14ac:dyDescent="0.25">
      <c r="A25" s="324" t="s">
        <v>1</v>
      </c>
      <c r="B25" s="324"/>
      <c r="C25" s="167">
        <v>1</v>
      </c>
      <c r="D25" s="167">
        <f>ИБР_районы2021!L27</f>
        <v>1</v>
      </c>
      <c r="E25" s="167">
        <v>1</v>
      </c>
      <c r="F25" s="139">
        <v>6478.416224561166</v>
      </c>
      <c r="G25" s="158">
        <v>1213762.3</v>
      </c>
      <c r="H25" s="158">
        <v>5311266.3</v>
      </c>
      <c r="I25" s="158">
        <v>6525028.6000000015</v>
      </c>
      <c r="J25" s="158">
        <v>6556792.5425449321</v>
      </c>
      <c r="K25" s="164">
        <v>7041513.7000000002</v>
      </c>
      <c r="L25" s="167">
        <v>1.5794206653814848</v>
      </c>
      <c r="M25" s="139">
        <v>10232.144464014604</v>
      </c>
      <c r="N25" s="158">
        <v>11780312.699999997</v>
      </c>
      <c r="O25" s="158">
        <v>18821826.399999999</v>
      </c>
      <c r="P25" s="139">
        <v>10033.641101311816</v>
      </c>
      <c r="Q25" s="136"/>
    </row>
    <row r="26" spans="1:17" s="113" customFormat="1" ht="23.4" customHeight="1" x14ac:dyDescent="0.25">
      <c r="A26" s="169"/>
      <c r="B26" s="169"/>
      <c r="C26" s="170"/>
      <c r="D26" s="170"/>
      <c r="E26" s="325" t="s">
        <v>271</v>
      </c>
      <c r="F26" s="326"/>
      <c r="G26" s="76">
        <v>303440.5</v>
      </c>
      <c r="H26" s="171"/>
      <c r="I26" s="172"/>
      <c r="J26" s="173"/>
      <c r="K26" s="173"/>
      <c r="L26" s="174"/>
      <c r="M26" s="171"/>
      <c r="N26" s="171"/>
      <c r="O26" s="171"/>
      <c r="P26" s="171"/>
    </row>
    <row r="27" spans="1:17" ht="29.25" hidden="1" customHeight="1" x14ac:dyDescent="0.25">
      <c r="A27" s="169"/>
      <c r="B27" s="175"/>
      <c r="C27" s="176" t="s">
        <v>223</v>
      </c>
      <c r="D27" s="63" t="s">
        <v>225</v>
      </c>
      <c r="E27" s="177">
        <f>(E24+E14)/(E8+E19)</f>
        <v>3.5655322265291614</v>
      </c>
      <c r="F27" s="177"/>
      <c r="G27" s="177"/>
      <c r="H27" s="177"/>
      <c r="I27" s="177"/>
      <c r="J27" s="176" t="s">
        <v>224</v>
      </c>
      <c r="K27" s="63"/>
      <c r="L27" s="177">
        <f>(L24+L14)/(L8+L19)</f>
        <v>1.0951175338642833</v>
      </c>
      <c r="M27" s="90"/>
      <c r="N27" s="90"/>
      <c r="O27" s="90"/>
      <c r="P27" s="90"/>
    </row>
    <row r="28" spans="1:17" ht="15" customHeight="1" x14ac:dyDescent="0.25">
      <c r="A28" s="90"/>
      <c r="B28" s="178"/>
      <c r="C28" s="178"/>
      <c r="D28" s="90"/>
      <c r="E28" s="90"/>
      <c r="F28" s="90"/>
      <c r="G28" s="90"/>
      <c r="H28" s="90"/>
      <c r="I28" s="90"/>
      <c r="J28" s="90"/>
      <c r="K28" s="179"/>
      <c r="L28" s="90"/>
      <c r="M28" s="90"/>
      <c r="N28" s="90"/>
      <c r="O28" s="90"/>
      <c r="P28" s="90"/>
    </row>
    <row r="29" spans="1:17" ht="15" customHeight="1" x14ac:dyDescent="0.25">
      <c r="A29" s="90"/>
      <c r="B29" s="250" t="s">
        <v>9</v>
      </c>
      <c r="C29" s="250"/>
      <c r="D29" s="250"/>
      <c r="E29" s="329">
        <v>12152679.600000003</v>
      </c>
      <c r="F29" s="330"/>
      <c r="G29" s="173"/>
      <c r="H29" s="173"/>
      <c r="I29" s="173"/>
      <c r="J29" s="180"/>
      <c r="K29" s="171"/>
      <c r="L29" s="90"/>
      <c r="M29" s="90"/>
      <c r="N29" s="90"/>
      <c r="O29" s="90"/>
      <c r="P29" s="90"/>
    </row>
    <row r="30" spans="1:17" ht="15" customHeight="1" x14ac:dyDescent="0.25">
      <c r="A30" s="90"/>
      <c r="B30" s="250" t="s">
        <v>265</v>
      </c>
      <c r="C30" s="250"/>
      <c r="D30" s="250"/>
      <c r="E30" s="323">
        <v>1.5249999999999999</v>
      </c>
      <c r="F30" s="323"/>
      <c r="G30" s="181"/>
      <c r="H30" s="181"/>
      <c r="I30" s="181"/>
      <c r="J30" s="171"/>
      <c r="K30" s="171"/>
      <c r="L30" s="90"/>
      <c r="M30" s="90"/>
      <c r="N30" s="90"/>
      <c r="O30" s="90"/>
      <c r="P30" s="90"/>
    </row>
    <row r="31" spans="1:17" ht="15" customHeight="1" x14ac:dyDescent="0.25">
      <c r="A31" s="90"/>
      <c r="B31" s="250" t="s">
        <v>307</v>
      </c>
      <c r="C31" s="250"/>
      <c r="D31" s="250"/>
      <c r="E31" s="321">
        <v>6556792.5</v>
      </c>
      <c r="F31" s="321"/>
      <c r="G31" s="181"/>
      <c r="H31" s="181"/>
      <c r="I31" s="181"/>
      <c r="J31" s="171"/>
      <c r="K31" s="171"/>
      <c r="L31" s="90"/>
      <c r="M31" s="90"/>
      <c r="N31" s="90"/>
      <c r="O31" s="90"/>
      <c r="P31" s="90"/>
    </row>
    <row r="32" spans="1:17" x14ac:dyDescent="0.2">
      <c r="G32" s="113"/>
      <c r="H32" s="113"/>
      <c r="I32" s="113"/>
      <c r="J32" s="113"/>
      <c r="K32" s="97"/>
    </row>
    <row r="33" spans="11:11" x14ac:dyDescent="0.2">
      <c r="K33" s="110"/>
    </row>
  </sheetData>
  <dataConsolidate/>
  <mergeCells count="18">
    <mergeCell ref="D4:D5"/>
    <mergeCell ref="B4:B5"/>
    <mergeCell ref="C4:C5"/>
    <mergeCell ref="A4:A5"/>
    <mergeCell ref="A1:P1"/>
    <mergeCell ref="A2:P2"/>
    <mergeCell ref="B31:D31"/>
    <mergeCell ref="E31:F31"/>
    <mergeCell ref="O4:P4"/>
    <mergeCell ref="E30:F30"/>
    <mergeCell ref="B30:D30"/>
    <mergeCell ref="A25:B25"/>
    <mergeCell ref="B29:D29"/>
    <mergeCell ref="G4:I4"/>
    <mergeCell ref="E26:F26"/>
    <mergeCell ref="L4:M4"/>
    <mergeCell ref="E4:F4"/>
    <mergeCell ref="E29:F29"/>
  </mergeCells>
  <phoneticPr fontId="0" type="noConversion"/>
  <printOptions horizontalCentered="1"/>
  <pageMargins left="0.27559055118110237" right="0.15748031496062992" top="1.1417322834645669" bottom="0.43307086614173229" header="0.94488188976377963" footer="0.23622047244094491"/>
  <pageSetup paperSize="9" scale="7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49"/>
  <sheetViews>
    <sheetView workbookViewId="0">
      <pane xSplit="2" ySplit="6" topLeftCell="C25" activePane="bottomRight" state="frozen"/>
      <selection activeCell="R14" sqref="R14"/>
      <selection pane="topRight" activeCell="R14" sqref="R14"/>
      <selection pane="bottomLeft" activeCell="R14" sqref="R14"/>
      <selection pane="bottomRight" activeCell="D7" sqref="D7"/>
    </sheetView>
  </sheetViews>
  <sheetFormatPr defaultColWidth="9.109375" defaultRowHeight="10.199999999999999" x14ac:dyDescent="0.2"/>
  <cols>
    <col min="1" max="1" width="3.33203125" style="105" customWidth="1"/>
    <col min="2" max="2" width="23.6640625" style="105" customWidth="1"/>
    <col min="3" max="3" width="12.33203125" style="105" customWidth="1"/>
    <col min="4" max="4" width="11.6640625" style="105" customWidth="1"/>
    <col min="5" max="6" width="8.6640625" style="105" customWidth="1"/>
    <col min="7" max="7" width="16.5546875" style="105" customWidth="1"/>
    <col min="8" max="8" width="14.109375" style="105" customWidth="1"/>
    <col min="9" max="9" width="11.109375" style="105" customWidth="1"/>
    <col min="10" max="10" width="15.6640625" style="105" customWidth="1"/>
    <col min="11" max="11" width="16" style="105" customWidth="1"/>
    <col min="12" max="12" width="8.5546875" style="105" customWidth="1"/>
    <col min="13" max="13" width="9.6640625" style="105" customWidth="1"/>
    <col min="14" max="14" width="12.6640625" style="105" customWidth="1"/>
    <col min="15" max="15" width="12.33203125" style="105" customWidth="1"/>
    <col min="16" max="16" width="8.33203125" style="105" customWidth="1"/>
    <col min="17" max="17" width="3.6640625" style="105" customWidth="1"/>
    <col min="18" max="16384" width="9.109375" style="105"/>
  </cols>
  <sheetData>
    <row r="1" spans="1:17" ht="17.25" customHeight="1" x14ac:dyDescent="0.25">
      <c r="A1" s="320" t="s">
        <v>204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125"/>
    </row>
    <row r="2" spans="1:17" ht="13.5" customHeight="1" x14ac:dyDescent="0.25">
      <c r="A2" s="320" t="s">
        <v>336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125"/>
    </row>
    <row r="3" spans="1:17" ht="12" customHeight="1" x14ac:dyDescent="0.25">
      <c r="A3" s="138"/>
      <c r="B3" s="138"/>
      <c r="C3" s="138"/>
      <c r="D3" s="138"/>
      <c r="E3" s="138"/>
      <c r="F3" s="138"/>
      <c r="G3" s="218"/>
      <c r="H3" s="138"/>
      <c r="I3" s="138"/>
      <c r="J3" s="138"/>
      <c r="K3" s="138"/>
      <c r="L3" s="138"/>
      <c r="M3" s="90"/>
      <c r="N3" s="90"/>
      <c r="O3" s="90"/>
      <c r="P3" s="90"/>
    </row>
    <row r="4" spans="1:17" ht="79.2" customHeight="1" x14ac:dyDescent="0.2">
      <c r="A4" s="318" t="s">
        <v>0</v>
      </c>
      <c r="B4" s="318" t="s">
        <v>4</v>
      </c>
      <c r="C4" s="318" t="s">
        <v>304</v>
      </c>
      <c r="D4" s="318" t="s">
        <v>303</v>
      </c>
      <c r="E4" s="322" t="s">
        <v>338</v>
      </c>
      <c r="F4" s="322"/>
      <c r="G4" s="322" t="s">
        <v>302</v>
      </c>
      <c r="H4" s="322"/>
      <c r="I4" s="322"/>
      <c r="J4" s="145" t="s">
        <v>253</v>
      </c>
      <c r="K4" s="145" t="s">
        <v>226</v>
      </c>
      <c r="L4" s="327" t="s">
        <v>339</v>
      </c>
      <c r="M4" s="328"/>
      <c r="N4" s="145" t="s">
        <v>263</v>
      </c>
      <c r="O4" s="322" t="s">
        <v>290</v>
      </c>
      <c r="P4" s="322"/>
      <c r="Q4" s="111"/>
    </row>
    <row r="5" spans="1:17" ht="109.2" customHeight="1" x14ac:dyDescent="0.2">
      <c r="A5" s="319"/>
      <c r="B5" s="319"/>
      <c r="C5" s="319"/>
      <c r="D5" s="319"/>
      <c r="E5" s="165" t="s">
        <v>311</v>
      </c>
      <c r="F5" s="165" t="s">
        <v>233</v>
      </c>
      <c r="G5" s="230" t="s">
        <v>394</v>
      </c>
      <c r="H5" s="145" t="s">
        <v>305</v>
      </c>
      <c r="I5" s="145" t="s">
        <v>309</v>
      </c>
      <c r="J5" s="145" t="s">
        <v>306</v>
      </c>
      <c r="K5" s="145" t="s">
        <v>317</v>
      </c>
      <c r="L5" s="145" t="s">
        <v>312</v>
      </c>
      <c r="M5" s="145" t="s">
        <v>233</v>
      </c>
      <c r="N5" s="145" t="s">
        <v>3</v>
      </c>
      <c r="O5" s="145" t="s">
        <v>3</v>
      </c>
      <c r="P5" s="145" t="s">
        <v>233</v>
      </c>
      <c r="Q5" s="111"/>
    </row>
    <row r="6" spans="1:17" ht="13.2" x14ac:dyDescent="0.2">
      <c r="A6" s="145">
        <v>1</v>
      </c>
      <c r="B6" s="145">
        <v>2</v>
      </c>
      <c r="C6" s="145">
        <v>3</v>
      </c>
      <c r="D6" s="145">
        <v>4</v>
      </c>
      <c r="E6" s="145" t="s">
        <v>7</v>
      </c>
      <c r="F6" s="145">
        <v>6</v>
      </c>
      <c r="G6" s="145">
        <v>7</v>
      </c>
      <c r="H6" s="145">
        <v>8</v>
      </c>
      <c r="I6" s="145" t="s">
        <v>310</v>
      </c>
      <c r="J6" s="145">
        <v>10</v>
      </c>
      <c r="K6" s="145">
        <v>11</v>
      </c>
      <c r="L6" s="145">
        <v>12</v>
      </c>
      <c r="M6" s="145">
        <v>13</v>
      </c>
      <c r="N6" s="145">
        <v>14</v>
      </c>
      <c r="O6" s="145" t="s">
        <v>332</v>
      </c>
      <c r="P6" s="145">
        <v>16</v>
      </c>
      <c r="Q6" s="111"/>
    </row>
    <row r="7" spans="1:17" ht="18" customHeight="1" x14ac:dyDescent="0.25">
      <c r="A7" s="166">
        <v>1</v>
      </c>
      <c r="B7" s="89" t="s">
        <v>186</v>
      </c>
      <c r="C7" s="167">
        <v>0.82661342429803586</v>
      </c>
      <c r="D7" s="167">
        <v>1.2992490702635497</v>
      </c>
      <c r="E7" s="167">
        <v>0.63622398754563603</v>
      </c>
      <c r="F7" s="139">
        <v>4288.214632311583</v>
      </c>
      <c r="G7" s="76">
        <v>71864.100000000006</v>
      </c>
      <c r="H7" s="76">
        <v>359344.5</v>
      </c>
      <c r="I7" s="139">
        <v>431208.6</v>
      </c>
      <c r="J7" s="158">
        <v>378452.02109760424</v>
      </c>
      <c r="K7" s="164">
        <v>431208.6</v>
      </c>
      <c r="L7" s="167">
        <v>1.6488962383966563</v>
      </c>
      <c r="M7" s="139">
        <v>11113.728993358465</v>
      </c>
      <c r="N7" s="76">
        <v>262774.8</v>
      </c>
      <c r="O7" s="76">
        <v>693983.39999999991</v>
      </c>
      <c r="P7" s="139">
        <v>14272.152185089972</v>
      </c>
      <c r="Q7" s="136"/>
    </row>
    <row r="8" spans="1:17" ht="13.2" x14ac:dyDescent="0.25">
      <c r="A8" s="166">
        <v>2</v>
      </c>
      <c r="B8" s="89" t="s">
        <v>187</v>
      </c>
      <c r="C8" s="167">
        <v>0.5083590353124291</v>
      </c>
      <c r="D8" s="167">
        <v>1.0823517078166112</v>
      </c>
      <c r="E8" s="167">
        <v>0.46968007870373607</v>
      </c>
      <c r="F8" s="139">
        <v>3165.6916831639378</v>
      </c>
      <c r="G8" s="76">
        <v>66411.899999999994</v>
      </c>
      <c r="H8" s="76">
        <v>331932.5</v>
      </c>
      <c r="I8" s="139">
        <v>398344.4</v>
      </c>
      <c r="J8" s="158">
        <v>398624.77712531795</v>
      </c>
      <c r="K8" s="164">
        <v>398624.8</v>
      </c>
      <c r="L8" s="167">
        <v>1.5250000605584726</v>
      </c>
      <c r="M8" s="139">
        <v>10278.656105360715</v>
      </c>
      <c r="N8" s="76">
        <v>172082.8</v>
      </c>
      <c r="O8" s="76">
        <v>570707.6</v>
      </c>
      <c r="P8" s="139">
        <v>11022.202479817683</v>
      </c>
      <c r="Q8" s="136"/>
    </row>
    <row r="9" spans="1:17" ht="13.2" x14ac:dyDescent="0.25">
      <c r="A9" s="166">
        <v>3</v>
      </c>
      <c r="B9" s="89" t="s">
        <v>188</v>
      </c>
      <c r="C9" s="167">
        <v>0.71464281848549294</v>
      </c>
      <c r="D9" s="167">
        <v>0.99941966186005404</v>
      </c>
      <c r="E9" s="167">
        <v>0.71505779379549805</v>
      </c>
      <c r="F9" s="139">
        <v>4819.5625350927949</v>
      </c>
      <c r="G9" s="76">
        <v>84310.8</v>
      </c>
      <c r="H9" s="76">
        <v>421279.9</v>
      </c>
      <c r="I9" s="139">
        <v>505590.7</v>
      </c>
      <c r="J9" s="158">
        <v>481201.67686544196</v>
      </c>
      <c r="K9" s="164">
        <v>505590.7</v>
      </c>
      <c r="L9" s="167">
        <v>1.5660507696761421</v>
      </c>
      <c r="M9" s="139">
        <v>10555.342075948281</v>
      </c>
      <c r="N9" s="76">
        <v>412068.5</v>
      </c>
      <c r="O9" s="76">
        <v>917659.2</v>
      </c>
      <c r="P9" s="139">
        <v>10404.535250232431</v>
      </c>
      <c r="Q9" s="136"/>
    </row>
    <row r="10" spans="1:17" ht="13.2" x14ac:dyDescent="0.25">
      <c r="A10" s="166">
        <v>4</v>
      </c>
      <c r="B10" s="89" t="s">
        <v>189</v>
      </c>
      <c r="C10" s="167">
        <v>1.0125863293197814</v>
      </c>
      <c r="D10" s="167">
        <v>0.93788242966725299</v>
      </c>
      <c r="E10" s="167">
        <v>1.0796516677245274</v>
      </c>
      <c r="F10" s="139">
        <v>7276.9624691395802</v>
      </c>
      <c r="G10" s="76">
        <v>174724</v>
      </c>
      <c r="H10" s="76">
        <v>640795.69999999995</v>
      </c>
      <c r="I10" s="139">
        <v>815519.7</v>
      </c>
      <c r="J10" s="158">
        <v>1234781.9258240187</v>
      </c>
      <c r="K10" s="164">
        <v>1234781.8999999999</v>
      </c>
      <c r="L10" s="167">
        <v>1.5249999906860607</v>
      </c>
      <c r="M10" s="139">
        <v>10278.655634413526</v>
      </c>
      <c r="N10" s="76">
        <v>2903549.7</v>
      </c>
      <c r="O10" s="76">
        <v>4138331.6</v>
      </c>
      <c r="P10" s="139">
        <v>9435.169981327248</v>
      </c>
      <c r="Q10" s="136"/>
    </row>
    <row r="11" spans="1:17" ht="13.2" x14ac:dyDescent="0.25">
      <c r="A11" s="166">
        <v>5</v>
      </c>
      <c r="B11" s="89" t="s">
        <v>298</v>
      </c>
      <c r="C11" s="167">
        <v>1.1009768549408654</v>
      </c>
      <c r="D11" s="167">
        <v>0.95400968612815162</v>
      </c>
      <c r="E11" s="167">
        <v>1.1540520719545102</v>
      </c>
      <c r="F11" s="139">
        <v>7778.428789671897</v>
      </c>
      <c r="G11" s="76">
        <v>89892.4</v>
      </c>
      <c r="H11" s="76">
        <v>448672.3</v>
      </c>
      <c r="I11" s="139">
        <v>538564.69999999995</v>
      </c>
      <c r="J11" s="158">
        <v>472816.72047892818</v>
      </c>
      <c r="K11" s="164">
        <v>538564.69999999995</v>
      </c>
      <c r="L11" s="167">
        <v>1.5765825175383275</v>
      </c>
      <c r="M11" s="139">
        <v>10626.327131794202</v>
      </c>
      <c r="N11" s="76">
        <v>1426791.3</v>
      </c>
      <c r="O11" s="76">
        <v>1965356</v>
      </c>
      <c r="P11" s="139">
        <v>9914.7235983170722</v>
      </c>
      <c r="Q11" s="136"/>
    </row>
    <row r="12" spans="1:17" ht="13.2" x14ac:dyDescent="0.25">
      <c r="A12" s="166">
        <v>6</v>
      </c>
      <c r="B12" s="89" t="s">
        <v>190</v>
      </c>
      <c r="C12" s="167">
        <v>0.87606771311547671</v>
      </c>
      <c r="D12" s="167">
        <v>0.86172226145494868</v>
      </c>
      <c r="E12" s="167">
        <v>1.0166474191305059</v>
      </c>
      <c r="F12" s="139">
        <v>6852.307401101456</v>
      </c>
      <c r="G12" s="76">
        <v>129680.3</v>
      </c>
      <c r="H12" s="76">
        <v>649409.19999999995</v>
      </c>
      <c r="I12" s="139">
        <v>779089.5</v>
      </c>
      <c r="J12" s="158">
        <v>702809.81039314356</v>
      </c>
      <c r="K12" s="164">
        <v>779089.5</v>
      </c>
      <c r="L12" s="167">
        <v>1.5801742114383377</v>
      </c>
      <c r="M12" s="139">
        <v>10650.535515379714</v>
      </c>
      <c r="N12" s="76">
        <v>1363321.6</v>
      </c>
      <c r="O12" s="76">
        <v>2142411.1</v>
      </c>
      <c r="P12" s="139">
        <v>9000.4415335624326</v>
      </c>
      <c r="Q12" s="136"/>
    </row>
    <row r="13" spans="1:17" ht="13.2" x14ac:dyDescent="0.25">
      <c r="A13" s="166">
        <v>7</v>
      </c>
      <c r="B13" s="89" t="s">
        <v>191</v>
      </c>
      <c r="C13" s="167">
        <v>1.7528825573407827</v>
      </c>
      <c r="D13" s="167">
        <v>1.0763047317627141</v>
      </c>
      <c r="E13" s="167">
        <v>1.6286117728665985</v>
      </c>
      <c r="F13" s="139">
        <v>10977.009624712568</v>
      </c>
      <c r="G13" s="76">
        <v>0</v>
      </c>
      <c r="H13" s="76">
        <v>98719.8</v>
      </c>
      <c r="I13" s="139">
        <v>98719.8</v>
      </c>
      <c r="J13" s="158">
        <v>0</v>
      </c>
      <c r="K13" s="164">
        <v>98719.8</v>
      </c>
      <c r="L13" s="167">
        <v>1.8103435638370173</v>
      </c>
      <c r="M13" s="139">
        <v>12201.900450036315</v>
      </c>
      <c r="N13" s="76">
        <v>858116.2</v>
      </c>
      <c r="O13" s="76">
        <v>956836</v>
      </c>
      <c r="P13" s="139">
        <v>12778.087899467155</v>
      </c>
      <c r="Q13" s="136"/>
    </row>
    <row r="14" spans="1:17" ht="13.2" x14ac:dyDescent="0.25">
      <c r="A14" s="166">
        <v>8</v>
      </c>
      <c r="B14" s="89" t="s">
        <v>192</v>
      </c>
      <c r="C14" s="167">
        <v>1.2296928634457409</v>
      </c>
      <c r="D14" s="167">
        <v>1.0708534711811117</v>
      </c>
      <c r="E14" s="167">
        <v>1.1483297169401105</v>
      </c>
      <c r="F14" s="139">
        <v>7739.8595326423201</v>
      </c>
      <c r="G14" s="76">
        <v>0</v>
      </c>
      <c r="H14" s="76">
        <v>103216.4</v>
      </c>
      <c r="I14" s="139">
        <v>103216.4</v>
      </c>
      <c r="J14" s="158">
        <v>167128.0535079783</v>
      </c>
      <c r="K14" s="164">
        <v>167128.1</v>
      </c>
      <c r="L14" s="167">
        <v>1.5250001047829049</v>
      </c>
      <c r="M14" s="139">
        <v>10278.656403437904</v>
      </c>
      <c r="N14" s="76">
        <v>494208</v>
      </c>
      <c r="O14" s="76">
        <v>661336.1</v>
      </c>
      <c r="P14" s="139">
        <v>10757.980609688648</v>
      </c>
      <c r="Q14" s="136"/>
    </row>
    <row r="15" spans="1:17" ht="13.2" x14ac:dyDescent="0.25">
      <c r="A15" s="166">
        <v>9</v>
      </c>
      <c r="B15" s="89" t="s">
        <v>193</v>
      </c>
      <c r="C15" s="167">
        <v>0.90374447315809781</v>
      </c>
      <c r="D15" s="167">
        <v>0.95102672908220087</v>
      </c>
      <c r="E15" s="167">
        <v>0.95028293687419985</v>
      </c>
      <c r="F15" s="139">
        <v>6405.0040151113744</v>
      </c>
      <c r="G15" s="76">
        <v>64832.2</v>
      </c>
      <c r="H15" s="76">
        <v>324180.90000000002</v>
      </c>
      <c r="I15" s="139">
        <v>389013.10000000003</v>
      </c>
      <c r="J15" s="158">
        <v>390557.24975463015</v>
      </c>
      <c r="K15" s="164">
        <v>390557.2</v>
      </c>
      <c r="L15" s="167">
        <v>1.524999926784524</v>
      </c>
      <c r="M15" s="139">
        <v>10278.655203710645</v>
      </c>
      <c r="N15" s="76">
        <v>626381.19999999995</v>
      </c>
      <c r="O15" s="76">
        <v>1016938.3999999999</v>
      </c>
      <c r="P15" s="139">
        <v>9592.3105946272244</v>
      </c>
      <c r="Q15" s="136"/>
    </row>
    <row r="16" spans="1:17" ht="13.2" x14ac:dyDescent="0.25">
      <c r="A16" s="166">
        <v>10</v>
      </c>
      <c r="B16" s="89" t="s">
        <v>194</v>
      </c>
      <c r="C16" s="167">
        <v>0.6671359507022373</v>
      </c>
      <c r="D16" s="167">
        <v>1.4169435266970847</v>
      </c>
      <c r="E16" s="167">
        <v>0.47082748051176082</v>
      </c>
      <c r="F16" s="139">
        <v>3173.4252884957546</v>
      </c>
      <c r="G16" s="76">
        <v>51248.5</v>
      </c>
      <c r="H16" s="76">
        <v>256287.3</v>
      </c>
      <c r="I16" s="139">
        <v>307535.8</v>
      </c>
      <c r="J16" s="158">
        <v>282218.05325961881</v>
      </c>
      <c r="K16" s="164">
        <v>307535.8</v>
      </c>
      <c r="L16" s="167">
        <v>1.6195696866689127</v>
      </c>
      <c r="M16" s="139">
        <v>10916.065040574647</v>
      </c>
      <c r="N16" s="76">
        <v>122261.6</v>
      </c>
      <c r="O16" s="76">
        <v>429797.4</v>
      </c>
      <c r="P16" s="139">
        <v>15332.38441780822</v>
      </c>
      <c r="Q16" s="136"/>
    </row>
    <row r="17" spans="1:17" ht="13.2" x14ac:dyDescent="0.25">
      <c r="A17" s="166">
        <v>11</v>
      </c>
      <c r="B17" s="89" t="s">
        <v>195</v>
      </c>
      <c r="C17" s="167">
        <v>1.4689951102669558</v>
      </c>
      <c r="D17" s="167">
        <v>0.98861207103931115</v>
      </c>
      <c r="E17" s="167">
        <v>1.4859166232136192</v>
      </c>
      <c r="F17" s="139">
        <v>10015.229747373527</v>
      </c>
      <c r="G17" s="76">
        <v>0</v>
      </c>
      <c r="H17" s="76">
        <v>50254.9</v>
      </c>
      <c r="I17" s="139">
        <v>50254.9</v>
      </c>
      <c r="J17" s="158">
        <v>19997.076503880508</v>
      </c>
      <c r="K17" s="164">
        <v>50254.9</v>
      </c>
      <c r="L17" s="167">
        <v>1.5841375402402025</v>
      </c>
      <c r="M17" s="139">
        <v>10677.248756146353</v>
      </c>
      <c r="N17" s="76">
        <v>737435.5</v>
      </c>
      <c r="O17" s="76">
        <v>787690.4</v>
      </c>
      <c r="P17" s="139">
        <v>10258.255411142656</v>
      </c>
      <c r="Q17" s="136"/>
    </row>
    <row r="18" spans="1:17" ht="13.2" x14ac:dyDescent="0.25">
      <c r="A18" s="166">
        <v>12</v>
      </c>
      <c r="B18" s="89" t="s">
        <v>196</v>
      </c>
      <c r="C18" s="167">
        <v>0.7097860063111272</v>
      </c>
      <c r="D18" s="167">
        <v>1.1036702594596233</v>
      </c>
      <c r="E18" s="167">
        <v>0.64311419124281843</v>
      </c>
      <c r="F18" s="139">
        <v>4334.6553086963995</v>
      </c>
      <c r="G18" s="76">
        <v>79250.5</v>
      </c>
      <c r="H18" s="76">
        <v>396019.9</v>
      </c>
      <c r="I18" s="139">
        <v>475270.40000000002</v>
      </c>
      <c r="J18" s="158">
        <v>464378.04191674612</v>
      </c>
      <c r="K18" s="164">
        <v>475270.40000000002</v>
      </c>
      <c r="L18" s="167">
        <v>1.5456853364079719</v>
      </c>
      <c r="M18" s="139">
        <v>10418.076976480985</v>
      </c>
      <c r="N18" s="76">
        <v>328475.2</v>
      </c>
      <c r="O18" s="76">
        <v>803745.60000000009</v>
      </c>
      <c r="P18" s="139">
        <v>11354.423834884939</v>
      </c>
      <c r="Q18" s="136"/>
    </row>
    <row r="19" spans="1:17" ht="13.2" x14ac:dyDescent="0.25">
      <c r="A19" s="166">
        <v>13</v>
      </c>
      <c r="B19" s="89" t="s">
        <v>197</v>
      </c>
      <c r="C19" s="167">
        <v>0.62091199918460882</v>
      </c>
      <c r="D19" s="167">
        <v>1.6959251252776453</v>
      </c>
      <c r="E19" s="167">
        <v>0.3661199365054264</v>
      </c>
      <c r="F19" s="139">
        <v>2467.6857516173759</v>
      </c>
      <c r="G19" s="76">
        <v>63526.400000000001</v>
      </c>
      <c r="H19" s="76">
        <v>317600.8</v>
      </c>
      <c r="I19" s="139">
        <v>381127.2</v>
      </c>
      <c r="J19" s="158">
        <v>366791.204060541</v>
      </c>
      <c r="K19" s="164">
        <v>381127.2</v>
      </c>
      <c r="L19" s="167">
        <v>1.5702947063633403</v>
      </c>
      <c r="M19" s="139">
        <v>10583.946642511157</v>
      </c>
      <c r="N19" s="76">
        <v>112398.1</v>
      </c>
      <c r="O19" s="76">
        <v>493525.30000000005</v>
      </c>
      <c r="P19" s="139">
        <v>17823.875907400052</v>
      </c>
      <c r="Q19" s="136"/>
    </row>
    <row r="20" spans="1:17" ht="13.2" x14ac:dyDescent="0.25">
      <c r="A20" s="166">
        <v>14</v>
      </c>
      <c r="B20" s="89" t="s">
        <v>198</v>
      </c>
      <c r="C20" s="167">
        <v>0.8002740890010096</v>
      </c>
      <c r="D20" s="167">
        <v>1.124914835279982</v>
      </c>
      <c r="E20" s="167">
        <v>0.71140860081361446</v>
      </c>
      <c r="F20" s="139">
        <v>4794.9666018250027</v>
      </c>
      <c r="G20" s="76">
        <v>68018.899999999994</v>
      </c>
      <c r="H20" s="76">
        <v>340877.3</v>
      </c>
      <c r="I20" s="139">
        <v>408896.19999999995</v>
      </c>
      <c r="J20" s="158">
        <v>372286.20073499705</v>
      </c>
      <c r="K20" s="164">
        <v>408896.2</v>
      </c>
      <c r="L20" s="167">
        <v>1.6050072107626367</v>
      </c>
      <c r="M20" s="139">
        <v>10817.91246618826</v>
      </c>
      <c r="N20" s="76">
        <v>315751.09999999998</v>
      </c>
      <c r="O20" s="76">
        <v>724647.3</v>
      </c>
      <c r="P20" s="139">
        <v>12007.212805090223</v>
      </c>
      <c r="Q20" s="136"/>
    </row>
    <row r="21" spans="1:17" ht="13.2" x14ac:dyDescent="0.25">
      <c r="A21" s="166">
        <v>15</v>
      </c>
      <c r="B21" s="89" t="s">
        <v>199</v>
      </c>
      <c r="C21" s="167">
        <v>0.65309681290203048</v>
      </c>
      <c r="D21" s="167">
        <v>1.0608307184963168</v>
      </c>
      <c r="E21" s="167">
        <v>0.61564658857896559</v>
      </c>
      <c r="F21" s="139">
        <v>4149.5208623954341</v>
      </c>
      <c r="G21" s="76">
        <v>48362.8</v>
      </c>
      <c r="H21" s="76">
        <v>241859.5</v>
      </c>
      <c r="I21" s="139">
        <v>290222.3</v>
      </c>
      <c r="J21" s="158">
        <v>275007.5138984925</v>
      </c>
      <c r="K21" s="164">
        <v>290222.3</v>
      </c>
      <c r="L21" s="167">
        <v>1.5753099622599911</v>
      </c>
      <c r="M21" s="139">
        <v>10617.749979294753</v>
      </c>
      <c r="N21" s="76">
        <v>180592</v>
      </c>
      <c r="O21" s="76">
        <v>470814.3</v>
      </c>
      <c r="P21" s="139">
        <v>11131.41431813883</v>
      </c>
      <c r="Q21" s="136"/>
    </row>
    <row r="22" spans="1:17" ht="13.2" x14ac:dyDescent="0.25">
      <c r="A22" s="166">
        <v>16</v>
      </c>
      <c r="B22" s="89" t="s">
        <v>200</v>
      </c>
      <c r="C22" s="167">
        <v>1.1515590350702503</v>
      </c>
      <c r="D22" s="167">
        <v>1.2386204405735759</v>
      </c>
      <c r="E22" s="167">
        <v>0.92971098921715711</v>
      </c>
      <c r="F22" s="139">
        <v>6266.346987578675</v>
      </c>
      <c r="G22" s="76">
        <v>57256.2</v>
      </c>
      <c r="H22" s="76">
        <v>286173.59999999998</v>
      </c>
      <c r="I22" s="139">
        <v>343429.8</v>
      </c>
      <c r="J22" s="158">
        <v>345182.36863633746</v>
      </c>
      <c r="K22" s="164">
        <v>345182.4</v>
      </c>
      <c r="L22" s="167">
        <v>1.5250000540886364</v>
      </c>
      <c r="M22" s="139">
        <v>10278.656061753358</v>
      </c>
      <c r="N22" s="76">
        <v>522906.3</v>
      </c>
      <c r="O22" s="76">
        <v>868088.7</v>
      </c>
      <c r="P22" s="139">
        <v>12498.217602257511</v>
      </c>
      <c r="Q22" s="136"/>
    </row>
    <row r="23" spans="1:17" ht="13.2" x14ac:dyDescent="0.25">
      <c r="A23" s="166">
        <v>17</v>
      </c>
      <c r="B23" s="89" t="s">
        <v>297</v>
      </c>
      <c r="C23" s="167">
        <v>0.81937610163906405</v>
      </c>
      <c r="D23" s="167">
        <v>0.90631151798160348</v>
      </c>
      <c r="E23" s="167">
        <v>0.90407777610931339</v>
      </c>
      <c r="F23" s="139">
        <v>6093.5765141699967</v>
      </c>
      <c r="G23" s="76">
        <v>83422.7</v>
      </c>
      <c r="H23" s="76">
        <v>416430.4</v>
      </c>
      <c r="I23" s="139">
        <v>499853.10000000003</v>
      </c>
      <c r="J23" s="158">
        <v>481386.75057431456</v>
      </c>
      <c r="K23" s="164">
        <v>499853.1</v>
      </c>
      <c r="L23" s="167">
        <v>1.5488190326984683</v>
      </c>
      <c r="M23" s="139">
        <v>10439.198409418412</v>
      </c>
      <c r="N23" s="76">
        <v>679857.5</v>
      </c>
      <c r="O23" s="76">
        <v>1179710.6000000001</v>
      </c>
      <c r="P23" s="139">
        <v>9295.2810936453534</v>
      </c>
      <c r="Q23" s="136"/>
    </row>
    <row r="24" spans="1:17" ht="13.2" x14ac:dyDescent="0.25">
      <c r="A24" s="166">
        <v>18</v>
      </c>
      <c r="B24" s="89" t="s">
        <v>201</v>
      </c>
      <c r="C24" s="167">
        <v>1.6823418576444036</v>
      </c>
      <c r="D24" s="167">
        <v>0.90281865337238021</v>
      </c>
      <c r="E24" s="167">
        <v>1.8634327628923038</v>
      </c>
      <c r="F24" s="139">
        <v>12559.72707189133</v>
      </c>
      <c r="G24" s="76">
        <v>0</v>
      </c>
      <c r="H24" s="76">
        <v>0</v>
      </c>
      <c r="I24" s="139">
        <v>0</v>
      </c>
      <c r="J24" s="158">
        <v>0</v>
      </c>
      <c r="K24" s="164">
        <v>0</v>
      </c>
      <c r="L24" s="167">
        <v>1.8634327628923038</v>
      </c>
      <c r="M24" s="139">
        <v>12559.72707189133</v>
      </c>
      <c r="N24" s="76">
        <v>744822.6</v>
      </c>
      <c r="O24" s="76">
        <v>744822.6</v>
      </c>
      <c r="P24" s="139">
        <v>10998.561724748964</v>
      </c>
      <c r="Q24" s="136"/>
    </row>
    <row r="25" spans="1:17" ht="23.25" customHeight="1" x14ac:dyDescent="0.25">
      <c r="A25" s="324" t="s">
        <v>1</v>
      </c>
      <c r="B25" s="324"/>
      <c r="C25" s="167"/>
      <c r="D25" s="167"/>
      <c r="E25" s="167"/>
      <c r="F25" s="139"/>
      <c r="G25" s="158">
        <v>1132801.7</v>
      </c>
      <c r="H25" s="158">
        <v>5683054.8999999985</v>
      </c>
      <c r="I25" s="158">
        <v>6815856.5999999996</v>
      </c>
      <c r="J25" s="158">
        <v>6833619.44463199</v>
      </c>
      <c r="K25" s="164">
        <v>7302607.6000000006</v>
      </c>
      <c r="L25" s="167">
        <v>1.5775748695257623</v>
      </c>
      <c r="M25" s="139">
        <v>10633.015685505196</v>
      </c>
      <c r="N25" s="158">
        <v>12263794</v>
      </c>
      <c r="O25" s="158">
        <v>19566401.600000005</v>
      </c>
      <c r="P25" s="139">
        <v>10430.563279370876</v>
      </c>
      <c r="Q25" s="136"/>
    </row>
    <row r="26" spans="1:17" s="113" customFormat="1" ht="28.95" customHeight="1" x14ac:dyDescent="0.25">
      <c r="A26" s="169"/>
      <c r="B26" s="169"/>
      <c r="C26" s="170"/>
      <c r="D26" s="170"/>
      <c r="E26" s="325" t="s">
        <v>271</v>
      </c>
      <c r="F26" s="326"/>
      <c r="G26" s="76">
        <v>283200.40000000002</v>
      </c>
      <c r="H26" s="171"/>
      <c r="I26" s="172"/>
      <c r="J26" s="173"/>
      <c r="K26" s="173"/>
      <c r="L26" s="174"/>
      <c r="M26" s="171"/>
      <c r="N26" s="171"/>
      <c r="O26" s="171"/>
      <c r="P26" s="171"/>
    </row>
    <row r="27" spans="1:17" ht="29.25" hidden="1" customHeight="1" x14ac:dyDescent="0.25">
      <c r="A27" s="169"/>
      <c r="B27" s="175"/>
      <c r="C27" s="176" t="s">
        <v>223</v>
      </c>
      <c r="D27" s="63" t="s">
        <v>225</v>
      </c>
      <c r="E27" s="177">
        <f>(E24+E14)/(E8+E19)</f>
        <v>3.6034487018748234</v>
      </c>
      <c r="F27" s="177"/>
      <c r="G27" s="177"/>
      <c r="H27" s="177"/>
      <c r="I27" s="177"/>
      <c r="J27" s="176" t="s">
        <v>224</v>
      </c>
      <c r="K27" s="63" t="s">
        <v>225</v>
      </c>
      <c r="L27" s="177">
        <f>(L24+L14)/(L8+L19)</f>
        <v>1.0947044216551025</v>
      </c>
      <c r="M27" s="90"/>
      <c r="N27" s="90"/>
      <c r="O27" s="90"/>
      <c r="P27" s="90"/>
    </row>
    <row r="28" spans="1:17" ht="15" customHeight="1" x14ac:dyDescent="0.25">
      <c r="A28" s="90"/>
      <c r="B28" s="178"/>
      <c r="C28" s="178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1:17" ht="15" customHeight="1" x14ac:dyDescent="0.25">
      <c r="A29" s="90"/>
      <c r="B29" s="250" t="s">
        <v>9</v>
      </c>
      <c r="C29" s="250"/>
      <c r="D29" s="250"/>
      <c r="E29" s="329">
        <v>12643568.800000001</v>
      </c>
      <c r="F29" s="330"/>
      <c r="G29" s="173"/>
      <c r="H29" s="173"/>
      <c r="I29" s="173"/>
      <c r="J29" s="180"/>
      <c r="K29" s="171"/>
      <c r="L29" s="90"/>
      <c r="M29" s="90"/>
      <c r="N29" s="90"/>
      <c r="O29" s="90"/>
      <c r="P29" s="90"/>
    </row>
    <row r="30" spans="1:17" ht="15" customHeight="1" x14ac:dyDescent="0.25">
      <c r="A30" s="90"/>
      <c r="B30" s="250" t="s">
        <v>265</v>
      </c>
      <c r="C30" s="250"/>
      <c r="D30" s="250"/>
      <c r="E30" s="331">
        <v>1.5249999999999999</v>
      </c>
      <c r="F30" s="332"/>
      <c r="G30" s="173"/>
      <c r="H30" s="181"/>
      <c r="I30" s="181"/>
      <c r="J30" s="171"/>
      <c r="K30" s="171"/>
      <c r="L30" s="90"/>
      <c r="M30" s="90"/>
      <c r="N30" s="90"/>
      <c r="O30" s="90"/>
      <c r="P30" s="90"/>
    </row>
    <row r="31" spans="1:17" ht="15" customHeight="1" x14ac:dyDescent="0.25">
      <c r="A31" s="90"/>
      <c r="B31" s="250" t="s">
        <v>307</v>
      </c>
      <c r="C31" s="250"/>
      <c r="D31" s="250"/>
      <c r="E31" s="329">
        <v>6833619.4000000004</v>
      </c>
      <c r="F31" s="330"/>
      <c r="G31" s="173"/>
      <c r="H31" s="181"/>
      <c r="I31" s="181"/>
      <c r="J31" s="171"/>
      <c r="K31" s="171"/>
      <c r="L31" s="90"/>
      <c r="M31" s="90"/>
      <c r="N31" s="90"/>
      <c r="O31" s="90"/>
      <c r="P31" s="90"/>
    </row>
    <row r="32" spans="1:17" x14ac:dyDescent="0.2">
      <c r="G32" s="112"/>
      <c r="H32" s="113"/>
      <c r="I32" s="113"/>
      <c r="J32" s="113"/>
      <c r="K32" s="97"/>
    </row>
    <row r="33" spans="7:11" x14ac:dyDescent="0.2">
      <c r="G33" s="112"/>
      <c r="K33" s="110"/>
    </row>
    <row r="34" spans="7:11" x14ac:dyDescent="0.2">
      <c r="G34" s="112"/>
    </row>
    <row r="35" spans="7:11" x14ac:dyDescent="0.2">
      <c r="G35" s="112"/>
    </row>
    <row r="36" spans="7:11" x14ac:dyDescent="0.2">
      <c r="G36" s="112"/>
    </row>
    <row r="37" spans="7:11" x14ac:dyDescent="0.2">
      <c r="G37" s="112"/>
    </row>
    <row r="38" spans="7:11" x14ac:dyDescent="0.2">
      <c r="G38" s="112"/>
    </row>
    <row r="39" spans="7:11" x14ac:dyDescent="0.2">
      <c r="G39" s="112"/>
    </row>
    <row r="40" spans="7:11" x14ac:dyDescent="0.2">
      <c r="G40" s="112"/>
    </row>
    <row r="41" spans="7:11" x14ac:dyDescent="0.2">
      <c r="G41" s="112"/>
    </row>
    <row r="42" spans="7:11" x14ac:dyDescent="0.2">
      <c r="G42" s="112"/>
    </row>
    <row r="43" spans="7:11" x14ac:dyDescent="0.2">
      <c r="G43" s="112"/>
    </row>
    <row r="44" spans="7:11" x14ac:dyDescent="0.2">
      <c r="G44" s="112"/>
    </row>
    <row r="45" spans="7:11" x14ac:dyDescent="0.2">
      <c r="G45" s="112"/>
    </row>
    <row r="46" spans="7:11" x14ac:dyDescent="0.2">
      <c r="G46" s="112"/>
    </row>
    <row r="47" spans="7:11" x14ac:dyDescent="0.2">
      <c r="G47" s="112"/>
    </row>
    <row r="48" spans="7:11" x14ac:dyDescent="0.2">
      <c r="G48" s="112"/>
    </row>
    <row r="49" spans="7:7" x14ac:dyDescent="0.2">
      <c r="G49" s="112"/>
    </row>
  </sheetData>
  <dataConsolidate/>
  <mergeCells count="18">
    <mergeCell ref="D4:D5"/>
    <mergeCell ref="E4:F4"/>
    <mergeCell ref="G4:I4"/>
    <mergeCell ref="L4:M4"/>
    <mergeCell ref="A1:P1"/>
    <mergeCell ref="A2:P2"/>
    <mergeCell ref="B31:D31"/>
    <mergeCell ref="E31:F31"/>
    <mergeCell ref="O4:P4"/>
    <mergeCell ref="A25:B25"/>
    <mergeCell ref="E26:F26"/>
    <mergeCell ref="B29:D29"/>
    <mergeCell ref="E29:F29"/>
    <mergeCell ref="B30:D30"/>
    <mergeCell ref="E30:F30"/>
    <mergeCell ref="A4:A5"/>
    <mergeCell ref="B4:B5"/>
    <mergeCell ref="C4:C5"/>
  </mergeCells>
  <printOptions horizontalCentered="1"/>
  <pageMargins left="0.27559055118110237" right="0.15748031496062992" top="1.1417322834645669" bottom="0.43307086614173229" header="0.94488188976377963" footer="0.23622047244094491"/>
  <pageSetup paperSize="9" scale="7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3"/>
  <sheetViews>
    <sheetView workbookViewId="0">
      <pane xSplit="2" ySplit="6" topLeftCell="C7" activePane="bottomRight" state="frozen"/>
      <selection activeCell="R14" sqref="R14"/>
      <selection pane="topRight" activeCell="R14" sqref="R14"/>
      <selection pane="bottomLeft" activeCell="R14" sqref="R14"/>
      <selection pane="bottomRight" activeCell="E31" sqref="E31:F31"/>
    </sheetView>
  </sheetViews>
  <sheetFormatPr defaultColWidth="9.109375" defaultRowHeight="10.199999999999999" x14ac:dyDescent="0.2"/>
  <cols>
    <col min="1" max="1" width="3.33203125" style="105" customWidth="1"/>
    <col min="2" max="2" width="21.109375" style="105" customWidth="1"/>
    <col min="3" max="3" width="12.33203125" style="105" customWidth="1"/>
    <col min="4" max="4" width="11" style="105" customWidth="1"/>
    <col min="5" max="6" width="8.6640625" style="105" customWidth="1"/>
    <col min="7" max="7" width="14.6640625" style="105" customWidth="1"/>
    <col min="8" max="8" width="15.6640625" style="105" customWidth="1"/>
    <col min="9" max="9" width="8.5546875" style="105" customWidth="1"/>
    <col min="10" max="10" width="9.6640625" style="105" customWidth="1"/>
    <col min="11" max="11" width="12.6640625" style="105" customWidth="1"/>
    <col min="12" max="12" width="12.33203125" style="105" customWidth="1"/>
    <col min="13" max="13" width="8.33203125" style="105" customWidth="1"/>
    <col min="14" max="14" width="3.6640625" style="105" customWidth="1"/>
    <col min="15" max="16384" width="9.109375" style="105"/>
  </cols>
  <sheetData>
    <row r="1" spans="1:14" ht="17.25" customHeight="1" x14ac:dyDescent="0.25">
      <c r="A1" s="320" t="s">
        <v>204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125"/>
    </row>
    <row r="2" spans="1:14" ht="13.5" customHeight="1" x14ac:dyDescent="0.25">
      <c r="A2" s="320" t="s">
        <v>382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125"/>
    </row>
    <row r="3" spans="1:14" ht="12" customHeight="1" x14ac:dyDescent="0.25">
      <c r="A3" s="138"/>
      <c r="B3" s="138"/>
      <c r="C3" s="138"/>
      <c r="D3" s="138"/>
      <c r="E3" s="138"/>
      <c r="F3" s="138"/>
      <c r="G3" s="138"/>
      <c r="H3" s="138"/>
      <c r="I3" s="138"/>
      <c r="J3" s="90"/>
      <c r="K3" s="90"/>
      <c r="L3" s="90"/>
      <c r="M3" s="90"/>
    </row>
    <row r="4" spans="1:14" ht="79.2" customHeight="1" x14ac:dyDescent="0.2">
      <c r="A4" s="318" t="s">
        <v>0</v>
      </c>
      <c r="B4" s="318" t="s">
        <v>4</v>
      </c>
      <c r="C4" s="318" t="s">
        <v>304</v>
      </c>
      <c r="D4" s="318" t="s">
        <v>303</v>
      </c>
      <c r="E4" s="322" t="s">
        <v>338</v>
      </c>
      <c r="F4" s="322"/>
      <c r="G4" s="145" t="s">
        <v>253</v>
      </c>
      <c r="H4" s="145" t="s">
        <v>226</v>
      </c>
      <c r="I4" s="327" t="s">
        <v>339</v>
      </c>
      <c r="J4" s="328"/>
      <c r="K4" s="145" t="s">
        <v>263</v>
      </c>
      <c r="L4" s="322" t="s">
        <v>290</v>
      </c>
      <c r="M4" s="322"/>
      <c r="N4" s="111"/>
    </row>
    <row r="5" spans="1:14" ht="70.5" customHeight="1" x14ac:dyDescent="0.2">
      <c r="A5" s="319"/>
      <c r="B5" s="319"/>
      <c r="C5" s="319"/>
      <c r="D5" s="319"/>
      <c r="E5" s="165" t="s">
        <v>311</v>
      </c>
      <c r="F5" s="165" t="s">
        <v>233</v>
      </c>
      <c r="G5" s="145" t="s">
        <v>306</v>
      </c>
      <c r="H5" s="145" t="s">
        <v>308</v>
      </c>
      <c r="I5" s="145" t="s">
        <v>312</v>
      </c>
      <c r="J5" s="145" t="s">
        <v>233</v>
      </c>
      <c r="K5" s="145" t="s">
        <v>3</v>
      </c>
      <c r="L5" s="145" t="s">
        <v>3</v>
      </c>
      <c r="M5" s="145" t="s">
        <v>233</v>
      </c>
      <c r="N5" s="111"/>
    </row>
    <row r="6" spans="1:14" ht="13.2" x14ac:dyDescent="0.2">
      <c r="A6" s="145">
        <v>1</v>
      </c>
      <c r="B6" s="145">
        <v>2</v>
      </c>
      <c r="C6" s="145">
        <v>3</v>
      </c>
      <c r="D6" s="145">
        <v>4</v>
      </c>
      <c r="E6" s="145" t="s">
        <v>7</v>
      </c>
      <c r="F6" s="145">
        <v>6</v>
      </c>
      <c r="G6" s="145">
        <v>7</v>
      </c>
      <c r="H6" s="145">
        <v>8</v>
      </c>
      <c r="I6" s="145">
        <v>9</v>
      </c>
      <c r="J6" s="145">
        <v>10</v>
      </c>
      <c r="K6" s="145">
        <v>11</v>
      </c>
      <c r="L6" s="145" t="s">
        <v>313</v>
      </c>
      <c r="M6" s="145">
        <v>13</v>
      </c>
      <c r="N6" s="111"/>
    </row>
    <row r="7" spans="1:14" ht="18" customHeight="1" x14ac:dyDescent="0.25">
      <c r="A7" s="166">
        <v>1</v>
      </c>
      <c r="B7" s="89" t="s">
        <v>186</v>
      </c>
      <c r="C7" s="167">
        <v>0.82691035983917005</v>
      </c>
      <c r="D7" s="167">
        <v>1.2992372923921827</v>
      </c>
      <c r="E7" s="167">
        <v>0.63645830109805845</v>
      </c>
      <c r="F7" s="139">
        <v>4534.2602993081382</v>
      </c>
      <c r="G7" s="158">
        <v>399910.1241666369</v>
      </c>
      <c r="H7" s="164">
        <v>399910.1</v>
      </c>
      <c r="I7" s="167">
        <v>1.5249999463052737</v>
      </c>
      <c r="J7" s="139">
        <v>10864.414370979659</v>
      </c>
      <c r="K7" s="76">
        <v>278196.5</v>
      </c>
      <c r="L7" s="76">
        <v>678106.6</v>
      </c>
      <c r="M7" s="139">
        <v>13945.637017994859</v>
      </c>
      <c r="N7" s="136"/>
    </row>
    <row r="8" spans="1:14" ht="13.2" x14ac:dyDescent="0.25">
      <c r="A8" s="166">
        <v>2</v>
      </c>
      <c r="B8" s="89" t="s">
        <v>187</v>
      </c>
      <c r="C8" s="167">
        <v>0.50682695762237473</v>
      </c>
      <c r="D8" s="167">
        <v>1.0823377622489798</v>
      </c>
      <c r="E8" s="167">
        <v>0.46827060396492459</v>
      </c>
      <c r="F8" s="139">
        <v>3336.0564317065487</v>
      </c>
      <c r="G8" s="158">
        <v>421898.87168755702</v>
      </c>
      <c r="H8" s="164">
        <v>421898.9</v>
      </c>
      <c r="I8" s="167">
        <v>1.5250000709141283</v>
      </c>
      <c r="J8" s="139">
        <v>10864.415258718853</v>
      </c>
      <c r="K8" s="76">
        <v>181567.7</v>
      </c>
      <c r="L8" s="76">
        <v>603466.60000000009</v>
      </c>
      <c r="M8" s="139">
        <v>11654.884313801229</v>
      </c>
      <c r="N8" s="136"/>
    </row>
    <row r="9" spans="1:14" ht="13.2" x14ac:dyDescent="0.25">
      <c r="A9" s="166">
        <v>3</v>
      </c>
      <c r="B9" s="89" t="s">
        <v>188</v>
      </c>
      <c r="C9" s="167">
        <v>0.71595809801133103</v>
      </c>
      <c r="D9" s="167">
        <v>0.99940791165611731</v>
      </c>
      <c r="E9" s="167">
        <v>0.71638225959700275</v>
      </c>
      <c r="F9" s="139">
        <v>5103.6550756196184</v>
      </c>
      <c r="G9" s="158">
        <v>507786.64939494274</v>
      </c>
      <c r="H9" s="164">
        <v>507786.6</v>
      </c>
      <c r="I9" s="167">
        <v>1.5249999213417151</v>
      </c>
      <c r="J9" s="139">
        <v>10864.414193134111</v>
      </c>
      <c r="K9" s="76">
        <v>436897.9</v>
      </c>
      <c r="L9" s="76">
        <v>944684.5</v>
      </c>
      <c r="M9" s="139">
        <v>10710.951495498763</v>
      </c>
      <c r="N9" s="136"/>
    </row>
    <row r="10" spans="1:14" ht="13.2" x14ac:dyDescent="0.25">
      <c r="A10" s="166">
        <v>4</v>
      </c>
      <c r="B10" s="89" t="s">
        <v>189</v>
      </c>
      <c r="C10" s="167">
        <v>1.0109130925767036</v>
      </c>
      <c r="D10" s="167">
        <v>0.93787075701016598</v>
      </c>
      <c r="E10" s="167">
        <v>1.0778810246727266</v>
      </c>
      <c r="F10" s="139">
        <v>7679.0468898262106</v>
      </c>
      <c r="G10" s="158">
        <v>1310322.3461812085</v>
      </c>
      <c r="H10" s="164">
        <v>1310322.3</v>
      </c>
      <c r="I10" s="167">
        <v>1.5249999842416679</v>
      </c>
      <c r="J10" s="139">
        <v>10864.41464124636</v>
      </c>
      <c r="K10" s="76">
        <v>3067771.4</v>
      </c>
      <c r="L10" s="76">
        <v>4378093.7</v>
      </c>
      <c r="M10" s="139">
        <v>9981.814471725258</v>
      </c>
      <c r="N10" s="136"/>
    </row>
    <row r="11" spans="1:14" ht="13.2" x14ac:dyDescent="0.25">
      <c r="A11" s="166">
        <v>5</v>
      </c>
      <c r="B11" s="89" t="s">
        <v>298</v>
      </c>
      <c r="C11" s="167">
        <v>1.1000451977939609</v>
      </c>
      <c r="D11" s="167">
        <v>0.95399958131234275</v>
      </c>
      <c r="E11" s="167">
        <v>1.1530877154900998</v>
      </c>
      <c r="F11" s="139">
        <v>8214.8348775501981</v>
      </c>
      <c r="G11" s="158">
        <v>501055.48204844986</v>
      </c>
      <c r="H11" s="164">
        <v>501055.5</v>
      </c>
      <c r="I11" s="167">
        <v>1.5250000133246759</v>
      </c>
      <c r="J11" s="139">
        <v>10864.414848439712</v>
      </c>
      <c r="K11" s="76">
        <v>1508706.5</v>
      </c>
      <c r="L11" s="76">
        <v>2009762</v>
      </c>
      <c r="M11" s="139">
        <v>10138.740629382624</v>
      </c>
      <c r="N11" s="136"/>
    </row>
    <row r="12" spans="1:14" ht="13.2" x14ac:dyDescent="0.25">
      <c r="A12" s="166">
        <v>6</v>
      </c>
      <c r="B12" s="89" t="s">
        <v>190</v>
      </c>
      <c r="C12" s="167">
        <v>0.87378260635424321</v>
      </c>
      <c r="D12" s="167">
        <v>0.86171265294429489</v>
      </c>
      <c r="E12" s="167">
        <v>1.0140069353382566</v>
      </c>
      <c r="F12" s="139">
        <v>7223.9946940671562</v>
      </c>
      <c r="G12" s="158">
        <v>746711.71235181135</v>
      </c>
      <c r="H12" s="164">
        <v>746711.7</v>
      </c>
      <c r="I12" s="167">
        <v>1.5249999915473538</v>
      </c>
      <c r="J12" s="139">
        <v>10864.414693293573</v>
      </c>
      <c r="K12" s="76">
        <v>1439050.4</v>
      </c>
      <c r="L12" s="76">
        <v>2185762.0999999996</v>
      </c>
      <c r="M12" s="139">
        <v>9182.5625750943127</v>
      </c>
      <c r="N12" s="136"/>
    </row>
    <row r="13" spans="1:14" ht="13.2" x14ac:dyDescent="0.25">
      <c r="A13" s="166">
        <v>7</v>
      </c>
      <c r="B13" s="89" t="s">
        <v>191</v>
      </c>
      <c r="C13" s="167">
        <v>1.7613523041948489</v>
      </c>
      <c r="D13" s="167">
        <v>1.0762936767908631</v>
      </c>
      <c r="E13" s="167">
        <v>1.6364978650126374</v>
      </c>
      <c r="F13" s="139">
        <v>11658.748556546972</v>
      </c>
      <c r="G13" s="158">
        <v>0</v>
      </c>
      <c r="H13" s="164">
        <v>0</v>
      </c>
      <c r="I13" s="167">
        <v>1.6364978650126374</v>
      </c>
      <c r="J13" s="139">
        <v>11658.748556546972</v>
      </c>
      <c r="K13" s="76">
        <v>912539.1</v>
      </c>
      <c r="L13" s="76">
        <v>912539.1</v>
      </c>
      <c r="M13" s="139">
        <v>12186.523951336121</v>
      </c>
      <c r="N13" s="136"/>
    </row>
    <row r="14" spans="1:14" ht="13.2" x14ac:dyDescent="0.25">
      <c r="A14" s="166">
        <v>8</v>
      </c>
      <c r="B14" s="89" t="s">
        <v>192</v>
      </c>
      <c r="C14" s="167">
        <v>1.235951200818564</v>
      </c>
      <c r="D14" s="167">
        <v>1.0708423071617617</v>
      </c>
      <c r="E14" s="167">
        <v>1.1541860015733025</v>
      </c>
      <c r="F14" s="139">
        <v>8222.6592942885109</v>
      </c>
      <c r="G14" s="158">
        <v>173904.01442980603</v>
      </c>
      <c r="H14" s="164">
        <v>173904</v>
      </c>
      <c r="I14" s="167">
        <v>1.5249999692314518</v>
      </c>
      <c r="J14" s="139">
        <v>10864.414534310481</v>
      </c>
      <c r="K14" s="76">
        <v>525686</v>
      </c>
      <c r="L14" s="76">
        <v>699590</v>
      </c>
      <c r="M14" s="139">
        <v>11380.258320590819</v>
      </c>
      <c r="N14" s="136"/>
    </row>
    <row r="15" spans="1:14" ht="13.2" x14ac:dyDescent="0.25">
      <c r="A15" s="166">
        <v>9</v>
      </c>
      <c r="B15" s="89" t="s">
        <v>193</v>
      </c>
      <c r="C15" s="167">
        <v>0.90411479421726593</v>
      </c>
      <c r="D15" s="167">
        <v>0.95101567482644267</v>
      </c>
      <c r="E15" s="167">
        <v>0.95068337793934254</v>
      </c>
      <c r="F15" s="139">
        <v>6772.8646014444521</v>
      </c>
      <c r="G15" s="158">
        <v>412521.86092246405</v>
      </c>
      <c r="H15" s="164">
        <v>412521.9</v>
      </c>
      <c r="I15" s="167">
        <v>1.5250000544040949</v>
      </c>
      <c r="J15" s="139">
        <v>10864.41514109797</v>
      </c>
      <c r="K15" s="76">
        <v>663175.69999999995</v>
      </c>
      <c r="L15" s="76">
        <v>1075697.6000000001</v>
      </c>
      <c r="M15" s="139">
        <v>10146.559009960762</v>
      </c>
      <c r="N15" s="136"/>
    </row>
    <row r="16" spans="1:14" ht="13.2" x14ac:dyDescent="0.25">
      <c r="A16" s="166">
        <v>10</v>
      </c>
      <c r="B16" s="89" t="s">
        <v>194</v>
      </c>
      <c r="C16" s="167">
        <v>0.66593204459488486</v>
      </c>
      <c r="D16" s="167">
        <v>1.4169305310135163</v>
      </c>
      <c r="E16" s="167">
        <v>0.46998214098650998</v>
      </c>
      <c r="F16" s="139">
        <v>3348.2497747022826</v>
      </c>
      <c r="G16" s="158">
        <v>298537.5380453876</v>
      </c>
      <c r="H16" s="164">
        <v>298537.5</v>
      </c>
      <c r="I16" s="167">
        <v>1.5249998655493591</v>
      </c>
      <c r="J16" s="139">
        <v>10864.413795657852</v>
      </c>
      <c r="K16" s="76">
        <v>129156.9</v>
      </c>
      <c r="L16" s="76">
        <v>427694.4</v>
      </c>
      <c r="M16" s="139">
        <v>15257.363013698632</v>
      </c>
      <c r="N16" s="136"/>
    </row>
    <row r="17" spans="1:14" ht="13.2" x14ac:dyDescent="0.25">
      <c r="A17" s="166">
        <v>11</v>
      </c>
      <c r="B17" s="89" t="s">
        <v>195</v>
      </c>
      <c r="C17" s="167">
        <v>1.4713110857479179</v>
      </c>
      <c r="D17" s="167">
        <v>0.98860045264212792</v>
      </c>
      <c r="E17" s="167">
        <v>1.4882767672376644</v>
      </c>
      <c r="F17" s="139">
        <v>10602.790863794084</v>
      </c>
      <c r="G17" s="158">
        <v>19860.045896275606</v>
      </c>
      <c r="H17" s="164">
        <v>19860</v>
      </c>
      <c r="I17" s="167">
        <v>1.5249999151331461</v>
      </c>
      <c r="J17" s="139">
        <v>10864.414148902984</v>
      </c>
      <c r="K17" s="76">
        <v>781664.1</v>
      </c>
      <c r="L17" s="76">
        <v>801524.1</v>
      </c>
      <c r="M17" s="139">
        <v>10438.414554736541</v>
      </c>
      <c r="N17" s="136"/>
    </row>
    <row r="18" spans="1:14" ht="13.2" x14ac:dyDescent="0.25">
      <c r="A18" s="166">
        <v>12</v>
      </c>
      <c r="B18" s="89" t="s">
        <v>196</v>
      </c>
      <c r="C18" s="167">
        <v>0.70850652643784262</v>
      </c>
      <c r="D18" s="167">
        <v>1.1036595207190698</v>
      </c>
      <c r="E18" s="167">
        <v>0.64196114212490796</v>
      </c>
      <c r="F18" s="139">
        <v>4573.4636745463904</v>
      </c>
      <c r="G18" s="158">
        <v>491478.95824493637</v>
      </c>
      <c r="H18" s="164">
        <v>491479</v>
      </c>
      <c r="I18" s="167">
        <v>1.5250000750212047</v>
      </c>
      <c r="J18" s="139">
        <v>10864.415287978518</v>
      </c>
      <c r="K18" s="76">
        <v>347001.2</v>
      </c>
      <c r="L18" s="76">
        <v>838480.2</v>
      </c>
      <c r="M18" s="139">
        <v>11845.115628575868</v>
      </c>
      <c r="N18" s="136"/>
    </row>
    <row r="19" spans="1:14" ht="13.2" x14ac:dyDescent="0.25">
      <c r="A19" s="166">
        <v>13</v>
      </c>
      <c r="B19" s="89" t="s">
        <v>197</v>
      </c>
      <c r="C19" s="167">
        <v>0.62143775337523965</v>
      </c>
      <c r="D19" s="167">
        <v>1.6959119547683439</v>
      </c>
      <c r="E19" s="167">
        <v>0.36643279247366711</v>
      </c>
      <c r="F19" s="139">
        <v>2610.5428437518017</v>
      </c>
      <c r="G19" s="158">
        <v>387586.1930029284</v>
      </c>
      <c r="H19" s="164">
        <v>387586.2</v>
      </c>
      <c r="I19" s="167">
        <v>1.5250000209155483</v>
      </c>
      <c r="J19" s="139">
        <v>10864.414902518651</v>
      </c>
      <c r="K19" s="76">
        <v>119052.5</v>
      </c>
      <c r="L19" s="76">
        <v>506638.7</v>
      </c>
      <c r="M19" s="139">
        <v>18297.471920257143</v>
      </c>
      <c r="N19" s="136"/>
    </row>
    <row r="20" spans="1:14" ht="13.2" x14ac:dyDescent="0.25">
      <c r="A20" s="166">
        <v>14</v>
      </c>
      <c r="B20" s="89" t="s">
        <v>198</v>
      </c>
      <c r="C20" s="167">
        <v>0.79814809081218108</v>
      </c>
      <c r="D20" s="167">
        <v>1.1249026704951515</v>
      </c>
      <c r="E20" s="167">
        <v>0.70952635436526967</v>
      </c>
      <c r="F20" s="139">
        <v>5054.8121917190811</v>
      </c>
      <c r="G20" s="158">
        <v>394408.11451671063</v>
      </c>
      <c r="H20" s="164">
        <v>394408.1</v>
      </c>
      <c r="I20" s="167">
        <v>1.5249999699854175</v>
      </c>
      <c r="J20" s="139">
        <v>10864.414539681888</v>
      </c>
      <c r="K20" s="76">
        <v>333274.09999999998</v>
      </c>
      <c r="L20" s="76">
        <v>727682.2</v>
      </c>
      <c r="M20" s="139">
        <v>12057.50028997034</v>
      </c>
      <c r="N20" s="136"/>
    </row>
    <row r="21" spans="1:14" ht="13.2" x14ac:dyDescent="0.25">
      <c r="A21" s="166">
        <v>15</v>
      </c>
      <c r="B21" s="89" t="s">
        <v>199</v>
      </c>
      <c r="C21" s="167">
        <v>0.64990821462060988</v>
      </c>
      <c r="D21" s="167">
        <v>1.0608181037823898</v>
      </c>
      <c r="E21" s="167">
        <v>0.61264811780958095</v>
      </c>
      <c r="F21" s="139">
        <v>4364.6316392404924</v>
      </c>
      <c r="G21" s="158">
        <v>291634.6250567775</v>
      </c>
      <c r="H21" s="164">
        <v>291634.59999999998</v>
      </c>
      <c r="I21" s="167">
        <v>1.524999921612195</v>
      </c>
      <c r="J21" s="139">
        <v>10864.414195061068</v>
      </c>
      <c r="K21" s="76">
        <v>190188.79999999999</v>
      </c>
      <c r="L21" s="76">
        <v>481823.39999999997</v>
      </c>
      <c r="M21" s="139">
        <v>11391.701342916587</v>
      </c>
      <c r="N21" s="136"/>
    </row>
    <row r="22" spans="1:14" ht="13.2" x14ac:dyDescent="0.25">
      <c r="A22" s="166">
        <v>16</v>
      </c>
      <c r="B22" s="89" t="s">
        <v>200</v>
      </c>
      <c r="C22" s="167">
        <v>1.1522374491605678</v>
      </c>
      <c r="D22" s="167">
        <v>1.2386076107263038</v>
      </c>
      <c r="E22" s="167">
        <v>0.93026834259875923</v>
      </c>
      <c r="F22" s="139">
        <v>6627.4236761016964</v>
      </c>
      <c r="G22" s="158">
        <v>364508.21027266892</v>
      </c>
      <c r="H22" s="164">
        <v>364508.2</v>
      </c>
      <c r="I22" s="167">
        <v>1.5249999832391117</v>
      </c>
      <c r="J22" s="139">
        <v>10864.414634103941</v>
      </c>
      <c r="K22" s="76">
        <v>553721.80000000005</v>
      </c>
      <c r="L22" s="76">
        <v>918230</v>
      </c>
      <c r="M22" s="139">
        <v>13220.121801978203</v>
      </c>
      <c r="N22" s="136"/>
    </row>
    <row r="23" spans="1:14" ht="13.2" x14ac:dyDescent="0.25">
      <c r="A23" s="166">
        <v>17</v>
      </c>
      <c r="B23" s="89" t="s">
        <v>297</v>
      </c>
      <c r="C23" s="167">
        <v>0.81990411563889387</v>
      </c>
      <c r="D23" s="167">
        <v>0.90630268336629682</v>
      </c>
      <c r="E23" s="167">
        <v>0.90466919130539136</v>
      </c>
      <c r="F23" s="139">
        <v>6445.050038731827</v>
      </c>
      <c r="G23" s="158">
        <v>508330.37769352429</v>
      </c>
      <c r="H23" s="164">
        <v>508330.4</v>
      </c>
      <c r="I23" s="167">
        <v>1.5250000272212614</v>
      </c>
      <c r="J23" s="139">
        <v>10864.414947441855</v>
      </c>
      <c r="K23" s="76">
        <v>719962.1</v>
      </c>
      <c r="L23" s="76">
        <v>1228292.5</v>
      </c>
      <c r="M23" s="139">
        <v>9678.0719379111997</v>
      </c>
      <c r="N23" s="136"/>
    </row>
    <row r="24" spans="1:14" ht="13.2" x14ac:dyDescent="0.25">
      <c r="A24" s="166">
        <v>18</v>
      </c>
      <c r="B24" s="89" t="s">
        <v>201</v>
      </c>
      <c r="C24" s="167">
        <v>1.6887527454726856</v>
      </c>
      <c r="D24" s="167">
        <v>0.90311529234705923</v>
      </c>
      <c r="E24" s="167">
        <v>1.8699193334262718</v>
      </c>
      <c r="F24" s="139">
        <v>13321.691274723707</v>
      </c>
      <c r="G24" s="158">
        <v>0</v>
      </c>
      <c r="H24" s="164">
        <v>0</v>
      </c>
      <c r="I24" s="167">
        <v>1.8699193334262718</v>
      </c>
      <c r="J24" s="139">
        <v>13321.691274723707</v>
      </c>
      <c r="K24" s="76">
        <v>791255.3</v>
      </c>
      <c r="L24" s="76">
        <v>791255.3</v>
      </c>
      <c r="M24" s="139">
        <v>11684.21884229179</v>
      </c>
      <c r="N24" s="136"/>
    </row>
    <row r="25" spans="1:14" ht="23.25" customHeight="1" x14ac:dyDescent="0.25">
      <c r="A25" s="324" t="s">
        <v>1</v>
      </c>
      <c r="B25" s="324"/>
      <c r="C25" s="167"/>
      <c r="D25" s="167"/>
      <c r="E25" s="167"/>
      <c r="F25" s="139"/>
      <c r="G25" s="158">
        <v>7230455.1239120858</v>
      </c>
      <c r="H25" s="164">
        <v>7230455.0000000009</v>
      </c>
      <c r="I25" s="167">
        <v>1.541035713495484</v>
      </c>
      <c r="J25" s="139">
        <v>10978.65648615684</v>
      </c>
      <c r="K25" s="158">
        <v>12978868</v>
      </c>
      <c r="L25" s="158">
        <v>20209322.999999996</v>
      </c>
      <c r="M25" s="139">
        <v>10773.295299466061</v>
      </c>
      <c r="N25" s="136"/>
    </row>
    <row r="26" spans="1:14" s="113" customFormat="1" ht="15" customHeight="1" x14ac:dyDescent="0.25">
      <c r="A26" s="169"/>
      <c r="B26" s="169"/>
      <c r="C26" s="170"/>
      <c r="D26" s="170"/>
      <c r="E26" s="173"/>
      <c r="F26" s="173"/>
      <c r="G26" s="173"/>
      <c r="H26" s="173"/>
      <c r="I26" s="174"/>
      <c r="J26" s="171"/>
      <c r="K26" s="171"/>
      <c r="L26" s="171"/>
      <c r="M26" s="171"/>
    </row>
    <row r="27" spans="1:14" ht="29.25" hidden="1" customHeight="1" x14ac:dyDescent="0.25">
      <c r="A27" s="169"/>
      <c r="B27" s="175"/>
      <c r="C27" s="176" t="s">
        <v>223</v>
      </c>
      <c r="D27" s="63" t="s">
        <v>225</v>
      </c>
      <c r="E27" s="177">
        <f>(E24+E14)/(E8+E19)</f>
        <v>3.6229699650228446</v>
      </c>
      <c r="F27" s="177"/>
      <c r="G27" s="176" t="s">
        <v>224</v>
      </c>
      <c r="H27" s="63" t="s">
        <v>225</v>
      </c>
      <c r="I27" s="177">
        <f>(I24+I14)/(I8+I19)</f>
        <v>1.1130882624403897</v>
      </c>
      <c r="J27" s="90"/>
      <c r="K27" s="90"/>
      <c r="L27" s="90"/>
      <c r="M27" s="90"/>
    </row>
    <row r="28" spans="1:14" ht="15" customHeight="1" x14ac:dyDescent="0.25">
      <c r="A28" s="90"/>
      <c r="B28" s="178"/>
      <c r="C28" s="178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14" ht="15" customHeight="1" x14ac:dyDescent="0.25">
      <c r="A29" s="90"/>
      <c r="B29" s="250" t="s">
        <v>9</v>
      </c>
      <c r="C29" s="250"/>
      <c r="D29" s="250"/>
      <c r="E29" s="329">
        <v>13364099.300000003</v>
      </c>
      <c r="F29" s="330"/>
      <c r="G29" s="180"/>
      <c r="H29" s="171"/>
      <c r="I29" s="90"/>
      <c r="J29" s="90"/>
      <c r="K29" s="90"/>
      <c r="L29" s="90"/>
      <c r="M29" s="90"/>
    </row>
    <row r="30" spans="1:14" ht="15" customHeight="1" x14ac:dyDescent="0.25">
      <c r="A30" s="90"/>
      <c r="B30" s="250" t="s">
        <v>265</v>
      </c>
      <c r="C30" s="250"/>
      <c r="D30" s="250"/>
      <c r="E30" s="331">
        <v>1.5249999999999999</v>
      </c>
      <c r="F30" s="332"/>
      <c r="G30" s="171"/>
      <c r="H30" s="171"/>
      <c r="I30" s="90"/>
      <c r="J30" s="90"/>
      <c r="K30" s="90"/>
      <c r="L30" s="90"/>
      <c r="M30" s="90"/>
    </row>
    <row r="31" spans="1:14" ht="15" customHeight="1" x14ac:dyDescent="0.25">
      <c r="A31" s="90"/>
      <c r="B31" s="250" t="s">
        <v>307</v>
      </c>
      <c r="C31" s="250"/>
      <c r="D31" s="250"/>
      <c r="E31" s="329">
        <v>7230455.0000000009</v>
      </c>
      <c r="F31" s="330"/>
      <c r="G31" s="171"/>
      <c r="H31" s="171"/>
      <c r="I31" s="90"/>
      <c r="J31" s="90"/>
      <c r="K31" s="90"/>
      <c r="L31" s="90"/>
      <c r="M31" s="90"/>
    </row>
    <row r="32" spans="1:14" x14ac:dyDescent="0.2">
      <c r="G32" s="113"/>
      <c r="H32" s="97"/>
    </row>
    <row r="33" spans="8:8" x14ac:dyDescent="0.2">
      <c r="H33" s="110"/>
    </row>
  </sheetData>
  <dataConsolidate/>
  <mergeCells count="16">
    <mergeCell ref="I4:J4"/>
    <mergeCell ref="A1:M1"/>
    <mergeCell ref="A2:M2"/>
    <mergeCell ref="B31:D31"/>
    <mergeCell ref="E31:F31"/>
    <mergeCell ref="L4:M4"/>
    <mergeCell ref="A25:B25"/>
    <mergeCell ref="B29:D29"/>
    <mergeCell ref="E29:F29"/>
    <mergeCell ref="B30:D30"/>
    <mergeCell ref="E30:F30"/>
    <mergeCell ref="A4:A5"/>
    <mergeCell ref="B4:B5"/>
    <mergeCell ref="C4:C5"/>
    <mergeCell ref="D4:D5"/>
    <mergeCell ref="E4:F4"/>
  </mergeCells>
  <printOptions horizontalCentered="1"/>
  <pageMargins left="0.27559055118110237" right="0.15748031496062992" top="1.1417322834645669" bottom="0.43307086614173229" header="0.94488188976377963" footer="0.23622047244094491"/>
  <pageSetup paperSize="9" scale="9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</sheetPr>
  <dimension ref="A1:AG30"/>
  <sheetViews>
    <sheetView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E4" sqref="E4:G4"/>
    </sheetView>
  </sheetViews>
  <sheetFormatPr defaultColWidth="9.109375" defaultRowHeight="10.199999999999999" x14ac:dyDescent="0.2"/>
  <cols>
    <col min="1" max="1" width="23" style="105" customWidth="1"/>
    <col min="2" max="2" width="10.44140625" style="105" customWidth="1"/>
    <col min="3" max="3" width="9.88671875" style="105" customWidth="1"/>
    <col min="4" max="4" width="10.44140625" style="105" customWidth="1"/>
    <col min="5" max="5" width="10.6640625" style="105" customWidth="1"/>
    <col min="6" max="6" width="10.88671875" style="105" customWidth="1"/>
    <col min="7" max="13" width="10.44140625" style="105" customWidth="1"/>
    <col min="14" max="16" width="7" style="105" customWidth="1"/>
    <col min="17" max="18" width="10.5546875" style="105" customWidth="1"/>
    <col min="19" max="19" width="10.6640625" style="105" customWidth="1"/>
    <col min="20" max="22" width="6.5546875" style="105" customWidth="1"/>
    <col min="23" max="25" width="11.33203125" style="105" bestFit="1" customWidth="1"/>
    <col min="26" max="26" width="5.44140625" style="105" customWidth="1"/>
    <col min="27" max="16384" width="9.109375" style="105"/>
  </cols>
  <sheetData>
    <row r="1" spans="1:33" ht="13.5" customHeight="1" x14ac:dyDescent="0.25"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114"/>
    </row>
    <row r="2" spans="1:33" ht="13.5" customHeight="1" x14ac:dyDescent="0.25">
      <c r="A2" s="138"/>
      <c r="B2" s="336" t="s">
        <v>383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</row>
    <row r="3" spans="1:33" ht="13.2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33" ht="72" customHeight="1" x14ac:dyDescent="0.2">
      <c r="A4" s="342" t="s">
        <v>4</v>
      </c>
      <c r="B4" s="333" t="s">
        <v>209</v>
      </c>
      <c r="C4" s="334"/>
      <c r="D4" s="335"/>
      <c r="E4" s="333" t="s">
        <v>208</v>
      </c>
      <c r="F4" s="334"/>
      <c r="G4" s="335"/>
      <c r="H4" s="337" t="s">
        <v>333</v>
      </c>
      <c r="I4" s="337"/>
      <c r="J4" s="337"/>
      <c r="K4" s="337" t="s">
        <v>400</v>
      </c>
      <c r="L4" s="337"/>
      <c r="M4" s="337"/>
      <c r="N4" s="333" t="s">
        <v>334</v>
      </c>
      <c r="O4" s="334"/>
      <c r="P4" s="334"/>
      <c r="Q4" s="333" t="s">
        <v>396</v>
      </c>
      <c r="R4" s="334"/>
      <c r="S4" s="335"/>
      <c r="T4" s="333" t="s">
        <v>335</v>
      </c>
      <c r="U4" s="334"/>
      <c r="V4" s="335"/>
      <c r="W4" s="333" t="s">
        <v>393</v>
      </c>
      <c r="X4" s="334"/>
      <c r="Y4" s="335"/>
      <c r="Z4" s="116"/>
    </row>
    <row r="5" spans="1:33" ht="25.2" customHeight="1" x14ac:dyDescent="0.2">
      <c r="A5" s="343"/>
      <c r="B5" s="145">
        <v>2021</v>
      </c>
      <c r="C5" s="145">
        <v>2022</v>
      </c>
      <c r="D5" s="145">
        <v>2023</v>
      </c>
      <c r="E5" s="145">
        <v>2021</v>
      </c>
      <c r="F5" s="145">
        <v>2022</v>
      </c>
      <c r="G5" s="145">
        <v>2023</v>
      </c>
      <c r="H5" s="220">
        <v>2021</v>
      </c>
      <c r="I5" s="220">
        <v>2022</v>
      </c>
      <c r="J5" s="220">
        <v>2023</v>
      </c>
      <c r="K5" s="220">
        <v>2021</v>
      </c>
      <c r="L5" s="220">
        <v>2022</v>
      </c>
      <c r="M5" s="220">
        <v>2023</v>
      </c>
      <c r="N5" s="145" t="s">
        <v>384</v>
      </c>
      <c r="O5" s="145" t="s">
        <v>292</v>
      </c>
      <c r="P5" s="145" t="s">
        <v>385</v>
      </c>
      <c r="Q5" s="145">
        <v>2021</v>
      </c>
      <c r="R5" s="145">
        <v>2022</v>
      </c>
      <c r="S5" s="145">
        <v>2023</v>
      </c>
      <c r="T5" s="145">
        <v>2021</v>
      </c>
      <c r="U5" s="145">
        <v>2022</v>
      </c>
      <c r="V5" s="145">
        <v>2023</v>
      </c>
      <c r="W5" s="145">
        <v>2021</v>
      </c>
      <c r="X5" s="145">
        <v>2022</v>
      </c>
      <c r="Y5" s="145">
        <v>2023</v>
      </c>
      <c r="Z5" s="111"/>
    </row>
    <row r="6" spans="1:33" ht="15.75" customHeight="1" x14ac:dyDescent="0.2">
      <c r="A6" s="344"/>
      <c r="B6" s="145" t="s">
        <v>3</v>
      </c>
      <c r="C6" s="145" t="s">
        <v>3</v>
      </c>
      <c r="D6" s="145" t="s">
        <v>3</v>
      </c>
      <c r="E6" s="145" t="s">
        <v>3</v>
      </c>
      <c r="F6" s="145" t="s">
        <v>3</v>
      </c>
      <c r="G6" s="145" t="s">
        <v>3</v>
      </c>
      <c r="H6" s="145" t="s">
        <v>184</v>
      </c>
      <c r="I6" s="145" t="s">
        <v>184</v>
      </c>
      <c r="J6" s="145" t="s">
        <v>184</v>
      </c>
      <c r="K6" s="145" t="s">
        <v>184</v>
      </c>
      <c r="L6" s="145" t="s">
        <v>184</v>
      </c>
      <c r="M6" s="145" t="s">
        <v>184</v>
      </c>
      <c r="N6" s="145" t="s">
        <v>184</v>
      </c>
      <c r="O6" s="145" t="s">
        <v>184</v>
      </c>
      <c r="P6" s="145" t="s">
        <v>184</v>
      </c>
      <c r="Q6" s="145" t="s">
        <v>3</v>
      </c>
      <c r="R6" s="145" t="s">
        <v>3</v>
      </c>
      <c r="S6" s="145" t="s">
        <v>3</v>
      </c>
      <c r="T6" s="145" t="s">
        <v>184</v>
      </c>
      <c r="U6" s="145" t="s">
        <v>184</v>
      </c>
      <c r="V6" s="145" t="s">
        <v>184</v>
      </c>
      <c r="W6" s="144" t="s">
        <v>3</v>
      </c>
      <c r="X6" s="144" t="s">
        <v>3</v>
      </c>
      <c r="Y6" s="144" t="s">
        <v>3</v>
      </c>
      <c r="Z6" s="117"/>
    </row>
    <row r="7" spans="1:33" ht="14.25" customHeight="1" x14ac:dyDescent="0.25">
      <c r="A7" s="89" t="s">
        <v>186</v>
      </c>
      <c r="B7" s="139">
        <v>1210099</v>
      </c>
      <c r="C7" s="139">
        <v>1286335</v>
      </c>
      <c r="D7" s="139">
        <v>1376378</v>
      </c>
      <c r="E7" s="76">
        <v>410723.9</v>
      </c>
      <c r="F7" s="76">
        <v>431208.6</v>
      </c>
      <c r="G7" s="76">
        <v>399910.1</v>
      </c>
      <c r="H7" s="143">
        <v>0.33941346947646434</v>
      </c>
      <c r="I7" s="143">
        <v>0.33522262863095537</v>
      </c>
      <c r="J7" s="143">
        <v>0.29055252263549691</v>
      </c>
      <c r="K7" s="142">
        <v>0.23760000000000001</v>
      </c>
      <c r="L7" s="142">
        <v>0.2414</v>
      </c>
      <c r="M7" s="142">
        <v>0.21790000000000001</v>
      </c>
      <c r="N7" s="141">
        <v>33.659999999999997</v>
      </c>
      <c r="O7" s="141">
        <v>32.47</v>
      </c>
      <c r="P7" s="140">
        <v>31.86</v>
      </c>
      <c r="Q7" s="76">
        <v>287519.5</v>
      </c>
      <c r="R7" s="76">
        <v>310521.3</v>
      </c>
      <c r="S7" s="76">
        <v>299912.8</v>
      </c>
      <c r="T7" s="95">
        <v>0.70003109144610276</v>
      </c>
      <c r="U7" s="96">
        <v>0.72011852268252541</v>
      </c>
      <c r="V7" s="95">
        <v>0.74995055138642408</v>
      </c>
      <c r="W7" s="71">
        <v>123204.40000000002</v>
      </c>
      <c r="X7" s="71">
        <v>96549.8</v>
      </c>
      <c r="Y7" s="71">
        <v>79997.8</v>
      </c>
      <c r="Z7" s="97"/>
    </row>
    <row r="8" spans="1:33" ht="13.2" x14ac:dyDescent="0.25">
      <c r="A8" s="89" t="s">
        <v>187</v>
      </c>
      <c r="B8" s="139">
        <v>614851</v>
      </c>
      <c r="C8" s="139">
        <v>653587</v>
      </c>
      <c r="D8" s="139">
        <v>699338</v>
      </c>
      <c r="E8" s="76">
        <v>381849.8</v>
      </c>
      <c r="F8" s="76">
        <v>398624.8</v>
      </c>
      <c r="G8" s="76">
        <v>421898.9</v>
      </c>
      <c r="H8" s="143">
        <v>0.6210444481671169</v>
      </c>
      <c r="I8" s="143">
        <v>0.60990319574899743</v>
      </c>
      <c r="J8" s="143">
        <v>0.60328324787155851</v>
      </c>
      <c r="K8" s="142">
        <v>0.43469999999999998</v>
      </c>
      <c r="L8" s="142">
        <v>0.43909999999999999</v>
      </c>
      <c r="M8" s="142">
        <v>0.45250000000000001</v>
      </c>
      <c r="N8" s="141">
        <v>51.01</v>
      </c>
      <c r="O8" s="141">
        <v>49.43</v>
      </c>
      <c r="P8" s="140">
        <v>48.64</v>
      </c>
      <c r="Q8" s="76">
        <v>267275.7</v>
      </c>
      <c r="R8" s="76">
        <v>286990.09999999998</v>
      </c>
      <c r="S8" s="76">
        <v>316450.40000000002</v>
      </c>
      <c r="T8" s="95">
        <v>0.6999498232027358</v>
      </c>
      <c r="U8" s="95">
        <v>0.71995043961138394</v>
      </c>
      <c r="V8" s="95">
        <v>0.75006215944151555</v>
      </c>
      <c r="W8" s="71">
        <v>114574.09999999998</v>
      </c>
      <c r="X8" s="71">
        <v>89307.8</v>
      </c>
      <c r="Y8" s="71">
        <v>84358.8</v>
      </c>
      <c r="Z8" s="97"/>
    </row>
    <row r="9" spans="1:33" ht="13.2" x14ac:dyDescent="0.25">
      <c r="A9" s="89" t="s">
        <v>188</v>
      </c>
      <c r="B9" s="139">
        <v>1876915</v>
      </c>
      <c r="C9" s="139">
        <v>1995161</v>
      </c>
      <c r="D9" s="139">
        <v>2134822</v>
      </c>
      <c r="E9" s="76">
        <v>479356.1</v>
      </c>
      <c r="F9" s="76">
        <v>505590.7</v>
      </c>
      <c r="G9" s="76">
        <v>507786.6</v>
      </c>
      <c r="H9" s="143">
        <v>0.25539574248167868</v>
      </c>
      <c r="I9" s="143">
        <v>0.25340847179751408</v>
      </c>
      <c r="J9" s="143">
        <v>0.23785898777509318</v>
      </c>
      <c r="K9" s="142">
        <v>0.17879999999999999</v>
      </c>
      <c r="L9" s="142">
        <v>0.1825</v>
      </c>
      <c r="M9" s="142">
        <v>0.1784</v>
      </c>
      <c r="N9" s="141">
        <v>21.21</v>
      </c>
      <c r="O9" s="141">
        <v>20.78</v>
      </c>
      <c r="P9" s="140">
        <v>20.48</v>
      </c>
      <c r="Q9" s="76">
        <v>335592.4</v>
      </c>
      <c r="R9" s="76">
        <v>364116.9</v>
      </c>
      <c r="S9" s="76">
        <v>380852.2</v>
      </c>
      <c r="T9" s="95">
        <v>0.70008997486419811</v>
      </c>
      <c r="U9" s="95">
        <v>0.72018116630705431</v>
      </c>
      <c r="V9" s="95">
        <v>0.750024124307337</v>
      </c>
      <c r="W9" s="71">
        <v>143763.69999999995</v>
      </c>
      <c r="X9" s="71">
        <v>113179</v>
      </c>
      <c r="Y9" s="71">
        <v>101547.5</v>
      </c>
      <c r="Z9" s="97"/>
    </row>
    <row r="10" spans="1:33" ht="13.2" x14ac:dyDescent="0.25">
      <c r="A10" s="89" t="s">
        <v>189</v>
      </c>
      <c r="B10" s="139">
        <v>11719982</v>
      </c>
      <c r="C10" s="139">
        <v>12458341</v>
      </c>
      <c r="D10" s="139">
        <v>13330425</v>
      </c>
      <c r="E10" s="76">
        <v>1187622</v>
      </c>
      <c r="F10" s="76">
        <v>1234781.8999999999</v>
      </c>
      <c r="G10" s="76">
        <v>1310322.3</v>
      </c>
      <c r="H10" s="143">
        <v>0.10133309078461042</v>
      </c>
      <c r="I10" s="143">
        <v>9.9112867435559832E-2</v>
      </c>
      <c r="J10" s="143">
        <v>9.8295613230635931E-2</v>
      </c>
      <c r="K10" s="142">
        <v>7.0900000000000005E-2</v>
      </c>
      <c r="L10" s="142">
        <v>7.1400000000000005E-2</v>
      </c>
      <c r="M10" s="205">
        <v>8.9006261990896826E-2</v>
      </c>
      <c r="N10" s="141">
        <v>3.5</v>
      </c>
      <c r="O10" s="141">
        <v>3.5</v>
      </c>
      <c r="P10" s="140">
        <v>4.6900000000000004</v>
      </c>
      <c r="Q10" s="76">
        <v>830946.7</v>
      </c>
      <c r="R10" s="76">
        <v>889525.5</v>
      </c>
      <c r="S10" s="76">
        <v>1186491.3</v>
      </c>
      <c r="T10" s="95">
        <v>0.69967270730922793</v>
      </c>
      <c r="U10" s="95">
        <v>0.72039078318203409</v>
      </c>
      <c r="V10" s="96">
        <v>0.90549577001017234</v>
      </c>
      <c r="W10" s="71">
        <v>356675.30000000005</v>
      </c>
      <c r="X10" s="71">
        <v>276205.09999999998</v>
      </c>
      <c r="Y10" s="71">
        <v>99064.8</v>
      </c>
      <c r="Z10" s="97"/>
    </row>
    <row r="11" spans="1:33" ht="13.2" x14ac:dyDescent="0.25">
      <c r="A11" s="89" t="s">
        <v>298</v>
      </c>
      <c r="B11" s="139">
        <v>5507369</v>
      </c>
      <c r="C11" s="139">
        <v>5854333</v>
      </c>
      <c r="D11" s="139">
        <v>6264136</v>
      </c>
      <c r="E11" s="76">
        <v>509427.5</v>
      </c>
      <c r="F11" s="76">
        <v>538564.69999999995</v>
      </c>
      <c r="G11" s="76">
        <v>501055.5</v>
      </c>
      <c r="H11" s="143">
        <v>9.2499249641707318E-2</v>
      </c>
      <c r="I11" s="143">
        <v>9.1994203267904293E-2</v>
      </c>
      <c r="J11" s="143">
        <v>7.998796641707652E-2</v>
      </c>
      <c r="K11" s="142">
        <v>6.4699999999999994E-2</v>
      </c>
      <c r="L11" s="142">
        <v>6.6000000000000003E-2</v>
      </c>
      <c r="M11" s="142">
        <v>0.06</v>
      </c>
      <c r="N11" s="141">
        <v>6.68</v>
      </c>
      <c r="O11" s="141">
        <v>6.58</v>
      </c>
      <c r="P11" s="140">
        <v>6.5</v>
      </c>
      <c r="Q11" s="76">
        <v>356326.8</v>
      </c>
      <c r="R11" s="76">
        <v>386386</v>
      </c>
      <c r="S11" s="76">
        <v>375848.2</v>
      </c>
      <c r="T11" s="95">
        <v>0.69946518395650015</v>
      </c>
      <c r="U11" s="95">
        <v>0.71743654940622736</v>
      </c>
      <c r="V11" s="95">
        <v>0.75011291164352056</v>
      </c>
      <c r="W11" s="71">
        <v>153100.70000000001</v>
      </c>
      <c r="X11" s="71">
        <v>121743</v>
      </c>
      <c r="Y11" s="71">
        <v>100165.8</v>
      </c>
      <c r="Z11" s="97"/>
    </row>
    <row r="12" spans="1:33" ht="13.2" x14ac:dyDescent="0.25">
      <c r="A12" s="89" t="s">
        <v>190</v>
      </c>
      <c r="B12" s="139">
        <v>5100351</v>
      </c>
      <c r="C12" s="139">
        <v>5421673</v>
      </c>
      <c r="D12" s="139">
        <v>5801190</v>
      </c>
      <c r="E12" s="76">
        <v>763612.1</v>
      </c>
      <c r="F12" s="76">
        <v>779089.5</v>
      </c>
      <c r="G12" s="76">
        <v>746711.7</v>
      </c>
      <c r="H12" s="143">
        <v>0.14971755865429653</v>
      </c>
      <c r="I12" s="143">
        <v>0.14369909435703704</v>
      </c>
      <c r="J12" s="143">
        <v>0.12871698737672788</v>
      </c>
      <c r="K12" s="142">
        <v>0.1048</v>
      </c>
      <c r="L12" s="142">
        <v>0.10349999999999999</v>
      </c>
      <c r="M12" s="142">
        <v>9.6500000000000002E-2</v>
      </c>
      <c r="N12" s="141">
        <v>12.24</v>
      </c>
      <c r="O12" s="141">
        <v>12.05</v>
      </c>
      <c r="P12" s="140">
        <v>11.49</v>
      </c>
      <c r="Q12" s="76">
        <v>534516.80000000005</v>
      </c>
      <c r="R12" s="76">
        <v>561143.19999999995</v>
      </c>
      <c r="S12" s="76">
        <v>559814.80000000005</v>
      </c>
      <c r="T12" s="95">
        <v>0.69998471737155565</v>
      </c>
      <c r="U12" s="95">
        <v>0.72025511831439126</v>
      </c>
      <c r="V12" s="95">
        <v>0.74970674759749989</v>
      </c>
      <c r="W12" s="71">
        <v>229095.29999999993</v>
      </c>
      <c r="X12" s="71">
        <v>174357</v>
      </c>
      <c r="Y12" s="71">
        <v>149517.5</v>
      </c>
      <c r="Z12" s="97"/>
    </row>
    <row r="13" spans="1:33" ht="13.2" x14ac:dyDescent="0.25">
      <c r="A13" s="89" t="s">
        <v>191</v>
      </c>
      <c r="B13" s="139">
        <v>3089417</v>
      </c>
      <c r="C13" s="139">
        <v>3284050</v>
      </c>
      <c r="D13" s="139">
        <v>3513934</v>
      </c>
      <c r="E13" s="76">
        <v>97948.9</v>
      </c>
      <c r="F13" s="76">
        <v>98719.8</v>
      </c>
      <c r="G13" s="76">
        <v>0</v>
      </c>
      <c r="H13" s="143">
        <v>3.1704654955935052E-2</v>
      </c>
      <c r="I13" s="143">
        <v>3.0060382759093195E-2</v>
      </c>
      <c r="J13" s="143">
        <v>0</v>
      </c>
      <c r="K13" s="205">
        <v>2.8119998044938699E-2</v>
      </c>
      <c r="L13" s="205">
        <v>2.2121039570043258E-2</v>
      </c>
      <c r="M13" s="205">
        <v>0</v>
      </c>
      <c r="N13" s="225">
        <v>3.09</v>
      </c>
      <c r="O13" s="225">
        <v>2.76</v>
      </c>
      <c r="P13" s="226">
        <v>2.6</v>
      </c>
      <c r="Q13" s="76">
        <v>86874.4</v>
      </c>
      <c r="R13" s="76">
        <v>72646.600000000006</v>
      </c>
      <c r="S13" s="76">
        <v>0</v>
      </c>
      <c r="T13" s="96">
        <v>0.88693594312952972</v>
      </c>
      <c r="U13" s="96">
        <v>0.7358868231094472</v>
      </c>
      <c r="V13" s="95" t="s">
        <v>314</v>
      </c>
      <c r="W13" s="71">
        <v>11074.5</v>
      </c>
      <c r="X13" s="71">
        <v>20858.599999999999</v>
      </c>
      <c r="Y13" s="71">
        <v>0</v>
      </c>
      <c r="Z13" s="97"/>
    </row>
    <row r="14" spans="1:33" ht="13.2" x14ac:dyDescent="0.25">
      <c r="A14" s="89" t="s">
        <v>192</v>
      </c>
      <c r="B14" s="139">
        <v>2285373</v>
      </c>
      <c r="C14" s="139">
        <v>2429351</v>
      </c>
      <c r="D14" s="139">
        <v>2599406</v>
      </c>
      <c r="E14" s="76">
        <v>161984.29999999999</v>
      </c>
      <c r="F14" s="76">
        <v>167128.1</v>
      </c>
      <c r="G14" s="76">
        <v>173904</v>
      </c>
      <c r="H14" s="143">
        <v>7.0878714328033096E-2</v>
      </c>
      <c r="I14" s="143">
        <v>6.879536962752604E-2</v>
      </c>
      <c r="J14" s="143">
        <v>6.6901438251662115E-2</v>
      </c>
      <c r="K14" s="205">
        <v>0</v>
      </c>
      <c r="L14" s="205">
        <v>0</v>
      </c>
      <c r="M14" s="205">
        <v>0</v>
      </c>
      <c r="N14" s="225">
        <v>4.3</v>
      </c>
      <c r="O14" s="225">
        <v>4.13</v>
      </c>
      <c r="P14" s="226">
        <v>3.97</v>
      </c>
      <c r="Q14" s="76">
        <v>0</v>
      </c>
      <c r="R14" s="76">
        <v>0</v>
      </c>
      <c r="S14" s="76">
        <v>0</v>
      </c>
      <c r="T14" s="95">
        <v>0</v>
      </c>
      <c r="U14" s="95">
        <v>0</v>
      </c>
      <c r="V14" s="96">
        <v>0</v>
      </c>
      <c r="W14" s="71">
        <v>161984.29999999999</v>
      </c>
      <c r="X14" s="71">
        <v>133702.5</v>
      </c>
      <c r="Y14" s="71">
        <v>139123.20000000001</v>
      </c>
      <c r="Z14" s="97"/>
    </row>
    <row r="15" spans="1:33" ht="13.2" x14ac:dyDescent="0.25">
      <c r="A15" s="89" t="s">
        <v>193</v>
      </c>
      <c r="B15" s="139">
        <v>2473488</v>
      </c>
      <c r="C15" s="139">
        <v>2629318</v>
      </c>
      <c r="D15" s="139">
        <v>2813370</v>
      </c>
      <c r="E15" s="76">
        <v>375559.8</v>
      </c>
      <c r="F15" s="76">
        <v>390557.2</v>
      </c>
      <c r="G15" s="76">
        <v>412521.9</v>
      </c>
      <c r="H15" s="143">
        <v>0.15183409015932156</v>
      </c>
      <c r="I15" s="143">
        <v>0.14853935507230392</v>
      </c>
      <c r="J15" s="143">
        <v>0.14662909606628349</v>
      </c>
      <c r="K15" s="142">
        <v>0</v>
      </c>
      <c r="L15" s="142">
        <v>0</v>
      </c>
      <c r="M15" s="142">
        <v>0</v>
      </c>
      <c r="N15" s="141">
        <v>12.06</v>
      </c>
      <c r="O15" s="141">
        <v>11.56</v>
      </c>
      <c r="P15" s="140">
        <v>11.31</v>
      </c>
      <c r="Q15" s="76">
        <v>0</v>
      </c>
      <c r="R15" s="76">
        <v>0</v>
      </c>
      <c r="S15" s="76">
        <v>0</v>
      </c>
      <c r="T15" s="95">
        <v>0</v>
      </c>
      <c r="U15" s="95">
        <v>0</v>
      </c>
      <c r="V15" s="95">
        <v>0</v>
      </c>
      <c r="W15" s="71">
        <v>375559.8</v>
      </c>
      <c r="X15" s="71">
        <v>312445.8</v>
      </c>
      <c r="Y15" s="71">
        <v>330017.5</v>
      </c>
      <c r="Z15" s="97"/>
    </row>
    <row r="16" spans="1:33" ht="13.2" x14ac:dyDescent="0.25">
      <c r="A16" s="89" t="s">
        <v>194</v>
      </c>
      <c r="B16" s="139">
        <v>442418</v>
      </c>
      <c r="C16" s="139">
        <v>470290</v>
      </c>
      <c r="D16" s="139">
        <v>503210</v>
      </c>
      <c r="E16" s="76">
        <v>292210</v>
      </c>
      <c r="F16" s="76">
        <v>307535.8</v>
      </c>
      <c r="G16" s="76">
        <v>298537.5</v>
      </c>
      <c r="H16" s="143">
        <v>0.66048397669172587</v>
      </c>
      <c r="I16" s="143">
        <v>0.65392800187118583</v>
      </c>
      <c r="J16" s="143">
        <v>0.59326623079827512</v>
      </c>
      <c r="K16" s="142">
        <v>0.46229999999999999</v>
      </c>
      <c r="L16" s="142">
        <v>0.4708</v>
      </c>
      <c r="M16" s="142">
        <v>0.44490000000000002</v>
      </c>
      <c r="N16" s="141">
        <v>53.51</v>
      </c>
      <c r="O16" s="141">
        <v>51.9</v>
      </c>
      <c r="P16" s="140">
        <v>51.05</v>
      </c>
      <c r="Q16" s="76">
        <v>204529.8</v>
      </c>
      <c r="R16" s="76">
        <v>221412.5</v>
      </c>
      <c r="S16" s="76">
        <v>223878.1</v>
      </c>
      <c r="T16" s="95">
        <v>0.69994113822251114</v>
      </c>
      <c r="U16" s="95">
        <v>0.71995683104210961</v>
      </c>
      <c r="V16" s="95">
        <v>0.74991617468492233</v>
      </c>
      <c r="W16" s="71">
        <v>87680.200000000012</v>
      </c>
      <c r="X16" s="71">
        <v>68898.600000000006</v>
      </c>
      <c r="Y16" s="71">
        <v>59727.5</v>
      </c>
      <c r="Z16" s="97"/>
    </row>
    <row r="17" spans="1:26" ht="13.2" x14ac:dyDescent="0.25">
      <c r="A17" s="89" t="s">
        <v>195</v>
      </c>
      <c r="B17" s="139">
        <v>3058459</v>
      </c>
      <c r="C17" s="139">
        <v>3251142</v>
      </c>
      <c r="D17" s="139">
        <v>3478722</v>
      </c>
      <c r="E17" s="76">
        <v>80653.100000000006</v>
      </c>
      <c r="F17" s="76">
        <v>50254.9</v>
      </c>
      <c r="G17" s="76">
        <v>19860</v>
      </c>
      <c r="H17" s="143">
        <v>2.6370502269280054E-2</v>
      </c>
      <c r="I17" s="143">
        <v>1.5457614585890128E-2</v>
      </c>
      <c r="J17" s="143">
        <v>5.7089931302357587E-3</v>
      </c>
      <c r="K17" s="205">
        <v>1.8499999999999999E-2</v>
      </c>
      <c r="L17" s="205">
        <v>1.11E-2</v>
      </c>
      <c r="M17" s="205">
        <v>4.3E-3</v>
      </c>
      <c r="N17" s="225">
        <v>2.86</v>
      </c>
      <c r="O17" s="225">
        <v>2.74</v>
      </c>
      <c r="P17" s="226">
        <v>1.6</v>
      </c>
      <c r="Q17" s="76">
        <v>56581.5</v>
      </c>
      <c r="R17" s="76">
        <v>36087.699999999997</v>
      </c>
      <c r="S17" s="76">
        <v>14958.5</v>
      </c>
      <c r="T17" s="95">
        <v>0.70154154025077764</v>
      </c>
      <c r="U17" s="95">
        <v>0.71809316106489107</v>
      </c>
      <c r="V17" s="96">
        <v>0.75319738167170192</v>
      </c>
      <c r="W17" s="71">
        <v>24071.600000000006</v>
      </c>
      <c r="X17" s="71">
        <v>11333.8</v>
      </c>
      <c r="Y17" s="71">
        <v>3921.2</v>
      </c>
      <c r="Z17" s="97"/>
    </row>
    <row r="18" spans="1:26" ht="13.2" x14ac:dyDescent="0.25">
      <c r="A18" s="89" t="s">
        <v>196</v>
      </c>
      <c r="B18" s="139">
        <v>1264119</v>
      </c>
      <c r="C18" s="139">
        <v>1343758</v>
      </c>
      <c r="D18" s="139">
        <v>1437821</v>
      </c>
      <c r="E18" s="76">
        <v>451524.2</v>
      </c>
      <c r="F18" s="76">
        <v>475270.40000000002</v>
      </c>
      <c r="G18" s="76">
        <v>491479</v>
      </c>
      <c r="H18" s="143">
        <v>0.35718488528374309</v>
      </c>
      <c r="I18" s="143">
        <v>0.35368749432561519</v>
      </c>
      <c r="J18" s="143">
        <v>0.34182210442050853</v>
      </c>
      <c r="K18" s="142">
        <v>0.25</v>
      </c>
      <c r="L18" s="142">
        <v>0.25469999999999998</v>
      </c>
      <c r="M18" s="142">
        <v>0.25640000000000002</v>
      </c>
      <c r="N18" s="141">
        <v>26.67</v>
      </c>
      <c r="O18" s="141">
        <v>25.86</v>
      </c>
      <c r="P18" s="140">
        <v>25.44</v>
      </c>
      <c r="Q18" s="76">
        <v>316029.8</v>
      </c>
      <c r="R18" s="76">
        <v>342255.2</v>
      </c>
      <c r="S18" s="76">
        <v>368657.3</v>
      </c>
      <c r="T18" s="95">
        <v>0.69991774527256789</v>
      </c>
      <c r="U18" s="95">
        <v>0.72012732120493927</v>
      </c>
      <c r="V18" s="95">
        <v>0.75009776613039414</v>
      </c>
      <c r="W18" s="71">
        <v>135494.40000000002</v>
      </c>
      <c r="X18" s="71">
        <v>106412.2</v>
      </c>
      <c r="Y18" s="71">
        <v>98257.4</v>
      </c>
      <c r="Z18" s="97"/>
    </row>
    <row r="19" spans="1:26" ht="13.2" x14ac:dyDescent="0.25">
      <c r="A19" s="89" t="s">
        <v>197</v>
      </c>
      <c r="B19" s="139">
        <v>428784</v>
      </c>
      <c r="C19" s="139">
        <v>455797</v>
      </c>
      <c r="D19" s="139">
        <v>487703</v>
      </c>
      <c r="E19" s="76">
        <v>362532.9</v>
      </c>
      <c r="F19" s="76">
        <v>381127.2</v>
      </c>
      <c r="G19" s="76">
        <v>387586.2</v>
      </c>
      <c r="H19" s="143">
        <v>0.84549073659464913</v>
      </c>
      <c r="I19" s="143">
        <v>0.83617750884714026</v>
      </c>
      <c r="J19" s="143">
        <v>0.79471768678888588</v>
      </c>
      <c r="K19" s="142">
        <v>0.59179999999999999</v>
      </c>
      <c r="L19" s="142">
        <v>0.60199999999999998</v>
      </c>
      <c r="M19" s="142">
        <v>0.59599999999999997</v>
      </c>
      <c r="N19" s="141">
        <v>67.42</v>
      </c>
      <c r="O19" s="141">
        <v>65.209999999999994</v>
      </c>
      <c r="P19" s="140">
        <v>64.069999999999993</v>
      </c>
      <c r="Q19" s="76">
        <v>253754.4</v>
      </c>
      <c r="R19" s="76">
        <v>274389.8</v>
      </c>
      <c r="S19" s="76">
        <v>290671</v>
      </c>
      <c r="T19" s="95">
        <v>0.69994861156049559</v>
      </c>
      <c r="U19" s="95">
        <v>0.71994284322924207</v>
      </c>
      <c r="V19" s="95">
        <v>0.74995188167174165</v>
      </c>
      <c r="W19" s="71">
        <v>108778.50000000003</v>
      </c>
      <c r="X19" s="71">
        <v>85389.9</v>
      </c>
      <c r="Y19" s="71">
        <v>77532.2</v>
      </c>
      <c r="Z19" s="97"/>
    </row>
    <row r="20" spans="1:26" ht="13.2" x14ac:dyDescent="0.25">
      <c r="A20" s="89" t="s">
        <v>198</v>
      </c>
      <c r="B20" s="139">
        <v>1062432</v>
      </c>
      <c r="C20" s="139">
        <v>1129365</v>
      </c>
      <c r="D20" s="139">
        <v>1208421</v>
      </c>
      <c r="E20" s="76">
        <v>386378.4</v>
      </c>
      <c r="F20" s="76">
        <v>408896.2</v>
      </c>
      <c r="G20" s="76">
        <v>394408.1</v>
      </c>
      <c r="H20" s="143">
        <v>0.36367353392970092</v>
      </c>
      <c r="I20" s="143">
        <v>0.36205850190151101</v>
      </c>
      <c r="J20" s="143">
        <v>0.32638302379716999</v>
      </c>
      <c r="K20" s="205">
        <v>0.25459999999999999</v>
      </c>
      <c r="L20" s="205">
        <v>0.26069999999999999</v>
      </c>
      <c r="M20" s="205">
        <v>0.24479999999999999</v>
      </c>
      <c r="N20" s="141">
        <v>15.82</v>
      </c>
      <c r="O20" s="141">
        <v>26.88</v>
      </c>
      <c r="P20" s="140">
        <v>26.53</v>
      </c>
      <c r="Q20" s="76">
        <v>270495.2</v>
      </c>
      <c r="R20" s="76">
        <v>294425.5</v>
      </c>
      <c r="S20" s="76">
        <v>295821.5</v>
      </c>
      <c r="T20" s="95">
        <v>0.70007847229555276</v>
      </c>
      <c r="U20" s="95">
        <v>0.72004948933250046</v>
      </c>
      <c r="V20" s="95">
        <v>0.75003910923736106</v>
      </c>
      <c r="W20" s="71">
        <v>115883.20000000001</v>
      </c>
      <c r="X20" s="71">
        <v>91576.6</v>
      </c>
      <c r="Y20" s="71">
        <v>78869.3</v>
      </c>
      <c r="Z20" s="97"/>
    </row>
    <row r="21" spans="1:26" ht="13.2" x14ac:dyDescent="0.25">
      <c r="A21" s="89" t="s">
        <v>199</v>
      </c>
      <c r="B21" s="139">
        <v>574218</v>
      </c>
      <c r="C21" s="139">
        <v>610394</v>
      </c>
      <c r="D21" s="139">
        <v>653122</v>
      </c>
      <c r="E21" s="76">
        <v>274773.40000000002</v>
      </c>
      <c r="F21" s="76">
        <v>290222.3</v>
      </c>
      <c r="G21" s="76">
        <v>291634.59999999998</v>
      </c>
      <c r="H21" s="143">
        <v>0.47851756649913452</v>
      </c>
      <c r="I21" s="143">
        <v>0.47546715727874123</v>
      </c>
      <c r="J21" s="143">
        <v>0.44652392661707918</v>
      </c>
      <c r="K21" s="142">
        <v>0.33500000000000002</v>
      </c>
      <c r="L21" s="142">
        <v>0.34229999999999999</v>
      </c>
      <c r="M21" s="142">
        <v>0.33489999999999998</v>
      </c>
      <c r="N21" s="141">
        <v>41.34</v>
      </c>
      <c r="O21" s="141">
        <v>40.340000000000003</v>
      </c>
      <c r="P21" s="140">
        <v>39.82</v>
      </c>
      <c r="Q21" s="76">
        <v>192363</v>
      </c>
      <c r="R21" s="76">
        <v>208937.9</v>
      </c>
      <c r="S21" s="76">
        <v>218730.6</v>
      </c>
      <c r="T21" s="95">
        <v>0.70007868301662379</v>
      </c>
      <c r="U21" s="95">
        <v>0.71992365851969331</v>
      </c>
      <c r="V21" s="95">
        <v>0.75001594461013898</v>
      </c>
      <c r="W21" s="71">
        <v>82410.400000000023</v>
      </c>
      <c r="X21" s="71">
        <v>65027.5</v>
      </c>
      <c r="Y21" s="71">
        <v>58323.199999999997</v>
      </c>
      <c r="Z21" s="97"/>
    </row>
    <row r="22" spans="1:26" ht="13.2" x14ac:dyDescent="0.25">
      <c r="A22" s="89" t="s">
        <v>200</v>
      </c>
      <c r="B22" s="139">
        <v>1976108</v>
      </c>
      <c r="C22" s="139">
        <v>2100603</v>
      </c>
      <c r="D22" s="139">
        <v>2247645</v>
      </c>
      <c r="E22" s="76">
        <v>332142.59999999998</v>
      </c>
      <c r="F22" s="76">
        <v>345182.4</v>
      </c>
      <c r="G22" s="76">
        <v>364508.2</v>
      </c>
      <c r="H22" s="143">
        <v>0.16807917381033829</v>
      </c>
      <c r="I22" s="143">
        <v>0.16432538656757131</v>
      </c>
      <c r="J22" s="143">
        <v>0.16217338592170918</v>
      </c>
      <c r="K22" s="142">
        <v>0.1177</v>
      </c>
      <c r="L22" s="142">
        <v>0.1183</v>
      </c>
      <c r="M22" s="142">
        <v>0.1216</v>
      </c>
      <c r="N22" s="141">
        <v>13.55</v>
      </c>
      <c r="O22" s="141">
        <v>13.04</v>
      </c>
      <c r="P22" s="140">
        <v>12.78</v>
      </c>
      <c r="Q22" s="76">
        <v>232587.9</v>
      </c>
      <c r="R22" s="76">
        <v>248501.3</v>
      </c>
      <c r="S22" s="76">
        <v>273313.59999999998</v>
      </c>
      <c r="T22" s="95">
        <v>0.70026518730208054</v>
      </c>
      <c r="U22" s="95">
        <v>0.71991300831096827</v>
      </c>
      <c r="V22" s="95">
        <v>0.74981468180962729</v>
      </c>
      <c r="W22" s="71">
        <v>99554.699999999983</v>
      </c>
      <c r="X22" s="71">
        <v>77344.899999999994</v>
      </c>
      <c r="Y22" s="71">
        <v>72955.7</v>
      </c>
      <c r="Z22" s="97"/>
    </row>
    <row r="23" spans="1:26" ht="13.2" x14ac:dyDescent="0.25">
      <c r="A23" s="89" t="s">
        <v>297</v>
      </c>
      <c r="B23" s="139">
        <v>2775366</v>
      </c>
      <c r="C23" s="139">
        <v>2950214</v>
      </c>
      <c r="D23" s="139">
        <v>3156729</v>
      </c>
      <c r="E23" s="76">
        <v>493214.7</v>
      </c>
      <c r="F23" s="76">
        <v>499853.1</v>
      </c>
      <c r="G23" s="76">
        <v>508330.4</v>
      </c>
      <c r="H23" s="143">
        <v>0.17771158830943379</v>
      </c>
      <c r="I23" s="143">
        <v>0.16942943800009083</v>
      </c>
      <c r="J23" s="143">
        <v>0.16103073783020336</v>
      </c>
      <c r="K23" s="142">
        <v>0.1244</v>
      </c>
      <c r="L23" s="142">
        <v>0.122</v>
      </c>
      <c r="M23" s="142">
        <v>0.1208</v>
      </c>
      <c r="N23" s="141">
        <v>13.54</v>
      </c>
      <c r="O23" s="141">
        <v>13.32</v>
      </c>
      <c r="P23" s="140">
        <v>12.61</v>
      </c>
      <c r="Q23" s="76">
        <v>345255.5</v>
      </c>
      <c r="R23" s="76">
        <v>359926.1</v>
      </c>
      <c r="S23" s="76">
        <v>381332.9</v>
      </c>
      <c r="T23" s="95">
        <v>0.70001056335101119</v>
      </c>
      <c r="U23" s="95">
        <v>0.72006375473114004</v>
      </c>
      <c r="V23" s="95">
        <v>0.75016741080210825</v>
      </c>
      <c r="W23" s="71">
        <v>147959.20000000001</v>
      </c>
      <c r="X23" s="71">
        <v>111941.6</v>
      </c>
      <c r="Y23" s="71">
        <v>101598</v>
      </c>
      <c r="Z23" s="97"/>
    </row>
    <row r="24" spans="1:26" ht="14.25" customHeight="1" x14ac:dyDescent="0.25">
      <c r="A24" s="89" t="s">
        <v>201</v>
      </c>
      <c r="B24" s="139">
        <v>4009608</v>
      </c>
      <c r="C24" s="139">
        <v>4262214</v>
      </c>
      <c r="D24" s="139">
        <v>4560569</v>
      </c>
      <c r="E24" s="76">
        <v>0</v>
      </c>
      <c r="F24" s="76">
        <v>0</v>
      </c>
      <c r="G24" s="76">
        <v>0</v>
      </c>
      <c r="H24" s="143">
        <v>0</v>
      </c>
      <c r="I24" s="143">
        <v>0</v>
      </c>
      <c r="J24" s="143">
        <v>0</v>
      </c>
      <c r="K24" s="142">
        <v>0</v>
      </c>
      <c r="L24" s="142">
        <v>0</v>
      </c>
      <c r="M24" s="142">
        <v>0</v>
      </c>
      <c r="N24" s="141">
        <v>0</v>
      </c>
      <c r="O24" s="141">
        <v>0</v>
      </c>
      <c r="P24" s="140">
        <v>0</v>
      </c>
      <c r="Q24" s="76">
        <v>0</v>
      </c>
      <c r="R24" s="76">
        <v>0</v>
      </c>
      <c r="S24" s="76">
        <v>0</v>
      </c>
      <c r="T24" s="95"/>
      <c r="U24" s="95"/>
      <c r="V24" s="95"/>
      <c r="W24" s="71">
        <v>0</v>
      </c>
      <c r="X24" s="71">
        <v>0</v>
      </c>
      <c r="Y24" s="71">
        <v>0</v>
      </c>
      <c r="Z24" s="97"/>
    </row>
    <row r="25" spans="1:26" ht="24.6" customHeight="1" x14ac:dyDescent="0.25">
      <c r="A25" s="89" t="s">
        <v>271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141"/>
      <c r="O25" s="141"/>
      <c r="P25" s="140"/>
      <c r="Q25" s="76"/>
      <c r="R25" s="76"/>
      <c r="S25" s="76"/>
      <c r="T25" s="95"/>
      <c r="U25" s="95"/>
      <c r="V25" s="95"/>
      <c r="W25" s="71"/>
      <c r="X25" s="71">
        <v>489068.30000000005</v>
      </c>
      <c r="Y25" s="71">
        <v>408744.4</v>
      </c>
      <c r="Z25" s="97"/>
    </row>
    <row r="26" spans="1:26" ht="19.5" customHeight="1" x14ac:dyDescent="0.25">
      <c r="A26" s="63" t="s">
        <v>185</v>
      </c>
      <c r="B26" s="139">
        <v>49469357</v>
      </c>
      <c r="C26" s="139">
        <v>52585926</v>
      </c>
      <c r="D26" s="139">
        <v>56266941</v>
      </c>
      <c r="E26" s="76">
        <v>7041513.7000000002</v>
      </c>
      <c r="F26" s="76">
        <v>7302607.6000000006</v>
      </c>
      <c r="G26" s="76">
        <v>7230455.0000000009</v>
      </c>
      <c r="H26" s="143">
        <v>0.14234091823752631</v>
      </c>
      <c r="I26" s="143">
        <v>0.13887000107215</v>
      </c>
      <c r="J26" s="143">
        <v>0.12850272062950785</v>
      </c>
      <c r="K26" s="94">
        <v>9.2393547787572805E-2</v>
      </c>
      <c r="L26" s="94">
        <v>9.2368167102353571E-2</v>
      </c>
      <c r="M26" s="94">
        <v>9.2180827815039723E-2</v>
      </c>
      <c r="N26" s="141">
        <v>10</v>
      </c>
      <c r="O26" s="141">
        <v>10</v>
      </c>
      <c r="P26" s="140">
        <v>10</v>
      </c>
      <c r="Q26" s="76">
        <v>4570649.3999999994</v>
      </c>
      <c r="R26" s="76">
        <v>4857265.5999999996</v>
      </c>
      <c r="S26" s="76">
        <v>5186733.1999999993</v>
      </c>
      <c r="T26" s="95">
        <v>0.64910040578348938</v>
      </c>
      <c r="U26" s="95">
        <v>0.66514125721338213</v>
      </c>
      <c r="V26" s="95">
        <v>0.71734533995440097</v>
      </c>
      <c r="W26" s="71">
        <v>2470864.3000000007</v>
      </c>
      <c r="X26" s="71">
        <v>2445342</v>
      </c>
      <c r="Y26" s="71">
        <v>2043721.7999999998</v>
      </c>
      <c r="Z26" s="97"/>
    </row>
    <row r="27" spans="1:26" x14ac:dyDescent="0.2">
      <c r="K27" s="115">
        <v>0.70253867431941519</v>
      </c>
      <c r="L27" s="115">
        <v>0.72009792775939385</v>
      </c>
      <c r="M27" s="115">
        <v>0.77819364064917074</v>
      </c>
      <c r="Q27" s="107">
        <v>4946935.7</v>
      </c>
      <c r="R27" s="107">
        <v>5258592.6000000006</v>
      </c>
      <c r="S27" s="107">
        <v>5626694.1000000006</v>
      </c>
    </row>
    <row r="28" spans="1:26" ht="11.25" customHeight="1" x14ac:dyDescent="0.2">
      <c r="K28" s="338" t="s">
        <v>316</v>
      </c>
      <c r="L28" s="338"/>
      <c r="M28" s="338"/>
      <c r="N28" s="118"/>
      <c r="O28" s="118"/>
      <c r="P28" s="118"/>
      <c r="Q28" s="340" t="s">
        <v>315</v>
      </c>
      <c r="R28" s="340"/>
      <c r="S28" s="340"/>
    </row>
    <row r="29" spans="1:26" ht="15.6" customHeight="1" x14ac:dyDescent="0.2">
      <c r="K29" s="339"/>
      <c r="L29" s="339"/>
      <c r="M29" s="339"/>
      <c r="N29" s="110"/>
      <c r="O29" s="110"/>
      <c r="P29" s="110"/>
      <c r="Q29" s="341"/>
      <c r="R29" s="341"/>
      <c r="S29" s="341"/>
    </row>
    <row r="30" spans="1:26" ht="25.2" customHeight="1" x14ac:dyDescent="0.2">
      <c r="K30" s="110"/>
      <c r="L30" s="110"/>
      <c r="M30" s="110"/>
      <c r="N30" s="110"/>
      <c r="O30" s="110"/>
      <c r="P30" s="110"/>
      <c r="Q30" s="341"/>
      <c r="R30" s="341"/>
      <c r="S30" s="341"/>
    </row>
  </sheetData>
  <mergeCells count="13">
    <mergeCell ref="K28:M29"/>
    <mergeCell ref="Q28:S30"/>
    <mergeCell ref="A4:A6"/>
    <mergeCell ref="E4:G4"/>
    <mergeCell ref="Q4:S4"/>
    <mergeCell ref="W4:Y4"/>
    <mergeCell ref="N4:P4"/>
    <mergeCell ref="B4:D4"/>
    <mergeCell ref="B1:Y1"/>
    <mergeCell ref="H4:J4"/>
    <mergeCell ref="K4:M4"/>
    <mergeCell ref="T4:V4"/>
    <mergeCell ref="B2:AG2"/>
  </mergeCells>
  <phoneticPr fontId="0" type="noConversion"/>
  <printOptions horizontalCentered="1"/>
  <pageMargins left="0.19685039370078741" right="0.15748031496062992" top="1.3779527559055118" bottom="0.35433070866141736" header="1.1023622047244095" footer="0.15748031496062992"/>
  <pageSetup paperSize="9" scale="80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</sheetPr>
  <dimension ref="A1:N1732"/>
  <sheetViews>
    <sheetView zoomScaleNormal="100" workbookViewId="0">
      <pane xSplit="1" ySplit="5" topLeftCell="C6" activePane="bottomRight" state="frozen"/>
      <selection sqref="A1:N1"/>
      <selection pane="topRight" sqref="A1:N1"/>
      <selection pane="bottomLeft" sqref="A1:N1"/>
      <selection pane="bottomRight" activeCell="G71" sqref="G6:G71"/>
    </sheetView>
  </sheetViews>
  <sheetFormatPr defaultColWidth="9.109375" defaultRowHeight="13.2" x14ac:dyDescent="0.25"/>
  <cols>
    <col min="1" max="1" width="34.44140625" style="25" customWidth="1"/>
    <col min="2" max="2" width="23.5546875" style="120" customWidth="1"/>
    <col min="3" max="3" width="10.33203125" style="25" customWidth="1"/>
    <col min="4" max="4" width="12.44140625" style="25" customWidth="1"/>
    <col min="5" max="5" width="9.88671875" style="25" customWidth="1"/>
    <col min="6" max="6" width="11.88671875" style="25" customWidth="1"/>
    <col min="7" max="7" width="11.6640625" style="25" bestFit="1" customWidth="1"/>
    <col min="8" max="8" width="8.6640625" style="25" customWidth="1"/>
    <col min="9" max="9" width="11.33203125" style="25" customWidth="1"/>
    <col min="10" max="10" width="14.109375" style="25" customWidth="1"/>
    <col min="11" max="11" width="13.109375" style="25" customWidth="1"/>
    <col min="12" max="12" width="17.5546875" style="25" customWidth="1"/>
    <col min="13" max="13" width="11.33203125" style="25" customWidth="1"/>
    <col min="14" max="14" width="7.6640625" style="25" customWidth="1"/>
    <col min="15" max="16384" width="9.109375" style="25"/>
  </cols>
  <sheetData>
    <row r="1" spans="1:14" ht="28.2" customHeight="1" x14ac:dyDescent="0.25">
      <c r="A1" s="90"/>
      <c r="B1" s="242" t="s">
        <v>370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119"/>
      <c r="N1" s="119"/>
    </row>
    <row r="2" spans="1:14" x14ac:dyDescent="0.25">
      <c r="A2" s="90"/>
      <c r="B2" s="147"/>
      <c r="C2" s="90"/>
      <c r="D2" s="90"/>
      <c r="E2" s="90"/>
      <c r="F2" s="90"/>
      <c r="G2" s="90"/>
      <c r="H2" s="90"/>
      <c r="I2" s="182"/>
      <c r="J2" s="183"/>
      <c r="K2" s="90"/>
      <c r="L2" s="90"/>
    </row>
    <row r="3" spans="1:14" s="105" customFormat="1" ht="90" customHeight="1" x14ac:dyDescent="0.2">
      <c r="A3" s="251" t="s">
        <v>239</v>
      </c>
      <c r="B3" s="251" t="s">
        <v>240</v>
      </c>
      <c r="C3" s="193" t="s">
        <v>377</v>
      </c>
      <c r="D3" s="194" t="s">
        <v>256</v>
      </c>
      <c r="E3" s="194" t="s">
        <v>242</v>
      </c>
      <c r="F3" s="194" t="s">
        <v>202</v>
      </c>
      <c r="G3" s="223" t="s">
        <v>329</v>
      </c>
      <c r="H3" s="194" t="s">
        <v>6</v>
      </c>
      <c r="I3" s="194" t="s">
        <v>227</v>
      </c>
      <c r="J3" s="194" t="s">
        <v>318</v>
      </c>
      <c r="K3" s="194" t="s">
        <v>320</v>
      </c>
      <c r="L3" s="253" t="s">
        <v>299</v>
      </c>
      <c r="M3" s="116"/>
    </row>
    <row r="4" spans="1:14" s="105" customFormat="1" ht="17.399999999999999" customHeight="1" x14ac:dyDescent="0.2">
      <c r="A4" s="252"/>
      <c r="B4" s="252"/>
      <c r="C4" s="193" t="s">
        <v>325</v>
      </c>
      <c r="D4" s="193" t="s">
        <v>328</v>
      </c>
      <c r="E4" s="193" t="s">
        <v>327</v>
      </c>
      <c r="F4" s="193" t="s">
        <v>324</v>
      </c>
      <c r="G4" s="193" t="s">
        <v>330</v>
      </c>
      <c r="H4" s="193" t="s">
        <v>323</v>
      </c>
      <c r="I4" s="193" t="s">
        <v>322</v>
      </c>
      <c r="J4" s="193" t="s">
        <v>319</v>
      </c>
      <c r="K4" s="193" t="s">
        <v>321</v>
      </c>
      <c r="L4" s="254"/>
      <c r="M4" s="116"/>
    </row>
    <row r="5" spans="1:14" s="105" customFormat="1" ht="35.4" customHeight="1" x14ac:dyDescent="0.2">
      <c r="A5" s="195">
        <v>1</v>
      </c>
      <c r="B5" s="196">
        <v>2</v>
      </c>
      <c r="C5" s="137">
        <v>3</v>
      </c>
      <c r="D5" s="137">
        <v>4</v>
      </c>
      <c r="E5" s="137" t="s">
        <v>326</v>
      </c>
      <c r="F5" s="197" t="s">
        <v>252</v>
      </c>
      <c r="G5" s="106">
        <v>7</v>
      </c>
      <c r="H5" s="137" t="s">
        <v>250</v>
      </c>
      <c r="I5" s="137" t="s">
        <v>251</v>
      </c>
      <c r="J5" s="198" t="s">
        <v>353</v>
      </c>
      <c r="K5" s="198">
        <v>11</v>
      </c>
      <c r="L5" s="198" t="s">
        <v>331</v>
      </c>
      <c r="M5" s="111"/>
    </row>
    <row r="6" spans="1:14" x14ac:dyDescent="0.25">
      <c r="A6" s="166" t="s">
        <v>10</v>
      </c>
      <c r="B6" s="168" t="s">
        <v>186</v>
      </c>
      <c r="C6" s="184">
        <v>15200</v>
      </c>
      <c r="D6" s="185">
        <v>0.97765768975155276</v>
      </c>
      <c r="E6" s="185">
        <v>1.0197368421052631</v>
      </c>
      <c r="F6" s="156">
        <v>0.96795160573942396</v>
      </c>
      <c r="G6" s="76">
        <v>50308.7</v>
      </c>
      <c r="H6" s="156">
        <v>0.58627608377372498</v>
      </c>
      <c r="I6" s="156">
        <v>0.60568739211488287</v>
      </c>
      <c r="J6" s="186">
        <v>0.38167552196569898</v>
      </c>
      <c r="K6" s="141">
        <v>1.9655124198217118</v>
      </c>
      <c r="L6" s="76">
        <v>32343.5</v>
      </c>
      <c r="M6" s="48"/>
    </row>
    <row r="7" spans="1:14" x14ac:dyDescent="0.25">
      <c r="A7" s="166" t="s">
        <v>13</v>
      </c>
      <c r="B7" s="168" t="s">
        <v>186</v>
      </c>
      <c r="C7" s="184">
        <v>4597</v>
      </c>
      <c r="D7" s="185">
        <v>0.97765768975155276</v>
      </c>
      <c r="E7" s="185">
        <v>1.0652599521427017</v>
      </c>
      <c r="F7" s="156">
        <v>1.0111629183443702</v>
      </c>
      <c r="G7" s="76">
        <v>21602.2</v>
      </c>
      <c r="H7" s="156">
        <v>0.83238865016727948</v>
      </c>
      <c r="I7" s="156">
        <v>0.82319934311890397</v>
      </c>
      <c r="J7" s="186">
        <v>0.17877426817709072</v>
      </c>
      <c r="K7" s="141">
        <v>0.92063290471687065</v>
      </c>
      <c r="L7" s="76">
        <v>4581.7</v>
      </c>
      <c r="M7" s="48"/>
    </row>
    <row r="8" spans="1:14" x14ac:dyDescent="0.25">
      <c r="A8" s="166" t="s">
        <v>14</v>
      </c>
      <c r="B8" s="168" t="s">
        <v>186</v>
      </c>
      <c r="C8" s="184">
        <v>19746</v>
      </c>
      <c r="D8" s="185">
        <v>0.97765768975155276</v>
      </c>
      <c r="E8" s="185">
        <v>1.0151929504709816</v>
      </c>
      <c r="F8" s="156">
        <v>0.96363846628804517</v>
      </c>
      <c r="G8" s="76">
        <v>82106.8</v>
      </c>
      <c r="H8" s="156">
        <v>0.73655073082377565</v>
      </c>
      <c r="I8" s="156">
        <v>0.76434343022957973</v>
      </c>
      <c r="J8" s="186">
        <v>0.2270877354642695</v>
      </c>
      <c r="K8" s="141">
        <v>1.169432512060131</v>
      </c>
      <c r="L8" s="76">
        <v>24999</v>
      </c>
      <c r="M8" s="48"/>
    </row>
    <row r="9" spans="1:14" x14ac:dyDescent="0.25">
      <c r="A9" s="166" t="s">
        <v>18</v>
      </c>
      <c r="B9" s="187" t="s">
        <v>187</v>
      </c>
      <c r="C9" s="184">
        <v>11897</v>
      </c>
      <c r="D9" s="185">
        <v>0.99638633976163604</v>
      </c>
      <c r="E9" s="185">
        <v>1.0252164411196101</v>
      </c>
      <c r="F9" s="156">
        <v>0.9917952885723843</v>
      </c>
      <c r="G9" s="76">
        <v>44467.8</v>
      </c>
      <c r="H9" s="156">
        <v>0.66208058562198191</v>
      </c>
      <c r="I9" s="156">
        <v>0.66755770394412517</v>
      </c>
      <c r="J9" s="186">
        <v>0.32971470295040239</v>
      </c>
      <c r="K9" s="141">
        <v>1.6979300645459863</v>
      </c>
      <c r="L9" s="76">
        <v>21868.799999999999</v>
      </c>
      <c r="M9" s="48"/>
    </row>
    <row r="10" spans="1:14" x14ac:dyDescent="0.25">
      <c r="A10" s="166" t="s">
        <v>24</v>
      </c>
      <c r="B10" s="187" t="s">
        <v>188</v>
      </c>
      <c r="C10" s="184">
        <v>44256</v>
      </c>
      <c r="D10" s="185">
        <v>0.98686851219331095</v>
      </c>
      <c r="E10" s="185">
        <v>1.0067787418655099</v>
      </c>
      <c r="F10" s="156">
        <v>0.96465505163776699</v>
      </c>
      <c r="G10" s="76">
        <v>191252.2</v>
      </c>
      <c r="H10" s="156">
        <v>0.76548547106501252</v>
      </c>
      <c r="I10" s="156">
        <v>0.79353284862334017</v>
      </c>
      <c r="J10" s="186">
        <v>0.19916958057275444</v>
      </c>
      <c r="K10" s="141">
        <v>1.0256625372522874</v>
      </c>
      <c r="L10" s="76">
        <v>49141.1</v>
      </c>
      <c r="M10" s="48"/>
    </row>
    <row r="11" spans="1:14" x14ac:dyDescent="0.25">
      <c r="A11" s="166" t="s">
        <v>29</v>
      </c>
      <c r="B11" s="187" t="s">
        <v>188</v>
      </c>
      <c r="C11" s="184">
        <v>8027</v>
      </c>
      <c r="D11" s="185">
        <v>0.98686851219331095</v>
      </c>
      <c r="E11" s="185">
        <v>1.0373738632116607</v>
      </c>
      <c r="F11" s="156">
        <v>0.99397007105042101</v>
      </c>
      <c r="G11" s="76">
        <v>22439.4</v>
      </c>
      <c r="H11" s="156">
        <v>0.4951772097535701</v>
      </c>
      <c r="I11" s="156">
        <v>0.49818120703601276</v>
      </c>
      <c r="J11" s="186">
        <v>0.49879286129685091</v>
      </c>
      <c r="K11" s="141">
        <v>2.5686309636735767</v>
      </c>
      <c r="L11" s="76">
        <v>22321.5</v>
      </c>
      <c r="M11" s="48"/>
    </row>
    <row r="12" spans="1:14" x14ac:dyDescent="0.25">
      <c r="A12" s="166" t="s">
        <v>35</v>
      </c>
      <c r="B12" s="187" t="s">
        <v>188</v>
      </c>
      <c r="C12" s="184">
        <v>13003</v>
      </c>
      <c r="D12" s="185">
        <v>0.98686851219331095</v>
      </c>
      <c r="E12" s="185">
        <v>1.0230715988618011</v>
      </c>
      <c r="F12" s="156">
        <v>0.98026621440225015</v>
      </c>
      <c r="G12" s="76">
        <v>49250.2</v>
      </c>
      <c r="H12" s="156">
        <v>0.67091439009398213</v>
      </c>
      <c r="I12" s="156">
        <v>0.6844205994624577</v>
      </c>
      <c r="J12" s="186">
        <v>0.30935182430826802</v>
      </c>
      <c r="K12" s="141">
        <v>1.5930674559398355</v>
      </c>
      <c r="L12" s="76">
        <v>22425.7</v>
      </c>
      <c r="M12" s="48"/>
      <c r="N12" s="25" t="s">
        <v>354</v>
      </c>
    </row>
    <row r="13" spans="1:14" x14ac:dyDescent="0.25">
      <c r="A13" s="166" t="s">
        <v>40</v>
      </c>
      <c r="B13" s="187" t="s">
        <v>189</v>
      </c>
      <c r="C13" s="184">
        <v>74964</v>
      </c>
      <c r="D13" s="185">
        <v>1.0215959297160091</v>
      </c>
      <c r="E13" s="185">
        <v>1.0040019209220425</v>
      </c>
      <c r="F13" s="156">
        <v>0.99584652327881695</v>
      </c>
      <c r="G13" s="76">
        <v>585288.4</v>
      </c>
      <c r="H13" s="156">
        <v>1.3829925346759597</v>
      </c>
      <c r="I13" s="156">
        <v>1.3887607199977638</v>
      </c>
      <c r="J13" s="186">
        <v>0</v>
      </c>
      <c r="K13" s="141">
        <v>0</v>
      </c>
      <c r="L13" s="76">
        <v>0</v>
      </c>
      <c r="M13" s="48"/>
    </row>
    <row r="14" spans="1:14" x14ac:dyDescent="0.25">
      <c r="A14" s="166" t="s">
        <v>41</v>
      </c>
      <c r="B14" s="187" t="s">
        <v>189</v>
      </c>
      <c r="C14" s="184">
        <v>7851</v>
      </c>
      <c r="D14" s="185">
        <v>1.0215959297160091</v>
      </c>
      <c r="E14" s="185">
        <v>1.0382116927779901</v>
      </c>
      <c r="F14" s="156">
        <v>1.0297784129047056</v>
      </c>
      <c r="G14" s="76">
        <v>27650.5</v>
      </c>
      <c r="H14" s="156">
        <v>0.62385072287973231</v>
      </c>
      <c r="I14" s="156">
        <v>0.60581064339854507</v>
      </c>
      <c r="J14" s="186">
        <v>0.40592769002497331</v>
      </c>
      <c r="K14" s="141">
        <v>2.0904036815998013</v>
      </c>
      <c r="L14" s="76">
        <v>17767.400000000001</v>
      </c>
      <c r="M14" s="48"/>
    </row>
    <row r="15" spans="1:14" x14ac:dyDescent="0.25">
      <c r="A15" s="166" t="s">
        <v>266</v>
      </c>
      <c r="B15" s="187" t="s">
        <v>189</v>
      </c>
      <c r="C15" s="184">
        <v>55550</v>
      </c>
      <c r="D15" s="185">
        <v>1.0215959297160091</v>
      </c>
      <c r="E15" s="185">
        <v>1.0054005400540054</v>
      </c>
      <c r="F15" s="156">
        <v>0.99723378158075049</v>
      </c>
      <c r="G15" s="76">
        <v>340405.5</v>
      </c>
      <c r="H15" s="156">
        <v>1.0854633795939581</v>
      </c>
      <c r="I15" s="156">
        <v>1.0884743373548293</v>
      </c>
      <c r="J15" s="186">
        <v>0</v>
      </c>
      <c r="K15" s="141">
        <v>0</v>
      </c>
      <c r="L15" s="76">
        <v>0</v>
      </c>
      <c r="M15" s="48"/>
    </row>
    <row r="16" spans="1:14" x14ac:dyDescent="0.25">
      <c r="A16" s="166" t="s">
        <v>43</v>
      </c>
      <c r="B16" s="187" t="s">
        <v>189</v>
      </c>
      <c r="C16" s="184">
        <v>10915</v>
      </c>
      <c r="D16" s="185">
        <v>1.0215959297160091</v>
      </c>
      <c r="E16" s="185">
        <v>1.027485112230875</v>
      </c>
      <c r="F16" s="156">
        <v>1.0191389631965766</v>
      </c>
      <c r="G16" s="76">
        <v>97092.7</v>
      </c>
      <c r="H16" s="156">
        <v>1.5756708814894764</v>
      </c>
      <c r="I16" s="156">
        <v>1.5460805036315279</v>
      </c>
      <c r="J16" s="186">
        <v>0</v>
      </c>
      <c r="K16" s="141">
        <v>0</v>
      </c>
      <c r="L16" s="76">
        <v>0</v>
      </c>
      <c r="M16" s="48"/>
    </row>
    <row r="17" spans="1:13" x14ac:dyDescent="0.25">
      <c r="A17" s="166" t="s">
        <v>46</v>
      </c>
      <c r="B17" s="187" t="s">
        <v>189</v>
      </c>
      <c r="C17" s="184">
        <v>10797</v>
      </c>
      <c r="D17" s="185">
        <v>1.0215959297160091</v>
      </c>
      <c r="E17" s="185">
        <v>1.027785495971103</v>
      </c>
      <c r="F17" s="156">
        <v>1.0194369069525815</v>
      </c>
      <c r="G17" s="76">
        <v>65740.7</v>
      </c>
      <c r="H17" s="156">
        <v>1.0785341322794555</v>
      </c>
      <c r="I17" s="156">
        <v>1.0579704589110219</v>
      </c>
      <c r="J17" s="186">
        <v>0</v>
      </c>
      <c r="K17" s="141">
        <v>0</v>
      </c>
      <c r="L17" s="76">
        <v>0</v>
      </c>
      <c r="M17" s="48"/>
    </row>
    <row r="18" spans="1:13" x14ac:dyDescent="0.25">
      <c r="A18" s="166" t="s">
        <v>293</v>
      </c>
      <c r="B18" s="187" t="s">
        <v>189</v>
      </c>
      <c r="C18" s="184">
        <v>65885</v>
      </c>
      <c r="D18" s="185">
        <v>1.0215959297160091</v>
      </c>
      <c r="E18" s="185">
        <v>1.0045533884799271</v>
      </c>
      <c r="F18" s="156">
        <v>0.99639351132612675</v>
      </c>
      <c r="G18" s="76">
        <v>225731.7</v>
      </c>
      <c r="H18" s="156">
        <v>0.60688817155779895</v>
      </c>
      <c r="I18" s="156">
        <v>0.60908482909535944</v>
      </c>
      <c r="J18" s="186">
        <v>0.38950533976832774</v>
      </c>
      <c r="K18" s="141">
        <v>2.0058335912103002</v>
      </c>
      <c r="L18" s="76">
        <v>143070.29999999999</v>
      </c>
      <c r="M18" s="48"/>
    </row>
    <row r="19" spans="1:13" x14ac:dyDescent="0.25">
      <c r="A19" s="166" t="s">
        <v>48</v>
      </c>
      <c r="B19" s="187" t="s">
        <v>189</v>
      </c>
      <c r="C19" s="184">
        <v>8013</v>
      </c>
      <c r="D19" s="185">
        <v>1.0215959297160091</v>
      </c>
      <c r="E19" s="185">
        <v>1.0374391613627856</v>
      </c>
      <c r="F19" s="156">
        <v>1.0290121566775774</v>
      </c>
      <c r="G19" s="76">
        <v>47289.7</v>
      </c>
      <c r="H19" s="156">
        <v>1.0453797597357408</v>
      </c>
      <c r="I19" s="156">
        <v>1.0159061318682669</v>
      </c>
      <c r="J19" s="186">
        <v>0</v>
      </c>
      <c r="K19" s="141">
        <v>0</v>
      </c>
      <c r="L19" s="76">
        <v>0</v>
      </c>
      <c r="M19" s="48"/>
    </row>
    <row r="20" spans="1:13" x14ac:dyDescent="0.25">
      <c r="A20" s="166" t="s">
        <v>50</v>
      </c>
      <c r="B20" s="187" t="s">
        <v>189</v>
      </c>
      <c r="C20" s="184">
        <v>12954</v>
      </c>
      <c r="D20" s="185">
        <v>1.0215959297160091</v>
      </c>
      <c r="E20" s="185">
        <v>1.0231588698471514</v>
      </c>
      <c r="F20" s="156">
        <v>1.014847862405917</v>
      </c>
      <c r="G20" s="76">
        <v>380684</v>
      </c>
      <c r="H20" s="156">
        <v>5.2055114042787496</v>
      </c>
      <c r="I20" s="156">
        <v>5.1293514989901601</v>
      </c>
      <c r="J20" s="186">
        <v>0</v>
      </c>
      <c r="K20" s="141">
        <v>0</v>
      </c>
      <c r="L20" s="76">
        <v>0</v>
      </c>
      <c r="M20" s="48"/>
    </row>
    <row r="21" spans="1:13" x14ac:dyDescent="0.25">
      <c r="A21" s="166" t="s">
        <v>51</v>
      </c>
      <c r="B21" s="187" t="s">
        <v>189</v>
      </c>
      <c r="C21" s="184">
        <v>57078</v>
      </c>
      <c r="D21" s="185">
        <v>1.0215959297160091</v>
      </c>
      <c r="E21" s="185">
        <v>1.0052559655208662</v>
      </c>
      <c r="F21" s="156">
        <v>0.99709038141071005</v>
      </c>
      <c r="G21" s="76">
        <v>145058.6</v>
      </c>
      <c r="H21" s="156">
        <v>0.45017088723194898</v>
      </c>
      <c r="I21" s="156">
        <v>0.45148453502784291</v>
      </c>
      <c r="J21" s="186">
        <v>0.54691949417876107</v>
      </c>
      <c r="K21" s="141">
        <v>2.8164684308667063</v>
      </c>
      <c r="L21" s="76">
        <v>174037</v>
      </c>
      <c r="M21" s="48"/>
    </row>
    <row r="22" spans="1:13" x14ac:dyDescent="0.25">
      <c r="A22" s="166" t="s">
        <v>52</v>
      </c>
      <c r="B22" s="187" t="s">
        <v>189</v>
      </c>
      <c r="C22" s="184">
        <v>7415</v>
      </c>
      <c r="D22" s="185">
        <v>1.0215959297160091</v>
      </c>
      <c r="E22" s="185">
        <v>1.040458530006743</v>
      </c>
      <c r="F22" s="156">
        <v>1.0320069993207277</v>
      </c>
      <c r="G22" s="76">
        <v>61640.5</v>
      </c>
      <c r="H22" s="156">
        <v>1.4725080188796649</v>
      </c>
      <c r="I22" s="156">
        <v>1.4268391782699896</v>
      </c>
      <c r="J22" s="186">
        <v>0</v>
      </c>
      <c r="K22" s="141">
        <v>0</v>
      </c>
      <c r="L22" s="76">
        <v>0</v>
      </c>
      <c r="M22" s="48"/>
    </row>
    <row r="23" spans="1:13" x14ac:dyDescent="0.25">
      <c r="A23" s="166" t="s">
        <v>54</v>
      </c>
      <c r="B23" s="187" t="s">
        <v>298</v>
      </c>
      <c r="C23" s="184">
        <v>75355</v>
      </c>
      <c r="D23" s="185">
        <v>1.0263600142614662</v>
      </c>
      <c r="E23" s="185">
        <v>1.003981155862252</v>
      </c>
      <c r="F23" s="156">
        <v>1.0004698362592834</v>
      </c>
      <c r="G23" s="76">
        <v>457703.3</v>
      </c>
      <c r="H23" s="156">
        <v>1.0759067706057825</v>
      </c>
      <c r="I23" s="156">
        <v>1.0754015079840435</v>
      </c>
      <c r="J23" s="186">
        <v>0</v>
      </c>
      <c r="K23" s="141">
        <v>0</v>
      </c>
      <c r="L23" s="76">
        <v>0</v>
      </c>
      <c r="M23" s="48"/>
    </row>
    <row r="24" spans="1:13" x14ac:dyDescent="0.25">
      <c r="A24" s="166" t="s">
        <v>55</v>
      </c>
      <c r="B24" s="187" t="s">
        <v>298</v>
      </c>
      <c r="C24" s="184">
        <v>1089</v>
      </c>
      <c r="D24" s="185">
        <v>1.0263600142614662</v>
      </c>
      <c r="E24" s="185">
        <v>1.275482093663912</v>
      </c>
      <c r="F24" s="156">
        <v>1.271021227787529</v>
      </c>
      <c r="G24" s="76">
        <v>39989.300000000003</v>
      </c>
      <c r="H24" s="156">
        <v>6.5045700223707703</v>
      </c>
      <c r="I24" s="156">
        <v>5.1175935383025015</v>
      </c>
      <c r="J24" s="186">
        <v>0</v>
      </c>
      <c r="K24" s="141">
        <v>0</v>
      </c>
      <c r="L24" s="76">
        <v>0</v>
      </c>
      <c r="M24" s="48"/>
    </row>
    <row r="25" spans="1:13" x14ac:dyDescent="0.25">
      <c r="A25" s="166" t="s">
        <v>57</v>
      </c>
      <c r="B25" s="187" t="s">
        <v>298</v>
      </c>
      <c r="C25" s="184">
        <v>11848</v>
      </c>
      <c r="D25" s="185">
        <v>1.0263600142614662</v>
      </c>
      <c r="E25" s="185">
        <v>1.0253207292370021</v>
      </c>
      <c r="F25" s="156">
        <v>1.0217347766970786</v>
      </c>
      <c r="G25" s="76">
        <v>34010</v>
      </c>
      <c r="H25" s="156">
        <v>0.50846873908757872</v>
      </c>
      <c r="I25" s="156">
        <v>0.49765237582622512</v>
      </c>
      <c r="J25" s="186">
        <v>0.51326603760949985</v>
      </c>
      <c r="K25" s="141">
        <v>2.643163403297351</v>
      </c>
      <c r="L25" s="76">
        <v>33902.9</v>
      </c>
      <c r="M25" s="48"/>
    </row>
    <row r="26" spans="1:13" x14ac:dyDescent="0.25">
      <c r="A26" s="166" t="s">
        <v>60</v>
      </c>
      <c r="B26" s="187" t="s">
        <v>298</v>
      </c>
      <c r="C26" s="184">
        <v>13513</v>
      </c>
      <c r="D26" s="185">
        <v>1.0263600142614662</v>
      </c>
      <c r="E26" s="185">
        <v>1.022200843632058</v>
      </c>
      <c r="F26" s="156">
        <v>1.0186258025673343</v>
      </c>
      <c r="G26" s="76">
        <v>93767.7</v>
      </c>
      <c r="H26" s="156">
        <v>1.2291479402323928</v>
      </c>
      <c r="I26" s="156">
        <v>1.2066726928912077</v>
      </c>
      <c r="J26" s="186">
        <v>0</v>
      </c>
      <c r="K26" s="141">
        <v>0</v>
      </c>
      <c r="L26" s="76">
        <v>0</v>
      </c>
      <c r="M26" s="48"/>
    </row>
    <row r="27" spans="1:13" x14ac:dyDescent="0.25">
      <c r="A27" s="166" t="s">
        <v>61</v>
      </c>
      <c r="B27" s="187" t="s">
        <v>298</v>
      </c>
      <c r="C27" s="184">
        <v>20989</v>
      </c>
      <c r="D27" s="185">
        <v>1.0263600142614662</v>
      </c>
      <c r="E27" s="185">
        <v>1.0142932012006289</v>
      </c>
      <c r="F27" s="156">
        <v>1.0107458162923189</v>
      </c>
      <c r="G27" s="76">
        <v>88400.2</v>
      </c>
      <c r="H27" s="156">
        <v>0.74604353465368045</v>
      </c>
      <c r="I27" s="156">
        <v>0.7381119195628868</v>
      </c>
      <c r="J27" s="186">
        <v>0.26470228163863846</v>
      </c>
      <c r="K27" s="141">
        <v>1.3631359418502229</v>
      </c>
      <c r="L27" s="76">
        <v>30974.1</v>
      </c>
      <c r="M27" s="48"/>
    </row>
    <row r="28" spans="1:13" x14ac:dyDescent="0.25">
      <c r="A28" s="166" t="s">
        <v>62</v>
      </c>
      <c r="B28" s="187" t="s">
        <v>298</v>
      </c>
      <c r="C28" s="184">
        <v>19413</v>
      </c>
      <c r="D28" s="185">
        <v>1.0263600142614662</v>
      </c>
      <c r="E28" s="185">
        <v>1.0154535620460516</v>
      </c>
      <c r="F28" s="156">
        <v>1.0119021188964497</v>
      </c>
      <c r="G28" s="76">
        <v>68841.2</v>
      </c>
      <c r="H28" s="156">
        <v>0.62814289035469173</v>
      </c>
      <c r="I28" s="156">
        <v>0.62075459535525601</v>
      </c>
      <c r="J28" s="186">
        <v>0.38375922854175787</v>
      </c>
      <c r="K28" s="141">
        <v>1.9762428725722969</v>
      </c>
      <c r="L28" s="76">
        <v>41533.699999999997</v>
      </c>
      <c r="M28" s="48"/>
    </row>
    <row r="29" spans="1:13" x14ac:dyDescent="0.25">
      <c r="A29" s="166" t="s">
        <v>64</v>
      </c>
      <c r="B29" s="187" t="s">
        <v>298</v>
      </c>
      <c r="C29" s="184">
        <v>9137</v>
      </c>
      <c r="D29" s="185">
        <v>1.0263600142614662</v>
      </c>
      <c r="E29" s="185">
        <v>1.0328335339827077</v>
      </c>
      <c r="F29" s="156">
        <v>1.0292213061900835</v>
      </c>
      <c r="G29" s="76">
        <v>35937.9</v>
      </c>
      <c r="H29" s="156">
        <v>0.69670951538630876</v>
      </c>
      <c r="I29" s="156">
        <v>0.6769287724574522</v>
      </c>
      <c r="J29" s="186">
        <v>0.33251179080377469</v>
      </c>
      <c r="K29" s="141">
        <v>1.7123342130929546</v>
      </c>
      <c r="L29" s="76">
        <v>16937.900000000001</v>
      </c>
      <c r="M29" s="48"/>
    </row>
    <row r="30" spans="1:13" x14ac:dyDescent="0.25">
      <c r="A30" s="166" t="s">
        <v>68</v>
      </c>
      <c r="B30" s="187" t="s">
        <v>190</v>
      </c>
      <c r="C30" s="184">
        <v>14521</v>
      </c>
      <c r="D30" s="185">
        <v>1.0007154579743198</v>
      </c>
      <c r="E30" s="185">
        <v>1.020659734178087</v>
      </c>
      <c r="F30" s="156">
        <v>0.99167714452140476</v>
      </c>
      <c r="G30" s="76">
        <v>62056.7</v>
      </c>
      <c r="H30" s="156">
        <v>0.75699815829513728</v>
      </c>
      <c r="I30" s="156">
        <v>0.76335142185864702</v>
      </c>
      <c r="J30" s="186">
        <v>0.23467898622626746</v>
      </c>
      <c r="K30" s="141">
        <v>1.208525136019466</v>
      </c>
      <c r="L30" s="76">
        <v>18998.5</v>
      </c>
      <c r="M30" s="48"/>
    </row>
    <row r="31" spans="1:13" x14ac:dyDescent="0.25">
      <c r="A31" s="166" t="s">
        <v>69</v>
      </c>
      <c r="B31" s="187" t="s">
        <v>190</v>
      </c>
      <c r="C31" s="184">
        <v>91685</v>
      </c>
      <c r="D31" s="185">
        <v>1.0007154579743198</v>
      </c>
      <c r="E31" s="185">
        <v>1.0032720728581557</v>
      </c>
      <c r="F31" s="156">
        <v>0.97478322213938795</v>
      </c>
      <c r="G31" s="76">
        <v>466951.2</v>
      </c>
      <c r="H31" s="156">
        <v>0.90214402588317977</v>
      </c>
      <c r="I31" s="156">
        <v>0.92548169212762543</v>
      </c>
      <c r="J31" s="186">
        <v>7.2639196256208197E-2</v>
      </c>
      <c r="K31" s="141">
        <v>0.37406968534983742</v>
      </c>
      <c r="L31" s="76">
        <v>37129.5</v>
      </c>
      <c r="M31" s="48"/>
    </row>
    <row r="32" spans="1:13" x14ac:dyDescent="0.25">
      <c r="A32" s="166" t="s">
        <v>70</v>
      </c>
      <c r="B32" s="187" t="s">
        <v>190</v>
      </c>
      <c r="C32" s="184">
        <v>5841</v>
      </c>
      <c r="D32" s="185">
        <v>1.0007154579743198</v>
      </c>
      <c r="E32" s="185">
        <v>1.0513610683102208</v>
      </c>
      <c r="F32" s="156">
        <v>1.0215066854992993</v>
      </c>
      <c r="G32" s="76">
        <v>20371.2</v>
      </c>
      <c r="H32" s="156">
        <v>0.61777748651023201</v>
      </c>
      <c r="I32" s="156">
        <v>0.60477086961821525</v>
      </c>
      <c r="J32" s="186">
        <v>0.40372919898906739</v>
      </c>
      <c r="K32" s="141">
        <v>2.0790821239225235</v>
      </c>
      <c r="L32" s="76">
        <v>13147</v>
      </c>
      <c r="M32" s="48"/>
    </row>
    <row r="33" spans="1:13" x14ac:dyDescent="0.25">
      <c r="A33" s="166" t="s">
        <v>73</v>
      </c>
      <c r="B33" s="187" t="s">
        <v>190</v>
      </c>
      <c r="C33" s="184">
        <v>22221</v>
      </c>
      <c r="D33" s="185">
        <v>1.0007154579743198</v>
      </c>
      <c r="E33" s="185">
        <v>1.0135007425408398</v>
      </c>
      <c r="F33" s="156">
        <v>0.98472143916070021</v>
      </c>
      <c r="G33" s="76">
        <v>84735</v>
      </c>
      <c r="H33" s="156">
        <v>0.6754635301791756</v>
      </c>
      <c r="I33" s="156">
        <v>0.68594376370528509</v>
      </c>
      <c r="J33" s="186">
        <v>0.30925790898152461</v>
      </c>
      <c r="K33" s="141">
        <v>1.5925838206776759</v>
      </c>
      <c r="L33" s="76">
        <v>38311.9</v>
      </c>
      <c r="M33" s="48"/>
    </row>
    <row r="34" spans="1:13" x14ac:dyDescent="0.25">
      <c r="A34" s="166" t="s">
        <v>78</v>
      </c>
      <c r="B34" s="187" t="s">
        <v>190</v>
      </c>
      <c r="C34" s="184">
        <v>18842</v>
      </c>
      <c r="D34" s="185">
        <v>1.0007154579743198</v>
      </c>
      <c r="E34" s="185">
        <v>1.0159218766585287</v>
      </c>
      <c r="F34" s="156">
        <v>0.9870738229061673</v>
      </c>
      <c r="G34" s="76">
        <v>63538</v>
      </c>
      <c r="H34" s="156">
        <v>0.59732296457798129</v>
      </c>
      <c r="I34" s="156">
        <v>0.60514517832043013</v>
      </c>
      <c r="J34" s="186">
        <v>0.38975085832818601</v>
      </c>
      <c r="K34" s="141">
        <v>2.0070979368414084</v>
      </c>
      <c r="L34" s="76">
        <v>40941.5</v>
      </c>
      <c r="M34" s="48"/>
    </row>
    <row r="35" spans="1:13" x14ac:dyDescent="0.25">
      <c r="A35" s="166" t="s">
        <v>81</v>
      </c>
      <c r="B35" s="187" t="s">
        <v>190</v>
      </c>
      <c r="C35" s="184">
        <v>6568</v>
      </c>
      <c r="D35" s="185">
        <v>1.0007154579743198</v>
      </c>
      <c r="E35" s="185">
        <v>1.0456760048721072</v>
      </c>
      <c r="F35" s="156">
        <v>1.0159830547652315</v>
      </c>
      <c r="G35" s="76">
        <v>29949.5</v>
      </c>
      <c r="H35" s="156">
        <v>0.80771677623047744</v>
      </c>
      <c r="I35" s="156">
        <v>0.79501008647936622</v>
      </c>
      <c r="J35" s="186">
        <v>0.20826627853475416</v>
      </c>
      <c r="K35" s="141">
        <v>1.0725077547071393</v>
      </c>
      <c r="L35" s="76">
        <v>7626.1</v>
      </c>
      <c r="M35" s="48"/>
    </row>
    <row r="36" spans="1:13" x14ac:dyDescent="0.25">
      <c r="A36" s="166" t="s">
        <v>83</v>
      </c>
      <c r="B36" s="187" t="s">
        <v>191</v>
      </c>
      <c r="C36" s="184">
        <v>9497</v>
      </c>
      <c r="D36" s="185">
        <v>1.0411921669596753</v>
      </c>
      <c r="E36" s="185">
        <v>1.031588922817732</v>
      </c>
      <c r="F36" s="156">
        <v>1.042836626532772</v>
      </c>
      <c r="G36" s="76">
        <v>37151.699999999997</v>
      </c>
      <c r="H36" s="156">
        <v>0.69293887103275986</v>
      </c>
      <c r="I36" s="156">
        <v>0.66447500346880428</v>
      </c>
      <c r="J36" s="186">
        <v>0.34989775550001218</v>
      </c>
      <c r="K36" s="141">
        <v>1.8018666236731327</v>
      </c>
      <c r="L36" s="76">
        <v>18525.8</v>
      </c>
      <c r="M36" s="48"/>
    </row>
    <row r="37" spans="1:13" x14ac:dyDescent="0.25">
      <c r="A37" s="166" t="s">
        <v>84</v>
      </c>
      <c r="B37" s="187" t="s">
        <v>191</v>
      </c>
      <c r="C37" s="184">
        <v>45216</v>
      </c>
      <c r="D37" s="185">
        <v>1.0411921669596753</v>
      </c>
      <c r="E37" s="185">
        <v>1.0066348195329087</v>
      </c>
      <c r="F37" s="156">
        <v>1.0176104416522531</v>
      </c>
      <c r="G37" s="76">
        <v>302799.5</v>
      </c>
      <c r="H37" s="156">
        <v>1.1862212085261461</v>
      </c>
      <c r="I37" s="156">
        <v>1.1656928427347173</v>
      </c>
      <c r="J37" s="186">
        <v>0</v>
      </c>
      <c r="K37" s="141">
        <v>0</v>
      </c>
      <c r="L37" s="76">
        <v>0</v>
      </c>
      <c r="M37" s="48"/>
    </row>
    <row r="38" spans="1:13" x14ac:dyDescent="0.25">
      <c r="A38" s="166" t="s">
        <v>92</v>
      </c>
      <c r="B38" s="187" t="s">
        <v>192</v>
      </c>
      <c r="C38" s="184">
        <v>4538</v>
      </c>
      <c r="D38" s="185">
        <v>0.96767201318976537</v>
      </c>
      <c r="E38" s="185">
        <v>1.0661084178052005</v>
      </c>
      <c r="F38" s="156">
        <v>1.0016321755055686</v>
      </c>
      <c r="G38" s="76">
        <v>10072.700000000001</v>
      </c>
      <c r="H38" s="156">
        <v>0.39317335536032771</v>
      </c>
      <c r="I38" s="156">
        <v>0.39253267314608331</v>
      </c>
      <c r="J38" s="186">
        <v>0.60845882014524089</v>
      </c>
      <c r="K38" s="141">
        <v>3.1333771728044275</v>
      </c>
      <c r="L38" s="76">
        <v>15393.8</v>
      </c>
      <c r="M38" s="48"/>
    </row>
    <row r="39" spans="1:13" x14ac:dyDescent="0.25">
      <c r="A39" s="166" t="s">
        <v>94</v>
      </c>
      <c r="B39" s="187" t="s">
        <v>192</v>
      </c>
      <c r="C39" s="184">
        <v>50525</v>
      </c>
      <c r="D39" s="185">
        <v>0.96767201318976537</v>
      </c>
      <c r="E39" s="185">
        <v>1.0059376546264225</v>
      </c>
      <c r="F39" s="156">
        <v>0.9451004274975513</v>
      </c>
      <c r="G39" s="76">
        <v>484625.4</v>
      </c>
      <c r="H39" s="156">
        <v>1.6990357664234184</v>
      </c>
      <c r="I39" s="156">
        <v>1.7977303966755644</v>
      </c>
      <c r="J39" s="186">
        <v>0</v>
      </c>
      <c r="K39" s="141">
        <v>0</v>
      </c>
      <c r="L39" s="76">
        <v>0</v>
      </c>
      <c r="M39" s="48"/>
    </row>
    <row r="40" spans="1:13" x14ac:dyDescent="0.25">
      <c r="A40" s="166" t="s">
        <v>98</v>
      </c>
      <c r="B40" s="187" t="s">
        <v>193</v>
      </c>
      <c r="C40" s="184">
        <v>27889</v>
      </c>
      <c r="D40" s="185">
        <v>1.0333739581094006</v>
      </c>
      <c r="E40" s="185">
        <v>1.0107569292552618</v>
      </c>
      <c r="F40" s="156">
        <v>1.0141050698861807</v>
      </c>
      <c r="G40" s="76">
        <v>124904.2</v>
      </c>
      <c r="H40" s="156">
        <v>0.79331701815964295</v>
      </c>
      <c r="I40" s="156">
        <v>0.78228286369644306</v>
      </c>
      <c r="J40" s="186">
        <v>0.22078805172653773</v>
      </c>
      <c r="K40" s="141">
        <v>1.1369910639848377</v>
      </c>
      <c r="L40" s="76">
        <v>34328.800000000003</v>
      </c>
      <c r="M40" s="48"/>
    </row>
    <row r="41" spans="1:13" x14ac:dyDescent="0.25">
      <c r="A41" s="166" t="s">
        <v>99</v>
      </c>
      <c r="B41" s="187" t="s">
        <v>193</v>
      </c>
      <c r="C41" s="184">
        <v>12325</v>
      </c>
      <c r="D41" s="185">
        <v>1.0333739581094006</v>
      </c>
      <c r="E41" s="185">
        <v>1.024340770791075</v>
      </c>
      <c r="F41" s="156">
        <v>1.0277339080086643</v>
      </c>
      <c r="G41" s="76">
        <v>47222.9</v>
      </c>
      <c r="H41" s="156">
        <v>0.67868522867098258</v>
      </c>
      <c r="I41" s="156">
        <v>0.66037057197616655</v>
      </c>
      <c r="J41" s="186">
        <v>0.34904867933768169</v>
      </c>
      <c r="K41" s="141">
        <v>1.7974941406439875</v>
      </c>
      <c r="L41" s="76">
        <v>23984</v>
      </c>
      <c r="M41" s="48"/>
    </row>
    <row r="42" spans="1:13" x14ac:dyDescent="0.25">
      <c r="A42" s="166" t="s">
        <v>100</v>
      </c>
      <c r="B42" s="187" t="s">
        <v>193</v>
      </c>
      <c r="C42" s="184">
        <v>4952</v>
      </c>
      <c r="D42" s="185">
        <v>1.0333739581094006</v>
      </c>
      <c r="E42" s="185">
        <v>1.0605815831987075</v>
      </c>
      <c r="F42" s="156">
        <v>1.0640947684050934</v>
      </c>
      <c r="G42" s="76">
        <v>13143.3</v>
      </c>
      <c r="H42" s="156">
        <v>0.47013919128053261</v>
      </c>
      <c r="I42" s="156">
        <v>0.44182079006477543</v>
      </c>
      <c r="J42" s="186">
        <v>0.59395557712456071</v>
      </c>
      <c r="K42" s="141">
        <v>3.0586898988130886</v>
      </c>
      <c r="L42" s="76">
        <v>16397.7</v>
      </c>
      <c r="M42" s="48"/>
    </row>
    <row r="43" spans="1:13" x14ac:dyDescent="0.25">
      <c r="A43" s="166" t="s">
        <v>101</v>
      </c>
      <c r="B43" s="187" t="s">
        <v>193</v>
      </c>
      <c r="C43" s="184">
        <v>25796</v>
      </c>
      <c r="D43" s="185">
        <v>1.0333739581094006</v>
      </c>
      <c r="E43" s="185">
        <v>1.0116297100325631</v>
      </c>
      <c r="F43" s="156">
        <v>1.0149807417569761</v>
      </c>
      <c r="G43" s="76">
        <v>119155.3</v>
      </c>
      <c r="H43" s="156">
        <v>0.8182078976992011</v>
      </c>
      <c r="I43" s="156">
        <v>0.80613145061535596</v>
      </c>
      <c r="J43" s="186">
        <v>0.19677284405777495</v>
      </c>
      <c r="K43" s="141">
        <v>1.0133200758783674</v>
      </c>
      <c r="L43" s="76">
        <v>28298.7</v>
      </c>
      <c r="M43" s="48"/>
    </row>
    <row r="44" spans="1:13" x14ac:dyDescent="0.25">
      <c r="A44" s="166" t="s">
        <v>102</v>
      </c>
      <c r="B44" s="187" t="s">
        <v>193</v>
      </c>
      <c r="C44" s="184">
        <v>3725</v>
      </c>
      <c r="D44" s="185">
        <v>1.0333739581094006</v>
      </c>
      <c r="E44" s="185">
        <v>1.0805369127516777</v>
      </c>
      <c r="F44" s="156">
        <v>1.0841162001511291</v>
      </c>
      <c r="G44" s="76">
        <v>17184.099999999999</v>
      </c>
      <c r="H44" s="156">
        <v>0.8171526346024276</v>
      </c>
      <c r="I44" s="156">
        <v>0.75375004495690967</v>
      </c>
      <c r="J44" s="186">
        <v>0.26696356554870143</v>
      </c>
      <c r="K44" s="141">
        <v>1.3747808636599352</v>
      </c>
      <c r="L44" s="76">
        <v>5544.1</v>
      </c>
      <c r="M44" s="48"/>
    </row>
    <row r="45" spans="1:13" x14ac:dyDescent="0.25">
      <c r="A45" s="166" t="s">
        <v>103</v>
      </c>
      <c r="B45" s="187" t="s">
        <v>193</v>
      </c>
      <c r="C45" s="184">
        <v>5887</v>
      </c>
      <c r="D45" s="185">
        <v>1.0333739581094006</v>
      </c>
      <c r="E45" s="185">
        <v>1.0509597418039749</v>
      </c>
      <c r="F45" s="156">
        <v>1.0544410545817031</v>
      </c>
      <c r="G45" s="76">
        <v>32941.9</v>
      </c>
      <c r="H45" s="156">
        <v>0.99119083955140586</v>
      </c>
      <c r="I45" s="156">
        <v>0.94001540934368433</v>
      </c>
      <c r="J45" s="186">
        <v>6.3250215030297277E-2</v>
      </c>
      <c r="K45" s="141">
        <v>0.32571929831438257</v>
      </c>
      <c r="L45" s="76">
        <v>2075.9</v>
      </c>
      <c r="M45" s="48"/>
    </row>
    <row r="46" spans="1:13" x14ac:dyDescent="0.25">
      <c r="A46" s="166" t="s">
        <v>237</v>
      </c>
      <c r="B46" s="187" t="s">
        <v>193</v>
      </c>
      <c r="C46" s="184">
        <v>3982</v>
      </c>
      <c r="D46" s="185">
        <v>1.0333739581094006</v>
      </c>
      <c r="E46" s="185">
        <v>1.0753390256152686</v>
      </c>
      <c r="F46" s="156">
        <v>1.078901094970883</v>
      </c>
      <c r="G46" s="76">
        <v>59363.9</v>
      </c>
      <c r="H46" s="156">
        <v>2.6407290324989701</v>
      </c>
      <c r="I46" s="156">
        <v>2.4476099290363931</v>
      </c>
      <c r="J46" s="186">
        <v>0</v>
      </c>
      <c r="K46" s="141">
        <v>0</v>
      </c>
      <c r="L46" s="76">
        <v>0</v>
      </c>
      <c r="M46" s="48"/>
    </row>
    <row r="47" spans="1:13" x14ac:dyDescent="0.25">
      <c r="A47" s="166" t="s">
        <v>106</v>
      </c>
      <c r="B47" s="187" t="s">
        <v>193</v>
      </c>
      <c r="C47" s="184">
        <v>14920</v>
      </c>
      <c r="D47" s="185">
        <v>1.0333739581094006</v>
      </c>
      <c r="E47" s="185">
        <v>1.020107238605898</v>
      </c>
      <c r="F47" s="156">
        <v>1.0234863522133479</v>
      </c>
      <c r="G47" s="76">
        <v>68487.100000000006</v>
      </c>
      <c r="H47" s="156">
        <v>0.81309749825848165</v>
      </c>
      <c r="I47" s="156">
        <v>0.79443902353960238</v>
      </c>
      <c r="J47" s="186">
        <v>0.21038885395486623</v>
      </c>
      <c r="K47" s="141">
        <v>1.0834383701386774</v>
      </c>
      <c r="L47" s="76">
        <v>17500.099999999999</v>
      </c>
      <c r="M47" s="48"/>
    </row>
    <row r="48" spans="1:13" x14ac:dyDescent="0.25">
      <c r="A48" s="166" t="s">
        <v>109</v>
      </c>
      <c r="B48" s="187" t="s">
        <v>194</v>
      </c>
      <c r="C48" s="184">
        <v>19677</v>
      </c>
      <c r="D48" s="185">
        <v>0.97528071364671975</v>
      </c>
      <c r="E48" s="185">
        <v>1.0152462265589266</v>
      </c>
      <c r="F48" s="156">
        <v>0.9613460226970959</v>
      </c>
      <c r="G48" s="76">
        <v>62739.7</v>
      </c>
      <c r="H48" s="156">
        <v>0.56478899146537997</v>
      </c>
      <c r="I48" s="156">
        <v>0.58749813088199099</v>
      </c>
      <c r="J48" s="186">
        <v>0.39655703123171598</v>
      </c>
      <c r="K48" s="141">
        <v>2.0421476494990212</v>
      </c>
      <c r="L48" s="76">
        <v>43502.5</v>
      </c>
      <c r="M48" s="48"/>
    </row>
    <row r="49" spans="1:13" x14ac:dyDescent="0.25">
      <c r="A49" s="166" t="s">
        <v>110</v>
      </c>
      <c r="B49" s="187" t="s">
        <v>194</v>
      </c>
      <c r="C49" s="184">
        <v>843</v>
      </c>
      <c r="D49" s="185">
        <v>0.97528071364671975</v>
      </c>
      <c r="E49" s="185">
        <v>1.3558718861209964</v>
      </c>
      <c r="F49" s="156">
        <v>1.2838876037266165</v>
      </c>
      <c r="G49" s="76">
        <v>5244.1</v>
      </c>
      <c r="H49" s="156">
        <v>1.1019098393977136</v>
      </c>
      <c r="I49" s="156">
        <v>0.85826036188783694</v>
      </c>
      <c r="J49" s="186">
        <v>0.18197776432890284</v>
      </c>
      <c r="K49" s="141">
        <v>0.93712993193205474</v>
      </c>
      <c r="L49" s="76">
        <v>855.4</v>
      </c>
      <c r="M49" s="48"/>
    </row>
    <row r="50" spans="1:13" x14ac:dyDescent="0.25">
      <c r="A50" s="166" t="s">
        <v>279</v>
      </c>
      <c r="B50" s="187" t="s">
        <v>195</v>
      </c>
      <c r="C50" s="184">
        <v>11679</v>
      </c>
      <c r="D50" s="185">
        <v>1.0677894961574594</v>
      </c>
      <c r="E50" s="185">
        <v>1.0256871307474955</v>
      </c>
      <c r="F50" s="156">
        <v>1.0633574171003306</v>
      </c>
      <c r="G50" s="76">
        <v>175332.8</v>
      </c>
      <c r="H50" s="156">
        <v>2.6592562030703712</v>
      </c>
      <c r="I50" s="156">
        <v>2.5008112609228768</v>
      </c>
      <c r="J50" s="186">
        <v>0</v>
      </c>
      <c r="K50" s="141">
        <v>0</v>
      </c>
      <c r="L50" s="76">
        <v>0</v>
      </c>
      <c r="M50" s="48"/>
    </row>
    <row r="51" spans="1:13" x14ac:dyDescent="0.25">
      <c r="A51" s="166" t="s">
        <v>112</v>
      </c>
      <c r="B51" s="187" t="s">
        <v>195</v>
      </c>
      <c r="C51" s="184">
        <v>2746</v>
      </c>
      <c r="D51" s="185">
        <v>1.0677894961574594</v>
      </c>
      <c r="E51" s="185">
        <v>1.1092498179169701</v>
      </c>
      <c r="F51" s="156">
        <v>1.1499891009060335</v>
      </c>
      <c r="G51" s="76">
        <v>12920.5</v>
      </c>
      <c r="H51" s="156">
        <v>0.8334536608419959</v>
      </c>
      <c r="I51" s="156">
        <v>0.72474918256646859</v>
      </c>
      <c r="J51" s="186">
        <v>0.31653544006403755</v>
      </c>
      <c r="K51" s="141">
        <v>1.6300608840603343</v>
      </c>
      <c r="L51" s="76">
        <v>4845.8999999999996</v>
      </c>
      <c r="M51" s="48"/>
    </row>
    <row r="52" spans="1:13" x14ac:dyDescent="0.25">
      <c r="A52" s="166" t="s">
        <v>280</v>
      </c>
      <c r="B52" s="187" t="s">
        <v>195</v>
      </c>
      <c r="C52" s="184">
        <v>9283</v>
      </c>
      <c r="D52" s="185">
        <v>1.0677894961574594</v>
      </c>
      <c r="E52" s="185">
        <v>1.0323171388559733</v>
      </c>
      <c r="F52" s="156">
        <v>1.0702309247092712</v>
      </c>
      <c r="G52" s="76">
        <v>332687.59999999998</v>
      </c>
      <c r="H52" s="156">
        <v>6.3482048804093187</v>
      </c>
      <c r="I52" s="156">
        <v>5.9316216097323222</v>
      </c>
      <c r="J52" s="186">
        <v>0</v>
      </c>
      <c r="K52" s="141">
        <v>0</v>
      </c>
      <c r="L52" s="76">
        <v>0</v>
      </c>
      <c r="M52" s="48"/>
    </row>
    <row r="53" spans="1:13" x14ac:dyDescent="0.25">
      <c r="A53" s="166" t="s">
        <v>118</v>
      </c>
      <c r="B53" s="187" t="s">
        <v>195</v>
      </c>
      <c r="C53" s="184">
        <v>5239</v>
      </c>
      <c r="D53" s="185">
        <v>1.0677894961574594</v>
      </c>
      <c r="E53" s="185">
        <v>1.0572628364191639</v>
      </c>
      <c r="F53" s="156">
        <v>1.0960927998692223</v>
      </c>
      <c r="G53" s="76">
        <v>17234.400000000001</v>
      </c>
      <c r="H53" s="156">
        <v>0.58270727606393857</v>
      </c>
      <c r="I53" s="156">
        <v>0.53162220948213779</v>
      </c>
      <c r="J53" s="186">
        <v>0.51338552380528368</v>
      </c>
      <c r="K53" s="141">
        <v>2.6437787207287671</v>
      </c>
      <c r="L53" s="76">
        <v>14994.8</v>
      </c>
      <c r="M53" s="48"/>
    </row>
    <row r="54" spans="1:13" x14ac:dyDescent="0.25">
      <c r="A54" s="166" t="s">
        <v>129</v>
      </c>
      <c r="B54" s="187" t="s">
        <v>196</v>
      </c>
      <c r="C54" s="184">
        <v>35133</v>
      </c>
      <c r="D54" s="185">
        <v>1.0047457111793321</v>
      </c>
      <c r="E54" s="185">
        <v>1.0085389804457348</v>
      </c>
      <c r="F54" s="156">
        <v>0.9838469948663735</v>
      </c>
      <c r="G54" s="76">
        <v>166424.79999999999</v>
      </c>
      <c r="H54" s="156">
        <v>0.83908407568112398</v>
      </c>
      <c r="I54" s="156">
        <v>0.8528603330186405</v>
      </c>
      <c r="J54" s="186">
        <v>0.1447629191852495</v>
      </c>
      <c r="K54" s="141">
        <v>0.74548484042900065</v>
      </c>
      <c r="L54" s="76">
        <v>28354.5</v>
      </c>
      <c r="M54" s="48"/>
    </row>
    <row r="55" spans="1:13" x14ac:dyDescent="0.25">
      <c r="A55" s="166" t="s">
        <v>136</v>
      </c>
      <c r="B55" s="187" t="s">
        <v>196</v>
      </c>
      <c r="C55" s="184">
        <v>3879</v>
      </c>
      <c r="D55" s="185">
        <v>1.0047457111793321</v>
      </c>
      <c r="E55" s="185">
        <v>1.0773395204949729</v>
      </c>
      <c r="F55" s="156">
        <v>1.0509630963607457</v>
      </c>
      <c r="G55" s="76">
        <v>23862.3</v>
      </c>
      <c r="H55" s="156">
        <v>1.0896704979152099</v>
      </c>
      <c r="I55" s="156">
        <v>1.0368304098293264</v>
      </c>
      <c r="J55" s="186">
        <v>0</v>
      </c>
      <c r="K55" s="141">
        <v>0</v>
      </c>
      <c r="L55" s="76">
        <v>0</v>
      </c>
      <c r="M55" s="48"/>
    </row>
    <row r="56" spans="1:13" x14ac:dyDescent="0.25">
      <c r="A56" s="166" t="s">
        <v>139</v>
      </c>
      <c r="B56" s="187" t="s">
        <v>197</v>
      </c>
      <c r="C56" s="184">
        <v>2523</v>
      </c>
      <c r="D56" s="185">
        <v>0.97464112282033322</v>
      </c>
      <c r="E56" s="185">
        <v>1.1189060642092747</v>
      </c>
      <c r="F56" s="156">
        <v>1.0588076561428124</v>
      </c>
      <c r="G56" s="76">
        <v>7065</v>
      </c>
      <c r="H56" s="156">
        <v>0.49601817108317753</v>
      </c>
      <c r="I56" s="156">
        <v>0.46846862903329289</v>
      </c>
      <c r="J56" s="186">
        <v>0.56278948505963489</v>
      </c>
      <c r="K56" s="141">
        <v>2.898194039095829</v>
      </c>
      <c r="L56" s="76">
        <v>7916.1</v>
      </c>
      <c r="M56" s="48"/>
    </row>
    <row r="57" spans="1:13" x14ac:dyDescent="0.25">
      <c r="A57" s="166" t="s">
        <v>141</v>
      </c>
      <c r="B57" s="187" t="s">
        <v>197</v>
      </c>
      <c r="C57" s="184">
        <v>2674</v>
      </c>
      <c r="D57" s="185">
        <v>0.97464112282033322</v>
      </c>
      <c r="E57" s="185">
        <v>1.1121914734480181</v>
      </c>
      <c r="F57" s="156">
        <v>1.0524537178335152</v>
      </c>
      <c r="G57" s="76">
        <v>6096.1</v>
      </c>
      <c r="H57" s="156">
        <v>0.4038251384289499</v>
      </c>
      <c r="I57" s="156">
        <v>0.38369871433418218</v>
      </c>
      <c r="J57" s="186">
        <v>0.64862857940456531</v>
      </c>
      <c r="K57" s="141">
        <v>3.3402391699239229</v>
      </c>
      <c r="L57" s="76">
        <v>9669.6</v>
      </c>
      <c r="M57" s="48"/>
    </row>
    <row r="58" spans="1:13" x14ac:dyDescent="0.25">
      <c r="A58" s="166" t="s">
        <v>142</v>
      </c>
      <c r="B58" s="187" t="s">
        <v>197</v>
      </c>
      <c r="C58" s="184">
        <v>2779</v>
      </c>
      <c r="D58" s="185">
        <v>0.97464112282033322</v>
      </c>
      <c r="E58" s="185">
        <v>1.1079525008996041</v>
      </c>
      <c r="F58" s="156">
        <v>1.048442427938852</v>
      </c>
      <c r="G58" s="76">
        <v>4295.5</v>
      </c>
      <c r="H58" s="156">
        <v>0.27379647191968737</v>
      </c>
      <c r="I58" s="156">
        <v>0.26114592906922679</v>
      </c>
      <c r="J58" s="186">
        <v>0.77464595601916453</v>
      </c>
      <c r="K58" s="141">
        <v>3.9891901887728722</v>
      </c>
      <c r="L58" s="76">
        <v>12001.7</v>
      </c>
      <c r="M58" s="48"/>
    </row>
    <row r="59" spans="1:13" x14ac:dyDescent="0.25">
      <c r="A59" s="166" t="s">
        <v>143</v>
      </c>
      <c r="B59" s="187" t="s">
        <v>197</v>
      </c>
      <c r="C59" s="184">
        <v>16978</v>
      </c>
      <c r="D59" s="185">
        <v>0.97464112282033322</v>
      </c>
      <c r="E59" s="185">
        <v>1.0176699257863118</v>
      </c>
      <c r="F59" s="156">
        <v>0.96300908835480326</v>
      </c>
      <c r="G59" s="76">
        <v>59098.3</v>
      </c>
      <c r="H59" s="156">
        <v>0.61658240880692827</v>
      </c>
      <c r="I59" s="156">
        <v>0.64026644843019342</v>
      </c>
      <c r="J59" s="186">
        <v>0.34642667954787504</v>
      </c>
      <c r="K59" s="141">
        <v>1.7839916421733151</v>
      </c>
      <c r="L59" s="76">
        <v>32790.400000000001</v>
      </c>
      <c r="M59" s="48"/>
    </row>
    <row r="60" spans="1:13" x14ac:dyDescent="0.25">
      <c r="A60" s="166" t="s">
        <v>147</v>
      </c>
      <c r="B60" s="187" t="s">
        <v>198</v>
      </c>
      <c r="C60" s="184">
        <v>4126</v>
      </c>
      <c r="D60" s="185">
        <v>1.0600548194859118</v>
      </c>
      <c r="E60" s="185">
        <v>1.0727096461463888</v>
      </c>
      <c r="F60" s="156">
        <v>1.1040512267916673</v>
      </c>
      <c r="G60" s="76">
        <v>18470.900000000001</v>
      </c>
      <c r="H60" s="156">
        <v>0.79297866797728067</v>
      </c>
      <c r="I60" s="156">
        <v>0.71824445164709227</v>
      </c>
      <c r="J60" s="186">
        <v>0.31107255881438672</v>
      </c>
      <c r="K60" s="141">
        <v>1.601928713338721</v>
      </c>
      <c r="L60" s="76">
        <v>7155.5</v>
      </c>
      <c r="M60" s="48"/>
    </row>
    <row r="61" spans="1:13" x14ac:dyDescent="0.25">
      <c r="A61" s="166" t="s">
        <v>153</v>
      </c>
      <c r="B61" s="187" t="s">
        <v>198</v>
      </c>
      <c r="C61" s="184">
        <v>18022</v>
      </c>
      <c r="D61" s="185">
        <v>1.0600548194859118</v>
      </c>
      <c r="E61" s="185">
        <v>1.016646321163023</v>
      </c>
      <c r="F61" s="156">
        <v>1.0463498879920552</v>
      </c>
      <c r="G61" s="76">
        <v>82331.5</v>
      </c>
      <c r="H61" s="156">
        <v>0.80921833362388695</v>
      </c>
      <c r="I61" s="156">
        <v>0.77337260022723031</v>
      </c>
      <c r="J61" s="186">
        <v>0.23713155436816827</v>
      </c>
      <c r="K61" s="141">
        <v>1.2211551132276937</v>
      </c>
      <c r="L61" s="76">
        <v>23825.5</v>
      </c>
      <c r="M61" s="48"/>
    </row>
    <row r="62" spans="1:13" x14ac:dyDescent="0.25">
      <c r="A62" s="166" t="s">
        <v>162</v>
      </c>
      <c r="B62" s="187" t="s">
        <v>199</v>
      </c>
      <c r="C62" s="184">
        <v>33073</v>
      </c>
      <c r="D62" s="185">
        <v>1.0008720818856434</v>
      </c>
      <c r="E62" s="185">
        <v>1.0090708432860642</v>
      </c>
      <c r="F62" s="156">
        <v>0.98057077805894488</v>
      </c>
      <c r="G62" s="76">
        <v>95433.8</v>
      </c>
      <c r="H62" s="156">
        <v>0.51112991193412172</v>
      </c>
      <c r="I62" s="156">
        <v>0.52125754037450656</v>
      </c>
      <c r="J62" s="186">
        <v>0.46944086612482311</v>
      </c>
      <c r="K62" s="141">
        <v>2.4174771491453493</v>
      </c>
      <c r="L62" s="76">
        <v>86557.4</v>
      </c>
      <c r="M62" s="48"/>
    </row>
    <row r="63" spans="1:13" x14ac:dyDescent="0.25">
      <c r="A63" s="166" t="s">
        <v>170</v>
      </c>
      <c r="B63" s="187" t="s">
        <v>200</v>
      </c>
      <c r="C63" s="184">
        <v>60014</v>
      </c>
      <c r="D63" s="185">
        <v>1.0355371955777919</v>
      </c>
      <c r="E63" s="185">
        <v>1.004998833605492</v>
      </c>
      <c r="F63" s="156">
        <v>1.0104387072170102</v>
      </c>
      <c r="G63" s="76">
        <v>312709.2</v>
      </c>
      <c r="H63" s="156">
        <v>0.92297673809562686</v>
      </c>
      <c r="I63" s="156">
        <v>0.91344158879040316</v>
      </c>
      <c r="J63" s="186">
        <v>8.7461969121383404E-2</v>
      </c>
      <c r="K63" s="141">
        <v>0.45040244049392142</v>
      </c>
      <c r="L63" s="76">
        <v>29263.200000000001</v>
      </c>
      <c r="M63" s="48"/>
    </row>
    <row r="64" spans="1:13" x14ac:dyDescent="0.25">
      <c r="A64" s="166" t="s">
        <v>173</v>
      </c>
      <c r="B64" s="187" t="s">
        <v>297</v>
      </c>
      <c r="C64" s="184">
        <v>5006</v>
      </c>
      <c r="D64" s="185">
        <v>1.0096629307766944</v>
      </c>
      <c r="E64" s="185">
        <v>1.0599280862964442</v>
      </c>
      <c r="F64" s="156">
        <v>1.0390382270011043</v>
      </c>
      <c r="G64" s="76">
        <v>26478.3</v>
      </c>
      <c r="H64" s="156">
        <v>0.93691873675397763</v>
      </c>
      <c r="I64" s="156">
        <v>0.90171729240235343</v>
      </c>
      <c r="J64" s="186">
        <v>0.10211949024712665</v>
      </c>
      <c r="K64" s="141">
        <v>0.52588419962815414</v>
      </c>
      <c r="L64" s="76">
        <v>2850</v>
      </c>
      <c r="M64" s="48"/>
    </row>
    <row r="65" spans="1:14" x14ac:dyDescent="0.25">
      <c r="A65" s="166" t="s">
        <v>175</v>
      </c>
      <c r="B65" s="187" t="s">
        <v>297</v>
      </c>
      <c r="C65" s="184">
        <v>9650</v>
      </c>
      <c r="D65" s="185">
        <v>1.0096629307766944</v>
      </c>
      <c r="E65" s="185">
        <v>1.0310880829015545</v>
      </c>
      <c r="F65" s="156">
        <v>1.0107666240673265</v>
      </c>
      <c r="G65" s="76">
        <v>41169.9</v>
      </c>
      <c r="H65" s="156">
        <v>0.75571000120614795</v>
      </c>
      <c r="I65" s="156">
        <v>0.74766022463738435</v>
      </c>
      <c r="J65" s="186">
        <v>0.25505662286117858</v>
      </c>
      <c r="K65" s="141">
        <v>1.3134637437830818</v>
      </c>
      <c r="L65" s="76">
        <v>13721.9</v>
      </c>
      <c r="M65" s="48"/>
    </row>
    <row r="66" spans="1:14" x14ac:dyDescent="0.25">
      <c r="A66" s="166" t="s">
        <v>142</v>
      </c>
      <c r="B66" s="187" t="s">
        <v>297</v>
      </c>
      <c r="C66" s="184">
        <v>23112</v>
      </c>
      <c r="D66" s="185">
        <v>1.0096629307766944</v>
      </c>
      <c r="E66" s="185">
        <v>1.0129802699896158</v>
      </c>
      <c r="F66" s="156">
        <v>0.9930156935408696</v>
      </c>
      <c r="G66" s="76">
        <v>69202.2</v>
      </c>
      <c r="H66" s="156">
        <v>0.53037744087835248</v>
      </c>
      <c r="I66" s="156">
        <v>0.53410781353026393</v>
      </c>
      <c r="J66" s="186">
        <v>0.46263825266251712</v>
      </c>
      <c r="K66" s="141">
        <v>2.3824457665234102</v>
      </c>
      <c r="L66" s="76">
        <v>59611.3</v>
      </c>
      <c r="M66" s="48"/>
    </row>
    <row r="67" spans="1:14" x14ac:dyDescent="0.25">
      <c r="A67" s="166" t="s">
        <v>177</v>
      </c>
      <c r="B67" s="187" t="s">
        <v>297</v>
      </c>
      <c r="C67" s="184">
        <v>3174</v>
      </c>
      <c r="D67" s="185">
        <v>1.0096629307766944</v>
      </c>
      <c r="E67" s="185">
        <v>1.0945179584120983</v>
      </c>
      <c r="F67" s="156">
        <v>1.0729463759216835</v>
      </c>
      <c r="G67" s="76">
        <v>15633.5</v>
      </c>
      <c r="H67" s="156">
        <v>0.87247294101167883</v>
      </c>
      <c r="I67" s="156">
        <v>0.81315614702757744</v>
      </c>
      <c r="J67" s="186">
        <v>0.20047343491000466</v>
      </c>
      <c r="K67" s="141">
        <v>1.0323769890471133</v>
      </c>
      <c r="L67" s="76">
        <v>3547.4</v>
      </c>
      <c r="M67" s="48"/>
    </row>
    <row r="68" spans="1:14" x14ac:dyDescent="0.25">
      <c r="A68" s="166" t="s">
        <v>179</v>
      </c>
      <c r="B68" s="187" t="s">
        <v>297</v>
      </c>
      <c r="C68" s="184">
        <v>41946</v>
      </c>
      <c r="D68" s="185">
        <v>1.0096629307766944</v>
      </c>
      <c r="E68" s="185">
        <v>1.0071520526391073</v>
      </c>
      <c r="F68" s="156">
        <v>0.98730234307800091</v>
      </c>
      <c r="G68" s="76">
        <v>219262.2</v>
      </c>
      <c r="H68" s="156">
        <v>0.92592516126575586</v>
      </c>
      <c r="I68" s="156">
        <v>0.9378334486466462</v>
      </c>
      <c r="J68" s="186">
        <v>6.137718181224508E-2</v>
      </c>
      <c r="K68" s="141">
        <v>0.31607374904294921</v>
      </c>
      <c r="L68" s="76">
        <v>14353.1</v>
      </c>
      <c r="M68" s="48"/>
    </row>
    <row r="69" spans="1:14" x14ac:dyDescent="0.25">
      <c r="A69" s="166" t="s">
        <v>181</v>
      </c>
      <c r="B69" s="187" t="s">
        <v>297</v>
      </c>
      <c r="C69" s="184">
        <v>12213</v>
      </c>
      <c r="D69" s="185">
        <v>1.0096629307766944</v>
      </c>
      <c r="E69" s="185">
        <v>1.0245639891918448</v>
      </c>
      <c r="F69" s="156">
        <v>1.0043711120995176</v>
      </c>
      <c r="G69" s="76">
        <v>29553.200000000001</v>
      </c>
      <c r="H69" s="156">
        <v>0.42863223305381698</v>
      </c>
      <c r="I69" s="156">
        <v>0.42676678758493225</v>
      </c>
      <c r="J69" s="186">
        <v>0.57573887904570054</v>
      </c>
      <c r="K69" s="141">
        <v>2.9648794649195582</v>
      </c>
      <c r="L69" s="76">
        <v>39201</v>
      </c>
      <c r="M69" s="48"/>
    </row>
    <row r="70" spans="1:14" x14ac:dyDescent="0.25">
      <c r="A70" s="166" t="s">
        <v>278</v>
      </c>
      <c r="B70" s="187" t="s">
        <v>297</v>
      </c>
      <c r="C70" s="184">
        <v>4536</v>
      </c>
      <c r="D70" s="185">
        <v>1.0096629307766944</v>
      </c>
      <c r="E70" s="185">
        <v>1.0661375661375661</v>
      </c>
      <c r="F70" s="156">
        <v>1.04512532574689</v>
      </c>
      <c r="G70" s="76">
        <v>114261</v>
      </c>
      <c r="H70" s="156">
        <v>4.461980271908196</v>
      </c>
      <c r="I70" s="156">
        <v>4.2693255650651079</v>
      </c>
      <c r="J70" s="186">
        <v>0</v>
      </c>
      <c r="K70" s="141">
        <v>0</v>
      </c>
      <c r="L70" s="76">
        <v>0</v>
      </c>
      <c r="M70" s="48"/>
    </row>
    <row r="71" spans="1:14" x14ac:dyDescent="0.25">
      <c r="A71" s="166" t="s">
        <v>182</v>
      </c>
      <c r="B71" s="187" t="s">
        <v>297</v>
      </c>
      <c r="C71" s="184">
        <v>6411</v>
      </c>
      <c r="D71" s="185">
        <v>1.0096629307766944</v>
      </c>
      <c r="E71" s="185">
        <v>1.0467945718296678</v>
      </c>
      <c r="F71" s="156">
        <v>1.0261635577077046</v>
      </c>
      <c r="G71" s="76">
        <v>45051.199999999997</v>
      </c>
      <c r="H71" s="156">
        <v>1.2447532177659852</v>
      </c>
      <c r="I71" s="156">
        <v>1.2130163933579723</v>
      </c>
      <c r="J71" s="186">
        <v>0</v>
      </c>
      <c r="K71" s="141">
        <v>0</v>
      </c>
      <c r="L71" s="76">
        <v>0</v>
      </c>
      <c r="M71" s="48"/>
    </row>
    <row r="72" spans="1:14" ht="20.399999999999999" customHeight="1" x14ac:dyDescent="0.25">
      <c r="A72" s="57" t="s">
        <v>241</v>
      </c>
      <c r="B72" s="65"/>
      <c r="C72" s="139">
        <v>1283138</v>
      </c>
      <c r="D72" s="185"/>
      <c r="E72" s="185">
        <v>1</v>
      </c>
      <c r="F72" s="156">
        <v>1</v>
      </c>
      <c r="G72" s="76">
        <v>7243870.8000000017</v>
      </c>
      <c r="H72" s="156">
        <v>1.0000000000000002</v>
      </c>
      <c r="I72" s="156">
        <v>1.0000000000000002</v>
      </c>
      <c r="J72" s="186"/>
      <c r="K72" s="76"/>
      <c r="L72" s="76">
        <v>1389125.2</v>
      </c>
      <c r="M72" s="48"/>
    </row>
    <row r="73" spans="1:14" ht="13.2" customHeight="1" x14ac:dyDescent="0.25">
      <c r="A73" s="188"/>
      <c r="B73" s="189"/>
      <c r="C73" s="190"/>
      <c r="D73" s="190"/>
      <c r="E73" s="190"/>
      <c r="F73" s="172"/>
      <c r="G73" s="180"/>
      <c r="H73" s="171"/>
      <c r="I73" s="171"/>
      <c r="J73" s="171"/>
      <c r="K73" s="171"/>
      <c r="L73" s="180"/>
      <c r="M73" s="88"/>
      <c r="N73" s="88"/>
    </row>
    <row r="74" spans="1:14" x14ac:dyDescent="0.25">
      <c r="A74" s="90"/>
      <c r="B74" s="147"/>
      <c r="C74" s="90"/>
      <c r="D74" s="90"/>
      <c r="E74" s="90"/>
      <c r="F74" s="90"/>
      <c r="G74" s="191"/>
      <c r="H74" s="147" t="s">
        <v>270</v>
      </c>
      <c r="I74" s="90"/>
      <c r="J74" s="90"/>
      <c r="K74" s="90"/>
      <c r="L74" s="231"/>
    </row>
    <row r="75" spans="1:14" ht="13.2" customHeight="1" x14ac:dyDescent="0.25">
      <c r="A75" s="171"/>
      <c r="B75" s="249" t="s">
        <v>341</v>
      </c>
      <c r="C75" s="249"/>
      <c r="D75" s="249"/>
      <c r="E75" s="249"/>
      <c r="F75" s="249"/>
      <c r="G75" s="76">
        <v>7527517.7999999998</v>
      </c>
      <c r="H75" s="139">
        <v>5866.491211389578</v>
      </c>
      <c r="I75" s="179"/>
      <c r="J75" s="179"/>
      <c r="K75" s="179"/>
      <c r="L75" s="232"/>
    </row>
    <row r="76" spans="1:14" x14ac:dyDescent="0.25">
      <c r="A76" s="90"/>
      <c r="B76" s="249"/>
      <c r="C76" s="249"/>
      <c r="D76" s="249"/>
      <c r="E76" s="249"/>
      <c r="F76" s="249"/>
      <c r="G76" s="192" t="s">
        <v>3</v>
      </c>
      <c r="H76" s="192" t="s">
        <v>233</v>
      </c>
      <c r="I76" s="179"/>
      <c r="J76" s="179"/>
      <c r="K76" s="179"/>
      <c r="L76" s="179"/>
    </row>
    <row r="77" spans="1:14" ht="27" customHeight="1" x14ac:dyDescent="0.25">
      <c r="A77" s="28"/>
      <c r="B77" s="250" t="s">
        <v>359</v>
      </c>
      <c r="C77" s="250"/>
      <c r="D77" s="250"/>
      <c r="E77" s="250"/>
      <c r="F77" s="250"/>
      <c r="G77" s="221">
        <v>1082.5999999999999</v>
      </c>
      <c r="H77" s="222"/>
    </row>
    <row r="78" spans="1:14" x14ac:dyDescent="0.25">
      <c r="A78" s="28"/>
      <c r="B78" s="102"/>
      <c r="C78" s="58"/>
      <c r="D78" s="58"/>
      <c r="E78" s="28"/>
      <c r="G78" s="47"/>
      <c r="H78" s="23"/>
      <c r="I78" s="45"/>
      <c r="J78" s="45"/>
      <c r="K78" s="45"/>
    </row>
    <row r="79" spans="1:14" x14ac:dyDescent="0.25">
      <c r="A79" s="28"/>
      <c r="B79" s="102"/>
      <c r="C79" s="58"/>
      <c r="D79" s="58"/>
      <c r="E79" s="28"/>
      <c r="G79" s="15"/>
      <c r="H79" s="48"/>
      <c r="I79" s="47"/>
      <c r="J79" s="47"/>
      <c r="K79" s="47"/>
    </row>
    <row r="80" spans="1:14" x14ac:dyDescent="0.25">
      <c r="A80" s="28"/>
      <c r="B80" s="102"/>
      <c r="C80" s="58"/>
      <c r="D80" s="69"/>
      <c r="E80" s="28"/>
      <c r="G80" s="15"/>
      <c r="H80" s="48"/>
      <c r="I80" s="47"/>
      <c r="J80" s="47"/>
      <c r="K80" s="47"/>
    </row>
    <row r="81" spans="1:12" x14ac:dyDescent="0.25">
      <c r="A81" s="28"/>
      <c r="B81" s="102"/>
      <c r="C81" s="58"/>
      <c r="D81" s="69"/>
      <c r="E81" s="28"/>
      <c r="G81" s="15"/>
      <c r="H81" s="39"/>
      <c r="L81" s="36"/>
    </row>
    <row r="82" spans="1:12" x14ac:dyDescent="0.25">
      <c r="A82" s="28"/>
      <c r="B82" s="102"/>
      <c r="C82" s="28"/>
      <c r="D82" s="28"/>
      <c r="E82" s="28"/>
      <c r="G82" s="15"/>
      <c r="H82" s="39"/>
      <c r="L82" s="36"/>
    </row>
    <row r="83" spans="1:12" x14ac:dyDescent="0.25">
      <c r="A83" s="28"/>
      <c r="B83" s="102"/>
      <c r="C83" s="28"/>
      <c r="D83" s="28"/>
      <c r="E83" s="28"/>
      <c r="G83" s="15"/>
      <c r="H83" s="39"/>
      <c r="L83" s="36"/>
    </row>
    <row r="84" spans="1:12" x14ac:dyDescent="0.25">
      <c r="A84" s="28"/>
      <c r="B84" s="102"/>
      <c r="C84" s="28"/>
      <c r="D84" s="28"/>
      <c r="E84" s="28"/>
      <c r="G84" s="15"/>
      <c r="H84" s="39"/>
      <c r="L84" s="36"/>
    </row>
    <row r="85" spans="1:12" x14ac:dyDescent="0.25">
      <c r="A85" s="28"/>
      <c r="B85" s="102"/>
      <c r="C85" s="28"/>
      <c r="D85" s="28"/>
      <c r="E85" s="28"/>
      <c r="G85" s="15"/>
      <c r="H85" s="39"/>
      <c r="L85" s="36"/>
    </row>
    <row r="86" spans="1:12" x14ac:dyDescent="0.25">
      <c r="A86" s="28"/>
      <c r="B86" s="102"/>
      <c r="C86" s="28"/>
      <c r="D86" s="28"/>
      <c r="E86" s="28"/>
      <c r="G86" s="15"/>
      <c r="H86" s="39"/>
      <c r="L86" s="36"/>
    </row>
    <row r="87" spans="1:12" x14ac:dyDescent="0.25">
      <c r="A87" s="28"/>
      <c r="B87" s="102"/>
      <c r="C87" s="28"/>
      <c r="D87" s="28"/>
      <c r="E87" s="28"/>
      <c r="G87" s="39"/>
      <c r="H87" s="39"/>
      <c r="L87" s="36"/>
    </row>
    <row r="88" spans="1:12" x14ac:dyDescent="0.25">
      <c r="A88" s="28"/>
      <c r="B88" s="102"/>
      <c r="C88" s="28"/>
      <c r="D88" s="28"/>
      <c r="E88" s="28"/>
    </row>
    <row r="89" spans="1:12" x14ac:dyDescent="0.25">
      <c r="A89" s="28"/>
      <c r="B89" s="102"/>
      <c r="C89" s="28"/>
      <c r="D89" s="28"/>
      <c r="E89" s="28"/>
    </row>
    <row r="90" spans="1:12" x14ac:dyDescent="0.25">
      <c r="A90" s="28"/>
      <c r="B90" s="102"/>
      <c r="C90" s="28"/>
      <c r="D90" s="28"/>
      <c r="E90" s="28"/>
    </row>
    <row r="91" spans="1:12" x14ac:dyDescent="0.25">
      <c r="A91" s="28"/>
      <c r="B91" s="102"/>
      <c r="C91" s="28"/>
      <c r="D91" s="28"/>
      <c r="E91" s="28"/>
    </row>
    <row r="92" spans="1:12" x14ac:dyDescent="0.25">
      <c r="A92" s="28"/>
      <c r="B92" s="102"/>
      <c r="C92" s="28"/>
      <c r="D92" s="28"/>
      <c r="E92" s="28"/>
    </row>
    <row r="93" spans="1:12" x14ac:dyDescent="0.25">
      <c r="A93" s="28"/>
      <c r="B93" s="102"/>
      <c r="C93" s="28"/>
      <c r="D93" s="28"/>
      <c r="E93" s="28"/>
    </row>
    <row r="94" spans="1:12" x14ac:dyDescent="0.25">
      <c r="A94" s="28"/>
      <c r="B94" s="102"/>
      <c r="C94" s="28"/>
      <c r="D94" s="28"/>
      <c r="E94" s="28"/>
    </row>
    <row r="95" spans="1:12" x14ac:dyDescent="0.25">
      <c r="A95" s="28"/>
      <c r="B95" s="102"/>
      <c r="C95" s="28"/>
      <c r="D95" s="28"/>
      <c r="E95" s="28"/>
    </row>
    <row r="96" spans="1:12" x14ac:dyDescent="0.25">
      <c r="A96" s="28"/>
      <c r="B96" s="102"/>
      <c r="C96" s="28"/>
      <c r="D96" s="28"/>
      <c r="E96" s="28"/>
    </row>
    <row r="97" spans="1:5" x14ac:dyDescent="0.25">
      <c r="A97" s="28"/>
      <c r="B97" s="102"/>
      <c r="C97" s="28"/>
      <c r="D97" s="28"/>
      <c r="E97" s="28"/>
    </row>
    <row r="98" spans="1:5" x14ac:dyDescent="0.25">
      <c r="A98" s="28"/>
      <c r="B98" s="102"/>
      <c r="C98" s="28"/>
      <c r="D98" s="28"/>
      <c r="E98" s="28"/>
    </row>
    <row r="99" spans="1:5" x14ac:dyDescent="0.25">
      <c r="A99" s="28"/>
      <c r="B99" s="102"/>
      <c r="C99" s="28"/>
      <c r="D99" s="28"/>
      <c r="E99" s="28"/>
    </row>
    <row r="100" spans="1:5" x14ac:dyDescent="0.25">
      <c r="A100" s="28"/>
      <c r="B100" s="102"/>
      <c r="C100" s="28"/>
      <c r="D100" s="28"/>
      <c r="E100" s="28"/>
    </row>
    <row r="101" spans="1:5" x14ac:dyDescent="0.25">
      <c r="A101" s="28"/>
      <c r="B101" s="102"/>
      <c r="C101" s="28"/>
      <c r="D101" s="28"/>
      <c r="E101" s="28"/>
    </row>
    <row r="102" spans="1:5" x14ac:dyDescent="0.25">
      <c r="A102" s="28"/>
      <c r="B102" s="102"/>
      <c r="C102" s="28"/>
      <c r="D102" s="28"/>
      <c r="E102" s="28"/>
    </row>
    <row r="103" spans="1:5" x14ac:dyDescent="0.25">
      <c r="A103" s="28"/>
      <c r="B103" s="102"/>
      <c r="C103" s="28"/>
      <c r="D103" s="28"/>
      <c r="E103" s="28"/>
    </row>
    <row r="104" spans="1:5" x14ac:dyDescent="0.25">
      <c r="A104" s="28"/>
      <c r="B104" s="102"/>
      <c r="C104" s="28"/>
      <c r="D104" s="28"/>
      <c r="E104" s="28"/>
    </row>
    <row r="105" spans="1:5" x14ac:dyDescent="0.25">
      <c r="A105" s="28"/>
      <c r="B105" s="102"/>
      <c r="C105" s="28"/>
      <c r="D105" s="28"/>
      <c r="E105" s="28"/>
    </row>
    <row r="106" spans="1:5" x14ac:dyDescent="0.25">
      <c r="A106" s="28"/>
      <c r="B106" s="102"/>
      <c r="C106" s="28"/>
      <c r="D106" s="28"/>
      <c r="E106" s="28"/>
    </row>
    <row r="107" spans="1:5" x14ac:dyDescent="0.25">
      <c r="A107" s="28"/>
      <c r="B107" s="102"/>
      <c r="C107" s="28"/>
      <c r="D107" s="28"/>
      <c r="E107" s="28"/>
    </row>
    <row r="108" spans="1:5" x14ac:dyDescent="0.25">
      <c r="A108" s="28"/>
      <c r="B108" s="102"/>
      <c r="C108" s="28"/>
      <c r="D108" s="28"/>
      <c r="E108" s="28"/>
    </row>
    <row r="109" spans="1:5" x14ac:dyDescent="0.25">
      <c r="A109" s="28"/>
      <c r="B109" s="102"/>
      <c r="C109" s="28"/>
      <c r="D109" s="28"/>
      <c r="E109" s="28"/>
    </row>
    <row r="110" spans="1:5" x14ac:dyDescent="0.25">
      <c r="A110" s="28"/>
      <c r="B110" s="102"/>
      <c r="C110" s="28"/>
      <c r="D110" s="28"/>
      <c r="E110" s="28"/>
    </row>
    <row r="111" spans="1:5" x14ac:dyDescent="0.25">
      <c r="A111" s="28"/>
      <c r="B111" s="102"/>
      <c r="C111" s="28"/>
      <c r="D111" s="28"/>
      <c r="E111" s="28"/>
    </row>
    <row r="112" spans="1:5" x14ac:dyDescent="0.25">
      <c r="A112" s="28"/>
      <c r="B112" s="102"/>
      <c r="C112" s="28"/>
      <c r="D112" s="28"/>
      <c r="E112" s="28"/>
    </row>
    <row r="113" spans="1:5" x14ac:dyDescent="0.25">
      <c r="A113" s="28"/>
      <c r="B113" s="102"/>
      <c r="C113" s="28"/>
      <c r="D113" s="28"/>
      <c r="E113" s="28"/>
    </row>
    <row r="114" spans="1:5" x14ac:dyDescent="0.25">
      <c r="A114" s="28"/>
      <c r="B114" s="102"/>
      <c r="C114" s="28"/>
      <c r="D114" s="28"/>
      <c r="E114" s="28"/>
    </row>
    <row r="115" spans="1:5" x14ac:dyDescent="0.25">
      <c r="A115" s="28"/>
      <c r="B115" s="102"/>
      <c r="C115" s="28"/>
      <c r="D115" s="28"/>
      <c r="E115" s="28"/>
    </row>
    <row r="116" spans="1:5" x14ac:dyDescent="0.25">
      <c r="A116" s="28"/>
      <c r="B116" s="102"/>
      <c r="C116" s="28"/>
      <c r="D116" s="28"/>
      <c r="E116" s="28"/>
    </row>
    <row r="117" spans="1:5" x14ac:dyDescent="0.25">
      <c r="A117" s="28"/>
      <c r="B117" s="102"/>
      <c r="C117" s="28"/>
      <c r="D117" s="28"/>
      <c r="E117" s="28"/>
    </row>
    <row r="118" spans="1:5" x14ac:dyDescent="0.25">
      <c r="A118" s="28"/>
      <c r="B118" s="102"/>
      <c r="C118" s="28"/>
      <c r="D118" s="28"/>
      <c r="E118" s="28"/>
    </row>
    <row r="119" spans="1:5" x14ac:dyDescent="0.25">
      <c r="A119" s="28"/>
      <c r="B119" s="102"/>
      <c r="C119" s="28"/>
      <c r="D119" s="28"/>
      <c r="E119" s="28"/>
    </row>
    <row r="120" spans="1:5" x14ac:dyDescent="0.25">
      <c r="A120" s="28"/>
      <c r="B120" s="102"/>
      <c r="C120" s="28"/>
      <c r="D120" s="28"/>
      <c r="E120" s="28"/>
    </row>
    <row r="121" spans="1:5" x14ac:dyDescent="0.25">
      <c r="A121" s="28"/>
      <c r="B121" s="102"/>
      <c r="C121" s="28"/>
      <c r="D121" s="28"/>
      <c r="E121" s="28"/>
    </row>
    <row r="122" spans="1:5" x14ac:dyDescent="0.25">
      <c r="A122" s="28"/>
      <c r="B122" s="102"/>
      <c r="C122" s="28"/>
      <c r="D122" s="28"/>
      <c r="E122" s="28"/>
    </row>
    <row r="123" spans="1:5" x14ac:dyDescent="0.25">
      <c r="A123" s="28"/>
      <c r="B123" s="102"/>
      <c r="C123" s="28"/>
      <c r="D123" s="28"/>
      <c r="E123" s="28"/>
    </row>
    <row r="124" spans="1:5" x14ac:dyDescent="0.25">
      <c r="A124" s="28"/>
      <c r="B124" s="102"/>
      <c r="C124" s="28"/>
      <c r="D124" s="28"/>
      <c r="E124" s="28"/>
    </row>
    <row r="125" spans="1:5" x14ac:dyDescent="0.25">
      <c r="A125" s="28"/>
      <c r="B125" s="102"/>
      <c r="C125" s="28"/>
      <c r="D125" s="28"/>
      <c r="E125" s="28"/>
    </row>
    <row r="126" spans="1:5" x14ac:dyDescent="0.25">
      <c r="A126" s="28"/>
      <c r="B126" s="102"/>
      <c r="C126" s="28"/>
      <c r="D126" s="28"/>
      <c r="E126" s="28"/>
    </row>
    <row r="127" spans="1:5" x14ac:dyDescent="0.25">
      <c r="A127" s="28"/>
      <c r="B127" s="102"/>
      <c r="C127" s="28"/>
      <c r="D127" s="28"/>
      <c r="E127" s="28"/>
    </row>
    <row r="128" spans="1:5" x14ac:dyDescent="0.25">
      <c r="A128" s="28"/>
      <c r="B128" s="102"/>
      <c r="C128" s="28"/>
      <c r="D128" s="28"/>
      <c r="E128" s="28"/>
    </row>
    <row r="129" spans="1:5" x14ac:dyDescent="0.25">
      <c r="A129" s="28"/>
      <c r="B129" s="102"/>
      <c r="C129" s="28"/>
      <c r="D129" s="28"/>
      <c r="E129" s="28"/>
    </row>
    <row r="130" spans="1:5" x14ac:dyDescent="0.25">
      <c r="A130" s="28"/>
      <c r="B130" s="102"/>
      <c r="C130" s="28"/>
      <c r="D130" s="28"/>
      <c r="E130" s="28"/>
    </row>
    <row r="131" spans="1:5" x14ac:dyDescent="0.25">
      <c r="A131" s="28"/>
      <c r="B131" s="102"/>
      <c r="C131" s="28"/>
      <c r="D131" s="28"/>
      <c r="E131" s="28"/>
    </row>
    <row r="132" spans="1:5" x14ac:dyDescent="0.25">
      <c r="A132" s="28"/>
      <c r="B132" s="102"/>
      <c r="C132" s="28"/>
      <c r="D132" s="28"/>
      <c r="E132" s="28"/>
    </row>
    <row r="133" spans="1:5" x14ac:dyDescent="0.25">
      <c r="A133" s="28"/>
      <c r="B133" s="102"/>
      <c r="C133" s="28"/>
      <c r="D133" s="28"/>
      <c r="E133" s="28"/>
    </row>
    <row r="134" spans="1:5" x14ac:dyDescent="0.25">
      <c r="A134" s="28"/>
      <c r="B134" s="102"/>
      <c r="C134" s="28"/>
      <c r="D134" s="28"/>
      <c r="E134" s="28"/>
    </row>
    <row r="135" spans="1:5" x14ac:dyDescent="0.25">
      <c r="A135" s="28"/>
      <c r="B135" s="102"/>
      <c r="C135" s="28"/>
      <c r="D135" s="28"/>
      <c r="E135" s="28"/>
    </row>
    <row r="136" spans="1:5" x14ac:dyDescent="0.25">
      <c r="A136" s="28"/>
      <c r="B136" s="102"/>
      <c r="C136" s="28"/>
      <c r="D136" s="28"/>
      <c r="E136" s="28"/>
    </row>
    <row r="137" spans="1:5" x14ac:dyDescent="0.25">
      <c r="A137" s="28"/>
      <c r="B137" s="102"/>
      <c r="C137" s="28"/>
      <c r="D137" s="28"/>
      <c r="E137" s="28"/>
    </row>
    <row r="138" spans="1:5" x14ac:dyDescent="0.25">
      <c r="A138" s="28"/>
      <c r="B138" s="102"/>
      <c r="C138" s="28"/>
      <c r="D138" s="28"/>
      <c r="E138" s="28"/>
    </row>
    <row r="139" spans="1:5" x14ac:dyDescent="0.25">
      <c r="A139" s="28"/>
      <c r="B139" s="102"/>
      <c r="C139" s="28"/>
      <c r="D139" s="28"/>
      <c r="E139" s="28"/>
    </row>
    <row r="140" spans="1:5" x14ac:dyDescent="0.25">
      <c r="A140" s="28"/>
      <c r="B140" s="102"/>
      <c r="C140" s="28"/>
      <c r="D140" s="28"/>
      <c r="E140" s="28"/>
    </row>
    <row r="141" spans="1:5" x14ac:dyDescent="0.25">
      <c r="A141" s="28"/>
      <c r="B141" s="102"/>
      <c r="C141" s="28"/>
      <c r="D141" s="28"/>
      <c r="E141" s="28"/>
    </row>
    <row r="142" spans="1:5" x14ac:dyDescent="0.25">
      <c r="A142" s="28"/>
      <c r="B142" s="102"/>
      <c r="C142" s="28"/>
      <c r="D142" s="28"/>
      <c r="E142" s="28"/>
    </row>
    <row r="143" spans="1:5" x14ac:dyDescent="0.25">
      <c r="A143" s="28"/>
      <c r="B143" s="102"/>
      <c r="C143" s="28"/>
      <c r="D143" s="28"/>
      <c r="E143" s="28"/>
    </row>
    <row r="144" spans="1:5" x14ac:dyDescent="0.25">
      <c r="A144" s="28"/>
      <c r="B144" s="102"/>
      <c r="C144" s="28"/>
      <c r="D144" s="28"/>
      <c r="E144" s="28"/>
    </row>
    <row r="145" spans="1:5" x14ac:dyDescent="0.25">
      <c r="A145" s="28"/>
      <c r="B145" s="102"/>
      <c r="C145" s="28"/>
      <c r="D145" s="28"/>
      <c r="E145" s="28"/>
    </row>
    <row r="146" spans="1:5" x14ac:dyDescent="0.25">
      <c r="A146" s="28"/>
      <c r="B146" s="102"/>
      <c r="C146" s="28"/>
      <c r="D146" s="28"/>
      <c r="E146" s="28"/>
    </row>
    <row r="147" spans="1:5" x14ac:dyDescent="0.25">
      <c r="A147" s="28"/>
      <c r="B147" s="102"/>
      <c r="C147" s="28"/>
      <c r="D147" s="28"/>
      <c r="E147" s="28"/>
    </row>
    <row r="148" spans="1:5" x14ac:dyDescent="0.25">
      <c r="A148" s="28"/>
      <c r="B148" s="102"/>
      <c r="C148" s="28"/>
      <c r="D148" s="28"/>
      <c r="E148" s="28"/>
    </row>
    <row r="149" spans="1:5" x14ac:dyDescent="0.25">
      <c r="A149" s="28"/>
      <c r="B149" s="102"/>
      <c r="C149" s="28"/>
      <c r="D149" s="28"/>
      <c r="E149" s="28"/>
    </row>
    <row r="150" spans="1:5" x14ac:dyDescent="0.25">
      <c r="A150" s="28"/>
      <c r="B150" s="102"/>
      <c r="C150" s="28"/>
      <c r="D150" s="28"/>
      <c r="E150" s="28"/>
    </row>
    <row r="151" spans="1:5" x14ac:dyDescent="0.25">
      <c r="A151" s="28"/>
      <c r="B151" s="102"/>
      <c r="C151" s="28"/>
      <c r="D151" s="28"/>
      <c r="E151" s="28"/>
    </row>
    <row r="152" spans="1:5" x14ac:dyDescent="0.25">
      <c r="A152" s="28"/>
      <c r="B152" s="102"/>
      <c r="C152" s="28"/>
      <c r="D152" s="28"/>
      <c r="E152" s="28"/>
    </row>
    <row r="153" spans="1:5" x14ac:dyDescent="0.25">
      <c r="A153" s="28"/>
      <c r="B153" s="102"/>
      <c r="C153" s="28"/>
      <c r="D153" s="28"/>
      <c r="E153" s="28"/>
    </row>
    <row r="154" spans="1:5" x14ac:dyDescent="0.25">
      <c r="A154" s="28"/>
      <c r="B154" s="102"/>
      <c r="C154" s="28"/>
      <c r="D154" s="28"/>
      <c r="E154" s="28"/>
    </row>
    <row r="155" spans="1:5" x14ac:dyDescent="0.25">
      <c r="A155" s="28"/>
      <c r="B155" s="102"/>
      <c r="C155" s="28"/>
      <c r="D155" s="28"/>
      <c r="E155" s="28"/>
    </row>
    <row r="156" spans="1:5" x14ac:dyDescent="0.25">
      <c r="A156" s="28"/>
      <c r="B156" s="102"/>
      <c r="C156" s="28"/>
      <c r="D156" s="28"/>
      <c r="E156" s="28"/>
    </row>
    <row r="157" spans="1:5" x14ac:dyDescent="0.25">
      <c r="A157" s="28"/>
      <c r="B157" s="102"/>
      <c r="C157" s="28"/>
      <c r="D157" s="28"/>
      <c r="E157" s="28"/>
    </row>
    <row r="158" spans="1:5" x14ac:dyDescent="0.25">
      <c r="A158" s="28"/>
      <c r="B158" s="102"/>
      <c r="C158" s="28"/>
      <c r="D158" s="28"/>
      <c r="E158" s="28"/>
    </row>
    <row r="159" spans="1:5" x14ac:dyDescent="0.25">
      <c r="A159" s="28"/>
      <c r="B159" s="102"/>
      <c r="C159" s="28"/>
      <c r="D159" s="28"/>
      <c r="E159" s="28"/>
    </row>
    <row r="160" spans="1:5" x14ac:dyDescent="0.25">
      <c r="A160" s="28"/>
      <c r="B160" s="102"/>
      <c r="C160" s="28"/>
      <c r="D160" s="28"/>
      <c r="E160" s="28"/>
    </row>
    <row r="161" spans="1:5" x14ac:dyDescent="0.25">
      <c r="A161" s="28"/>
      <c r="B161" s="102"/>
      <c r="C161" s="28"/>
      <c r="D161" s="28"/>
      <c r="E161" s="28"/>
    </row>
    <row r="162" spans="1:5" x14ac:dyDescent="0.25">
      <c r="A162" s="28"/>
      <c r="B162" s="102"/>
      <c r="C162" s="28"/>
      <c r="D162" s="28"/>
      <c r="E162" s="28"/>
    </row>
    <row r="163" spans="1:5" x14ac:dyDescent="0.25">
      <c r="A163" s="28"/>
      <c r="B163" s="102"/>
      <c r="C163" s="28"/>
      <c r="D163" s="28"/>
      <c r="E163" s="28"/>
    </row>
    <row r="164" spans="1:5" x14ac:dyDescent="0.25">
      <c r="A164" s="28"/>
      <c r="B164" s="102"/>
      <c r="C164" s="28"/>
      <c r="D164" s="28"/>
      <c r="E164" s="28"/>
    </row>
    <row r="165" spans="1:5" x14ac:dyDescent="0.25">
      <c r="A165" s="28"/>
      <c r="B165" s="102"/>
      <c r="C165" s="28"/>
      <c r="D165" s="28"/>
      <c r="E165" s="28"/>
    </row>
    <row r="166" spans="1:5" x14ac:dyDescent="0.25">
      <c r="A166" s="28"/>
      <c r="B166" s="102"/>
      <c r="C166" s="28"/>
      <c r="D166" s="28"/>
      <c r="E166" s="28"/>
    </row>
    <row r="167" spans="1:5" x14ac:dyDescent="0.25">
      <c r="A167" s="28"/>
      <c r="B167" s="102"/>
      <c r="C167" s="28"/>
      <c r="D167" s="28"/>
      <c r="E167" s="28"/>
    </row>
    <row r="168" spans="1:5" x14ac:dyDescent="0.25">
      <c r="A168" s="28"/>
      <c r="B168" s="102"/>
      <c r="C168" s="28"/>
      <c r="D168" s="28"/>
      <c r="E168" s="28"/>
    </row>
    <row r="169" spans="1:5" x14ac:dyDescent="0.25">
      <c r="A169" s="28"/>
      <c r="B169" s="102"/>
      <c r="C169" s="28"/>
      <c r="D169" s="28"/>
      <c r="E169" s="28"/>
    </row>
    <row r="170" spans="1:5" x14ac:dyDescent="0.25">
      <c r="A170" s="28"/>
      <c r="B170" s="102"/>
      <c r="C170" s="28"/>
      <c r="D170" s="28"/>
      <c r="E170" s="28"/>
    </row>
    <row r="171" spans="1:5" x14ac:dyDescent="0.25">
      <c r="A171" s="28"/>
      <c r="B171" s="102"/>
      <c r="C171" s="28"/>
      <c r="D171" s="28"/>
      <c r="E171" s="28"/>
    </row>
    <row r="172" spans="1:5" x14ac:dyDescent="0.25">
      <c r="A172" s="28"/>
      <c r="B172" s="102"/>
      <c r="C172" s="28"/>
      <c r="D172" s="28"/>
      <c r="E172" s="28"/>
    </row>
    <row r="173" spans="1:5" x14ac:dyDescent="0.25">
      <c r="A173" s="28"/>
      <c r="B173" s="102"/>
      <c r="C173" s="28"/>
      <c r="D173" s="28"/>
      <c r="E173" s="28"/>
    </row>
    <row r="174" spans="1:5" x14ac:dyDescent="0.25">
      <c r="A174" s="28"/>
      <c r="B174" s="102"/>
      <c r="C174" s="28"/>
      <c r="D174" s="28"/>
      <c r="E174" s="28"/>
    </row>
    <row r="175" spans="1:5" x14ac:dyDescent="0.25">
      <c r="A175" s="28"/>
      <c r="B175" s="102"/>
      <c r="C175" s="28"/>
      <c r="D175" s="28"/>
      <c r="E175" s="28"/>
    </row>
    <row r="176" spans="1:5" x14ac:dyDescent="0.25">
      <c r="A176" s="28"/>
      <c r="B176" s="102"/>
      <c r="C176" s="28"/>
      <c r="D176" s="28"/>
      <c r="E176" s="28"/>
    </row>
    <row r="177" spans="1:5" x14ac:dyDescent="0.25">
      <c r="A177" s="28"/>
      <c r="B177" s="102"/>
      <c r="C177" s="28"/>
      <c r="D177" s="28"/>
      <c r="E177" s="28"/>
    </row>
    <row r="178" spans="1:5" x14ac:dyDescent="0.25">
      <c r="A178" s="28"/>
      <c r="B178" s="102"/>
      <c r="C178" s="28"/>
      <c r="D178" s="28"/>
      <c r="E178" s="28"/>
    </row>
    <row r="179" spans="1:5" x14ac:dyDescent="0.25">
      <c r="A179" s="28"/>
      <c r="B179" s="102"/>
      <c r="C179" s="28"/>
      <c r="D179" s="28"/>
      <c r="E179" s="28"/>
    </row>
    <row r="180" spans="1:5" x14ac:dyDescent="0.25">
      <c r="A180" s="28"/>
      <c r="B180" s="102"/>
      <c r="C180" s="28"/>
      <c r="D180" s="28"/>
      <c r="E180" s="28"/>
    </row>
    <row r="181" spans="1:5" x14ac:dyDescent="0.25">
      <c r="A181" s="28"/>
      <c r="B181" s="102"/>
      <c r="C181" s="28"/>
      <c r="D181" s="28"/>
      <c r="E181" s="28"/>
    </row>
    <row r="182" spans="1:5" x14ac:dyDescent="0.25">
      <c r="A182" s="28"/>
      <c r="B182" s="102"/>
      <c r="C182" s="28"/>
      <c r="D182" s="28"/>
      <c r="E182" s="28"/>
    </row>
    <row r="183" spans="1:5" x14ac:dyDescent="0.25">
      <c r="A183" s="28"/>
      <c r="B183" s="102"/>
      <c r="C183" s="28"/>
      <c r="D183" s="28"/>
      <c r="E183" s="28"/>
    </row>
    <row r="184" spans="1:5" x14ac:dyDescent="0.25">
      <c r="A184" s="28"/>
      <c r="B184" s="102"/>
      <c r="C184" s="28"/>
      <c r="D184" s="28"/>
      <c r="E184" s="28"/>
    </row>
    <row r="185" spans="1:5" x14ac:dyDescent="0.25">
      <c r="A185" s="28"/>
      <c r="B185" s="102"/>
      <c r="C185" s="28"/>
      <c r="D185" s="28"/>
      <c r="E185" s="28"/>
    </row>
    <row r="186" spans="1:5" x14ac:dyDescent="0.25">
      <c r="A186" s="28"/>
      <c r="B186" s="102"/>
      <c r="C186" s="28"/>
      <c r="D186" s="28"/>
      <c r="E186" s="28"/>
    </row>
    <row r="187" spans="1:5" x14ac:dyDescent="0.25">
      <c r="A187" s="28"/>
      <c r="B187" s="102"/>
      <c r="C187" s="28"/>
      <c r="D187" s="28"/>
      <c r="E187" s="28"/>
    </row>
    <row r="188" spans="1:5" x14ac:dyDescent="0.25">
      <c r="A188" s="28"/>
      <c r="B188" s="102"/>
      <c r="C188" s="28"/>
      <c r="D188" s="28"/>
      <c r="E188" s="28"/>
    </row>
    <row r="189" spans="1:5" x14ac:dyDescent="0.25">
      <c r="A189" s="28"/>
      <c r="B189" s="102"/>
      <c r="C189" s="28"/>
      <c r="D189" s="28"/>
      <c r="E189" s="28"/>
    </row>
    <row r="190" spans="1:5" x14ac:dyDescent="0.25">
      <c r="A190" s="28"/>
      <c r="B190" s="102"/>
      <c r="C190" s="28"/>
      <c r="D190" s="28"/>
      <c r="E190" s="28"/>
    </row>
    <row r="191" spans="1:5" x14ac:dyDescent="0.25">
      <c r="A191" s="28"/>
      <c r="B191" s="102"/>
      <c r="C191" s="28"/>
      <c r="D191" s="28"/>
      <c r="E191" s="28"/>
    </row>
    <row r="192" spans="1:5" x14ac:dyDescent="0.25">
      <c r="A192" s="28"/>
      <c r="B192" s="102"/>
      <c r="C192" s="28"/>
      <c r="D192" s="28"/>
      <c r="E192" s="28"/>
    </row>
    <row r="193" spans="1:5" x14ac:dyDescent="0.25">
      <c r="A193" s="28"/>
      <c r="B193" s="102"/>
      <c r="C193" s="28"/>
      <c r="D193" s="28"/>
      <c r="E193" s="28"/>
    </row>
    <row r="194" spans="1:5" x14ac:dyDescent="0.25">
      <c r="A194" s="28"/>
      <c r="B194" s="102"/>
      <c r="C194" s="28"/>
      <c r="D194" s="28"/>
      <c r="E194" s="28"/>
    </row>
    <row r="195" spans="1:5" x14ac:dyDescent="0.25">
      <c r="A195" s="28"/>
      <c r="B195" s="102"/>
      <c r="C195" s="28"/>
      <c r="D195" s="28"/>
      <c r="E195" s="28"/>
    </row>
    <row r="196" spans="1:5" x14ac:dyDescent="0.25">
      <c r="A196" s="28"/>
      <c r="B196" s="102"/>
      <c r="C196" s="28"/>
      <c r="D196" s="28"/>
      <c r="E196" s="28"/>
    </row>
    <row r="197" spans="1:5" x14ac:dyDescent="0.25">
      <c r="A197" s="28"/>
      <c r="B197" s="102"/>
      <c r="C197" s="28"/>
      <c r="D197" s="28"/>
      <c r="E197" s="28"/>
    </row>
    <row r="198" spans="1:5" x14ac:dyDescent="0.25">
      <c r="A198" s="28"/>
      <c r="B198" s="102"/>
      <c r="C198" s="28"/>
      <c r="D198" s="28"/>
      <c r="E198" s="28"/>
    </row>
    <row r="199" spans="1:5" x14ac:dyDescent="0.25">
      <c r="A199" s="28"/>
      <c r="B199" s="102"/>
      <c r="C199" s="28"/>
      <c r="D199" s="28"/>
      <c r="E199" s="28"/>
    </row>
    <row r="200" spans="1:5" x14ac:dyDescent="0.25">
      <c r="A200" s="28"/>
      <c r="B200" s="102"/>
      <c r="C200" s="28"/>
      <c r="D200" s="28"/>
      <c r="E200" s="28"/>
    </row>
    <row r="201" spans="1:5" x14ac:dyDescent="0.25">
      <c r="A201" s="28"/>
      <c r="B201" s="102"/>
      <c r="C201" s="28"/>
      <c r="D201" s="28"/>
      <c r="E201" s="28"/>
    </row>
    <row r="202" spans="1:5" x14ac:dyDescent="0.25">
      <c r="A202" s="28"/>
      <c r="B202" s="102"/>
      <c r="C202" s="28"/>
      <c r="D202" s="28"/>
      <c r="E202" s="28"/>
    </row>
    <row r="203" spans="1:5" x14ac:dyDescent="0.25">
      <c r="A203" s="28"/>
      <c r="B203" s="102"/>
      <c r="C203" s="28"/>
      <c r="D203" s="28"/>
      <c r="E203" s="28"/>
    </row>
    <row r="204" spans="1:5" x14ac:dyDescent="0.25">
      <c r="A204" s="28"/>
      <c r="B204" s="102"/>
      <c r="C204" s="28"/>
      <c r="D204" s="28"/>
      <c r="E204" s="28"/>
    </row>
    <row r="205" spans="1:5" x14ac:dyDescent="0.25">
      <c r="A205" s="28"/>
      <c r="B205" s="102"/>
      <c r="C205" s="28"/>
      <c r="D205" s="28"/>
      <c r="E205" s="28"/>
    </row>
    <row r="206" spans="1:5" x14ac:dyDescent="0.25">
      <c r="A206" s="28"/>
      <c r="B206" s="102"/>
      <c r="C206" s="28"/>
      <c r="D206" s="28"/>
      <c r="E206" s="28"/>
    </row>
    <row r="207" spans="1:5" x14ac:dyDescent="0.25">
      <c r="A207" s="28"/>
      <c r="B207" s="102"/>
      <c r="C207" s="28"/>
      <c r="D207" s="28"/>
      <c r="E207" s="28"/>
    </row>
    <row r="208" spans="1:5" x14ac:dyDescent="0.25">
      <c r="A208" s="28"/>
      <c r="B208" s="102"/>
      <c r="C208" s="28"/>
      <c r="D208" s="28"/>
      <c r="E208" s="28"/>
    </row>
    <row r="209" spans="1:5" x14ac:dyDescent="0.25">
      <c r="A209" s="28"/>
      <c r="B209" s="102"/>
      <c r="C209" s="28"/>
      <c r="D209" s="28"/>
      <c r="E209" s="28"/>
    </row>
    <row r="210" spans="1:5" x14ac:dyDescent="0.25">
      <c r="A210" s="28"/>
      <c r="B210" s="102"/>
      <c r="C210" s="28"/>
      <c r="D210" s="28"/>
      <c r="E210" s="28"/>
    </row>
    <row r="211" spans="1:5" x14ac:dyDescent="0.25">
      <c r="A211" s="28"/>
      <c r="B211" s="102"/>
      <c r="C211" s="28"/>
      <c r="D211" s="28"/>
      <c r="E211" s="28"/>
    </row>
    <row r="212" spans="1:5" x14ac:dyDescent="0.25">
      <c r="A212" s="28"/>
      <c r="B212" s="102"/>
      <c r="C212" s="28"/>
      <c r="D212" s="28"/>
      <c r="E212" s="28"/>
    </row>
    <row r="213" spans="1:5" x14ac:dyDescent="0.25">
      <c r="A213" s="28"/>
      <c r="B213" s="102"/>
      <c r="C213" s="28"/>
      <c r="D213" s="28"/>
      <c r="E213" s="28"/>
    </row>
    <row r="214" spans="1:5" x14ac:dyDescent="0.25">
      <c r="A214" s="28"/>
      <c r="B214" s="102"/>
      <c r="C214" s="28"/>
      <c r="D214" s="28"/>
      <c r="E214" s="28"/>
    </row>
    <row r="215" spans="1:5" x14ac:dyDescent="0.25">
      <c r="A215" s="28"/>
      <c r="B215" s="102"/>
      <c r="C215" s="28"/>
      <c r="D215" s="28"/>
      <c r="E215" s="28"/>
    </row>
    <row r="216" spans="1:5" x14ac:dyDescent="0.25">
      <c r="A216" s="28"/>
      <c r="B216" s="102"/>
      <c r="C216" s="28"/>
      <c r="D216" s="28"/>
      <c r="E216" s="28"/>
    </row>
    <row r="217" spans="1:5" x14ac:dyDescent="0.25">
      <c r="A217" s="28"/>
      <c r="B217" s="102"/>
      <c r="C217" s="28"/>
      <c r="D217" s="28"/>
      <c r="E217" s="28"/>
    </row>
    <row r="218" spans="1:5" x14ac:dyDescent="0.25">
      <c r="A218" s="28"/>
      <c r="B218" s="102"/>
      <c r="C218" s="28"/>
      <c r="D218" s="28"/>
      <c r="E218" s="28"/>
    </row>
    <row r="219" spans="1:5" x14ac:dyDescent="0.25">
      <c r="A219" s="28"/>
      <c r="B219" s="102"/>
      <c r="C219" s="28"/>
      <c r="D219" s="28"/>
      <c r="E219" s="28"/>
    </row>
    <row r="220" spans="1:5" x14ac:dyDescent="0.25">
      <c r="A220" s="28"/>
      <c r="B220" s="102"/>
      <c r="C220" s="28"/>
      <c r="D220" s="28"/>
      <c r="E220" s="28"/>
    </row>
    <row r="221" spans="1:5" x14ac:dyDescent="0.25">
      <c r="A221" s="28"/>
      <c r="B221" s="102"/>
      <c r="C221" s="28"/>
      <c r="D221" s="28"/>
      <c r="E221" s="28"/>
    </row>
    <row r="222" spans="1:5" x14ac:dyDescent="0.25">
      <c r="A222" s="28"/>
      <c r="B222" s="102"/>
      <c r="C222" s="28"/>
      <c r="D222" s="28"/>
      <c r="E222" s="28"/>
    </row>
    <row r="223" spans="1:5" x14ac:dyDescent="0.25">
      <c r="A223" s="28"/>
      <c r="B223" s="102"/>
      <c r="C223" s="28"/>
      <c r="D223" s="28"/>
      <c r="E223" s="28"/>
    </row>
    <row r="224" spans="1:5" x14ac:dyDescent="0.25">
      <c r="A224" s="28"/>
      <c r="B224" s="102"/>
      <c r="C224" s="28"/>
      <c r="D224" s="28"/>
      <c r="E224" s="28"/>
    </row>
    <row r="225" spans="1:5" x14ac:dyDescent="0.25">
      <c r="A225" s="28"/>
      <c r="B225" s="102"/>
      <c r="C225" s="28"/>
      <c r="D225" s="28"/>
      <c r="E225" s="28"/>
    </row>
    <row r="226" spans="1:5" x14ac:dyDescent="0.25">
      <c r="A226" s="28"/>
      <c r="B226" s="102"/>
      <c r="C226" s="28"/>
      <c r="D226" s="28"/>
      <c r="E226" s="28"/>
    </row>
    <row r="227" spans="1:5" x14ac:dyDescent="0.25">
      <c r="A227" s="28"/>
      <c r="B227" s="102"/>
      <c r="C227" s="28"/>
      <c r="D227" s="28"/>
      <c r="E227" s="28"/>
    </row>
    <row r="228" spans="1:5" x14ac:dyDescent="0.25">
      <c r="A228" s="28"/>
      <c r="B228" s="102"/>
      <c r="C228" s="28"/>
      <c r="D228" s="28"/>
      <c r="E228" s="28"/>
    </row>
    <row r="229" spans="1:5" x14ac:dyDescent="0.25">
      <c r="A229" s="28"/>
      <c r="B229" s="102"/>
      <c r="C229" s="28"/>
      <c r="D229" s="28"/>
      <c r="E229" s="28"/>
    </row>
    <row r="230" spans="1:5" x14ac:dyDescent="0.25">
      <c r="A230" s="28"/>
      <c r="B230" s="102"/>
      <c r="C230" s="28"/>
      <c r="D230" s="28"/>
      <c r="E230" s="28"/>
    </row>
    <row r="231" spans="1:5" x14ac:dyDescent="0.25">
      <c r="A231" s="28"/>
      <c r="B231" s="102"/>
      <c r="C231" s="28"/>
      <c r="D231" s="28"/>
      <c r="E231" s="28"/>
    </row>
    <row r="232" spans="1:5" x14ac:dyDescent="0.25">
      <c r="A232" s="28"/>
      <c r="B232" s="102"/>
      <c r="C232" s="28"/>
      <c r="D232" s="28"/>
      <c r="E232" s="28"/>
    </row>
    <row r="233" spans="1:5" x14ac:dyDescent="0.25">
      <c r="A233" s="28"/>
      <c r="B233" s="102"/>
      <c r="C233" s="28"/>
      <c r="D233" s="28"/>
      <c r="E233" s="28"/>
    </row>
    <row r="234" spans="1:5" x14ac:dyDescent="0.25">
      <c r="A234" s="28"/>
      <c r="B234" s="102"/>
      <c r="C234" s="28"/>
      <c r="D234" s="28"/>
      <c r="E234" s="28"/>
    </row>
    <row r="235" spans="1:5" x14ac:dyDescent="0.25">
      <c r="A235" s="28"/>
      <c r="B235" s="102"/>
      <c r="C235" s="28"/>
      <c r="D235" s="28"/>
      <c r="E235" s="28"/>
    </row>
    <row r="236" spans="1:5" x14ac:dyDescent="0.25">
      <c r="A236" s="28"/>
      <c r="B236" s="102"/>
      <c r="C236" s="28"/>
      <c r="D236" s="28"/>
      <c r="E236" s="28"/>
    </row>
    <row r="237" spans="1:5" x14ac:dyDescent="0.25">
      <c r="A237" s="28"/>
      <c r="B237" s="102"/>
      <c r="C237" s="28"/>
      <c r="D237" s="28"/>
      <c r="E237" s="28"/>
    </row>
    <row r="238" spans="1:5" x14ac:dyDescent="0.25">
      <c r="A238" s="28"/>
      <c r="B238" s="102"/>
      <c r="C238" s="28"/>
      <c r="D238" s="28"/>
      <c r="E238" s="28"/>
    </row>
    <row r="239" spans="1:5" x14ac:dyDescent="0.25">
      <c r="A239" s="28"/>
      <c r="B239" s="102"/>
      <c r="C239" s="28"/>
      <c r="D239" s="28"/>
      <c r="E239" s="28"/>
    </row>
    <row r="240" spans="1:5" x14ac:dyDescent="0.25">
      <c r="A240" s="28"/>
      <c r="B240" s="102"/>
      <c r="C240" s="28"/>
      <c r="D240" s="28"/>
      <c r="E240" s="28"/>
    </row>
    <row r="241" spans="1:5" x14ac:dyDescent="0.25">
      <c r="A241" s="28"/>
      <c r="B241" s="102"/>
      <c r="C241" s="28"/>
      <c r="D241" s="28"/>
      <c r="E241" s="28"/>
    </row>
    <row r="242" spans="1:5" x14ac:dyDescent="0.25">
      <c r="A242" s="28"/>
      <c r="B242" s="102"/>
      <c r="C242" s="28"/>
      <c r="D242" s="28"/>
      <c r="E242" s="28"/>
    </row>
    <row r="243" spans="1:5" x14ac:dyDescent="0.25">
      <c r="A243" s="28"/>
      <c r="B243" s="102"/>
      <c r="C243" s="28"/>
      <c r="D243" s="28"/>
      <c r="E243" s="28"/>
    </row>
    <row r="244" spans="1:5" x14ac:dyDescent="0.25">
      <c r="A244" s="28"/>
      <c r="B244" s="102"/>
      <c r="C244" s="28"/>
      <c r="D244" s="28"/>
      <c r="E244" s="28"/>
    </row>
    <row r="245" spans="1:5" x14ac:dyDescent="0.25">
      <c r="A245" s="28"/>
      <c r="B245" s="102"/>
      <c r="C245" s="28"/>
      <c r="D245" s="28"/>
      <c r="E245" s="28"/>
    </row>
    <row r="246" spans="1:5" x14ac:dyDescent="0.25">
      <c r="A246" s="28"/>
      <c r="B246" s="102"/>
      <c r="C246" s="28"/>
      <c r="D246" s="28"/>
      <c r="E246" s="28"/>
    </row>
    <row r="247" spans="1:5" x14ac:dyDescent="0.25">
      <c r="A247" s="28"/>
      <c r="B247" s="102"/>
      <c r="C247" s="28"/>
      <c r="D247" s="28"/>
      <c r="E247" s="28"/>
    </row>
    <row r="248" spans="1:5" x14ac:dyDescent="0.25">
      <c r="A248" s="28"/>
      <c r="B248" s="102"/>
      <c r="C248" s="28"/>
      <c r="D248" s="28"/>
      <c r="E248" s="28"/>
    </row>
    <row r="249" spans="1:5" x14ac:dyDescent="0.25">
      <c r="A249" s="28"/>
      <c r="B249" s="102"/>
      <c r="C249" s="28"/>
      <c r="D249" s="28"/>
      <c r="E249" s="28"/>
    </row>
    <row r="250" spans="1:5" x14ac:dyDescent="0.25">
      <c r="A250" s="28"/>
      <c r="B250" s="102"/>
      <c r="C250" s="28"/>
      <c r="D250" s="28"/>
      <c r="E250" s="28"/>
    </row>
    <row r="251" spans="1:5" x14ac:dyDescent="0.25">
      <c r="A251" s="28"/>
      <c r="B251" s="102"/>
      <c r="C251" s="28"/>
      <c r="D251" s="28"/>
      <c r="E251" s="28"/>
    </row>
    <row r="252" spans="1:5" x14ac:dyDescent="0.25">
      <c r="A252" s="28"/>
      <c r="B252" s="102"/>
      <c r="C252" s="28"/>
      <c r="D252" s="28"/>
      <c r="E252" s="28"/>
    </row>
    <row r="253" spans="1:5" x14ac:dyDescent="0.25">
      <c r="A253" s="28"/>
      <c r="B253" s="102"/>
      <c r="C253" s="28"/>
      <c r="D253" s="28"/>
      <c r="E253" s="28"/>
    </row>
    <row r="254" spans="1:5" x14ac:dyDescent="0.25">
      <c r="A254" s="28"/>
      <c r="B254" s="102"/>
      <c r="C254" s="28"/>
      <c r="D254" s="28"/>
      <c r="E254" s="28"/>
    </row>
    <row r="255" spans="1:5" x14ac:dyDescent="0.25">
      <c r="A255" s="28"/>
      <c r="B255" s="102"/>
      <c r="C255" s="28"/>
      <c r="D255" s="28"/>
      <c r="E255" s="28"/>
    </row>
    <row r="256" spans="1:5" x14ac:dyDescent="0.25">
      <c r="A256" s="28"/>
      <c r="B256" s="102"/>
      <c r="C256" s="28"/>
      <c r="D256" s="28"/>
      <c r="E256" s="28"/>
    </row>
    <row r="257" spans="1:5" x14ac:dyDescent="0.25">
      <c r="A257" s="28"/>
      <c r="B257" s="102"/>
      <c r="C257" s="28"/>
      <c r="D257" s="28"/>
      <c r="E257" s="28"/>
    </row>
    <row r="258" spans="1:5" x14ac:dyDescent="0.25">
      <c r="A258" s="28"/>
      <c r="B258" s="102"/>
      <c r="C258" s="28"/>
      <c r="D258" s="28"/>
      <c r="E258" s="28"/>
    </row>
    <row r="259" spans="1:5" x14ac:dyDescent="0.25">
      <c r="A259" s="28"/>
      <c r="B259" s="102"/>
      <c r="C259" s="28"/>
      <c r="D259" s="28"/>
      <c r="E259" s="28"/>
    </row>
    <row r="260" spans="1:5" x14ac:dyDescent="0.25">
      <c r="A260" s="28"/>
      <c r="B260" s="102"/>
      <c r="C260" s="28"/>
      <c r="D260" s="28"/>
      <c r="E260" s="28"/>
    </row>
    <row r="261" spans="1:5" x14ac:dyDescent="0.25">
      <c r="A261" s="28"/>
      <c r="B261" s="102"/>
      <c r="C261" s="28"/>
      <c r="D261" s="28"/>
      <c r="E261" s="28"/>
    </row>
    <row r="262" spans="1:5" x14ac:dyDescent="0.25">
      <c r="A262" s="28"/>
      <c r="B262" s="102"/>
      <c r="C262" s="28"/>
      <c r="D262" s="28"/>
      <c r="E262" s="28"/>
    </row>
    <row r="263" spans="1:5" x14ac:dyDescent="0.25">
      <c r="A263" s="28"/>
      <c r="B263" s="102"/>
      <c r="C263" s="28"/>
      <c r="D263" s="28"/>
      <c r="E263" s="28"/>
    </row>
    <row r="264" spans="1:5" x14ac:dyDescent="0.25">
      <c r="A264" s="28"/>
      <c r="B264" s="102"/>
      <c r="C264" s="28"/>
      <c r="D264" s="28"/>
      <c r="E264" s="28"/>
    </row>
    <row r="265" spans="1:5" x14ac:dyDescent="0.25">
      <c r="A265" s="28"/>
      <c r="B265" s="102"/>
      <c r="C265" s="28"/>
      <c r="D265" s="28"/>
      <c r="E265" s="28"/>
    </row>
    <row r="266" spans="1:5" x14ac:dyDescent="0.25">
      <c r="A266" s="28"/>
      <c r="B266" s="102"/>
      <c r="C266" s="28"/>
      <c r="D266" s="28"/>
      <c r="E266" s="28"/>
    </row>
    <row r="267" spans="1:5" x14ac:dyDescent="0.25">
      <c r="A267" s="28"/>
      <c r="B267" s="102"/>
      <c r="C267" s="28"/>
      <c r="D267" s="28"/>
      <c r="E267" s="28"/>
    </row>
    <row r="268" spans="1:5" x14ac:dyDescent="0.25">
      <c r="A268" s="28"/>
      <c r="B268" s="102"/>
      <c r="C268" s="28"/>
      <c r="D268" s="28"/>
      <c r="E268" s="28"/>
    </row>
    <row r="269" spans="1:5" x14ac:dyDescent="0.25">
      <c r="A269" s="28"/>
      <c r="B269" s="102"/>
      <c r="C269" s="28"/>
      <c r="D269" s="28"/>
      <c r="E269" s="28"/>
    </row>
    <row r="270" spans="1:5" x14ac:dyDescent="0.25">
      <c r="A270" s="28"/>
      <c r="B270" s="102"/>
      <c r="C270" s="28"/>
      <c r="D270" s="28"/>
      <c r="E270" s="28"/>
    </row>
    <row r="271" spans="1:5" x14ac:dyDescent="0.25">
      <c r="A271" s="28"/>
      <c r="B271" s="102"/>
      <c r="C271" s="28"/>
      <c r="D271" s="28"/>
      <c r="E271" s="28"/>
    </row>
    <row r="272" spans="1:5" x14ac:dyDescent="0.25">
      <c r="A272" s="28"/>
      <c r="B272" s="102"/>
      <c r="C272" s="28"/>
      <c r="D272" s="28"/>
      <c r="E272" s="28"/>
    </row>
    <row r="273" spans="1:5" x14ac:dyDescent="0.25">
      <c r="A273" s="28"/>
      <c r="B273" s="102"/>
      <c r="C273" s="28"/>
      <c r="D273" s="28"/>
      <c r="E273" s="28"/>
    </row>
    <row r="274" spans="1:5" x14ac:dyDescent="0.25">
      <c r="A274" s="28"/>
      <c r="B274" s="102"/>
      <c r="C274" s="28"/>
      <c r="D274" s="28"/>
      <c r="E274" s="28"/>
    </row>
    <row r="275" spans="1:5" x14ac:dyDescent="0.25">
      <c r="A275" s="28"/>
      <c r="B275" s="102"/>
      <c r="C275" s="28"/>
      <c r="D275" s="28"/>
      <c r="E275" s="28"/>
    </row>
    <row r="276" spans="1:5" x14ac:dyDescent="0.25">
      <c r="A276" s="28"/>
      <c r="B276" s="102"/>
      <c r="C276" s="28"/>
      <c r="D276" s="28"/>
      <c r="E276" s="28"/>
    </row>
    <row r="277" spans="1:5" x14ac:dyDescent="0.25">
      <c r="A277" s="28"/>
      <c r="B277" s="102"/>
      <c r="C277" s="28"/>
      <c r="D277" s="28"/>
      <c r="E277" s="28"/>
    </row>
    <row r="278" spans="1:5" x14ac:dyDescent="0.25">
      <c r="A278" s="28"/>
      <c r="B278" s="102"/>
      <c r="C278" s="28"/>
      <c r="D278" s="28"/>
      <c r="E278" s="28"/>
    </row>
    <row r="279" spans="1:5" x14ac:dyDescent="0.25">
      <c r="A279" s="28"/>
      <c r="B279" s="102"/>
      <c r="C279" s="28"/>
      <c r="D279" s="28"/>
      <c r="E279" s="28"/>
    </row>
    <row r="280" spans="1:5" x14ac:dyDescent="0.25">
      <c r="A280" s="28"/>
      <c r="B280" s="102"/>
      <c r="C280" s="28"/>
      <c r="D280" s="28"/>
      <c r="E280" s="28"/>
    </row>
    <row r="281" spans="1:5" x14ac:dyDescent="0.25">
      <c r="A281" s="28"/>
      <c r="B281" s="102"/>
      <c r="C281" s="28"/>
      <c r="D281" s="28"/>
      <c r="E281" s="28"/>
    </row>
    <row r="282" spans="1:5" x14ac:dyDescent="0.25">
      <c r="A282" s="28"/>
      <c r="B282" s="102"/>
      <c r="C282" s="28"/>
      <c r="D282" s="28"/>
      <c r="E282" s="28"/>
    </row>
    <row r="283" spans="1:5" x14ac:dyDescent="0.25">
      <c r="A283" s="28"/>
      <c r="B283" s="102"/>
      <c r="C283" s="28"/>
      <c r="D283" s="28"/>
      <c r="E283" s="28"/>
    </row>
    <row r="284" spans="1:5" x14ac:dyDescent="0.25">
      <c r="A284" s="28"/>
      <c r="B284" s="102"/>
      <c r="C284" s="28"/>
      <c r="D284" s="28"/>
      <c r="E284" s="28"/>
    </row>
    <row r="285" spans="1:5" x14ac:dyDescent="0.25">
      <c r="A285" s="28"/>
      <c r="B285" s="102"/>
      <c r="C285" s="28"/>
      <c r="D285" s="28"/>
      <c r="E285" s="28"/>
    </row>
    <row r="286" spans="1:5" x14ac:dyDescent="0.25">
      <c r="A286" s="28"/>
      <c r="B286" s="102"/>
      <c r="C286" s="28"/>
      <c r="D286" s="28"/>
      <c r="E286" s="28"/>
    </row>
    <row r="287" spans="1:5" x14ac:dyDescent="0.25">
      <c r="A287" s="28"/>
      <c r="B287" s="102"/>
      <c r="C287" s="28"/>
      <c r="D287" s="28"/>
      <c r="E287" s="28"/>
    </row>
    <row r="288" spans="1:5" x14ac:dyDescent="0.25">
      <c r="A288" s="28"/>
      <c r="B288" s="102"/>
      <c r="C288" s="28"/>
      <c r="D288" s="28"/>
      <c r="E288" s="28"/>
    </row>
    <row r="289" spans="1:5" x14ac:dyDescent="0.25">
      <c r="A289" s="28"/>
      <c r="B289" s="102"/>
      <c r="C289" s="28"/>
      <c r="D289" s="28"/>
      <c r="E289" s="28"/>
    </row>
    <row r="290" spans="1:5" x14ac:dyDescent="0.25">
      <c r="A290" s="28"/>
      <c r="B290" s="102"/>
      <c r="C290" s="28"/>
      <c r="D290" s="28"/>
      <c r="E290" s="28"/>
    </row>
    <row r="291" spans="1:5" x14ac:dyDescent="0.25">
      <c r="A291" s="28"/>
      <c r="B291" s="102"/>
      <c r="C291" s="28"/>
      <c r="D291" s="28"/>
      <c r="E291" s="28"/>
    </row>
    <row r="292" spans="1:5" x14ac:dyDescent="0.25">
      <c r="A292" s="28"/>
      <c r="B292" s="102"/>
      <c r="C292" s="28"/>
      <c r="D292" s="28"/>
      <c r="E292" s="28"/>
    </row>
    <row r="293" spans="1:5" x14ac:dyDescent="0.25">
      <c r="A293" s="28"/>
      <c r="B293" s="102"/>
      <c r="C293" s="28"/>
      <c r="D293" s="28"/>
      <c r="E293" s="28"/>
    </row>
    <row r="294" spans="1:5" x14ac:dyDescent="0.25">
      <c r="A294" s="28"/>
      <c r="B294" s="102"/>
      <c r="C294" s="28"/>
      <c r="D294" s="28"/>
      <c r="E294" s="28"/>
    </row>
    <row r="295" spans="1:5" x14ac:dyDescent="0.25">
      <c r="A295" s="28"/>
      <c r="B295" s="102"/>
      <c r="C295" s="28"/>
      <c r="D295" s="28"/>
      <c r="E295" s="28"/>
    </row>
    <row r="296" spans="1:5" x14ac:dyDescent="0.25">
      <c r="A296" s="28"/>
      <c r="B296" s="102"/>
      <c r="C296" s="28"/>
      <c r="D296" s="28"/>
      <c r="E296" s="28"/>
    </row>
    <row r="297" spans="1:5" x14ac:dyDescent="0.25">
      <c r="A297" s="28"/>
      <c r="B297" s="102"/>
      <c r="C297" s="28"/>
      <c r="D297" s="28"/>
      <c r="E297" s="28"/>
    </row>
    <row r="298" spans="1:5" x14ac:dyDescent="0.25">
      <c r="A298" s="28"/>
      <c r="B298" s="102"/>
      <c r="C298" s="28"/>
      <c r="D298" s="28"/>
      <c r="E298" s="28"/>
    </row>
    <row r="299" spans="1:5" x14ac:dyDescent="0.25">
      <c r="A299" s="28"/>
      <c r="B299" s="102"/>
      <c r="C299" s="28"/>
      <c r="D299" s="28"/>
      <c r="E299" s="28"/>
    </row>
    <row r="300" spans="1:5" x14ac:dyDescent="0.25">
      <c r="A300" s="28"/>
      <c r="B300" s="102"/>
      <c r="C300" s="28"/>
      <c r="D300" s="28"/>
      <c r="E300" s="28"/>
    </row>
    <row r="301" spans="1:5" x14ac:dyDescent="0.25">
      <c r="A301" s="28"/>
      <c r="B301" s="102"/>
      <c r="C301" s="28"/>
      <c r="D301" s="28"/>
      <c r="E301" s="28"/>
    </row>
    <row r="302" spans="1:5" x14ac:dyDescent="0.25">
      <c r="A302" s="28"/>
      <c r="B302" s="102"/>
      <c r="C302" s="28"/>
      <c r="D302" s="28"/>
      <c r="E302" s="28"/>
    </row>
    <row r="303" spans="1:5" x14ac:dyDescent="0.25">
      <c r="A303" s="28"/>
      <c r="B303" s="102"/>
      <c r="C303" s="28"/>
      <c r="D303" s="28"/>
      <c r="E303" s="28"/>
    </row>
    <row r="304" spans="1:5" x14ac:dyDescent="0.25">
      <c r="A304" s="28"/>
      <c r="B304" s="102"/>
      <c r="C304" s="28"/>
      <c r="D304" s="28"/>
      <c r="E304" s="28"/>
    </row>
    <row r="305" spans="1:5" x14ac:dyDescent="0.25">
      <c r="A305" s="28"/>
      <c r="B305" s="102"/>
      <c r="C305" s="28"/>
      <c r="D305" s="28"/>
      <c r="E305" s="28"/>
    </row>
    <row r="306" spans="1:5" x14ac:dyDescent="0.25">
      <c r="A306" s="28"/>
      <c r="B306" s="102"/>
      <c r="C306" s="28"/>
      <c r="D306" s="28"/>
      <c r="E306" s="28"/>
    </row>
    <row r="307" spans="1:5" x14ac:dyDescent="0.25">
      <c r="A307" s="28"/>
      <c r="B307" s="102"/>
      <c r="C307" s="28"/>
      <c r="D307" s="28"/>
      <c r="E307" s="28"/>
    </row>
    <row r="308" spans="1:5" x14ac:dyDescent="0.25">
      <c r="A308" s="28"/>
      <c r="B308" s="102"/>
      <c r="C308" s="28"/>
      <c r="D308" s="28"/>
      <c r="E308" s="28"/>
    </row>
    <row r="309" spans="1:5" x14ac:dyDescent="0.25">
      <c r="A309" s="28"/>
      <c r="B309" s="102"/>
      <c r="C309" s="28"/>
      <c r="D309" s="28"/>
      <c r="E309" s="28"/>
    </row>
    <row r="310" spans="1:5" x14ac:dyDescent="0.25">
      <c r="A310" s="28"/>
      <c r="B310" s="102"/>
      <c r="C310" s="28"/>
      <c r="D310" s="28"/>
      <c r="E310" s="28"/>
    </row>
    <row r="311" spans="1:5" x14ac:dyDescent="0.25">
      <c r="A311" s="28"/>
      <c r="B311" s="102"/>
      <c r="C311" s="28"/>
      <c r="D311" s="28"/>
      <c r="E311" s="28"/>
    </row>
    <row r="312" spans="1:5" x14ac:dyDescent="0.25">
      <c r="A312" s="28"/>
      <c r="B312" s="102"/>
      <c r="C312" s="28"/>
      <c r="D312" s="28"/>
      <c r="E312" s="28"/>
    </row>
    <row r="313" spans="1:5" x14ac:dyDescent="0.25">
      <c r="A313" s="28"/>
      <c r="B313" s="102"/>
      <c r="C313" s="28"/>
      <c r="D313" s="28"/>
      <c r="E313" s="28"/>
    </row>
    <row r="314" spans="1:5" x14ac:dyDescent="0.25">
      <c r="A314" s="28"/>
      <c r="B314" s="102"/>
      <c r="C314" s="28"/>
      <c r="D314" s="28"/>
      <c r="E314" s="28"/>
    </row>
    <row r="315" spans="1:5" x14ac:dyDescent="0.25">
      <c r="A315" s="28"/>
      <c r="B315" s="102"/>
      <c r="C315" s="28"/>
      <c r="D315" s="28"/>
      <c r="E315" s="28"/>
    </row>
    <row r="316" spans="1:5" x14ac:dyDescent="0.25">
      <c r="A316" s="28"/>
      <c r="B316" s="102"/>
      <c r="C316" s="28"/>
      <c r="D316" s="28"/>
      <c r="E316" s="28"/>
    </row>
    <row r="317" spans="1:5" x14ac:dyDescent="0.25">
      <c r="A317" s="28"/>
      <c r="B317" s="102"/>
      <c r="C317" s="28"/>
      <c r="D317" s="28"/>
      <c r="E317" s="28"/>
    </row>
    <row r="318" spans="1:5" x14ac:dyDescent="0.25">
      <c r="A318" s="28"/>
      <c r="B318" s="102"/>
      <c r="C318" s="28"/>
      <c r="D318" s="28"/>
      <c r="E318" s="28"/>
    </row>
    <row r="319" spans="1:5" x14ac:dyDescent="0.25">
      <c r="A319" s="28"/>
      <c r="B319" s="102"/>
      <c r="C319" s="28"/>
      <c r="D319" s="28"/>
      <c r="E319" s="28"/>
    </row>
    <row r="320" spans="1:5" x14ac:dyDescent="0.25">
      <c r="A320" s="28"/>
      <c r="B320" s="102"/>
      <c r="C320" s="28"/>
      <c r="D320" s="28"/>
      <c r="E320" s="28"/>
    </row>
    <row r="321" spans="1:5" x14ac:dyDescent="0.25">
      <c r="A321" s="28"/>
      <c r="B321" s="102"/>
      <c r="C321" s="28"/>
      <c r="D321" s="28"/>
      <c r="E321" s="28"/>
    </row>
    <row r="322" spans="1:5" x14ac:dyDescent="0.25">
      <c r="A322" s="28"/>
      <c r="B322" s="102"/>
      <c r="C322" s="28"/>
      <c r="D322" s="28"/>
      <c r="E322" s="28"/>
    </row>
    <row r="323" spans="1:5" x14ac:dyDescent="0.25">
      <c r="A323" s="28"/>
      <c r="B323" s="102"/>
      <c r="C323" s="28"/>
      <c r="D323" s="28"/>
      <c r="E323" s="28"/>
    </row>
    <row r="324" spans="1:5" x14ac:dyDescent="0.25">
      <c r="A324" s="28"/>
      <c r="B324" s="102"/>
      <c r="C324" s="28"/>
      <c r="D324" s="28"/>
      <c r="E324" s="28"/>
    </row>
    <row r="325" spans="1:5" x14ac:dyDescent="0.25">
      <c r="A325" s="28"/>
      <c r="B325" s="102"/>
      <c r="C325" s="28"/>
      <c r="D325" s="28"/>
      <c r="E325" s="28"/>
    </row>
    <row r="326" spans="1:5" x14ac:dyDescent="0.25">
      <c r="A326" s="28"/>
      <c r="B326" s="102"/>
      <c r="C326" s="28"/>
      <c r="D326" s="28"/>
      <c r="E326" s="28"/>
    </row>
    <row r="327" spans="1:5" x14ac:dyDescent="0.25">
      <c r="A327" s="28"/>
      <c r="B327" s="102"/>
      <c r="C327" s="28"/>
      <c r="D327" s="28"/>
      <c r="E327" s="28"/>
    </row>
    <row r="328" spans="1:5" x14ac:dyDescent="0.25">
      <c r="A328" s="28"/>
      <c r="B328" s="102"/>
      <c r="C328" s="28"/>
      <c r="D328" s="28"/>
      <c r="E328" s="28"/>
    </row>
    <row r="329" spans="1:5" x14ac:dyDescent="0.25">
      <c r="A329" s="28"/>
      <c r="B329" s="102"/>
      <c r="C329" s="28"/>
      <c r="D329" s="28"/>
      <c r="E329" s="28"/>
    </row>
    <row r="330" spans="1:5" x14ac:dyDescent="0.25">
      <c r="A330" s="28"/>
      <c r="B330" s="102"/>
      <c r="C330" s="28"/>
      <c r="D330" s="28"/>
      <c r="E330" s="28"/>
    </row>
    <row r="331" spans="1:5" x14ac:dyDescent="0.25">
      <c r="A331" s="28"/>
      <c r="B331" s="102"/>
      <c r="C331" s="28"/>
      <c r="D331" s="28"/>
      <c r="E331" s="28"/>
    </row>
    <row r="332" spans="1:5" x14ac:dyDescent="0.25">
      <c r="A332" s="28"/>
      <c r="B332" s="102"/>
      <c r="C332" s="28"/>
      <c r="D332" s="28"/>
      <c r="E332" s="28"/>
    </row>
    <row r="333" spans="1:5" x14ac:dyDescent="0.25">
      <c r="A333" s="28"/>
      <c r="B333" s="102"/>
      <c r="C333" s="28"/>
      <c r="D333" s="28"/>
      <c r="E333" s="28"/>
    </row>
    <row r="334" spans="1:5" x14ac:dyDescent="0.25">
      <c r="A334" s="28"/>
      <c r="B334" s="102"/>
      <c r="C334" s="28"/>
      <c r="D334" s="28"/>
      <c r="E334" s="28"/>
    </row>
    <row r="335" spans="1:5" x14ac:dyDescent="0.25">
      <c r="A335" s="28"/>
      <c r="B335" s="102"/>
      <c r="C335" s="28"/>
      <c r="D335" s="28"/>
      <c r="E335" s="28"/>
    </row>
    <row r="336" spans="1:5" x14ac:dyDescent="0.25">
      <c r="A336" s="28"/>
      <c r="B336" s="102"/>
      <c r="C336" s="28"/>
      <c r="D336" s="28"/>
      <c r="E336" s="28"/>
    </row>
    <row r="337" spans="1:5" x14ac:dyDescent="0.25">
      <c r="A337" s="28"/>
      <c r="B337" s="102"/>
      <c r="C337" s="28"/>
      <c r="D337" s="28"/>
      <c r="E337" s="28"/>
    </row>
    <row r="338" spans="1:5" x14ac:dyDescent="0.25">
      <c r="A338" s="28"/>
      <c r="B338" s="102"/>
      <c r="C338" s="28"/>
      <c r="D338" s="28"/>
      <c r="E338" s="28"/>
    </row>
    <row r="339" spans="1:5" x14ac:dyDescent="0.25">
      <c r="A339" s="28"/>
      <c r="B339" s="102"/>
      <c r="C339" s="28"/>
      <c r="D339" s="28"/>
      <c r="E339" s="28"/>
    </row>
    <row r="340" spans="1:5" x14ac:dyDescent="0.25">
      <c r="A340" s="28"/>
      <c r="B340" s="102"/>
      <c r="C340" s="28"/>
      <c r="D340" s="28"/>
      <c r="E340" s="28"/>
    </row>
    <row r="341" spans="1:5" x14ac:dyDescent="0.25">
      <c r="A341" s="28"/>
      <c r="B341" s="102"/>
      <c r="C341" s="28"/>
      <c r="D341" s="28"/>
      <c r="E341" s="28"/>
    </row>
    <row r="342" spans="1:5" x14ac:dyDescent="0.25">
      <c r="A342" s="28"/>
      <c r="B342" s="102"/>
      <c r="C342" s="28"/>
      <c r="D342" s="28"/>
      <c r="E342" s="28"/>
    </row>
    <row r="343" spans="1:5" x14ac:dyDescent="0.25">
      <c r="A343" s="28"/>
      <c r="B343" s="102"/>
      <c r="C343" s="28"/>
      <c r="D343" s="28"/>
      <c r="E343" s="28"/>
    </row>
    <row r="344" spans="1:5" x14ac:dyDescent="0.25">
      <c r="A344" s="28"/>
      <c r="B344" s="102"/>
      <c r="C344" s="28"/>
      <c r="D344" s="28"/>
      <c r="E344" s="28"/>
    </row>
    <row r="345" spans="1:5" x14ac:dyDescent="0.25">
      <c r="A345" s="28"/>
      <c r="B345" s="102"/>
      <c r="C345" s="28"/>
      <c r="D345" s="28"/>
      <c r="E345" s="28"/>
    </row>
    <row r="346" spans="1:5" x14ac:dyDescent="0.25">
      <c r="A346" s="28"/>
      <c r="B346" s="102"/>
      <c r="C346" s="28"/>
      <c r="D346" s="28"/>
      <c r="E346" s="28"/>
    </row>
    <row r="347" spans="1:5" x14ac:dyDescent="0.25">
      <c r="A347" s="28"/>
      <c r="B347" s="102"/>
      <c r="C347" s="28"/>
      <c r="D347" s="28"/>
      <c r="E347" s="28"/>
    </row>
    <row r="348" spans="1:5" x14ac:dyDescent="0.25">
      <c r="A348" s="28"/>
      <c r="B348" s="102"/>
      <c r="C348" s="28"/>
      <c r="D348" s="28"/>
      <c r="E348" s="28"/>
    </row>
    <row r="349" spans="1:5" x14ac:dyDescent="0.25">
      <c r="A349" s="28"/>
      <c r="B349" s="102"/>
      <c r="C349" s="28"/>
      <c r="D349" s="28"/>
      <c r="E349" s="28"/>
    </row>
    <row r="350" spans="1:5" x14ac:dyDescent="0.25">
      <c r="A350" s="28"/>
      <c r="B350" s="102"/>
      <c r="C350" s="28"/>
      <c r="D350" s="28"/>
      <c r="E350" s="28"/>
    </row>
    <row r="351" spans="1:5" x14ac:dyDescent="0.25">
      <c r="A351" s="28"/>
      <c r="B351" s="102"/>
      <c r="C351" s="28"/>
      <c r="D351" s="28"/>
      <c r="E351" s="28"/>
    </row>
    <row r="352" spans="1:5" x14ac:dyDescent="0.25">
      <c r="A352" s="28"/>
      <c r="B352" s="102"/>
      <c r="C352" s="28"/>
      <c r="D352" s="28"/>
      <c r="E352" s="28"/>
    </row>
    <row r="353" spans="1:5" x14ac:dyDescent="0.25">
      <c r="A353" s="28"/>
      <c r="B353" s="102"/>
      <c r="C353" s="28"/>
      <c r="D353" s="28"/>
      <c r="E353" s="28"/>
    </row>
    <row r="354" spans="1:5" x14ac:dyDescent="0.25">
      <c r="A354" s="28"/>
      <c r="B354" s="102"/>
      <c r="C354" s="28"/>
      <c r="D354" s="28"/>
      <c r="E354" s="28"/>
    </row>
    <row r="355" spans="1:5" x14ac:dyDescent="0.25">
      <c r="A355" s="28"/>
      <c r="B355" s="102"/>
      <c r="C355" s="28"/>
      <c r="D355" s="28"/>
      <c r="E355" s="28"/>
    </row>
    <row r="356" spans="1:5" x14ac:dyDescent="0.25">
      <c r="A356" s="28"/>
      <c r="B356" s="102"/>
      <c r="C356" s="28"/>
      <c r="D356" s="28"/>
      <c r="E356" s="28"/>
    </row>
    <row r="357" spans="1:5" x14ac:dyDescent="0.25">
      <c r="A357" s="28"/>
      <c r="B357" s="102"/>
      <c r="C357" s="28"/>
      <c r="D357" s="28"/>
      <c r="E357" s="28"/>
    </row>
    <row r="358" spans="1:5" x14ac:dyDescent="0.25">
      <c r="A358" s="28"/>
      <c r="B358" s="102"/>
      <c r="C358" s="28"/>
      <c r="D358" s="28"/>
      <c r="E358" s="28"/>
    </row>
    <row r="359" spans="1:5" x14ac:dyDescent="0.25">
      <c r="A359" s="28"/>
      <c r="B359" s="102"/>
      <c r="C359" s="28"/>
      <c r="D359" s="28"/>
      <c r="E359" s="28"/>
    </row>
    <row r="360" spans="1:5" x14ac:dyDescent="0.25">
      <c r="A360" s="28"/>
      <c r="B360" s="102"/>
      <c r="C360" s="28"/>
      <c r="D360" s="28"/>
      <c r="E360" s="28"/>
    </row>
    <row r="361" spans="1:5" x14ac:dyDescent="0.25">
      <c r="A361" s="28"/>
      <c r="B361" s="102"/>
      <c r="C361" s="28"/>
      <c r="D361" s="28"/>
      <c r="E361" s="28"/>
    </row>
    <row r="362" spans="1:5" x14ac:dyDescent="0.25">
      <c r="A362" s="28"/>
      <c r="B362" s="102"/>
      <c r="C362" s="28"/>
      <c r="D362" s="28"/>
      <c r="E362" s="28"/>
    </row>
    <row r="363" spans="1:5" x14ac:dyDescent="0.25">
      <c r="A363" s="28"/>
      <c r="B363" s="102"/>
      <c r="C363" s="28"/>
      <c r="D363" s="28"/>
      <c r="E363" s="28"/>
    </row>
    <row r="364" spans="1:5" x14ac:dyDescent="0.25">
      <c r="A364" s="28"/>
      <c r="B364" s="102"/>
      <c r="C364" s="28"/>
      <c r="D364" s="28"/>
      <c r="E364" s="28"/>
    </row>
    <row r="365" spans="1:5" x14ac:dyDescent="0.25">
      <c r="A365" s="28"/>
      <c r="B365" s="102"/>
      <c r="C365" s="28"/>
      <c r="D365" s="28"/>
      <c r="E365" s="28"/>
    </row>
    <row r="366" spans="1:5" x14ac:dyDescent="0.25">
      <c r="A366" s="28"/>
      <c r="B366" s="102"/>
      <c r="C366" s="28"/>
      <c r="D366" s="28"/>
      <c r="E366" s="28"/>
    </row>
    <row r="367" spans="1:5" x14ac:dyDescent="0.25">
      <c r="A367" s="28"/>
      <c r="B367" s="102"/>
      <c r="C367" s="28"/>
      <c r="D367" s="28"/>
      <c r="E367" s="28"/>
    </row>
    <row r="368" spans="1:5" x14ac:dyDescent="0.25">
      <c r="A368" s="28"/>
      <c r="B368" s="102"/>
      <c r="C368" s="28"/>
      <c r="D368" s="28"/>
      <c r="E368" s="28"/>
    </row>
    <row r="369" spans="1:5" x14ac:dyDescent="0.25">
      <c r="A369" s="28"/>
      <c r="B369" s="102"/>
      <c r="C369" s="28"/>
      <c r="D369" s="28"/>
      <c r="E369" s="28"/>
    </row>
    <row r="370" spans="1:5" x14ac:dyDescent="0.25">
      <c r="A370" s="28"/>
      <c r="B370" s="102"/>
      <c r="C370" s="28"/>
      <c r="D370" s="28"/>
      <c r="E370" s="28"/>
    </row>
    <row r="371" spans="1:5" x14ac:dyDescent="0.25">
      <c r="A371" s="28"/>
      <c r="B371" s="102"/>
      <c r="C371" s="28"/>
      <c r="D371" s="28"/>
      <c r="E371" s="28"/>
    </row>
    <row r="372" spans="1:5" x14ac:dyDescent="0.25">
      <c r="A372" s="28"/>
      <c r="B372" s="102"/>
      <c r="C372" s="28"/>
      <c r="D372" s="28"/>
      <c r="E372" s="28"/>
    </row>
    <row r="373" spans="1:5" x14ac:dyDescent="0.25">
      <c r="A373" s="28"/>
      <c r="B373" s="102"/>
      <c r="C373" s="28"/>
      <c r="D373" s="28"/>
      <c r="E373" s="28"/>
    </row>
    <row r="374" spans="1:5" x14ac:dyDescent="0.25">
      <c r="A374" s="28"/>
      <c r="B374" s="102"/>
      <c r="C374" s="28"/>
      <c r="D374" s="28"/>
      <c r="E374" s="28"/>
    </row>
    <row r="375" spans="1:5" x14ac:dyDescent="0.25">
      <c r="A375" s="28"/>
      <c r="B375" s="102"/>
      <c r="C375" s="28"/>
      <c r="D375" s="28"/>
      <c r="E375" s="28"/>
    </row>
    <row r="376" spans="1:5" x14ac:dyDescent="0.25">
      <c r="A376" s="28"/>
      <c r="B376" s="102"/>
      <c r="C376" s="28"/>
      <c r="D376" s="28"/>
      <c r="E376" s="28"/>
    </row>
    <row r="377" spans="1:5" x14ac:dyDescent="0.25">
      <c r="A377" s="28"/>
      <c r="B377" s="102"/>
      <c r="C377" s="28"/>
      <c r="D377" s="28"/>
      <c r="E377" s="28"/>
    </row>
    <row r="378" spans="1:5" x14ac:dyDescent="0.25">
      <c r="A378" s="28"/>
      <c r="B378" s="102"/>
      <c r="C378" s="28"/>
      <c r="D378" s="28"/>
      <c r="E378" s="28"/>
    </row>
    <row r="379" spans="1:5" x14ac:dyDescent="0.25">
      <c r="A379" s="28"/>
      <c r="B379" s="102"/>
      <c r="C379" s="28"/>
      <c r="D379" s="28"/>
      <c r="E379" s="28"/>
    </row>
    <row r="380" spans="1:5" x14ac:dyDescent="0.25">
      <c r="A380" s="28"/>
      <c r="B380" s="102"/>
      <c r="C380" s="28"/>
      <c r="D380" s="28"/>
      <c r="E380" s="28"/>
    </row>
    <row r="381" spans="1:5" x14ac:dyDescent="0.25">
      <c r="A381" s="28"/>
      <c r="B381" s="102"/>
      <c r="C381" s="28"/>
      <c r="D381" s="28"/>
      <c r="E381" s="28"/>
    </row>
    <row r="382" spans="1:5" x14ac:dyDescent="0.25">
      <c r="A382" s="28"/>
      <c r="B382" s="102"/>
      <c r="C382" s="28"/>
      <c r="D382" s="28"/>
      <c r="E382" s="28"/>
    </row>
    <row r="383" spans="1:5" x14ac:dyDescent="0.25">
      <c r="A383" s="28"/>
      <c r="B383" s="102"/>
      <c r="C383" s="28"/>
      <c r="D383" s="28"/>
      <c r="E383" s="28"/>
    </row>
    <row r="384" spans="1:5" x14ac:dyDescent="0.25">
      <c r="A384" s="28"/>
      <c r="B384" s="102"/>
      <c r="C384" s="28"/>
      <c r="D384" s="28"/>
      <c r="E384" s="28"/>
    </row>
    <row r="385" spans="1:5" x14ac:dyDescent="0.25">
      <c r="A385" s="28"/>
      <c r="B385" s="102"/>
      <c r="C385" s="28"/>
      <c r="D385" s="28"/>
      <c r="E385" s="28"/>
    </row>
    <row r="386" spans="1:5" x14ac:dyDescent="0.25">
      <c r="A386" s="28"/>
      <c r="B386" s="102"/>
      <c r="C386" s="28"/>
      <c r="D386" s="28"/>
      <c r="E386" s="28"/>
    </row>
    <row r="387" spans="1:5" x14ac:dyDescent="0.25">
      <c r="A387" s="28"/>
      <c r="B387" s="102"/>
      <c r="C387" s="28"/>
      <c r="D387" s="28"/>
      <c r="E387" s="28"/>
    </row>
    <row r="388" spans="1:5" x14ac:dyDescent="0.25">
      <c r="A388" s="28"/>
      <c r="B388" s="102"/>
      <c r="C388" s="28"/>
      <c r="D388" s="28"/>
      <c r="E388" s="28"/>
    </row>
    <row r="389" spans="1:5" x14ac:dyDescent="0.25">
      <c r="A389" s="28"/>
      <c r="B389" s="102"/>
      <c r="C389" s="28"/>
      <c r="D389" s="28"/>
      <c r="E389" s="28"/>
    </row>
    <row r="390" spans="1:5" x14ac:dyDescent="0.25">
      <c r="A390" s="28"/>
      <c r="B390" s="102"/>
      <c r="C390" s="28"/>
      <c r="D390" s="28"/>
      <c r="E390" s="28"/>
    </row>
    <row r="391" spans="1:5" x14ac:dyDescent="0.25">
      <c r="A391" s="28"/>
      <c r="B391" s="102"/>
      <c r="C391" s="28"/>
      <c r="D391" s="28"/>
      <c r="E391" s="28"/>
    </row>
    <row r="392" spans="1:5" x14ac:dyDescent="0.25">
      <c r="A392" s="28"/>
      <c r="B392" s="102"/>
      <c r="C392" s="28"/>
      <c r="D392" s="28"/>
      <c r="E392" s="28"/>
    </row>
    <row r="393" spans="1:5" x14ac:dyDescent="0.25">
      <c r="A393" s="28"/>
      <c r="B393" s="102"/>
      <c r="C393" s="28"/>
      <c r="D393" s="28"/>
      <c r="E393" s="28"/>
    </row>
    <row r="394" spans="1:5" x14ac:dyDescent="0.25">
      <c r="A394" s="28"/>
      <c r="B394" s="102"/>
      <c r="C394" s="28"/>
      <c r="D394" s="28"/>
      <c r="E394" s="28"/>
    </row>
    <row r="395" spans="1:5" x14ac:dyDescent="0.25">
      <c r="A395" s="28"/>
      <c r="B395" s="102"/>
      <c r="C395" s="28"/>
      <c r="D395" s="28"/>
      <c r="E395" s="28"/>
    </row>
    <row r="396" spans="1:5" x14ac:dyDescent="0.25">
      <c r="A396" s="28"/>
      <c r="B396" s="102"/>
      <c r="C396" s="28"/>
      <c r="D396" s="28"/>
      <c r="E396" s="28"/>
    </row>
    <row r="397" spans="1:5" x14ac:dyDescent="0.25">
      <c r="A397" s="28"/>
      <c r="B397" s="102"/>
      <c r="C397" s="28"/>
      <c r="D397" s="28"/>
      <c r="E397" s="28"/>
    </row>
    <row r="398" spans="1:5" x14ac:dyDescent="0.25">
      <c r="A398" s="28"/>
      <c r="B398" s="102"/>
      <c r="C398" s="28"/>
      <c r="D398" s="28"/>
      <c r="E398" s="28"/>
    </row>
    <row r="399" spans="1:5" x14ac:dyDescent="0.25">
      <c r="A399" s="28"/>
      <c r="B399" s="102"/>
      <c r="C399" s="28"/>
      <c r="D399" s="28"/>
      <c r="E399" s="28"/>
    </row>
    <row r="400" spans="1:5" x14ac:dyDescent="0.25">
      <c r="A400" s="28"/>
      <c r="B400" s="102"/>
      <c r="C400" s="28"/>
      <c r="D400" s="28"/>
      <c r="E400" s="28"/>
    </row>
    <row r="401" spans="1:5" x14ac:dyDescent="0.25">
      <c r="A401" s="28"/>
      <c r="B401" s="102"/>
      <c r="C401" s="28"/>
      <c r="D401" s="28"/>
      <c r="E401" s="28"/>
    </row>
    <row r="402" spans="1:5" x14ac:dyDescent="0.25">
      <c r="A402" s="28"/>
      <c r="B402" s="102"/>
      <c r="C402" s="28"/>
      <c r="D402" s="28"/>
      <c r="E402" s="28"/>
    </row>
    <row r="403" spans="1:5" x14ac:dyDescent="0.25">
      <c r="A403" s="28"/>
      <c r="B403" s="102"/>
      <c r="C403" s="28"/>
      <c r="D403" s="28"/>
      <c r="E403" s="28"/>
    </row>
    <row r="404" spans="1:5" x14ac:dyDescent="0.25">
      <c r="A404" s="28"/>
      <c r="B404" s="102"/>
      <c r="C404" s="28"/>
      <c r="D404" s="28"/>
      <c r="E404" s="28"/>
    </row>
    <row r="405" spans="1:5" x14ac:dyDescent="0.25">
      <c r="A405" s="28"/>
      <c r="B405" s="102"/>
      <c r="C405" s="28"/>
      <c r="D405" s="28"/>
      <c r="E405" s="28"/>
    </row>
    <row r="406" spans="1:5" x14ac:dyDescent="0.25">
      <c r="A406" s="28"/>
      <c r="B406" s="102"/>
      <c r="C406" s="28"/>
      <c r="D406" s="28"/>
      <c r="E406" s="28"/>
    </row>
    <row r="407" spans="1:5" x14ac:dyDescent="0.25">
      <c r="A407" s="28"/>
      <c r="B407" s="102"/>
      <c r="C407" s="28"/>
      <c r="D407" s="28"/>
      <c r="E407" s="28"/>
    </row>
    <row r="408" spans="1:5" x14ac:dyDescent="0.25">
      <c r="A408" s="28"/>
      <c r="B408" s="102"/>
      <c r="C408" s="28"/>
      <c r="D408" s="28"/>
      <c r="E408" s="28"/>
    </row>
    <row r="409" spans="1:5" x14ac:dyDescent="0.25">
      <c r="A409" s="28"/>
      <c r="B409" s="102"/>
      <c r="C409" s="28"/>
      <c r="D409" s="28"/>
      <c r="E409" s="28"/>
    </row>
    <row r="410" spans="1:5" x14ac:dyDescent="0.25">
      <c r="A410" s="28"/>
      <c r="B410" s="102"/>
      <c r="C410" s="28"/>
      <c r="D410" s="28"/>
      <c r="E410" s="28"/>
    </row>
    <row r="411" spans="1:5" x14ac:dyDescent="0.25">
      <c r="A411" s="28"/>
      <c r="B411" s="102"/>
      <c r="C411" s="28"/>
      <c r="D411" s="28"/>
      <c r="E411" s="28"/>
    </row>
    <row r="412" spans="1:5" x14ac:dyDescent="0.25">
      <c r="A412" s="28"/>
      <c r="B412" s="102"/>
      <c r="C412" s="28"/>
      <c r="D412" s="28"/>
      <c r="E412" s="28"/>
    </row>
    <row r="413" spans="1:5" x14ac:dyDescent="0.25">
      <c r="A413" s="28"/>
      <c r="B413" s="102"/>
      <c r="C413" s="28"/>
      <c r="D413" s="28"/>
      <c r="E413" s="28"/>
    </row>
    <row r="414" spans="1:5" x14ac:dyDescent="0.25">
      <c r="A414" s="28"/>
      <c r="B414" s="102"/>
      <c r="C414" s="28"/>
      <c r="D414" s="28"/>
      <c r="E414" s="28"/>
    </row>
    <row r="415" spans="1:5" x14ac:dyDescent="0.25">
      <c r="A415" s="28"/>
      <c r="B415" s="102"/>
      <c r="C415" s="28"/>
      <c r="D415" s="28"/>
      <c r="E415" s="28"/>
    </row>
    <row r="416" spans="1:5" x14ac:dyDescent="0.25">
      <c r="A416" s="28"/>
      <c r="B416" s="102"/>
      <c r="C416" s="28"/>
      <c r="D416" s="28"/>
      <c r="E416" s="28"/>
    </row>
    <row r="417" spans="1:5" x14ac:dyDescent="0.25">
      <c r="A417" s="28"/>
      <c r="B417" s="102"/>
      <c r="C417" s="28"/>
      <c r="D417" s="28"/>
      <c r="E417" s="28"/>
    </row>
    <row r="418" spans="1:5" x14ac:dyDescent="0.25">
      <c r="A418" s="28"/>
      <c r="B418" s="102"/>
      <c r="C418" s="28"/>
      <c r="D418" s="28"/>
      <c r="E418" s="28"/>
    </row>
    <row r="419" spans="1:5" x14ac:dyDescent="0.25">
      <c r="A419" s="28"/>
      <c r="B419" s="102"/>
      <c r="C419" s="28"/>
      <c r="D419" s="28"/>
      <c r="E419" s="28"/>
    </row>
    <row r="420" spans="1:5" x14ac:dyDescent="0.25">
      <c r="A420" s="28"/>
      <c r="B420" s="102"/>
      <c r="C420" s="28"/>
      <c r="D420" s="28"/>
      <c r="E420" s="28"/>
    </row>
    <row r="421" spans="1:5" x14ac:dyDescent="0.25">
      <c r="A421" s="28"/>
      <c r="B421" s="102"/>
      <c r="C421" s="28"/>
      <c r="D421" s="28"/>
      <c r="E421" s="28"/>
    </row>
    <row r="422" spans="1:5" x14ac:dyDescent="0.25">
      <c r="A422" s="28"/>
      <c r="B422" s="102"/>
      <c r="C422" s="28"/>
      <c r="D422" s="28"/>
      <c r="E422" s="28"/>
    </row>
    <row r="423" spans="1:5" x14ac:dyDescent="0.25">
      <c r="A423" s="28"/>
      <c r="B423" s="102"/>
      <c r="C423" s="28"/>
      <c r="D423" s="28"/>
      <c r="E423" s="28"/>
    </row>
    <row r="424" spans="1:5" x14ac:dyDescent="0.25">
      <c r="A424" s="28"/>
      <c r="B424" s="102"/>
      <c r="C424" s="28"/>
      <c r="D424" s="28"/>
      <c r="E424" s="28"/>
    </row>
    <row r="425" spans="1:5" x14ac:dyDescent="0.25">
      <c r="A425" s="28"/>
      <c r="B425" s="102"/>
      <c r="C425" s="28"/>
      <c r="D425" s="28"/>
      <c r="E425" s="28"/>
    </row>
    <row r="426" spans="1:5" x14ac:dyDescent="0.25">
      <c r="A426" s="28"/>
      <c r="B426" s="102"/>
      <c r="C426" s="28"/>
      <c r="D426" s="28"/>
      <c r="E426" s="28"/>
    </row>
    <row r="427" spans="1:5" x14ac:dyDescent="0.25">
      <c r="A427" s="28"/>
      <c r="B427" s="102"/>
      <c r="C427" s="28"/>
      <c r="D427" s="28"/>
      <c r="E427" s="28"/>
    </row>
    <row r="428" spans="1:5" x14ac:dyDescent="0.25">
      <c r="A428" s="28"/>
      <c r="B428" s="102"/>
      <c r="C428" s="28"/>
      <c r="D428" s="28"/>
      <c r="E428" s="28"/>
    </row>
    <row r="429" spans="1:5" x14ac:dyDescent="0.25">
      <c r="A429" s="28"/>
      <c r="B429" s="102"/>
      <c r="C429" s="28"/>
      <c r="D429" s="28"/>
      <c r="E429" s="28"/>
    </row>
    <row r="430" spans="1:5" x14ac:dyDescent="0.25">
      <c r="A430" s="28"/>
      <c r="B430" s="102"/>
      <c r="C430" s="28"/>
      <c r="D430" s="28"/>
      <c r="E430" s="28"/>
    </row>
    <row r="431" spans="1:5" x14ac:dyDescent="0.25">
      <c r="A431" s="28"/>
      <c r="B431" s="102"/>
      <c r="C431" s="28"/>
      <c r="D431" s="28"/>
      <c r="E431" s="28"/>
    </row>
    <row r="432" spans="1:5" x14ac:dyDescent="0.25">
      <c r="A432" s="28"/>
      <c r="B432" s="102"/>
      <c r="C432" s="28"/>
      <c r="D432" s="28"/>
      <c r="E432" s="28"/>
    </row>
    <row r="433" spans="1:5" x14ac:dyDescent="0.25">
      <c r="A433" s="28"/>
      <c r="B433" s="102"/>
      <c r="C433" s="28"/>
      <c r="D433" s="28"/>
      <c r="E433" s="28"/>
    </row>
    <row r="434" spans="1:5" x14ac:dyDescent="0.25">
      <c r="A434" s="28"/>
      <c r="B434" s="102"/>
      <c r="C434" s="28"/>
      <c r="D434" s="28"/>
      <c r="E434" s="28"/>
    </row>
    <row r="435" spans="1:5" x14ac:dyDescent="0.25">
      <c r="A435" s="28"/>
      <c r="B435" s="102"/>
      <c r="C435" s="28"/>
      <c r="D435" s="28"/>
      <c r="E435" s="28"/>
    </row>
    <row r="436" spans="1:5" x14ac:dyDescent="0.25">
      <c r="A436" s="28"/>
      <c r="B436" s="102"/>
      <c r="C436" s="28"/>
      <c r="D436" s="28"/>
      <c r="E436" s="28"/>
    </row>
    <row r="437" spans="1:5" x14ac:dyDescent="0.25">
      <c r="A437" s="28"/>
      <c r="B437" s="102"/>
      <c r="C437" s="28"/>
      <c r="D437" s="28"/>
      <c r="E437" s="28"/>
    </row>
    <row r="438" spans="1:5" x14ac:dyDescent="0.25">
      <c r="A438" s="28"/>
      <c r="B438" s="102"/>
      <c r="C438" s="28"/>
      <c r="D438" s="28"/>
      <c r="E438" s="28"/>
    </row>
    <row r="439" spans="1:5" x14ac:dyDescent="0.25">
      <c r="A439" s="28"/>
      <c r="B439" s="102"/>
      <c r="C439" s="28"/>
      <c r="D439" s="28"/>
      <c r="E439" s="28"/>
    </row>
    <row r="440" spans="1:5" x14ac:dyDescent="0.25">
      <c r="A440" s="28"/>
      <c r="B440" s="102"/>
      <c r="C440" s="28"/>
      <c r="D440" s="28"/>
      <c r="E440" s="28"/>
    </row>
    <row r="441" spans="1:5" x14ac:dyDescent="0.25">
      <c r="A441" s="28"/>
      <c r="B441" s="102"/>
      <c r="C441" s="28"/>
      <c r="D441" s="28"/>
      <c r="E441" s="28"/>
    </row>
    <row r="442" spans="1:5" x14ac:dyDescent="0.25">
      <c r="A442" s="28"/>
      <c r="B442" s="102"/>
      <c r="C442" s="28"/>
      <c r="D442" s="28"/>
      <c r="E442" s="28"/>
    </row>
    <row r="443" spans="1:5" x14ac:dyDescent="0.25">
      <c r="A443" s="28"/>
      <c r="B443" s="102"/>
      <c r="C443" s="28"/>
      <c r="D443" s="28"/>
      <c r="E443" s="28"/>
    </row>
    <row r="444" spans="1:5" x14ac:dyDescent="0.25">
      <c r="A444" s="28"/>
      <c r="B444" s="102"/>
      <c r="C444" s="28"/>
      <c r="D444" s="28"/>
      <c r="E444" s="28"/>
    </row>
    <row r="445" spans="1:5" x14ac:dyDescent="0.25">
      <c r="A445" s="28"/>
      <c r="B445" s="102"/>
      <c r="C445" s="28"/>
      <c r="D445" s="28"/>
      <c r="E445" s="28"/>
    </row>
    <row r="446" spans="1:5" x14ac:dyDescent="0.25">
      <c r="A446" s="28"/>
      <c r="B446" s="102"/>
      <c r="C446" s="28"/>
      <c r="D446" s="28"/>
      <c r="E446" s="28"/>
    </row>
    <row r="447" spans="1:5" x14ac:dyDescent="0.25">
      <c r="A447" s="28"/>
      <c r="B447" s="102"/>
      <c r="C447" s="28"/>
      <c r="D447" s="28"/>
      <c r="E447" s="28"/>
    </row>
    <row r="448" spans="1:5" x14ac:dyDescent="0.25">
      <c r="A448" s="28"/>
      <c r="B448" s="102"/>
      <c r="C448" s="28"/>
      <c r="D448" s="28"/>
      <c r="E448" s="28"/>
    </row>
    <row r="449" spans="1:5" x14ac:dyDescent="0.25">
      <c r="A449" s="28"/>
      <c r="B449" s="102"/>
      <c r="C449" s="28"/>
      <c r="D449" s="28"/>
      <c r="E449" s="28"/>
    </row>
    <row r="450" spans="1:5" x14ac:dyDescent="0.25">
      <c r="A450" s="28"/>
      <c r="B450" s="102"/>
      <c r="C450" s="28"/>
      <c r="D450" s="28"/>
      <c r="E450" s="28"/>
    </row>
    <row r="451" spans="1:5" x14ac:dyDescent="0.25">
      <c r="A451" s="28"/>
      <c r="B451" s="102"/>
      <c r="C451" s="28"/>
      <c r="D451" s="28"/>
      <c r="E451" s="28"/>
    </row>
    <row r="452" spans="1:5" x14ac:dyDescent="0.25">
      <c r="A452" s="28"/>
      <c r="B452" s="102"/>
      <c r="C452" s="28"/>
      <c r="D452" s="28"/>
      <c r="E452" s="28"/>
    </row>
    <row r="453" spans="1:5" x14ac:dyDescent="0.25">
      <c r="A453" s="28"/>
      <c r="B453" s="102"/>
      <c r="C453" s="28"/>
      <c r="D453" s="28"/>
      <c r="E453" s="28"/>
    </row>
    <row r="454" spans="1:5" x14ac:dyDescent="0.25">
      <c r="A454" s="28"/>
      <c r="B454" s="102"/>
      <c r="C454" s="28"/>
      <c r="D454" s="28"/>
      <c r="E454" s="28"/>
    </row>
    <row r="455" spans="1:5" x14ac:dyDescent="0.25">
      <c r="A455" s="28"/>
      <c r="B455" s="102"/>
      <c r="C455" s="28"/>
      <c r="D455" s="28"/>
      <c r="E455" s="28"/>
    </row>
    <row r="456" spans="1:5" x14ac:dyDescent="0.25">
      <c r="A456" s="28"/>
      <c r="B456" s="102"/>
      <c r="C456" s="28"/>
      <c r="D456" s="28"/>
      <c r="E456" s="28"/>
    </row>
    <row r="457" spans="1:5" x14ac:dyDescent="0.25">
      <c r="A457" s="28"/>
      <c r="B457" s="102"/>
      <c r="C457" s="28"/>
      <c r="D457" s="28"/>
      <c r="E457" s="28"/>
    </row>
    <row r="458" spans="1:5" x14ac:dyDescent="0.25">
      <c r="A458" s="28"/>
      <c r="B458" s="102"/>
      <c r="C458" s="28"/>
      <c r="D458" s="28"/>
      <c r="E458" s="28"/>
    </row>
    <row r="459" spans="1:5" x14ac:dyDescent="0.25">
      <c r="A459" s="28"/>
      <c r="B459" s="102"/>
      <c r="C459" s="28"/>
      <c r="D459" s="28"/>
      <c r="E459" s="28"/>
    </row>
    <row r="460" spans="1:5" x14ac:dyDescent="0.25">
      <c r="A460" s="28"/>
      <c r="B460" s="102"/>
      <c r="C460" s="28"/>
      <c r="D460" s="28"/>
      <c r="E460" s="28"/>
    </row>
    <row r="461" spans="1:5" x14ac:dyDescent="0.25">
      <c r="A461" s="28"/>
      <c r="B461" s="102"/>
      <c r="C461" s="28"/>
      <c r="D461" s="28"/>
      <c r="E461" s="28"/>
    </row>
    <row r="462" spans="1:5" x14ac:dyDescent="0.25">
      <c r="A462" s="28"/>
      <c r="B462" s="102"/>
      <c r="C462" s="28"/>
      <c r="D462" s="28"/>
      <c r="E462" s="28"/>
    </row>
    <row r="463" spans="1:5" x14ac:dyDescent="0.25">
      <c r="A463" s="28"/>
      <c r="B463" s="102"/>
      <c r="C463" s="28"/>
      <c r="D463" s="28"/>
      <c r="E463" s="28"/>
    </row>
    <row r="464" spans="1:5" x14ac:dyDescent="0.25">
      <c r="A464" s="28"/>
      <c r="B464" s="102"/>
      <c r="C464" s="28"/>
      <c r="D464" s="28"/>
      <c r="E464" s="28"/>
    </row>
    <row r="465" spans="1:5" x14ac:dyDescent="0.25">
      <c r="A465" s="28"/>
      <c r="B465" s="102"/>
      <c r="C465" s="28"/>
      <c r="D465" s="28"/>
      <c r="E465" s="28"/>
    </row>
    <row r="466" spans="1:5" x14ac:dyDescent="0.25">
      <c r="A466" s="28"/>
      <c r="B466" s="102"/>
      <c r="C466" s="28"/>
      <c r="D466" s="28"/>
      <c r="E466" s="28"/>
    </row>
    <row r="467" spans="1:5" x14ac:dyDescent="0.25">
      <c r="A467" s="28"/>
      <c r="B467" s="102"/>
      <c r="C467" s="28"/>
      <c r="D467" s="28"/>
      <c r="E467" s="28"/>
    </row>
    <row r="468" spans="1:5" x14ac:dyDescent="0.25">
      <c r="A468" s="28"/>
      <c r="B468" s="102"/>
      <c r="C468" s="28"/>
      <c r="D468" s="28"/>
      <c r="E468" s="28"/>
    </row>
    <row r="469" spans="1:5" x14ac:dyDescent="0.25">
      <c r="A469" s="28"/>
      <c r="B469" s="102"/>
      <c r="C469" s="28"/>
      <c r="D469" s="28"/>
      <c r="E469" s="28"/>
    </row>
    <row r="470" spans="1:5" x14ac:dyDescent="0.25">
      <c r="A470" s="28"/>
      <c r="B470" s="102"/>
      <c r="C470" s="28"/>
      <c r="D470" s="28"/>
      <c r="E470" s="28"/>
    </row>
    <row r="471" spans="1:5" x14ac:dyDescent="0.25">
      <c r="A471" s="28"/>
      <c r="B471" s="102"/>
      <c r="C471" s="28"/>
      <c r="D471" s="28"/>
      <c r="E471" s="28"/>
    </row>
    <row r="472" spans="1:5" x14ac:dyDescent="0.25">
      <c r="A472" s="28"/>
      <c r="B472" s="102"/>
      <c r="C472" s="28"/>
      <c r="D472" s="28"/>
      <c r="E472" s="28"/>
    </row>
    <row r="473" spans="1:5" x14ac:dyDescent="0.25">
      <c r="A473" s="28"/>
      <c r="B473" s="102"/>
      <c r="C473" s="28"/>
      <c r="D473" s="28"/>
      <c r="E473" s="28"/>
    </row>
    <row r="474" spans="1:5" x14ac:dyDescent="0.25">
      <c r="A474" s="28"/>
      <c r="B474" s="102"/>
      <c r="C474" s="28"/>
      <c r="D474" s="28"/>
      <c r="E474" s="28"/>
    </row>
    <row r="475" spans="1:5" x14ac:dyDescent="0.25">
      <c r="A475" s="28"/>
      <c r="B475" s="102"/>
      <c r="C475" s="28"/>
      <c r="D475" s="28"/>
      <c r="E475" s="28"/>
    </row>
    <row r="476" spans="1:5" x14ac:dyDescent="0.25">
      <c r="A476" s="28"/>
      <c r="B476" s="102"/>
      <c r="C476" s="28"/>
      <c r="D476" s="28"/>
      <c r="E476" s="28"/>
    </row>
    <row r="477" spans="1:5" x14ac:dyDescent="0.25">
      <c r="A477" s="28"/>
      <c r="B477" s="102"/>
      <c r="C477" s="28"/>
      <c r="D477" s="28"/>
      <c r="E477" s="28"/>
    </row>
    <row r="478" spans="1:5" x14ac:dyDescent="0.25">
      <c r="A478" s="28"/>
      <c r="B478" s="102"/>
      <c r="C478" s="28"/>
      <c r="D478" s="28"/>
      <c r="E478" s="28"/>
    </row>
    <row r="479" spans="1:5" x14ac:dyDescent="0.25">
      <c r="A479" s="28"/>
      <c r="B479" s="102"/>
      <c r="C479" s="28"/>
      <c r="D479" s="28"/>
      <c r="E479" s="28"/>
    </row>
    <row r="480" spans="1:5" x14ac:dyDescent="0.25">
      <c r="A480" s="28"/>
      <c r="B480" s="102"/>
      <c r="C480" s="28"/>
      <c r="D480" s="28"/>
      <c r="E480" s="28"/>
    </row>
    <row r="481" spans="1:5" x14ac:dyDescent="0.25">
      <c r="A481" s="28"/>
      <c r="B481" s="102"/>
      <c r="C481" s="28"/>
      <c r="D481" s="28"/>
      <c r="E481" s="28"/>
    </row>
    <row r="482" spans="1:5" x14ac:dyDescent="0.25">
      <c r="A482" s="28"/>
      <c r="B482" s="102"/>
      <c r="C482" s="28"/>
      <c r="D482" s="28"/>
      <c r="E482" s="28"/>
    </row>
    <row r="483" spans="1:5" x14ac:dyDescent="0.25">
      <c r="A483" s="28"/>
      <c r="B483" s="102"/>
      <c r="C483" s="28"/>
      <c r="D483" s="28"/>
      <c r="E483" s="28"/>
    </row>
    <row r="484" spans="1:5" x14ac:dyDescent="0.25">
      <c r="A484" s="28"/>
      <c r="B484" s="102"/>
      <c r="C484" s="28"/>
      <c r="D484" s="28"/>
      <c r="E484" s="28"/>
    </row>
    <row r="485" spans="1:5" x14ac:dyDescent="0.25">
      <c r="A485" s="28"/>
      <c r="B485" s="102"/>
      <c r="C485" s="28"/>
      <c r="D485" s="28"/>
      <c r="E485" s="28"/>
    </row>
    <row r="486" spans="1:5" x14ac:dyDescent="0.25">
      <c r="A486" s="28"/>
      <c r="B486" s="102"/>
      <c r="C486" s="28"/>
      <c r="D486" s="28"/>
      <c r="E486" s="28"/>
    </row>
    <row r="487" spans="1:5" x14ac:dyDescent="0.25">
      <c r="A487" s="28"/>
      <c r="B487" s="102"/>
      <c r="C487" s="28"/>
      <c r="D487" s="28"/>
      <c r="E487" s="28"/>
    </row>
    <row r="488" spans="1:5" x14ac:dyDescent="0.25">
      <c r="A488" s="28"/>
      <c r="B488" s="102"/>
      <c r="C488" s="28"/>
      <c r="D488" s="28"/>
      <c r="E488" s="28"/>
    </row>
    <row r="489" spans="1:5" x14ac:dyDescent="0.25">
      <c r="A489" s="28"/>
      <c r="B489" s="102"/>
      <c r="C489" s="28"/>
      <c r="D489" s="28"/>
      <c r="E489" s="28"/>
    </row>
    <row r="490" spans="1:5" x14ac:dyDescent="0.25">
      <c r="A490" s="28"/>
      <c r="B490" s="102"/>
      <c r="C490" s="28"/>
      <c r="D490" s="28"/>
      <c r="E490" s="28"/>
    </row>
    <row r="491" spans="1:5" x14ac:dyDescent="0.25">
      <c r="A491" s="28"/>
      <c r="B491" s="102"/>
      <c r="C491" s="28"/>
      <c r="D491" s="28"/>
      <c r="E491" s="28"/>
    </row>
    <row r="492" spans="1:5" x14ac:dyDescent="0.25">
      <c r="A492" s="28"/>
      <c r="B492" s="102"/>
      <c r="C492" s="28"/>
      <c r="D492" s="28"/>
      <c r="E492" s="28"/>
    </row>
    <row r="493" spans="1:5" x14ac:dyDescent="0.25">
      <c r="A493" s="28"/>
      <c r="B493" s="102"/>
      <c r="C493" s="28"/>
      <c r="D493" s="28"/>
      <c r="E493" s="28"/>
    </row>
    <row r="494" spans="1:5" x14ac:dyDescent="0.25">
      <c r="A494" s="28"/>
      <c r="B494" s="102"/>
      <c r="C494" s="28"/>
      <c r="D494" s="28"/>
      <c r="E494" s="28"/>
    </row>
    <row r="495" spans="1:5" x14ac:dyDescent="0.25">
      <c r="A495" s="28"/>
      <c r="B495" s="102"/>
      <c r="C495" s="28"/>
      <c r="D495" s="28"/>
      <c r="E495" s="28"/>
    </row>
    <row r="496" spans="1:5" x14ac:dyDescent="0.25">
      <c r="A496" s="28"/>
      <c r="B496" s="102"/>
      <c r="C496" s="28"/>
      <c r="D496" s="28"/>
      <c r="E496" s="28"/>
    </row>
    <row r="497" spans="1:5" x14ac:dyDescent="0.25">
      <c r="A497" s="28"/>
      <c r="B497" s="102"/>
      <c r="C497" s="28"/>
      <c r="D497" s="28"/>
      <c r="E497" s="28"/>
    </row>
    <row r="498" spans="1:5" x14ac:dyDescent="0.25">
      <c r="A498" s="28"/>
      <c r="B498" s="102"/>
      <c r="C498" s="28"/>
      <c r="D498" s="28"/>
      <c r="E498" s="28"/>
    </row>
    <row r="499" spans="1:5" x14ac:dyDescent="0.25">
      <c r="A499" s="28"/>
      <c r="B499" s="102"/>
      <c r="C499" s="28"/>
      <c r="D499" s="28"/>
      <c r="E499" s="28"/>
    </row>
    <row r="500" spans="1:5" x14ac:dyDescent="0.25">
      <c r="A500" s="28"/>
      <c r="B500" s="102"/>
      <c r="C500" s="28"/>
      <c r="D500" s="28"/>
      <c r="E500" s="28"/>
    </row>
    <row r="501" spans="1:5" x14ac:dyDescent="0.25">
      <c r="A501" s="28"/>
      <c r="B501" s="102"/>
      <c r="C501" s="28"/>
      <c r="D501" s="28"/>
      <c r="E501" s="28"/>
    </row>
    <row r="502" spans="1:5" x14ac:dyDescent="0.25">
      <c r="A502" s="28"/>
      <c r="B502" s="102"/>
      <c r="C502" s="28"/>
      <c r="D502" s="28"/>
      <c r="E502" s="28"/>
    </row>
    <row r="503" spans="1:5" x14ac:dyDescent="0.25">
      <c r="A503" s="28"/>
      <c r="B503" s="102"/>
      <c r="C503" s="28"/>
      <c r="D503" s="28"/>
      <c r="E503" s="28"/>
    </row>
    <row r="504" spans="1:5" x14ac:dyDescent="0.25">
      <c r="A504" s="28"/>
      <c r="B504" s="102"/>
      <c r="C504" s="28"/>
      <c r="D504" s="28"/>
      <c r="E504" s="28"/>
    </row>
    <row r="505" spans="1:5" x14ac:dyDescent="0.25">
      <c r="A505" s="28"/>
      <c r="B505" s="102"/>
      <c r="C505" s="28"/>
      <c r="D505" s="28"/>
      <c r="E505" s="28"/>
    </row>
    <row r="506" spans="1:5" x14ac:dyDescent="0.25">
      <c r="A506" s="28"/>
      <c r="B506" s="102"/>
      <c r="C506" s="28"/>
      <c r="D506" s="28"/>
      <c r="E506" s="28"/>
    </row>
    <row r="507" spans="1:5" x14ac:dyDescent="0.25">
      <c r="A507" s="28"/>
      <c r="B507" s="102"/>
      <c r="C507" s="28"/>
      <c r="D507" s="28"/>
      <c r="E507" s="28"/>
    </row>
    <row r="508" spans="1:5" x14ac:dyDescent="0.25">
      <c r="A508" s="28"/>
      <c r="B508" s="102"/>
      <c r="C508" s="28"/>
      <c r="D508" s="28"/>
      <c r="E508" s="28"/>
    </row>
    <row r="509" spans="1:5" x14ac:dyDescent="0.25">
      <c r="A509" s="28"/>
      <c r="B509" s="102"/>
      <c r="C509" s="28"/>
      <c r="D509" s="28"/>
      <c r="E509" s="28"/>
    </row>
    <row r="510" spans="1:5" x14ac:dyDescent="0.25">
      <c r="A510" s="28"/>
      <c r="B510" s="102"/>
      <c r="C510" s="28"/>
      <c r="D510" s="28"/>
      <c r="E510" s="28"/>
    </row>
    <row r="511" spans="1:5" x14ac:dyDescent="0.25">
      <c r="A511" s="28"/>
      <c r="B511" s="102"/>
      <c r="C511" s="28"/>
      <c r="D511" s="28"/>
      <c r="E511" s="28"/>
    </row>
    <row r="512" spans="1:5" x14ac:dyDescent="0.25">
      <c r="A512" s="28"/>
      <c r="B512" s="102"/>
      <c r="C512" s="28"/>
      <c r="D512" s="28"/>
      <c r="E512" s="28"/>
    </row>
    <row r="513" spans="1:5" x14ac:dyDescent="0.25">
      <c r="A513" s="28"/>
      <c r="B513" s="102"/>
      <c r="C513" s="28"/>
      <c r="D513" s="28"/>
      <c r="E513" s="28"/>
    </row>
    <row r="514" spans="1:5" x14ac:dyDescent="0.25">
      <c r="A514" s="28"/>
      <c r="B514" s="102"/>
      <c r="C514" s="28"/>
      <c r="D514" s="28"/>
      <c r="E514" s="28"/>
    </row>
    <row r="515" spans="1:5" x14ac:dyDescent="0.25">
      <c r="A515" s="28"/>
      <c r="B515" s="102"/>
      <c r="C515" s="28"/>
      <c r="D515" s="28"/>
      <c r="E515" s="28"/>
    </row>
    <row r="516" spans="1:5" x14ac:dyDescent="0.25">
      <c r="A516" s="28"/>
      <c r="B516" s="102"/>
      <c r="C516" s="28"/>
      <c r="D516" s="28"/>
      <c r="E516" s="28"/>
    </row>
    <row r="517" spans="1:5" x14ac:dyDescent="0.25">
      <c r="A517" s="28"/>
      <c r="B517" s="102"/>
      <c r="C517" s="28"/>
      <c r="D517" s="28"/>
      <c r="E517" s="28"/>
    </row>
    <row r="518" spans="1:5" x14ac:dyDescent="0.25">
      <c r="A518" s="28"/>
      <c r="B518" s="102"/>
      <c r="C518" s="28"/>
      <c r="D518" s="28"/>
      <c r="E518" s="28"/>
    </row>
    <row r="519" spans="1:5" x14ac:dyDescent="0.25">
      <c r="A519" s="28"/>
      <c r="B519" s="102"/>
      <c r="C519" s="28"/>
      <c r="D519" s="28"/>
      <c r="E519" s="28"/>
    </row>
    <row r="520" spans="1:5" x14ac:dyDescent="0.25">
      <c r="A520" s="28"/>
      <c r="B520" s="102"/>
      <c r="C520" s="28"/>
      <c r="D520" s="28"/>
      <c r="E520" s="28"/>
    </row>
    <row r="521" spans="1:5" x14ac:dyDescent="0.25">
      <c r="A521" s="28"/>
      <c r="B521" s="102"/>
      <c r="C521" s="28"/>
      <c r="D521" s="28"/>
      <c r="E521" s="28"/>
    </row>
    <row r="522" spans="1:5" x14ac:dyDescent="0.25">
      <c r="A522" s="28"/>
      <c r="B522" s="102"/>
      <c r="C522" s="28"/>
      <c r="D522" s="28"/>
      <c r="E522" s="28"/>
    </row>
    <row r="523" spans="1:5" x14ac:dyDescent="0.25">
      <c r="A523" s="28"/>
      <c r="B523" s="102"/>
      <c r="C523" s="28"/>
      <c r="D523" s="28"/>
      <c r="E523" s="28"/>
    </row>
    <row r="524" spans="1:5" x14ac:dyDescent="0.25">
      <c r="A524" s="28"/>
      <c r="B524" s="102"/>
      <c r="C524" s="28"/>
      <c r="D524" s="28"/>
      <c r="E524" s="28"/>
    </row>
    <row r="525" spans="1:5" x14ac:dyDescent="0.25">
      <c r="A525" s="28"/>
      <c r="B525" s="102"/>
      <c r="C525" s="28"/>
      <c r="D525" s="28"/>
      <c r="E525" s="28"/>
    </row>
    <row r="526" spans="1:5" x14ac:dyDescent="0.25">
      <c r="A526" s="28"/>
      <c r="B526" s="102"/>
      <c r="C526" s="28"/>
      <c r="D526" s="28"/>
      <c r="E526" s="28"/>
    </row>
    <row r="527" spans="1:5" x14ac:dyDescent="0.25">
      <c r="A527" s="28"/>
      <c r="B527" s="102"/>
      <c r="C527" s="28"/>
      <c r="D527" s="28"/>
      <c r="E527" s="28"/>
    </row>
    <row r="528" spans="1:5" x14ac:dyDescent="0.25">
      <c r="A528" s="28"/>
      <c r="B528" s="102"/>
      <c r="C528" s="28"/>
      <c r="D528" s="28"/>
      <c r="E528" s="28"/>
    </row>
    <row r="529" spans="1:5" x14ac:dyDescent="0.25">
      <c r="A529" s="28"/>
      <c r="B529" s="102"/>
      <c r="C529" s="28"/>
      <c r="D529" s="28"/>
      <c r="E529" s="28"/>
    </row>
    <row r="530" spans="1:5" x14ac:dyDescent="0.25">
      <c r="A530" s="28"/>
      <c r="B530" s="102"/>
      <c r="C530" s="28"/>
      <c r="D530" s="28"/>
      <c r="E530" s="28"/>
    </row>
    <row r="531" spans="1:5" x14ac:dyDescent="0.25">
      <c r="A531" s="28"/>
      <c r="B531" s="102"/>
      <c r="C531" s="28"/>
      <c r="D531" s="28"/>
      <c r="E531" s="28"/>
    </row>
    <row r="532" spans="1:5" x14ac:dyDescent="0.25">
      <c r="A532" s="28"/>
      <c r="B532" s="102"/>
      <c r="C532" s="28"/>
      <c r="D532" s="28"/>
      <c r="E532" s="28"/>
    </row>
    <row r="533" spans="1:5" x14ac:dyDescent="0.25">
      <c r="A533" s="28"/>
      <c r="B533" s="102"/>
      <c r="C533" s="28"/>
      <c r="D533" s="28"/>
      <c r="E533" s="28"/>
    </row>
    <row r="534" spans="1:5" x14ac:dyDescent="0.25">
      <c r="A534" s="28"/>
      <c r="B534" s="102"/>
      <c r="C534" s="28"/>
      <c r="D534" s="28"/>
      <c r="E534" s="28"/>
    </row>
    <row r="535" spans="1:5" x14ac:dyDescent="0.25">
      <c r="A535" s="28"/>
      <c r="B535" s="102"/>
      <c r="C535" s="28"/>
      <c r="D535" s="28"/>
      <c r="E535" s="28"/>
    </row>
    <row r="536" spans="1:5" x14ac:dyDescent="0.25">
      <c r="A536" s="28"/>
      <c r="B536" s="102"/>
      <c r="C536" s="28"/>
      <c r="D536" s="28"/>
      <c r="E536" s="28"/>
    </row>
    <row r="537" spans="1:5" x14ac:dyDescent="0.25">
      <c r="A537" s="28"/>
      <c r="B537" s="102"/>
      <c r="C537" s="28"/>
      <c r="D537" s="28"/>
      <c r="E537" s="28"/>
    </row>
    <row r="538" spans="1:5" x14ac:dyDescent="0.25">
      <c r="A538" s="28"/>
      <c r="B538" s="102"/>
      <c r="C538" s="28"/>
      <c r="D538" s="28"/>
      <c r="E538" s="28"/>
    </row>
    <row r="539" spans="1:5" x14ac:dyDescent="0.25">
      <c r="A539" s="28"/>
      <c r="B539" s="102"/>
      <c r="C539" s="28"/>
      <c r="D539" s="28"/>
      <c r="E539" s="28"/>
    </row>
    <row r="540" spans="1:5" x14ac:dyDescent="0.25">
      <c r="A540" s="28"/>
      <c r="B540" s="102"/>
      <c r="C540" s="28"/>
      <c r="D540" s="28"/>
      <c r="E540" s="28"/>
    </row>
    <row r="541" spans="1:5" x14ac:dyDescent="0.25">
      <c r="A541" s="28"/>
      <c r="B541" s="102"/>
      <c r="C541" s="28"/>
      <c r="D541" s="28"/>
      <c r="E541" s="28"/>
    </row>
    <row r="542" spans="1:5" x14ac:dyDescent="0.25">
      <c r="A542" s="28"/>
      <c r="B542" s="102"/>
      <c r="C542" s="28"/>
      <c r="D542" s="28"/>
      <c r="E542" s="28"/>
    </row>
    <row r="543" spans="1:5" x14ac:dyDescent="0.25">
      <c r="A543" s="28"/>
      <c r="B543" s="102"/>
      <c r="C543" s="28"/>
      <c r="D543" s="28"/>
      <c r="E543" s="28"/>
    </row>
    <row r="544" spans="1:5" x14ac:dyDescent="0.25">
      <c r="A544" s="28"/>
      <c r="B544" s="102"/>
      <c r="C544" s="28"/>
      <c r="D544" s="28"/>
      <c r="E544" s="28"/>
    </row>
    <row r="545" spans="1:5" x14ac:dyDescent="0.25">
      <c r="A545" s="28"/>
      <c r="B545" s="102"/>
      <c r="C545" s="28"/>
      <c r="D545" s="28"/>
      <c r="E545" s="28"/>
    </row>
    <row r="546" spans="1:5" x14ac:dyDescent="0.25">
      <c r="A546" s="28"/>
      <c r="B546" s="102"/>
      <c r="C546" s="28"/>
      <c r="D546" s="28"/>
      <c r="E546" s="28"/>
    </row>
    <row r="547" spans="1:5" x14ac:dyDescent="0.25">
      <c r="A547" s="28"/>
      <c r="B547" s="102"/>
      <c r="C547" s="28"/>
      <c r="D547" s="28"/>
      <c r="E547" s="28"/>
    </row>
    <row r="548" spans="1:5" x14ac:dyDescent="0.25">
      <c r="A548" s="28"/>
      <c r="B548" s="102"/>
      <c r="C548" s="28"/>
      <c r="D548" s="28"/>
      <c r="E548" s="28"/>
    </row>
    <row r="549" spans="1:5" x14ac:dyDescent="0.25">
      <c r="A549" s="28"/>
      <c r="B549" s="102"/>
      <c r="C549" s="28"/>
      <c r="D549" s="28"/>
      <c r="E549" s="28"/>
    </row>
    <row r="550" spans="1:5" x14ac:dyDescent="0.25">
      <c r="A550" s="28"/>
      <c r="B550" s="102"/>
      <c r="C550" s="28"/>
      <c r="D550" s="28"/>
      <c r="E550" s="28"/>
    </row>
    <row r="551" spans="1:5" x14ac:dyDescent="0.25">
      <c r="A551" s="28"/>
      <c r="B551" s="102"/>
      <c r="C551" s="28"/>
      <c r="D551" s="28"/>
      <c r="E551" s="28"/>
    </row>
    <row r="552" spans="1:5" x14ac:dyDescent="0.25">
      <c r="A552" s="28"/>
      <c r="B552" s="102"/>
      <c r="C552" s="28"/>
      <c r="D552" s="28"/>
      <c r="E552" s="28"/>
    </row>
    <row r="553" spans="1:5" x14ac:dyDescent="0.25">
      <c r="A553" s="28"/>
      <c r="B553" s="102"/>
      <c r="C553" s="28"/>
      <c r="D553" s="28"/>
      <c r="E553" s="28"/>
    </row>
    <row r="554" spans="1:5" x14ac:dyDescent="0.25">
      <c r="A554" s="28"/>
      <c r="B554" s="102"/>
      <c r="C554" s="28"/>
      <c r="D554" s="28"/>
      <c r="E554" s="28"/>
    </row>
    <row r="555" spans="1:5" x14ac:dyDescent="0.25">
      <c r="A555" s="28"/>
      <c r="B555" s="102"/>
      <c r="C555" s="28"/>
      <c r="D555" s="28"/>
      <c r="E555" s="28"/>
    </row>
    <row r="556" spans="1:5" x14ac:dyDescent="0.25">
      <c r="A556" s="28"/>
      <c r="B556" s="102"/>
      <c r="C556" s="28"/>
      <c r="D556" s="28"/>
      <c r="E556" s="28"/>
    </row>
    <row r="557" spans="1:5" x14ac:dyDescent="0.25">
      <c r="A557" s="28"/>
      <c r="B557" s="102"/>
      <c r="C557" s="28"/>
      <c r="D557" s="28"/>
      <c r="E557" s="28"/>
    </row>
    <row r="558" spans="1:5" x14ac:dyDescent="0.25">
      <c r="A558" s="28"/>
      <c r="B558" s="102"/>
      <c r="C558" s="28"/>
      <c r="D558" s="28"/>
      <c r="E558" s="28"/>
    </row>
    <row r="559" spans="1:5" x14ac:dyDescent="0.25">
      <c r="A559" s="28"/>
      <c r="B559" s="102"/>
      <c r="C559" s="28"/>
      <c r="D559" s="28"/>
      <c r="E559" s="28"/>
    </row>
    <row r="560" spans="1:5" x14ac:dyDescent="0.25">
      <c r="A560" s="28"/>
      <c r="B560" s="102"/>
      <c r="C560" s="28"/>
      <c r="D560" s="28"/>
      <c r="E560" s="28"/>
    </row>
    <row r="561" spans="1:5" x14ac:dyDescent="0.25">
      <c r="A561" s="28"/>
      <c r="B561" s="102"/>
      <c r="C561" s="28"/>
      <c r="D561" s="28"/>
      <c r="E561" s="28"/>
    </row>
    <row r="562" spans="1:5" x14ac:dyDescent="0.25">
      <c r="A562" s="28"/>
      <c r="B562" s="102"/>
      <c r="C562" s="28"/>
      <c r="D562" s="28"/>
      <c r="E562" s="28"/>
    </row>
    <row r="563" spans="1:5" x14ac:dyDescent="0.25">
      <c r="A563" s="28"/>
      <c r="B563" s="102"/>
      <c r="C563" s="28"/>
      <c r="D563" s="28"/>
      <c r="E563" s="28"/>
    </row>
    <row r="564" spans="1:5" x14ac:dyDescent="0.25">
      <c r="A564" s="28"/>
      <c r="B564" s="102"/>
      <c r="C564" s="28"/>
      <c r="D564" s="28"/>
      <c r="E564" s="28"/>
    </row>
    <row r="565" spans="1:5" x14ac:dyDescent="0.25">
      <c r="A565" s="28"/>
      <c r="B565" s="102"/>
      <c r="C565" s="28"/>
      <c r="D565" s="28"/>
      <c r="E565" s="28"/>
    </row>
    <row r="566" spans="1:5" x14ac:dyDescent="0.25">
      <c r="A566" s="28"/>
      <c r="B566" s="102"/>
      <c r="C566" s="28"/>
      <c r="D566" s="28"/>
      <c r="E566" s="28"/>
    </row>
    <row r="567" spans="1:5" x14ac:dyDescent="0.25">
      <c r="A567" s="28"/>
      <c r="B567" s="102"/>
      <c r="C567" s="28"/>
      <c r="D567" s="28"/>
      <c r="E567" s="28"/>
    </row>
    <row r="568" spans="1:5" x14ac:dyDescent="0.25">
      <c r="A568" s="28"/>
      <c r="B568" s="102"/>
      <c r="C568" s="28"/>
      <c r="D568" s="28"/>
      <c r="E568" s="28"/>
    </row>
    <row r="569" spans="1:5" x14ac:dyDescent="0.25">
      <c r="A569" s="28"/>
      <c r="B569" s="102"/>
      <c r="C569" s="28"/>
      <c r="D569" s="28"/>
      <c r="E569" s="28"/>
    </row>
    <row r="570" spans="1:5" x14ac:dyDescent="0.25">
      <c r="A570" s="28"/>
      <c r="B570" s="102"/>
      <c r="C570" s="28"/>
      <c r="D570" s="28"/>
      <c r="E570" s="28"/>
    </row>
    <row r="571" spans="1:5" x14ac:dyDescent="0.25">
      <c r="A571" s="28"/>
      <c r="B571" s="102"/>
      <c r="C571" s="28"/>
      <c r="D571" s="28"/>
      <c r="E571" s="28"/>
    </row>
    <row r="572" spans="1:5" x14ac:dyDescent="0.25">
      <c r="A572" s="28"/>
      <c r="B572" s="102"/>
      <c r="C572" s="28"/>
      <c r="D572" s="28"/>
      <c r="E572" s="28"/>
    </row>
    <row r="573" spans="1:5" x14ac:dyDescent="0.25">
      <c r="A573" s="28"/>
      <c r="B573" s="102"/>
      <c r="C573" s="28"/>
      <c r="D573" s="28"/>
      <c r="E573" s="28"/>
    </row>
    <row r="574" spans="1:5" x14ac:dyDescent="0.25">
      <c r="A574" s="28"/>
      <c r="B574" s="102"/>
      <c r="C574" s="28"/>
      <c r="D574" s="28"/>
      <c r="E574" s="28"/>
    </row>
    <row r="575" spans="1:5" x14ac:dyDescent="0.25">
      <c r="A575" s="28"/>
      <c r="B575" s="102"/>
      <c r="C575" s="28"/>
      <c r="D575" s="28"/>
      <c r="E575" s="28"/>
    </row>
    <row r="576" spans="1:5" x14ac:dyDescent="0.25">
      <c r="A576" s="28"/>
      <c r="B576" s="102"/>
      <c r="C576" s="28"/>
      <c r="D576" s="28"/>
      <c r="E576" s="28"/>
    </row>
    <row r="577" spans="1:5" x14ac:dyDescent="0.25">
      <c r="A577" s="28"/>
      <c r="B577" s="102"/>
      <c r="C577" s="28"/>
      <c r="D577" s="28"/>
      <c r="E577" s="28"/>
    </row>
    <row r="578" spans="1:5" x14ac:dyDescent="0.25">
      <c r="A578" s="28"/>
      <c r="B578" s="102"/>
      <c r="C578" s="28"/>
      <c r="D578" s="28"/>
      <c r="E578" s="28"/>
    </row>
    <row r="579" spans="1:5" x14ac:dyDescent="0.25">
      <c r="A579" s="28"/>
      <c r="B579" s="102"/>
      <c r="C579" s="28"/>
      <c r="D579" s="28"/>
      <c r="E579" s="28"/>
    </row>
    <row r="580" spans="1:5" x14ac:dyDescent="0.25">
      <c r="A580" s="28"/>
      <c r="B580" s="102"/>
      <c r="C580" s="28"/>
      <c r="D580" s="28"/>
      <c r="E580" s="28"/>
    </row>
    <row r="581" spans="1:5" x14ac:dyDescent="0.25">
      <c r="A581" s="28"/>
      <c r="B581" s="102"/>
      <c r="C581" s="28"/>
      <c r="D581" s="28"/>
      <c r="E581" s="28"/>
    </row>
    <row r="582" spans="1:5" x14ac:dyDescent="0.25">
      <c r="A582" s="28"/>
      <c r="B582" s="102"/>
      <c r="C582" s="28"/>
      <c r="D582" s="28"/>
      <c r="E582" s="28"/>
    </row>
    <row r="583" spans="1:5" x14ac:dyDescent="0.25">
      <c r="A583" s="28"/>
      <c r="B583" s="102"/>
      <c r="C583" s="28"/>
      <c r="D583" s="28"/>
      <c r="E583" s="28"/>
    </row>
    <row r="584" spans="1:5" x14ac:dyDescent="0.25">
      <c r="A584" s="28"/>
      <c r="B584" s="102"/>
      <c r="C584" s="28"/>
      <c r="D584" s="28"/>
      <c r="E584" s="28"/>
    </row>
    <row r="585" spans="1:5" x14ac:dyDescent="0.25">
      <c r="A585" s="28"/>
      <c r="B585" s="102"/>
      <c r="C585" s="28"/>
      <c r="D585" s="28"/>
      <c r="E585" s="28"/>
    </row>
    <row r="586" spans="1:5" x14ac:dyDescent="0.25">
      <c r="A586" s="28"/>
      <c r="B586" s="102"/>
      <c r="C586" s="28"/>
      <c r="D586" s="28"/>
      <c r="E586" s="28"/>
    </row>
    <row r="587" spans="1:5" x14ac:dyDescent="0.25">
      <c r="A587" s="28"/>
      <c r="B587" s="102"/>
      <c r="C587" s="28"/>
      <c r="D587" s="28"/>
      <c r="E587" s="28"/>
    </row>
    <row r="588" spans="1:5" x14ac:dyDescent="0.25">
      <c r="A588" s="28"/>
      <c r="B588" s="102"/>
      <c r="C588" s="28"/>
      <c r="D588" s="28"/>
      <c r="E588" s="28"/>
    </row>
    <row r="589" spans="1:5" x14ac:dyDescent="0.25">
      <c r="A589" s="28"/>
      <c r="B589" s="102"/>
      <c r="C589" s="28"/>
      <c r="D589" s="28"/>
      <c r="E589" s="28"/>
    </row>
    <row r="590" spans="1:5" x14ac:dyDescent="0.25">
      <c r="A590" s="28"/>
      <c r="B590" s="102"/>
      <c r="C590" s="28"/>
      <c r="D590" s="28"/>
      <c r="E590" s="28"/>
    </row>
    <row r="591" spans="1:5" x14ac:dyDescent="0.25">
      <c r="A591" s="28"/>
      <c r="B591" s="102"/>
      <c r="C591" s="28"/>
      <c r="D591" s="28"/>
      <c r="E591" s="28"/>
    </row>
    <row r="592" spans="1:5" x14ac:dyDescent="0.25">
      <c r="A592" s="28"/>
      <c r="B592" s="102"/>
      <c r="C592" s="28"/>
      <c r="D592" s="28"/>
      <c r="E592" s="28"/>
    </row>
    <row r="593" spans="1:5" x14ac:dyDescent="0.25">
      <c r="A593" s="28"/>
      <c r="B593" s="102"/>
      <c r="C593" s="28"/>
      <c r="D593" s="28"/>
      <c r="E593" s="28"/>
    </row>
    <row r="594" spans="1:5" x14ac:dyDescent="0.25">
      <c r="A594" s="28"/>
      <c r="B594" s="102"/>
      <c r="C594" s="28"/>
      <c r="D594" s="28"/>
      <c r="E594" s="28"/>
    </row>
    <row r="595" spans="1:5" x14ac:dyDescent="0.25">
      <c r="A595" s="28"/>
      <c r="B595" s="102"/>
      <c r="C595" s="28"/>
      <c r="D595" s="28"/>
      <c r="E595" s="28"/>
    </row>
    <row r="596" spans="1:5" x14ac:dyDescent="0.25">
      <c r="A596" s="28"/>
      <c r="B596" s="102"/>
      <c r="C596" s="28"/>
      <c r="D596" s="28"/>
      <c r="E596" s="28"/>
    </row>
    <row r="597" spans="1:5" x14ac:dyDescent="0.25">
      <c r="A597" s="28"/>
      <c r="B597" s="102"/>
      <c r="C597" s="28"/>
      <c r="D597" s="28"/>
      <c r="E597" s="28"/>
    </row>
    <row r="598" spans="1:5" x14ac:dyDescent="0.25">
      <c r="A598" s="28"/>
      <c r="B598" s="102"/>
      <c r="C598" s="28"/>
      <c r="D598" s="28"/>
      <c r="E598" s="28"/>
    </row>
    <row r="599" spans="1:5" x14ac:dyDescent="0.25">
      <c r="A599" s="28"/>
      <c r="B599" s="102"/>
      <c r="C599" s="28"/>
      <c r="D599" s="28"/>
      <c r="E599" s="28"/>
    </row>
    <row r="600" spans="1:5" x14ac:dyDescent="0.25">
      <c r="A600" s="28"/>
      <c r="B600" s="102"/>
      <c r="C600" s="28"/>
      <c r="D600" s="28"/>
      <c r="E600" s="28"/>
    </row>
    <row r="601" spans="1:5" x14ac:dyDescent="0.25">
      <c r="A601" s="28"/>
      <c r="B601" s="102"/>
      <c r="C601" s="28"/>
      <c r="D601" s="28"/>
      <c r="E601" s="28"/>
    </row>
    <row r="602" spans="1:5" x14ac:dyDescent="0.25">
      <c r="A602" s="28"/>
      <c r="B602" s="102"/>
      <c r="C602" s="28"/>
      <c r="D602" s="28"/>
      <c r="E602" s="28"/>
    </row>
    <row r="603" spans="1:5" x14ac:dyDescent="0.25">
      <c r="A603" s="28"/>
      <c r="B603" s="102"/>
      <c r="C603" s="28"/>
      <c r="D603" s="28"/>
      <c r="E603" s="28"/>
    </row>
    <row r="604" spans="1:5" x14ac:dyDescent="0.25">
      <c r="A604" s="28"/>
      <c r="B604" s="102"/>
      <c r="C604" s="28"/>
      <c r="D604" s="28"/>
      <c r="E604" s="28"/>
    </row>
    <row r="605" spans="1:5" x14ac:dyDescent="0.25">
      <c r="A605" s="28"/>
      <c r="B605" s="102"/>
      <c r="C605" s="28"/>
      <c r="D605" s="28"/>
      <c r="E605" s="28"/>
    </row>
    <row r="606" spans="1:5" x14ac:dyDescent="0.25">
      <c r="A606" s="28"/>
      <c r="B606" s="102"/>
      <c r="C606" s="28"/>
      <c r="D606" s="28"/>
      <c r="E606" s="28"/>
    </row>
    <row r="607" spans="1:5" x14ac:dyDescent="0.25">
      <c r="A607" s="28"/>
      <c r="B607" s="102"/>
      <c r="C607" s="28"/>
      <c r="D607" s="28"/>
      <c r="E607" s="28"/>
    </row>
    <row r="608" spans="1:5" x14ac:dyDescent="0.25">
      <c r="A608" s="28"/>
      <c r="B608" s="102"/>
      <c r="C608" s="28"/>
      <c r="D608" s="28"/>
      <c r="E608" s="28"/>
    </row>
    <row r="609" spans="1:5" x14ac:dyDescent="0.25">
      <c r="A609" s="28"/>
      <c r="B609" s="102"/>
      <c r="C609" s="28"/>
      <c r="D609" s="28"/>
      <c r="E609" s="28"/>
    </row>
    <row r="610" spans="1:5" x14ac:dyDescent="0.25">
      <c r="A610" s="28"/>
      <c r="B610" s="102"/>
      <c r="C610" s="28"/>
      <c r="D610" s="28"/>
      <c r="E610" s="28"/>
    </row>
    <row r="611" spans="1:5" x14ac:dyDescent="0.25">
      <c r="A611" s="28"/>
      <c r="B611" s="102"/>
      <c r="C611" s="28"/>
      <c r="D611" s="28"/>
      <c r="E611" s="28"/>
    </row>
    <row r="612" spans="1:5" x14ac:dyDescent="0.25">
      <c r="A612" s="28"/>
      <c r="B612" s="102"/>
      <c r="C612" s="28"/>
      <c r="D612" s="28"/>
      <c r="E612" s="28"/>
    </row>
    <row r="613" spans="1:5" x14ac:dyDescent="0.25">
      <c r="A613" s="28"/>
      <c r="B613" s="102"/>
      <c r="C613" s="28"/>
      <c r="D613" s="28"/>
      <c r="E613" s="28"/>
    </row>
    <row r="614" spans="1:5" x14ac:dyDescent="0.25">
      <c r="A614" s="28"/>
      <c r="B614" s="102"/>
      <c r="C614" s="28"/>
      <c r="D614" s="28"/>
      <c r="E614" s="28"/>
    </row>
    <row r="615" spans="1:5" x14ac:dyDescent="0.25">
      <c r="A615" s="28"/>
      <c r="B615" s="102"/>
      <c r="C615" s="28"/>
      <c r="D615" s="28"/>
      <c r="E615" s="28"/>
    </row>
    <row r="616" spans="1:5" x14ac:dyDescent="0.25">
      <c r="A616" s="28"/>
      <c r="B616" s="102"/>
      <c r="C616" s="28"/>
      <c r="D616" s="28"/>
      <c r="E616" s="28"/>
    </row>
    <row r="617" spans="1:5" x14ac:dyDescent="0.25">
      <c r="A617" s="28"/>
      <c r="B617" s="102"/>
      <c r="C617" s="28"/>
      <c r="D617" s="28"/>
      <c r="E617" s="28"/>
    </row>
    <row r="618" spans="1:5" x14ac:dyDescent="0.25">
      <c r="A618" s="28"/>
      <c r="B618" s="102"/>
      <c r="C618" s="28"/>
      <c r="D618" s="28"/>
      <c r="E618" s="28"/>
    </row>
    <row r="619" spans="1:5" x14ac:dyDescent="0.25">
      <c r="A619" s="28"/>
      <c r="B619" s="102"/>
      <c r="C619" s="28"/>
      <c r="D619" s="28"/>
      <c r="E619" s="28"/>
    </row>
    <row r="620" spans="1:5" x14ac:dyDescent="0.25">
      <c r="A620" s="28"/>
      <c r="B620" s="102"/>
      <c r="C620" s="28"/>
      <c r="D620" s="28"/>
      <c r="E620" s="28"/>
    </row>
    <row r="621" spans="1:5" x14ac:dyDescent="0.25">
      <c r="A621" s="28"/>
      <c r="B621" s="102"/>
      <c r="C621" s="28"/>
      <c r="D621" s="28"/>
      <c r="E621" s="28"/>
    </row>
    <row r="622" spans="1:5" x14ac:dyDescent="0.25">
      <c r="A622" s="28"/>
      <c r="B622" s="102"/>
      <c r="C622" s="28"/>
      <c r="D622" s="28"/>
      <c r="E622" s="28"/>
    </row>
    <row r="623" spans="1:5" x14ac:dyDescent="0.25">
      <c r="A623" s="28"/>
      <c r="B623" s="102"/>
      <c r="C623" s="28"/>
      <c r="D623" s="28"/>
      <c r="E623" s="28"/>
    </row>
    <row r="624" spans="1:5" x14ac:dyDescent="0.25">
      <c r="A624" s="28"/>
      <c r="B624" s="102"/>
      <c r="C624" s="28"/>
      <c r="D624" s="28"/>
      <c r="E624" s="28"/>
    </row>
    <row r="625" spans="1:5" x14ac:dyDescent="0.25">
      <c r="A625" s="28"/>
      <c r="B625" s="102"/>
      <c r="C625" s="28"/>
      <c r="D625" s="28"/>
      <c r="E625" s="28"/>
    </row>
    <row r="626" spans="1:5" x14ac:dyDescent="0.25">
      <c r="A626" s="28"/>
      <c r="B626" s="102"/>
      <c r="C626" s="28"/>
      <c r="D626" s="28"/>
      <c r="E626" s="28"/>
    </row>
    <row r="627" spans="1:5" x14ac:dyDescent="0.25">
      <c r="A627" s="28"/>
      <c r="B627" s="102"/>
      <c r="C627" s="28"/>
      <c r="D627" s="28"/>
      <c r="E627" s="28"/>
    </row>
    <row r="628" spans="1:5" x14ac:dyDescent="0.25">
      <c r="A628" s="28"/>
      <c r="B628" s="102"/>
      <c r="C628" s="28"/>
      <c r="D628" s="28"/>
      <c r="E628" s="28"/>
    </row>
    <row r="629" spans="1:5" x14ac:dyDescent="0.25">
      <c r="A629" s="28"/>
      <c r="B629" s="102"/>
      <c r="C629" s="28"/>
      <c r="D629" s="28"/>
      <c r="E629" s="28"/>
    </row>
    <row r="630" spans="1:5" x14ac:dyDescent="0.25">
      <c r="A630" s="28"/>
      <c r="B630" s="102"/>
      <c r="C630" s="28"/>
      <c r="D630" s="28"/>
      <c r="E630" s="28"/>
    </row>
    <row r="631" spans="1:5" x14ac:dyDescent="0.25">
      <c r="A631" s="28"/>
      <c r="B631" s="102"/>
      <c r="C631" s="28"/>
      <c r="D631" s="28"/>
      <c r="E631" s="28"/>
    </row>
    <row r="632" spans="1:5" x14ac:dyDescent="0.25">
      <c r="A632" s="28"/>
      <c r="B632" s="102"/>
      <c r="C632" s="28"/>
      <c r="D632" s="28"/>
      <c r="E632" s="28"/>
    </row>
    <row r="633" spans="1:5" x14ac:dyDescent="0.25">
      <c r="A633" s="28"/>
      <c r="B633" s="102"/>
      <c r="C633" s="28"/>
      <c r="D633" s="28"/>
      <c r="E633" s="28"/>
    </row>
    <row r="634" spans="1:5" x14ac:dyDescent="0.25">
      <c r="A634" s="28"/>
      <c r="B634" s="102"/>
      <c r="C634" s="28"/>
      <c r="D634" s="28"/>
      <c r="E634" s="28"/>
    </row>
    <row r="635" spans="1:5" x14ac:dyDescent="0.25">
      <c r="A635" s="28"/>
      <c r="B635" s="102"/>
      <c r="C635" s="28"/>
      <c r="D635" s="28"/>
      <c r="E635" s="28"/>
    </row>
    <row r="636" spans="1:5" x14ac:dyDescent="0.25">
      <c r="A636" s="28"/>
      <c r="B636" s="102"/>
      <c r="C636" s="28"/>
      <c r="D636" s="28"/>
      <c r="E636" s="28"/>
    </row>
    <row r="637" spans="1:5" x14ac:dyDescent="0.25">
      <c r="A637" s="28"/>
      <c r="B637" s="102"/>
      <c r="C637" s="28"/>
      <c r="D637" s="28"/>
      <c r="E637" s="28"/>
    </row>
    <row r="638" spans="1:5" x14ac:dyDescent="0.25">
      <c r="A638" s="28"/>
      <c r="B638" s="102"/>
      <c r="C638" s="28"/>
      <c r="D638" s="28"/>
      <c r="E638" s="28"/>
    </row>
    <row r="639" spans="1:5" x14ac:dyDescent="0.25">
      <c r="A639" s="28"/>
      <c r="B639" s="102"/>
      <c r="C639" s="28"/>
      <c r="D639" s="28"/>
      <c r="E639" s="28"/>
    </row>
    <row r="640" spans="1:5" x14ac:dyDescent="0.25">
      <c r="A640" s="28"/>
      <c r="B640" s="102"/>
      <c r="C640" s="28"/>
      <c r="D640" s="28"/>
      <c r="E640" s="28"/>
    </row>
    <row r="641" spans="1:5" x14ac:dyDescent="0.25">
      <c r="A641" s="28"/>
      <c r="B641" s="102"/>
      <c r="C641" s="28"/>
      <c r="D641" s="28"/>
      <c r="E641" s="28"/>
    </row>
    <row r="642" spans="1:5" x14ac:dyDescent="0.25">
      <c r="A642" s="28"/>
      <c r="B642" s="102"/>
      <c r="C642" s="28"/>
      <c r="D642" s="28"/>
      <c r="E642" s="28"/>
    </row>
    <row r="643" spans="1:5" x14ac:dyDescent="0.25">
      <c r="A643" s="28"/>
      <c r="B643" s="102"/>
      <c r="C643" s="28"/>
      <c r="D643" s="28"/>
      <c r="E643" s="28"/>
    </row>
    <row r="644" spans="1:5" x14ac:dyDescent="0.25">
      <c r="A644" s="28"/>
      <c r="B644" s="102"/>
      <c r="C644" s="28"/>
      <c r="D644" s="28"/>
      <c r="E644" s="28"/>
    </row>
    <row r="645" spans="1:5" x14ac:dyDescent="0.25">
      <c r="A645" s="28"/>
      <c r="B645" s="102"/>
      <c r="C645" s="28"/>
      <c r="D645" s="28"/>
      <c r="E645" s="28"/>
    </row>
    <row r="646" spans="1:5" x14ac:dyDescent="0.25">
      <c r="A646" s="28"/>
      <c r="B646" s="102"/>
      <c r="C646" s="28"/>
      <c r="D646" s="28"/>
      <c r="E646" s="28"/>
    </row>
    <row r="647" spans="1:5" x14ac:dyDescent="0.25">
      <c r="A647" s="28"/>
      <c r="B647" s="102"/>
      <c r="C647" s="28"/>
      <c r="D647" s="28"/>
      <c r="E647" s="28"/>
    </row>
    <row r="648" spans="1:5" x14ac:dyDescent="0.25">
      <c r="A648" s="28"/>
      <c r="B648" s="102"/>
      <c r="C648" s="28"/>
      <c r="D648" s="28"/>
      <c r="E648" s="28"/>
    </row>
    <row r="649" spans="1:5" x14ac:dyDescent="0.25">
      <c r="A649" s="28"/>
      <c r="B649" s="102"/>
      <c r="C649" s="28"/>
      <c r="D649" s="28"/>
      <c r="E649" s="28"/>
    </row>
    <row r="650" spans="1:5" x14ac:dyDescent="0.25">
      <c r="A650" s="28"/>
      <c r="B650" s="102"/>
      <c r="C650" s="28"/>
      <c r="D650" s="28"/>
      <c r="E650" s="28"/>
    </row>
    <row r="651" spans="1:5" x14ac:dyDescent="0.25">
      <c r="A651" s="28"/>
      <c r="B651" s="102"/>
      <c r="C651" s="28"/>
      <c r="D651" s="28"/>
      <c r="E651" s="28"/>
    </row>
    <row r="652" spans="1:5" x14ac:dyDescent="0.25">
      <c r="A652" s="28"/>
      <c r="B652" s="102"/>
      <c r="C652" s="28"/>
      <c r="D652" s="28"/>
      <c r="E652" s="28"/>
    </row>
    <row r="653" spans="1:5" x14ac:dyDescent="0.25">
      <c r="A653" s="28"/>
      <c r="B653" s="102"/>
      <c r="C653" s="28"/>
      <c r="D653" s="28"/>
      <c r="E653" s="28"/>
    </row>
    <row r="654" spans="1:5" x14ac:dyDescent="0.25">
      <c r="A654" s="28"/>
      <c r="B654" s="102"/>
      <c r="C654" s="28"/>
      <c r="D654" s="28"/>
      <c r="E654" s="28"/>
    </row>
    <row r="655" spans="1:5" x14ac:dyDescent="0.25">
      <c r="A655" s="28"/>
      <c r="B655" s="102"/>
      <c r="C655" s="28"/>
      <c r="D655" s="28"/>
      <c r="E655" s="28"/>
    </row>
    <row r="656" spans="1:5" x14ac:dyDescent="0.25">
      <c r="A656" s="28"/>
      <c r="B656" s="102"/>
      <c r="C656" s="28"/>
      <c r="D656" s="28"/>
      <c r="E656" s="28"/>
    </row>
    <row r="657" spans="1:5" x14ac:dyDescent="0.25">
      <c r="A657" s="28"/>
      <c r="B657" s="102"/>
      <c r="C657" s="28"/>
      <c r="D657" s="28"/>
      <c r="E657" s="28"/>
    </row>
    <row r="658" spans="1:5" x14ac:dyDescent="0.25">
      <c r="A658" s="28"/>
      <c r="B658" s="102"/>
      <c r="C658" s="28"/>
      <c r="D658" s="28"/>
      <c r="E658" s="28"/>
    </row>
    <row r="659" spans="1:5" x14ac:dyDescent="0.25">
      <c r="A659" s="28"/>
      <c r="B659" s="102"/>
      <c r="C659" s="28"/>
      <c r="D659" s="28"/>
      <c r="E659" s="28"/>
    </row>
    <row r="660" spans="1:5" x14ac:dyDescent="0.25">
      <c r="A660" s="28"/>
      <c r="B660" s="102"/>
      <c r="C660" s="28"/>
      <c r="D660" s="28"/>
      <c r="E660" s="28"/>
    </row>
    <row r="661" spans="1:5" x14ac:dyDescent="0.25">
      <c r="A661" s="28"/>
      <c r="B661" s="102"/>
      <c r="C661" s="28"/>
      <c r="D661" s="28"/>
      <c r="E661" s="28"/>
    </row>
    <row r="662" spans="1:5" x14ac:dyDescent="0.25">
      <c r="A662" s="28"/>
      <c r="B662" s="102"/>
      <c r="C662" s="28"/>
      <c r="D662" s="28"/>
      <c r="E662" s="28"/>
    </row>
    <row r="663" spans="1:5" x14ac:dyDescent="0.25">
      <c r="A663" s="28"/>
      <c r="B663" s="102"/>
      <c r="C663" s="28"/>
      <c r="D663" s="28"/>
      <c r="E663" s="28"/>
    </row>
    <row r="664" spans="1:5" x14ac:dyDescent="0.25">
      <c r="A664" s="28"/>
      <c r="B664" s="102"/>
      <c r="C664" s="28"/>
      <c r="D664" s="28"/>
      <c r="E664" s="28"/>
    </row>
    <row r="665" spans="1:5" x14ac:dyDescent="0.25">
      <c r="A665" s="28"/>
      <c r="B665" s="102"/>
      <c r="C665" s="28"/>
      <c r="D665" s="28"/>
      <c r="E665" s="28"/>
    </row>
    <row r="666" spans="1:5" x14ac:dyDescent="0.25">
      <c r="A666" s="28"/>
      <c r="B666" s="102"/>
      <c r="C666" s="28"/>
      <c r="D666" s="28"/>
      <c r="E666" s="28"/>
    </row>
    <row r="667" spans="1:5" x14ac:dyDescent="0.25">
      <c r="A667" s="28"/>
      <c r="B667" s="102"/>
      <c r="C667" s="28"/>
      <c r="D667" s="28"/>
      <c r="E667" s="28"/>
    </row>
    <row r="668" spans="1:5" x14ac:dyDescent="0.25">
      <c r="A668" s="28"/>
      <c r="B668" s="102"/>
      <c r="C668" s="28"/>
      <c r="D668" s="28"/>
      <c r="E668" s="28"/>
    </row>
    <row r="669" spans="1:5" x14ac:dyDescent="0.25">
      <c r="A669" s="28"/>
      <c r="B669" s="102"/>
      <c r="C669" s="28"/>
      <c r="D669" s="28"/>
      <c r="E669" s="28"/>
    </row>
    <row r="670" spans="1:5" x14ac:dyDescent="0.25">
      <c r="A670" s="28"/>
      <c r="B670" s="102"/>
      <c r="C670" s="28"/>
      <c r="D670" s="28"/>
      <c r="E670" s="28"/>
    </row>
    <row r="671" spans="1:5" x14ac:dyDescent="0.25">
      <c r="A671" s="28"/>
      <c r="B671" s="102"/>
      <c r="C671" s="28"/>
      <c r="D671" s="28"/>
      <c r="E671" s="28"/>
    </row>
    <row r="672" spans="1:5" x14ac:dyDescent="0.25">
      <c r="A672" s="28"/>
      <c r="B672" s="102"/>
      <c r="C672" s="28"/>
      <c r="D672" s="28"/>
      <c r="E672" s="28"/>
    </row>
    <row r="673" spans="1:5" x14ac:dyDescent="0.25">
      <c r="A673" s="28"/>
      <c r="B673" s="102"/>
      <c r="C673" s="28"/>
      <c r="D673" s="28"/>
      <c r="E673" s="28"/>
    </row>
    <row r="674" spans="1:5" x14ac:dyDescent="0.25">
      <c r="A674" s="28"/>
      <c r="B674" s="102"/>
      <c r="C674" s="28"/>
      <c r="D674" s="28"/>
      <c r="E674" s="28"/>
    </row>
    <row r="675" spans="1:5" x14ac:dyDescent="0.25">
      <c r="A675" s="28"/>
      <c r="B675" s="102"/>
      <c r="C675" s="28"/>
      <c r="D675" s="28"/>
      <c r="E675" s="28"/>
    </row>
    <row r="676" spans="1:5" x14ac:dyDescent="0.25">
      <c r="A676" s="28"/>
      <c r="B676" s="102"/>
      <c r="C676" s="28"/>
      <c r="D676" s="28"/>
      <c r="E676" s="28"/>
    </row>
    <row r="677" spans="1:5" x14ac:dyDescent="0.25">
      <c r="A677" s="28"/>
      <c r="B677" s="102"/>
      <c r="C677" s="28"/>
      <c r="D677" s="28"/>
      <c r="E677" s="28"/>
    </row>
    <row r="678" spans="1:5" x14ac:dyDescent="0.25">
      <c r="A678" s="28"/>
      <c r="B678" s="102"/>
      <c r="C678" s="28"/>
      <c r="D678" s="28"/>
      <c r="E678" s="28"/>
    </row>
    <row r="679" spans="1:5" x14ac:dyDescent="0.25">
      <c r="A679" s="28"/>
      <c r="B679" s="102"/>
      <c r="C679" s="28"/>
      <c r="D679" s="28"/>
      <c r="E679" s="28"/>
    </row>
    <row r="680" spans="1:5" x14ac:dyDescent="0.25">
      <c r="A680" s="28"/>
      <c r="B680" s="102"/>
      <c r="C680" s="28"/>
      <c r="D680" s="28"/>
      <c r="E680" s="28"/>
    </row>
    <row r="681" spans="1:5" x14ac:dyDescent="0.25">
      <c r="A681" s="28"/>
      <c r="B681" s="102"/>
      <c r="C681" s="28"/>
      <c r="D681" s="28"/>
      <c r="E681" s="28"/>
    </row>
    <row r="682" spans="1:5" x14ac:dyDescent="0.25">
      <c r="A682" s="28"/>
      <c r="B682" s="102"/>
      <c r="C682" s="28"/>
      <c r="D682" s="28"/>
      <c r="E682" s="28"/>
    </row>
    <row r="683" spans="1:5" x14ac:dyDescent="0.25">
      <c r="A683" s="28"/>
      <c r="B683" s="102"/>
      <c r="C683" s="28"/>
      <c r="D683" s="28"/>
      <c r="E683" s="28"/>
    </row>
    <row r="684" spans="1:5" x14ac:dyDescent="0.25">
      <c r="A684" s="28"/>
      <c r="B684" s="102"/>
      <c r="C684" s="28"/>
      <c r="D684" s="28"/>
      <c r="E684" s="28"/>
    </row>
    <row r="685" spans="1:5" x14ac:dyDescent="0.25">
      <c r="A685" s="28"/>
      <c r="B685" s="102"/>
      <c r="C685" s="28"/>
      <c r="D685" s="28"/>
      <c r="E685" s="28"/>
    </row>
    <row r="686" spans="1:5" x14ac:dyDescent="0.25">
      <c r="A686" s="28"/>
      <c r="B686" s="102"/>
      <c r="C686" s="28"/>
      <c r="D686" s="28"/>
      <c r="E686" s="28"/>
    </row>
    <row r="687" spans="1:5" x14ac:dyDescent="0.25">
      <c r="A687" s="28"/>
      <c r="B687" s="102"/>
      <c r="C687" s="28"/>
      <c r="D687" s="28"/>
      <c r="E687" s="28"/>
    </row>
    <row r="688" spans="1:5" x14ac:dyDescent="0.25">
      <c r="A688" s="28"/>
      <c r="B688" s="102"/>
      <c r="C688" s="28"/>
      <c r="D688" s="28"/>
      <c r="E688" s="28"/>
    </row>
    <row r="689" spans="1:5" x14ac:dyDescent="0.25">
      <c r="A689" s="28"/>
      <c r="B689" s="102"/>
      <c r="C689" s="28"/>
      <c r="D689" s="28"/>
      <c r="E689" s="28"/>
    </row>
    <row r="690" spans="1:5" x14ac:dyDescent="0.25">
      <c r="A690" s="28"/>
      <c r="B690" s="102"/>
      <c r="C690" s="28"/>
      <c r="D690" s="28"/>
      <c r="E690" s="28"/>
    </row>
    <row r="691" spans="1:5" x14ac:dyDescent="0.25">
      <c r="A691" s="28"/>
      <c r="B691" s="102"/>
      <c r="C691" s="28"/>
      <c r="D691" s="28"/>
      <c r="E691" s="28"/>
    </row>
    <row r="692" spans="1:5" x14ac:dyDescent="0.25">
      <c r="A692" s="28"/>
      <c r="B692" s="102"/>
      <c r="C692" s="28"/>
      <c r="D692" s="28"/>
      <c r="E692" s="28"/>
    </row>
    <row r="693" spans="1:5" x14ac:dyDescent="0.25">
      <c r="A693" s="28"/>
      <c r="B693" s="102"/>
      <c r="C693" s="28"/>
      <c r="D693" s="28"/>
      <c r="E693" s="28"/>
    </row>
    <row r="694" spans="1:5" x14ac:dyDescent="0.25">
      <c r="A694" s="28"/>
      <c r="B694" s="102"/>
      <c r="C694" s="28"/>
      <c r="D694" s="28"/>
      <c r="E694" s="28"/>
    </row>
    <row r="695" spans="1:5" x14ac:dyDescent="0.25">
      <c r="A695" s="28"/>
      <c r="B695" s="102"/>
      <c r="C695" s="28"/>
      <c r="D695" s="28"/>
      <c r="E695" s="28"/>
    </row>
    <row r="696" spans="1:5" x14ac:dyDescent="0.25">
      <c r="A696" s="28"/>
      <c r="B696" s="102"/>
      <c r="C696" s="28"/>
      <c r="D696" s="28"/>
      <c r="E696" s="28"/>
    </row>
    <row r="697" spans="1:5" x14ac:dyDescent="0.25">
      <c r="A697" s="28"/>
      <c r="B697" s="102"/>
      <c r="C697" s="28"/>
      <c r="D697" s="28"/>
      <c r="E697" s="28"/>
    </row>
    <row r="698" spans="1:5" x14ac:dyDescent="0.25">
      <c r="A698" s="28"/>
      <c r="B698" s="102"/>
      <c r="C698" s="28"/>
      <c r="D698" s="28"/>
      <c r="E698" s="28"/>
    </row>
    <row r="699" spans="1:5" x14ac:dyDescent="0.25">
      <c r="A699" s="28"/>
      <c r="B699" s="102"/>
      <c r="C699" s="28"/>
      <c r="D699" s="28"/>
      <c r="E699" s="28"/>
    </row>
    <row r="700" spans="1:5" x14ac:dyDescent="0.25">
      <c r="A700" s="28"/>
      <c r="B700" s="102"/>
      <c r="C700" s="28"/>
      <c r="D700" s="28"/>
      <c r="E700" s="28"/>
    </row>
    <row r="701" spans="1:5" x14ac:dyDescent="0.25">
      <c r="A701" s="28"/>
      <c r="B701" s="102"/>
      <c r="C701" s="28"/>
      <c r="D701" s="28"/>
      <c r="E701" s="28"/>
    </row>
    <row r="702" spans="1:5" x14ac:dyDescent="0.25">
      <c r="A702" s="28"/>
      <c r="B702" s="102"/>
      <c r="C702" s="28"/>
      <c r="D702" s="28"/>
      <c r="E702" s="28"/>
    </row>
    <row r="703" spans="1:5" x14ac:dyDescent="0.25">
      <c r="A703" s="28"/>
      <c r="B703" s="102"/>
      <c r="C703" s="28"/>
      <c r="D703" s="28"/>
      <c r="E703" s="28"/>
    </row>
    <row r="704" spans="1:5" x14ac:dyDescent="0.25">
      <c r="A704" s="28"/>
      <c r="B704" s="102"/>
      <c r="C704" s="28"/>
      <c r="D704" s="28"/>
      <c r="E704" s="28"/>
    </row>
    <row r="705" spans="1:5" x14ac:dyDescent="0.25">
      <c r="A705" s="28"/>
      <c r="B705" s="102"/>
      <c r="C705" s="28"/>
      <c r="D705" s="28"/>
      <c r="E705" s="28"/>
    </row>
    <row r="706" spans="1:5" x14ac:dyDescent="0.25">
      <c r="A706" s="28"/>
      <c r="B706" s="102"/>
      <c r="C706" s="28"/>
      <c r="D706" s="28"/>
      <c r="E706" s="28"/>
    </row>
    <row r="707" spans="1:5" x14ac:dyDescent="0.25">
      <c r="A707" s="28"/>
      <c r="B707" s="102"/>
      <c r="C707" s="28"/>
      <c r="D707" s="28"/>
      <c r="E707" s="28"/>
    </row>
    <row r="708" spans="1:5" x14ac:dyDescent="0.25">
      <c r="A708" s="28"/>
      <c r="B708" s="102"/>
      <c r="C708" s="28"/>
      <c r="D708" s="28"/>
      <c r="E708" s="28"/>
    </row>
    <row r="709" spans="1:5" x14ac:dyDescent="0.25">
      <c r="A709" s="28"/>
      <c r="B709" s="102"/>
      <c r="C709" s="28"/>
      <c r="D709" s="28"/>
      <c r="E709" s="28"/>
    </row>
    <row r="710" spans="1:5" x14ac:dyDescent="0.25">
      <c r="A710" s="28"/>
      <c r="B710" s="102"/>
      <c r="C710" s="28"/>
      <c r="D710" s="28"/>
      <c r="E710" s="28"/>
    </row>
    <row r="711" spans="1:5" x14ac:dyDescent="0.25">
      <c r="A711" s="28"/>
      <c r="B711" s="102"/>
      <c r="C711" s="28"/>
      <c r="D711" s="28"/>
      <c r="E711" s="28"/>
    </row>
    <row r="712" spans="1:5" x14ac:dyDescent="0.25">
      <c r="A712" s="28"/>
      <c r="B712" s="102"/>
      <c r="C712" s="28"/>
      <c r="D712" s="28"/>
      <c r="E712" s="28"/>
    </row>
    <row r="713" spans="1:5" x14ac:dyDescent="0.25">
      <c r="A713" s="28"/>
      <c r="B713" s="102"/>
      <c r="C713" s="28"/>
      <c r="D713" s="28"/>
      <c r="E713" s="28"/>
    </row>
    <row r="714" spans="1:5" x14ac:dyDescent="0.25">
      <c r="A714" s="28"/>
      <c r="B714" s="102"/>
      <c r="C714" s="28"/>
      <c r="D714" s="28"/>
      <c r="E714" s="28"/>
    </row>
    <row r="715" spans="1:5" x14ac:dyDescent="0.25">
      <c r="A715" s="28"/>
      <c r="B715" s="102"/>
      <c r="C715" s="28"/>
      <c r="D715" s="28"/>
      <c r="E715" s="28"/>
    </row>
    <row r="716" spans="1:5" x14ac:dyDescent="0.25">
      <c r="A716" s="28"/>
      <c r="B716" s="102"/>
      <c r="C716" s="28"/>
      <c r="D716" s="28"/>
      <c r="E716" s="28"/>
    </row>
    <row r="717" spans="1:5" x14ac:dyDescent="0.25">
      <c r="A717" s="28"/>
      <c r="B717" s="102"/>
      <c r="C717" s="28"/>
      <c r="D717" s="28"/>
      <c r="E717" s="28"/>
    </row>
    <row r="718" spans="1:5" x14ac:dyDescent="0.25">
      <c r="A718" s="28"/>
      <c r="B718" s="102"/>
      <c r="C718" s="28"/>
      <c r="D718" s="28"/>
      <c r="E718" s="28"/>
    </row>
    <row r="719" spans="1:5" x14ac:dyDescent="0.25">
      <c r="A719" s="28"/>
      <c r="B719" s="102"/>
      <c r="C719" s="28"/>
      <c r="D719" s="28"/>
      <c r="E719" s="28"/>
    </row>
    <row r="720" spans="1:5" x14ac:dyDescent="0.25">
      <c r="A720" s="28"/>
      <c r="B720" s="102"/>
      <c r="C720" s="28"/>
      <c r="D720" s="28"/>
      <c r="E720" s="28"/>
    </row>
    <row r="721" spans="1:5" x14ac:dyDescent="0.25">
      <c r="A721" s="28"/>
      <c r="B721" s="102"/>
      <c r="C721" s="28"/>
      <c r="D721" s="28"/>
      <c r="E721" s="28"/>
    </row>
    <row r="722" spans="1:5" x14ac:dyDescent="0.25">
      <c r="A722" s="28"/>
      <c r="B722" s="102"/>
      <c r="C722" s="28"/>
      <c r="D722" s="28"/>
      <c r="E722" s="28"/>
    </row>
    <row r="723" spans="1:5" x14ac:dyDescent="0.25">
      <c r="A723" s="28"/>
      <c r="B723" s="102"/>
      <c r="C723" s="28"/>
      <c r="D723" s="28"/>
      <c r="E723" s="28"/>
    </row>
    <row r="724" spans="1:5" x14ac:dyDescent="0.25">
      <c r="A724" s="28"/>
      <c r="B724" s="102"/>
      <c r="C724" s="28"/>
      <c r="D724" s="28"/>
      <c r="E724" s="28"/>
    </row>
    <row r="725" spans="1:5" x14ac:dyDescent="0.25">
      <c r="A725" s="28"/>
      <c r="B725" s="102"/>
      <c r="C725" s="28"/>
      <c r="D725" s="28"/>
      <c r="E725" s="28"/>
    </row>
    <row r="726" spans="1:5" x14ac:dyDescent="0.25">
      <c r="A726" s="28"/>
      <c r="B726" s="102"/>
      <c r="C726" s="28"/>
      <c r="D726" s="28"/>
      <c r="E726" s="28"/>
    </row>
    <row r="727" spans="1:5" x14ac:dyDescent="0.25">
      <c r="A727" s="28"/>
      <c r="B727" s="102"/>
      <c r="C727" s="28"/>
      <c r="D727" s="28"/>
      <c r="E727" s="28"/>
    </row>
    <row r="728" spans="1:5" x14ac:dyDescent="0.25">
      <c r="A728" s="28"/>
      <c r="B728" s="102"/>
      <c r="C728" s="28"/>
      <c r="D728" s="28"/>
      <c r="E728" s="28"/>
    </row>
    <row r="729" spans="1:5" x14ac:dyDescent="0.25">
      <c r="A729" s="28"/>
      <c r="B729" s="102"/>
      <c r="C729" s="28"/>
      <c r="D729" s="28"/>
      <c r="E729" s="28"/>
    </row>
    <row r="730" spans="1:5" x14ac:dyDescent="0.25">
      <c r="A730" s="28"/>
      <c r="B730" s="102"/>
      <c r="C730" s="28"/>
      <c r="D730" s="28"/>
      <c r="E730" s="28"/>
    </row>
    <row r="731" spans="1:5" x14ac:dyDescent="0.25">
      <c r="A731" s="28"/>
      <c r="B731" s="102"/>
      <c r="C731" s="28"/>
      <c r="D731" s="28"/>
      <c r="E731" s="28"/>
    </row>
    <row r="732" spans="1:5" x14ac:dyDescent="0.25">
      <c r="A732" s="28"/>
      <c r="B732" s="102"/>
      <c r="C732" s="28"/>
      <c r="D732" s="28"/>
      <c r="E732" s="28"/>
    </row>
    <row r="733" spans="1:5" x14ac:dyDescent="0.25">
      <c r="A733" s="28"/>
      <c r="B733" s="102"/>
      <c r="C733" s="28"/>
      <c r="D733" s="28"/>
      <c r="E733" s="28"/>
    </row>
    <row r="734" spans="1:5" x14ac:dyDescent="0.25">
      <c r="A734" s="28"/>
      <c r="B734" s="102"/>
      <c r="C734" s="28"/>
      <c r="D734" s="28"/>
      <c r="E734" s="28"/>
    </row>
    <row r="735" spans="1:5" x14ac:dyDescent="0.25">
      <c r="A735" s="28"/>
      <c r="B735" s="102"/>
      <c r="C735" s="28"/>
      <c r="D735" s="28"/>
      <c r="E735" s="28"/>
    </row>
    <row r="736" spans="1:5" x14ac:dyDescent="0.25">
      <c r="A736" s="28"/>
      <c r="B736" s="102"/>
      <c r="C736" s="28"/>
      <c r="D736" s="28"/>
      <c r="E736" s="28"/>
    </row>
    <row r="737" spans="1:5" x14ac:dyDescent="0.25">
      <c r="A737" s="28"/>
      <c r="B737" s="102"/>
      <c r="C737" s="28"/>
      <c r="D737" s="28"/>
      <c r="E737" s="28"/>
    </row>
    <row r="738" spans="1:5" x14ac:dyDescent="0.25">
      <c r="A738" s="28"/>
      <c r="B738" s="102"/>
      <c r="C738" s="28"/>
      <c r="D738" s="28"/>
      <c r="E738" s="28"/>
    </row>
    <row r="739" spans="1:5" x14ac:dyDescent="0.25">
      <c r="A739" s="28"/>
      <c r="B739" s="102"/>
      <c r="C739" s="28"/>
      <c r="D739" s="28"/>
      <c r="E739" s="28"/>
    </row>
    <row r="740" spans="1:5" x14ac:dyDescent="0.25">
      <c r="A740" s="28"/>
      <c r="B740" s="102"/>
      <c r="C740" s="28"/>
      <c r="D740" s="28"/>
      <c r="E740" s="28"/>
    </row>
    <row r="741" spans="1:5" x14ac:dyDescent="0.25">
      <c r="A741" s="28"/>
      <c r="B741" s="102"/>
      <c r="C741" s="28"/>
      <c r="D741" s="28"/>
      <c r="E741" s="28"/>
    </row>
    <row r="742" spans="1:5" x14ac:dyDescent="0.25">
      <c r="A742" s="28"/>
      <c r="B742" s="102"/>
      <c r="C742" s="28"/>
      <c r="D742" s="28"/>
      <c r="E742" s="28"/>
    </row>
    <row r="743" spans="1:5" x14ac:dyDescent="0.25">
      <c r="A743" s="28"/>
      <c r="B743" s="102"/>
      <c r="C743" s="28"/>
      <c r="D743" s="28"/>
      <c r="E743" s="28"/>
    </row>
    <row r="744" spans="1:5" x14ac:dyDescent="0.25">
      <c r="A744" s="28"/>
      <c r="B744" s="102"/>
      <c r="C744" s="28"/>
      <c r="D744" s="28"/>
      <c r="E744" s="28"/>
    </row>
    <row r="745" spans="1:5" x14ac:dyDescent="0.25">
      <c r="A745" s="28"/>
      <c r="B745" s="102"/>
      <c r="C745" s="28"/>
      <c r="D745" s="28"/>
      <c r="E745" s="28"/>
    </row>
    <row r="746" spans="1:5" x14ac:dyDescent="0.25">
      <c r="A746" s="28"/>
      <c r="B746" s="102"/>
      <c r="C746" s="28"/>
      <c r="D746" s="28"/>
      <c r="E746" s="28"/>
    </row>
    <row r="747" spans="1:5" x14ac:dyDescent="0.25">
      <c r="A747" s="28"/>
      <c r="B747" s="102"/>
      <c r="C747" s="28"/>
      <c r="D747" s="28"/>
      <c r="E747" s="28"/>
    </row>
    <row r="748" spans="1:5" x14ac:dyDescent="0.25">
      <c r="A748" s="28"/>
      <c r="B748" s="102"/>
      <c r="C748" s="28"/>
      <c r="D748" s="28"/>
      <c r="E748" s="28"/>
    </row>
    <row r="749" spans="1:5" x14ac:dyDescent="0.25">
      <c r="A749" s="28"/>
      <c r="B749" s="102"/>
      <c r="C749" s="28"/>
      <c r="D749" s="28"/>
      <c r="E749" s="28"/>
    </row>
    <row r="750" spans="1:5" x14ac:dyDescent="0.25">
      <c r="A750" s="28"/>
      <c r="B750" s="102"/>
      <c r="C750" s="28"/>
      <c r="D750" s="28"/>
      <c r="E750" s="28"/>
    </row>
    <row r="751" spans="1:5" x14ac:dyDescent="0.25">
      <c r="A751" s="28"/>
      <c r="B751" s="102"/>
      <c r="C751" s="28"/>
      <c r="D751" s="28"/>
      <c r="E751" s="28"/>
    </row>
    <row r="752" spans="1:5" x14ac:dyDescent="0.25">
      <c r="A752" s="28"/>
      <c r="B752" s="102"/>
      <c r="C752" s="28"/>
      <c r="D752" s="28"/>
      <c r="E752" s="28"/>
    </row>
    <row r="753" spans="1:5" x14ac:dyDescent="0.25">
      <c r="A753" s="28"/>
      <c r="B753" s="102"/>
      <c r="C753" s="28"/>
      <c r="D753" s="28"/>
      <c r="E753" s="28"/>
    </row>
    <row r="754" spans="1:5" x14ac:dyDescent="0.25">
      <c r="A754" s="28"/>
      <c r="B754" s="102"/>
      <c r="C754" s="28"/>
      <c r="D754" s="28"/>
      <c r="E754" s="28"/>
    </row>
    <row r="755" spans="1:5" x14ac:dyDescent="0.25">
      <c r="A755" s="28"/>
      <c r="B755" s="102"/>
      <c r="C755" s="28"/>
      <c r="D755" s="28"/>
      <c r="E755" s="28"/>
    </row>
    <row r="756" spans="1:5" x14ac:dyDescent="0.25">
      <c r="A756" s="28"/>
      <c r="B756" s="102"/>
      <c r="C756" s="28"/>
      <c r="D756" s="28"/>
      <c r="E756" s="28"/>
    </row>
    <row r="757" spans="1:5" x14ac:dyDescent="0.25">
      <c r="A757" s="28"/>
      <c r="B757" s="102"/>
      <c r="C757" s="28"/>
      <c r="D757" s="28"/>
      <c r="E757" s="28"/>
    </row>
    <row r="758" spans="1:5" x14ac:dyDescent="0.25">
      <c r="A758" s="28"/>
      <c r="B758" s="102"/>
      <c r="C758" s="28"/>
      <c r="D758" s="28"/>
      <c r="E758" s="28"/>
    </row>
    <row r="759" spans="1:5" x14ac:dyDescent="0.25">
      <c r="A759" s="28"/>
      <c r="B759" s="102"/>
      <c r="C759" s="28"/>
      <c r="D759" s="28"/>
      <c r="E759" s="28"/>
    </row>
    <row r="760" spans="1:5" x14ac:dyDescent="0.25">
      <c r="A760" s="28"/>
      <c r="B760" s="102"/>
      <c r="C760" s="28"/>
      <c r="D760" s="28"/>
      <c r="E760" s="28"/>
    </row>
    <row r="761" spans="1:5" x14ac:dyDescent="0.25">
      <c r="A761" s="28"/>
      <c r="B761" s="102"/>
      <c r="C761" s="28"/>
      <c r="D761" s="28"/>
      <c r="E761" s="28"/>
    </row>
    <row r="762" spans="1:5" x14ac:dyDescent="0.25">
      <c r="A762" s="28"/>
      <c r="B762" s="102"/>
      <c r="C762" s="28"/>
      <c r="D762" s="28"/>
      <c r="E762" s="28"/>
    </row>
    <row r="763" spans="1:5" x14ac:dyDescent="0.25">
      <c r="A763" s="28"/>
      <c r="B763" s="102"/>
      <c r="C763" s="28"/>
      <c r="D763" s="28"/>
      <c r="E763" s="28"/>
    </row>
    <row r="764" spans="1:5" x14ac:dyDescent="0.25">
      <c r="A764" s="28"/>
      <c r="B764" s="102"/>
      <c r="C764" s="28"/>
      <c r="D764" s="28"/>
      <c r="E764" s="28"/>
    </row>
    <row r="765" spans="1:5" x14ac:dyDescent="0.25">
      <c r="A765" s="28"/>
      <c r="B765" s="102"/>
      <c r="C765" s="28"/>
      <c r="D765" s="28"/>
      <c r="E765" s="28"/>
    </row>
    <row r="766" spans="1:5" x14ac:dyDescent="0.25">
      <c r="A766" s="28"/>
      <c r="B766" s="102"/>
      <c r="C766" s="28"/>
      <c r="D766" s="28"/>
      <c r="E766" s="28"/>
    </row>
    <row r="767" spans="1:5" x14ac:dyDescent="0.25">
      <c r="A767" s="28"/>
      <c r="B767" s="102"/>
      <c r="C767" s="28"/>
      <c r="D767" s="28"/>
      <c r="E767" s="28"/>
    </row>
    <row r="768" spans="1:5" x14ac:dyDescent="0.25">
      <c r="A768" s="28"/>
      <c r="B768" s="102"/>
      <c r="C768" s="28"/>
      <c r="D768" s="28"/>
      <c r="E768" s="28"/>
    </row>
    <row r="769" spans="1:5" x14ac:dyDescent="0.25">
      <c r="A769" s="28"/>
      <c r="B769" s="102"/>
      <c r="C769" s="28"/>
      <c r="D769" s="28"/>
      <c r="E769" s="28"/>
    </row>
    <row r="770" spans="1:5" x14ac:dyDescent="0.25">
      <c r="A770" s="28"/>
      <c r="B770" s="102"/>
      <c r="C770" s="28"/>
      <c r="D770" s="28"/>
      <c r="E770" s="28"/>
    </row>
    <row r="771" spans="1:5" x14ac:dyDescent="0.25">
      <c r="A771" s="28"/>
      <c r="B771" s="102"/>
      <c r="C771" s="28"/>
      <c r="D771" s="28"/>
      <c r="E771" s="28"/>
    </row>
    <row r="772" spans="1:5" x14ac:dyDescent="0.25">
      <c r="A772" s="28"/>
      <c r="B772" s="102"/>
      <c r="C772" s="28"/>
      <c r="D772" s="28"/>
      <c r="E772" s="28"/>
    </row>
    <row r="773" spans="1:5" x14ac:dyDescent="0.25">
      <c r="A773" s="28"/>
      <c r="B773" s="102"/>
      <c r="C773" s="28"/>
      <c r="D773" s="28"/>
      <c r="E773" s="28"/>
    </row>
    <row r="774" spans="1:5" x14ac:dyDescent="0.25">
      <c r="A774" s="28"/>
      <c r="B774" s="102"/>
      <c r="C774" s="28"/>
      <c r="D774" s="28"/>
      <c r="E774" s="28"/>
    </row>
    <row r="775" spans="1:5" x14ac:dyDescent="0.25">
      <c r="A775" s="28"/>
      <c r="B775" s="102"/>
      <c r="C775" s="28"/>
      <c r="D775" s="28"/>
      <c r="E775" s="28"/>
    </row>
    <row r="776" spans="1:5" x14ac:dyDescent="0.25">
      <c r="A776" s="28"/>
      <c r="B776" s="102"/>
      <c r="C776" s="28"/>
      <c r="D776" s="28"/>
      <c r="E776" s="28"/>
    </row>
    <row r="777" spans="1:5" x14ac:dyDescent="0.25">
      <c r="A777" s="28"/>
      <c r="B777" s="102"/>
      <c r="C777" s="28"/>
      <c r="D777" s="28"/>
      <c r="E777" s="28"/>
    </row>
    <row r="778" spans="1:5" x14ac:dyDescent="0.25">
      <c r="A778" s="28"/>
      <c r="B778" s="102"/>
      <c r="C778" s="28"/>
      <c r="D778" s="28"/>
      <c r="E778" s="28"/>
    </row>
    <row r="779" spans="1:5" x14ac:dyDescent="0.25">
      <c r="A779" s="28"/>
      <c r="B779" s="102"/>
      <c r="C779" s="28"/>
      <c r="D779" s="28"/>
      <c r="E779" s="28"/>
    </row>
    <row r="780" spans="1:5" x14ac:dyDescent="0.25">
      <c r="A780" s="28"/>
      <c r="B780" s="102"/>
      <c r="C780" s="28"/>
      <c r="D780" s="28"/>
      <c r="E780" s="28"/>
    </row>
    <row r="781" spans="1:5" x14ac:dyDescent="0.25">
      <c r="A781" s="28"/>
      <c r="B781" s="102"/>
      <c r="C781" s="28"/>
      <c r="D781" s="28"/>
      <c r="E781" s="28"/>
    </row>
    <row r="782" spans="1:5" x14ac:dyDescent="0.25">
      <c r="A782" s="28"/>
      <c r="B782" s="102"/>
      <c r="C782" s="28"/>
      <c r="D782" s="28"/>
      <c r="E782" s="28"/>
    </row>
    <row r="783" spans="1:5" x14ac:dyDescent="0.25">
      <c r="A783" s="28"/>
      <c r="B783" s="102"/>
      <c r="C783" s="28"/>
      <c r="D783" s="28"/>
      <c r="E783" s="28"/>
    </row>
    <row r="784" spans="1:5" x14ac:dyDescent="0.25">
      <c r="A784" s="28"/>
      <c r="B784" s="102"/>
      <c r="C784" s="28"/>
      <c r="D784" s="28"/>
      <c r="E784" s="28"/>
    </row>
    <row r="785" spans="1:5" x14ac:dyDescent="0.25">
      <c r="A785" s="28"/>
      <c r="B785" s="102"/>
      <c r="C785" s="28"/>
      <c r="D785" s="28"/>
      <c r="E785" s="28"/>
    </row>
    <row r="786" spans="1:5" x14ac:dyDescent="0.25">
      <c r="A786" s="28"/>
      <c r="B786" s="102"/>
      <c r="C786" s="28"/>
      <c r="D786" s="28"/>
      <c r="E786" s="28"/>
    </row>
    <row r="787" spans="1:5" x14ac:dyDescent="0.25">
      <c r="A787" s="28"/>
      <c r="B787" s="102"/>
      <c r="C787" s="28"/>
      <c r="D787" s="28"/>
      <c r="E787" s="28"/>
    </row>
    <row r="788" spans="1:5" x14ac:dyDescent="0.25">
      <c r="A788" s="28"/>
      <c r="B788" s="102"/>
      <c r="C788" s="28"/>
      <c r="D788" s="28"/>
      <c r="E788" s="28"/>
    </row>
    <row r="789" spans="1:5" x14ac:dyDescent="0.25">
      <c r="A789" s="28"/>
      <c r="B789" s="102"/>
      <c r="C789" s="28"/>
      <c r="D789" s="28"/>
      <c r="E789" s="28"/>
    </row>
    <row r="790" spans="1:5" x14ac:dyDescent="0.25">
      <c r="A790" s="28"/>
      <c r="B790" s="102"/>
      <c r="C790" s="28"/>
      <c r="D790" s="28"/>
      <c r="E790" s="28"/>
    </row>
    <row r="791" spans="1:5" x14ac:dyDescent="0.25">
      <c r="A791" s="28"/>
      <c r="B791" s="102"/>
      <c r="C791" s="28"/>
      <c r="D791" s="28"/>
      <c r="E791" s="28"/>
    </row>
    <row r="792" spans="1:5" x14ac:dyDescent="0.25">
      <c r="A792" s="28"/>
      <c r="B792" s="102"/>
      <c r="C792" s="28"/>
      <c r="D792" s="28"/>
      <c r="E792" s="28"/>
    </row>
    <row r="793" spans="1:5" x14ac:dyDescent="0.25">
      <c r="A793" s="28"/>
      <c r="B793" s="102"/>
      <c r="C793" s="28"/>
      <c r="D793" s="28"/>
      <c r="E793" s="28"/>
    </row>
    <row r="794" spans="1:5" x14ac:dyDescent="0.25">
      <c r="A794" s="28"/>
      <c r="B794" s="102"/>
      <c r="C794" s="28"/>
      <c r="D794" s="28"/>
      <c r="E794" s="28"/>
    </row>
    <row r="795" spans="1:5" x14ac:dyDescent="0.25">
      <c r="A795" s="28"/>
      <c r="B795" s="102"/>
      <c r="C795" s="28"/>
      <c r="D795" s="28"/>
      <c r="E795" s="28"/>
    </row>
    <row r="796" spans="1:5" x14ac:dyDescent="0.25">
      <c r="A796" s="28"/>
      <c r="B796" s="102"/>
      <c r="C796" s="28"/>
      <c r="D796" s="28"/>
      <c r="E796" s="28"/>
    </row>
    <row r="797" spans="1:5" x14ac:dyDescent="0.25">
      <c r="A797" s="28"/>
      <c r="B797" s="102"/>
      <c r="C797" s="28"/>
      <c r="D797" s="28"/>
      <c r="E797" s="28"/>
    </row>
    <row r="798" spans="1:5" x14ac:dyDescent="0.25">
      <c r="A798" s="28"/>
      <c r="B798" s="102"/>
      <c r="C798" s="28"/>
      <c r="D798" s="28"/>
      <c r="E798" s="28"/>
    </row>
    <row r="799" spans="1:5" x14ac:dyDescent="0.25">
      <c r="A799" s="28"/>
      <c r="B799" s="102"/>
      <c r="C799" s="28"/>
      <c r="D799" s="28"/>
      <c r="E799" s="28"/>
    </row>
    <row r="800" spans="1:5" x14ac:dyDescent="0.25">
      <c r="A800" s="28"/>
      <c r="B800" s="102"/>
      <c r="C800" s="28"/>
      <c r="D800" s="28"/>
      <c r="E800" s="28"/>
    </row>
    <row r="801" spans="1:5" x14ac:dyDescent="0.25">
      <c r="A801" s="28"/>
      <c r="B801" s="102"/>
      <c r="C801" s="28"/>
      <c r="D801" s="28"/>
      <c r="E801" s="28"/>
    </row>
    <row r="802" spans="1:5" x14ac:dyDescent="0.25">
      <c r="A802" s="28"/>
      <c r="B802" s="102"/>
      <c r="C802" s="28"/>
      <c r="D802" s="28"/>
      <c r="E802" s="28"/>
    </row>
    <row r="803" spans="1:5" x14ac:dyDescent="0.25">
      <c r="A803" s="28"/>
      <c r="B803" s="102"/>
      <c r="C803" s="28"/>
      <c r="D803" s="28"/>
      <c r="E803" s="28"/>
    </row>
    <row r="804" spans="1:5" x14ac:dyDescent="0.25">
      <c r="A804" s="28"/>
      <c r="B804" s="102"/>
      <c r="C804" s="28"/>
      <c r="D804" s="28"/>
      <c r="E804" s="28"/>
    </row>
    <row r="805" spans="1:5" x14ac:dyDescent="0.25">
      <c r="A805" s="28"/>
      <c r="B805" s="102"/>
      <c r="C805" s="28"/>
      <c r="D805" s="28"/>
      <c r="E805" s="28"/>
    </row>
    <row r="806" spans="1:5" x14ac:dyDescent="0.25">
      <c r="A806" s="28"/>
      <c r="B806" s="102"/>
      <c r="C806" s="28"/>
      <c r="D806" s="28"/>
      <c r="E806" s="28"/>
    </row>
    <row r="807" spans="1:5" x14ac:dyDescent="0.25">
      <c r="A807" s="28"/>
      <c r="B807" s="102"/>
      <c r="C807" s="28"/>
      <c r="D807" s="28"/>
      <c r="E807" s="28"/>
    </row>
    <row r="808" spans="1:5" x14ac:dyDescent="0.25">
      <c r="A808" s="28"/>
      <c r="B808" s="102"/>
      <c r="C808" s="28"/>
      <c r="D808" s="28"/>
      <c r="E808" s="28"/>
    </row>
    <row r="809" spans="1:5" x14ac:dyDescent="0.25">
      <c r="A809" s="28"/>
      <c r="B809" s="102"/>
      <c r="C809" s="28"/>
      <c r="D809" s="28"/>
      <c r="E809" s="28"/>
    </row>
    <row r="810" spans="1:5" x14ac:dyDescent="0.25">
      <c r="A810" s="28"/>
      <c r="B810" s="102"/>
      <c r="C810" s="28"/>
      <c r="D810" s="28"/>
      <c r="E810" s="28"/>
    </row>
    <row r="811" spans="1:5" x14ac:dyDescent="0.25">
      <c r="A811" s="28"/>
      <c r="B811" s="102"/>
      <c r="C811" s="28"/>
      <c r="D811" s="28"/>
      <c r="E811" s="28"/>
    </row>
    <row r="812" spans="1:5" x14ac:dyDescent="0.25">
      <c r="A812" s="28"/>
      <c r="B812" s="102"/>
      <c r="C812" s="28"/>
      <c r="D812" s="28"/>
      <c r="E812" s="28"/>
    </row>
    <row r="813" spans="1:5" x14ac:dyDescent="0.25">
      <c r="A813" s="28"/>
      <c r="B813" s="102"/>
      <c r="C813" s="28"/>
      <c r="D813" s="28"/>
      <c r="E813" s="28"/>
    </row>
    <row r="814" spans="1:5" x14ac:dyDescent="0.25">
      <c r="A814" s="28"/>
      <c r="B814" s="102"/>
      <c r="C814" s="28"/>
      <c r="D814" s="28"/>
      <c r="E814" s="28"/>
    </row>
    <row r="815" spans="1:5" x14ac:dyDescent="0.25">
      <c r="A815" s="28"/>
      <c r="B815" s="102"/>
      <c r="C815" s="28"/>
      <c r="D815" s="28"/>
      <c r="E815" s="28"/>
    </row>
    <row r="816" spans="1:5" x14ac:dyDescent="0.25">
      <c r="A816" s="28"/>
      <c r="B816" s="102"/>
      <c r="C816" s="28"/>
      <c r="D816" s="28"/>
      <c r="E816" s="28"/>
    </row>
    <row r="817" spans="1:5" x14ac:dyDescent="0.25">
      <c r="A817" s="28"/>
      <c r="B817" s="102"/>
      <c r="C817" s="28"/>
      <c r="D817" s="28"/>
      <c r="E817" s="28"/>
    </row>
    <row r="818" spans="1:5" x14ac:dyDescent="0.25">
      <c r="A818" s="28"/>
      <c r="B818" s="102"/>
      <c r="C818" s="28"/>
      <c r="D818" s="28"/>
      <c r="E818" s="28"/>
    </row>
    <row r="819" spans="1:5" x14ac:dyDescent="0.25">
      <c r="A819" s="28"/>
      <c r="B819" s="102"/>
      <c r="C819" s="28"/>
      <c r="D819" s="28"/>
      <c r="E819" s="28"/>
    </row>
    <row r="820" spans="1:5" x14ac:dyDescent="0.25">
      <c r="A820" s="28"/>
      <c r="B820" s="102"/>
      <c r="C820" s="28"/>
      <c r="D820" s="28"/>
      <c r="E820" s="28"/>
    </row>
    <row r="821" spans="1:5" x14ac:dyDescent="0.25">
      <c r="A821" s="28"/>
      <c r="B821" s="102"/>
      <c r="C821" s="28"/>
      <c r="D821" s="28"/>
      <c r="E821" s="28"/>
    </row>
    <row r="822" spans="1:5" x14ac:dyDescent="0.25">
      <c r="A822" s="28"/>
      <c r="B822" s="102"/>
      <c r="C822" s="28"/>
      <c r="D822" s="28"/>
      <c r="E822" s="28"/>
    </row>
    <row r="823" spans="1:5" x14ac:dyDescent="0.25">
      <c r="A823" s="28"/>
      <c r="B823" s="102"/>
      <c r="C823" s="28"/>
      <c r="D823" s="28"/>
      <c r="E823" s="28"/>
    </row>
    <row r="824" spans="1:5" x14ac:dyDescent="0.25">
      <c r="A824" s="28"/>
      <c r="B824" s="102"/>
      <c r="C824" s="28"/>
      <c r="D824" s="28"/>
      <c r="E824" s="28"/>
    </row>
    <row r="825" spans="1:5" x14ac:dyDescent="0.25">
      <c r="A825" s="28"/>
      <c r="B825" s="102"/>
      <c r="C825" s="28"/>
      <c r="D825" s="28"/>
      <c r="E825" s="28"/>
    </row>
    <row r="826" spans="1:5" x14ac:dyDescent="0.25">
      <c r="A826" s="28"/>
      <c r="B826" s="102"/>
      <c r="C826" s="28"/>
      <c r="D826" s="28"/>
      <c r="E826" s="28"/>
    </row>
    <row r="827" spans="1:5" x14ac:dyDescent="0.25">
      <c r="A827" s="28"/>
      <c r="B827" s="102"/>
      <c r="C827" s="28"/>
      <c r="D827" s="28"/>
      <c r="E827" s="28"/>
    </row>
    <row r="828" spans="1:5" x14ac:dyDescent="0.25">
      <c r="A828" s="28"/>
      <c r="B828" s="102"/>
      <c r="C828" s="28"/>
      <c r="D828" s="28"/>
      <c r="E828" s="28"/>
    </row>
    <row r="829" spans="1:5" x14ac:dyDescent="0.25">
      <c r="A829" s="28"/>
      <c r="B829" s="102"/>
      <c r="C829" s="28"/>
      <c r="D829" s="28"/>
      <c r="E829" s="28"/>
    </row>
    <row r="830" spans="1:5" x14ac:dyDescent="0.25">
      <c r="A830" s="28"/>
      <c r="B830" s="102"/>
      <c r="C830" s="28"/>
      <c r="D830" s="28"/>
      <c r="E830" s="28"/>
    </row>
    <row r="831" spans="1:5" x14ac:dyDescent="0.25">
      <c r="A831" s="28"/>
      <c r="B831" s="102"/>
      <c r="C831" s="28"/>
      <c r="D831" s="28"/>
      <c r="E831" s="28"/>
    </row>
    <row r="832" spans="1:5" x14ac:dyDescent="0.25">
      <c r="A832" s="28"/>
      <c r="B832" s="102"/>
      <c r="C832" s="28"/>
      <c r="D832" s="28"/>
      <c r="E832" s="28"/>
    </row>
    <row r="833" spans="1:5" x14ac:dyDescent="0.25">
      <c r="A833" s="28"/>
      <c r="B833" s="102"/>
      <c r="C833" s="28"/>
      <c r="D833" s="28"/>
      <c r="E833" s="28"/>
    </row>
    <row r="834" spans="1:5" x14ac:dyDescent="0.25">
      <c r="A834" s="28"/>
      <c r="B834" s="102"/>
      <c r="C834" s="28"/>
      <c r="D834" s="28"/>
      <c r="E834" s="28"/>
    </row>
    <row r="835" spans="1:5" x14ac:dyDescent="0.25">
      <c r="A835" s="28"/>
      <c r="B835" s="102"/>
      <c r="C835" s="28"/>
      <c r="D835" s="28"/>
      <c r="E835" s="28"/>
    </row>
    <row r="836" spans="1:5" x14ac:dyDescent="0.25">
      <c r="A836" s="28"/>
      <c r="B836" s="102"/>
      <c r="C836" s="28"/>
      <c r="D836" s="28"/>
      <c r="E836" s="28"/>
    </row>
    <row r="837" spans="1:5" x14ac:dyDescent="0.25">
      <c r="A837" s="28"/>
      <c r="B837" s="102"/>
      <c r="C837" s="28"/>
      <c r="D837" s="28"/>
      <c r="E837" s="28"/>
    </row>
    <row r="838" spans="1:5" x14ac:dyDescent="0.25">
      <c r="A838" s="28"/>
      <c r="B838" s="102"/>
      <c r="C838" s="28"/>
      <c r="D838" s="28"/>
      <c r="E838" s="28"/>
    </row>
    <row r="839" spans="1:5" x14ac:dyDescent="0.25">
      <c r="A839" s="28"/>
      <c r="B839" s="102"/>
      <c r="C839" s="28"/>
      <c r="D839" s="28"/>
      <c r="E839" s="28"/>
    </row>
    <row r="840" spans="1:5" x14ac:dyDescent="0.25">
      <c r="A840" s="28"/>
      <c r="B840" s="102"/>
      <c r="C840" s="28"/>
      <c r="D840" s="28"/>
      <c r="E840" s="28"/>
    </row>
    <row r="841" spans="1:5" x14ac:dyDescent="0.25">
      <c r="A841" s="28"/>
      <c r="B841" s="102"/>
      <c r="C841" s="28"/>
      <c r="D841" s="28"/>
      <c r="E841" s="28"/>
    </row>
    <row r="842" spans="1:5" x14ac:dyDescent="0.25">
      <c r="A842" s="28"/>
      <c r="B842" s="102"/>
      <c r="C842" s="28"/>
      <c r="D842" s="28"/>
      <c r="E842" s="28"/>
    </row>
    <row r="843" spans="1:5" x14ac:dyDescent="0.25">
      <c r="A843" s="28"/>
      <c r="B843" s="102"/>
      <c r="C843" s="28"/>
      <c r="D843" s="28"/>
      <c r="E843" s="28"/>
    </row>
    <row r="844" spans="1:5" x14ac:dyDescent="0.25">
      <c r="A844" s="28"/>
      <c r="B844" s="102"/>
      <c r="C844" s="28"/>
      <c r="D844" s="28"/>
      <c r="E844" s="28"/>
    </row>
    <row r="845" spans="1:5" x14ac:dyDescent="0.25">
      <c r="A845" s="28"/>
      <c r="B845" s="102"/>
      <c r="C845" s="28"/>
      <c r="D845" s="28"/>
      <c r="E845" s="28"/>
    </row>
    <row r="846" spans="1:5" x14ac:dyDescent="0.25">
      <c r="A846" s="28"/>
      <c r="B846" s="102"/>
      <c r="C846" s="28"/>
      <c r="D846" s="28"/>
      <c r="E846" s="28"/>
    </row>
    <row r="847" spans="1:5" x14ac:dyDescent="0.25">
      <c r="A847" s="28"/>
      <c r="B847" s="102"/>
      <c r="C847" s="28"/>
      <c r="D847" s="28"/>
      <c r="E847" s="28"/>
    </row>
    <row r="848" spans="1:5" x14ac:dyDescent="0.25">
      <c r="A848" s="28"/>
      <c r="B848" s="102"/>
      <c r="C848" s="28"/>
      <c r="D848" s="28"/>
      <c r="E848" s="28"/>
    </row>
    <row r="849" spans="1:5" x14ac:dyDescent="0.25">
      <c r="A849" s="28"/>
      <c r="B849" s="102"/>
      <c r="C849" s="28"/>
      <c r="D849" s="28"/>
      <c r="E849" s="28"/>
    </row>
    <row r="850" spans="1:5" x14ac:dyDescent="0.25">
      <c r="A850" s="28"/>
      <c r="B850" s="102"/>
      <c r="C850" s="28"/>
      <c r="D850" s="28"/>
      <c r="E850" s="28"/>
    </row>
    <row r="851" spans="1:5" x14ac:dyDescent="0.25">
      <c r="A851" s="28"/>
      <c r="B851" s="102"/>
      <c r="C851" s="28"/>
      <c r="D851" s="28"/>
      <c r="E851" s="28"/>
    </row>
    <row r="852" spans="1:5" x14ac:dyDescent="0.25">
      <c r="A852" s="28"/>
      <c r="B852" s="102"/>
      <c r="C852" s="28"/>
      <c r="D852" s="28"/>
      <c r="E852" s="28"/>
    </row>
    <row r="853" spans="1:5" x14ac:dyDescent="0.25">
      <c r="A853" s="28"/>
      <c r="B853" s="102"/>
      <c r="C853" s="28"/>
      <c r="D853" s="28"/>
      <c r="E853" s="28"/>
    </row>
    <row r="854" spans="1:5" x14ac:dyDescent="0.25">
      <c r="A854" s="28"/>
      <c r="B854" s="102"/>
      <c r="C854" s="28"/>
      <c r="D854" s="28"/>
      <c r="E854" s="28"/>
    </row>
    <row r="855" spans="1:5" x14ac:dyDescent="0.25">
      <c r="A855" s="28"/>
      <c r="B855" s="102"/>
      <c r="C855" s="28"/>
      <c r="D855" s="28"/>
      <c r="E855" s="28"/>
    </row>
    <row r="856" spans="1:5" x14ac:dyDescent="0.25">
      <c r="A856" s="28"/>
      <c r="B856" s="102"/>
      <c r="C856" s="28"/>
      <c r="D856" s="28"/>
      <c r="E856" s="28"/>
    </row>
    <row r="857" spans="1:5" x14ac:dyDescent="0.25">
      <c r="A857" s="28"/>
      <c r="B857" s="102"/>
      <c r="C857" s="28"/>
      <c r="D857" s="28"/>
      <c r="E857" s="28"/>
    </row>
    <row r="858" spans="1:5" x14ac:dyDescent="0.25">
      <c r="A858" s="28"/>
      <c r="B858" s="102"/>
      <c r="C858" s="28"/>
      <c r="D858" s="28"/>
      <c r="E858" s="28"/>
    </row>
    <row r="859" spans="1:5" x14ac:dyDescent="0.25">
      <c r="A859" s="28"/>
      <c r="B859" s="102"/>
      <c r="C859" s="28"/>
      <c r="D859" s="28"/>
      <c r="E859" s="28"/>
    </row>
    <row r="860" spans="1:5" x14ac:dyDescent="0.25">
      <c r="A860" s="28"/>
      <c r="B860" s="102"/>
      <c r="C860" s="28"/>
      <c r="D860" s="28"/>
      <c r="E860" s="28"/>
    </row>
    <row r="861" spans="1:5" x14ac:dyDescent="0.25">
      <c r="A861" s="28"/>
      <c r="B861" s="102"/>
      <c r="C861" s="28"/>
      <c r="D861" s="28"/>
      <c r="E861" s="28"/>
    </row>
    <row r="862" spans="1:5" x14ac:dyDescent="0.25">
      <c r="A862" s="28"/>
      <c r="B862" s="102"/>
      <c r="C862" s="28"/>
      <c r="D862" s="28"/>
      <c r="E862" s="28"/>
    </row>
    <row r="863" spans="1:5" x14ac:dyDescent="0.25">
      <c r="A863" s="28"/>
      <c r="B863" s="102"/>
      <c r="C863" s="28"/>
      <c r="D863" s="28"/>
      <c r="E863" s="28"/>
    </row>
    <row r="864" spans="1:5" x14ac:dyDescent="0.25">
      <c r="A864" s="28"/>
      <c r="B864" s="102"/>
      <c r="C864" s="28"/>
      <c r="D864" s="28"/>
      <c r="E864" s="28"/>
    </row>
    <row r="865" spans="1:5" x14ac:dyDescent="0.25">
      <c r="A865" s="28"/>
      <c r="B865" s="102"/>
      <c r="C865" s="28"/>
      <c r="D865" s="28"/>
      <c r="E865" s="28"/>
    </row>
    <row r="866" spans="1:5" x14ac:dyDescent="0.25">
      <c r="A866" s="28"/>
      <c r="B866" s="102"/>
      <c r="C866" s="28"/>
      <c r="D866" s="28"/>
      <c r="E866" s="28"/>
    </row>
    <row r="867" spans="1:5" x14ac:dyDescent="0.25">
      <c r="A867" s="28"/>
      <c r="B867" s="102"/>
      <c r="C867" s="28"/>
      <c r="D867" s="28"/>
      <c r="E867" s="28"/>
    </row>
    <row r="868" spans="1:5" x14ac:dyDescent="0.25">
      <c r="A868" s="28"/>
      <c r="B868" s="102"/>
      <c r="C868" s="28"/>
      <c r="D868" s="28"/>
      <c r="E868" s="28"/>
    </row>
    <row r="869" spans="1:5" x14ac:dyDescent="0.25">
      <c r="A869" s="28"/>
      <c r="B869" s="102"/>
      <c r="C869" s="28"/>
      <c r="D869" s="28"/>
      <c r="E869" s="28"/>
    </row>
    <row r="870" spans="1:5" x14ac:dyDescent="0.25">
      <c r="A870" s="28"/>
      <c r="B870" s="102"/>
      <c r="C870" s="28"/>
      <c r="D870" s="28"/>
      <c r="E870" s="28"/>
    </row>
    <row r="871" spans="1:5" x14ac:dyDescent="0.25">
      <c r="A871" s="28"/>
      <c r="B871" s="102"/>
      <c r="C871" s="28"/>
      <c r="D871" s="28"/>
      <c r="E871" s="28"/>
    </row>
    <row r="872" spans="1:5" x14ac:dyDescent="0.25">
      <c r="A872" s="28"/>
      <c r="B872" s="102"/>
      <c r="C872" s="28"/>
      <c r="D872" s="28"/>
      <c r="E872" s="28"/>
    </row>
    <row r="873" spans="1:5" x14ac:dyDescent="0.25">
      <c r="A873" s="28"/>
      <c r="B873" s="102"/>
      <c r="C873" s="28"/>
      <c r="D873" s="28"/>
      <c r="E873" s="28"/>
    </row>
    <row r="874" spans="1:5" x14ac:dyDescent="0.25">
      <c r="A874" s="28"/>
      <c r="B874" s="102"/>
      <c r="C874" s="28"/>
      <c r="D874" s="28"/>
      <c r="E874" s="28"/>
    </row>
    <row r="875" spans="1:5" x14ac:dyDescent="0.25">
      <c r="A875" s="28"/>
      <c r="B875" s="102"/>
      <c r="C875" s="28"/>
      <c r="D875" s="28"/>
      <c r="E875" s="28"/>
    </row>
    <row r="876" spans="1:5" x14ac:dyDescent="0.25">
      <c r="A876" s="28"/>
      <c r="B876" s="102"/>
      <c r="C876" s="28"/>
      <c r="D876" s="28"/>
      <c r="E876" s="28"/>
    </row>
    <row r="877" spans="1:5" x14ac:dyDescent="0.25">
      <c r="A877" s="28"/>
      <c r="B877" s="102"/>
      <c r="C877" s="28"/>
      <c r="D877" s="28"/>
      <c r="E877" s="28"/>
    </row>
    <row r="878" spans="1:5" x14ac:dyDescent="0.25">
      <c r="A878" s="28"/>
      <c r="B878" s="102"/>
      <c r="C878" s="28"/>
      <c r="D878" s="28"/>
      <c r="E878" s="28"/>
    </row>
    <row r="879" spans="1:5" x14ac:dyDescent="0.25">
      <c r="A879" s="28"/>
      <c r="B879" s="102"/>
      <c r="C879" s="28"/>
      <c r="D879" s="28"/>
      <c r="E879" s="28"/>
    </row>
    <row r="880" spans="1:5" x14ac:dyDescent="0.25">
      <c r="A880" s="28"/>
      <c r="B880" s="102"/>
      <c r="C880" s="28"/>
      <c r="D880" s="28"/>
      <c r="E880" s="28"/>
    </row>
    <row r="881" spans="1:5" x14ac:dyDescent="0.25">
      <c r="A881" s="28"/>
      <c r="B881" s="102"/>
      <c r="C881" s="28"/>
      <c r="D881" s="28"/>
      <c r="E881" s="28"/>
    </row>
    <row r="882" spans="1:5" x14ac:dyDescent="0.25">
      <c r="A882" s="28"/>
      <c r="B882" s="102"/>
      <c r="C882" s="28"/>
      <c r="D882" s="28"/>
      <c r="E882" s="28"/>
    </row>
    <row r="883" spans="1:5" x14ac:dyDescent="0.25">
      <c r="A883" s="28"/>
      <c r="B883" s="102"/>
      <c r="C883" s="28"/>
      <c r="D883" s="28"/>
      <c r="E883" s="28"/>
    </row>
    <row r="884" spans="1:5" x14ac:dyDescent="0.25">
      <c r="A884" s="28"/>
      <c r="B884" s="102"/>
      <c r="C884" s="28"/>
      <c r="D884" s="28"/>
      <c r="E884" s="28"/>
    </row>
    <row r="885" spans="1:5" x14ac:dyDescent="0.25">
      <c r="A885" s="28"/>
      <c r="B885" s="102"/>
      <c r="C885" s="28"/>
      <c r="D885" s="28"/>
      <c r="E885" s="28"/>
    </row>
    <row r="886" spans="1:5" x14ac:dyDescent="0.25">
      <c r="A886" s="28"/>
      <c r="B886" s="102"/>
      <c r="C886" s="28"/>
      <c r="D886" s="28"/>
      <c r="E886" s="28"/>
    </row>
    <row r="887" spans="1:5" x14ac:dyDescent="0.25">
      <c r="A887" s="28"/>
      <c r="B887" s="102"/>
      <c r="C887" s="28"/>
      <c r="D887" s="28"/>
      <c r="E887" s="28"/>
    </row>
    <row r="888" spans="1:5" x14ac:dyDescent="0.25">
      <c r="A888" s="28"/>
      <c r="B888" s="102"/>
      <c r="C888" s="28"/>
      <c r="D888" s="28"/>
      <c r="E888" s="28"/>
    </row>
    <row r="889" spans="1:5" x14ac:dyDescent="0.25">
      <c r="A889" s="28"/>
      <c r="B889" s="102"/>
      <c r="C889" s="28"/>
      <c r="D889" s="28"/>
      <c r="E889" s="28"/>
    </row>
    <row r="890" spans="1:5" x14ac:dyDescent="0.25">
      <c r="A890" s="28"/>
      <c r="B890" s="102"/>
      <c r="C890" s="28"/>
      <c r="D890" s="28"/>
      <c r="E890" s="28"/>
    </row>
    <row r="891" spans="1:5" x14ac:dyDescent="0.25">
      <c r="A891" s="28"/>
      <c r="B891" s="102"/>
      <c r="C891" s="28"/>
      <c r="D891" s="28"/>
      <c r="E891" s="28"/>
    </row>
    <row r="892" spans="1:5" x14ac:dyDescent="0.25">
      <c r="A892" s="28"/>
      <c r="B892" s="102"/>
      <c r="C892" s="28"/>
      <c r="D892" s="28"/>
      <c r="E892" s="28"/>
    </row>
    <row r="893" spans="1:5" x14ac:dyDescent="0.25">
      <c r="A893" s="28"/>
      <c r="B893" s="102"/>
      <c r="C893" s="28"/>
      <c r="D893" s="28"/>
      <c r="E893" s="28"/>
    </row>
    <row r="894" spans="1:5" x14ac:dyDescent="0.25">
      <c r="A894" s="28"/>
      <c r="B894" s="102"/>
      <c r="C894" s="28"/>
      <c r="D894" s="28"/>
      <c r="E894" s="28"/>
    </row>
    <row r="895" spans="1:5" x14ac:dyDescent="0.25">
      <c r="A895" s="28"/>
      <c r="B895" s="102"/>
      <c r="C895" s="28"/>
      <c r="D895" s="28"/>
      <c r="E895" s="28"/>
    </row>
    <row r="896" spans="1:5" x14ac:dyDescent="0.25">
      <c r="A896" s="28"/>
      <c r="B896" s="102"/>
      <c r="C896" s="28"/>
      <c r="D896" s="28"/>
      <c r="E896" s="28"/>
    </row>
    <row r="897" spans="1:5" x14ac:dyDescent="0.25">
      <c r="A897" s="28"/>
      <c r="B897" s="102"/>
      <c r="C897" s="28"/>
      <c r="D897" s="28"/>
      <c r="E897" s="28"/>
    </row>
    <row r="898" spans="1:5" x14ac:dyDescent="0.25">
      <c r="A898" s="28"/>
      <c r="B898" s="102"/>
      <c r="C898" s="28"/>
      <c r="D898" s="28"/>
      <c r="E898" s="28"/>
    </row>
    <row r="899" spans="1:5" x14ac:dyDescent="0.25">
      <c r="A899" s="28"/>
      <c r="B899" s="102"/>
      <c r="C899" s="28"/>
      <c r="D899" s="28"/>
      <c r="E899" s="28"/>
    </row>
    <row r="900" spans="1:5" x14ac:dyDescent="0.25">
      <c r="A900" s="28"/>
      <c r="B900" s="102"/>
      <c r="C900" s="28"/>
      <c r="D900" s="28"/>
      <c r="E900" s="28"/>
    </row>
    <row r="901" spans="1:5" x14ac:dyDescent="0.25">
      <c r="A901" s="28"/>
      <c r="B901" s="102"/>
      <c r="C901" s="28"/>
      <c r="D901" s="28"/>
      <c r="E901" s="28"/>
    </row>
    <row r="902" spans="1:5" x14ac:dyDescent="0.25">
      <c r="A902" s="28"/>
      <c r="B902" s="102"/>
      <c r="C902" s="28"/>
      <c r="D902" s="28"/>
      <c r="E902" s="28"/>
    </row>
    <row r="903" spans="1:5" x14ac:dyDescent="0.25">
      <c r="A903" s="28"/>
      <c r="B903" s="102"/>
      <c r="C903" s="28"/>
      <c r="D903" s="28"/>
      <c r="E903" s="28"/>
    </row>
    <row r="904" spans="1:5" x14ac:dyDescent="0.25">
      <c r="A904" s="28"/>
      <c r="B904" s="102"/>
      <c r="C904" s="28"/>
      <c r="D904" s="28"/>
      <c r="E904" s="28"/>
    </row>
    <row r="905" spans="1:5" x14ac:dyDescent="0.25">
      <c r="A905" s="28"/>
      <c r="B905" s="102"/>
      <c r="C905" s="28"/>
      <c r="D905" s="28"/>
      <c r="E905" s="28"/>
    </row>
    <row r="906" spans="1:5" x14ac:dyDescent="0.25">
      <c r="A906" s="28"/>
      <c r="B906" s="102"/>
      <c r="C906" s="28"/>
      <c r="D906" s="28"/>
      <c r="E906" s="28"/>
    </row>
    <row r="907" spans="1:5" x14ac:dyDescent="0.25">
      <c r="A907" s="28"/>
      <c r="B907" s="102"/>
      <c r="C907" s="28"/>
      <c r="D907" s="28"/>
      <c r="E907" s="28"/>
    </row>
    <row r="908" spans="1:5" x14ac:dyDescent="0.25">
      <c r="A908" s="28"/>
      <c r="B908" s="102"/>
      <c r="C908" s="28"/>
      <c r="D908" s="28"/>
      <c r="E908" s="28"/>
    </row>
    <row r="909" spans="1:5" x14ac:dyDescent="0.25">
      <c r="A909" s="28"/>
      <c r="B909" s="102"/>
      <c r="C909" s="28"/>
      <c r="D909" s="28"/>
      <c r="E909" s="28"/>
    </row>
    <row r="910" spans="1:5" x14ac:dyDescent="0.25">
      <c r="A910" s="28"/>
      <c r="B910" s="102"/>
      <c r="C910" s="28"/>
      <c r="D910" s="28"/>
      <c r="E910" s="28"/>
    </row>
    <row r="911" spans="1:5" x14ac:dyDescent="0.25">
      <c r="A911" s="28"/>
      <c r="B911" s="102"/>
      <c r="C911" s="28"/>
      <c r="D911" s="28"/>
      <c r="E911" s="28"/>
    </row>
    <row r="912" spans="1:5" x14ac:dyDescent="0.25">
      <c r="A912" s="28"/>
      <c r="B912" s="102"/>
      <c r="C912" s="28"/>
      <c r="D912" s="28"/>
      <c r="E912" s="28"/>
    </row>
    <row r="913" spans="1:5" x14ac:dyDescent="0.25">
      <c r="A913" s="28"/>
      <c r="B913" s="102"/>
      <c r="C913" s="28"/>
      <c r="D913" s="28"/>
      <c r="E913" s="28"/>
    </row>
    <row r="914" spans="1:5" x14ac:dyDescent="0.25">
      <c r="A914" s="28"/>
      <c r="B914" s="102"/>
      <c r="C914" s="28"/>
      <c r="D914" s="28"/>
      <c r="E914" s="28"/>
    </row>
    <row r="915" spans="1:5" x14ac:dyDescent="0.25">
      <c r="A915" s="28"/>
      <c r="B915" s="102"/>
      <c r="C915" s="28"/>
      <c r="D915" s="28"/>
      <c r="E915" s="28"/>
    </row>
    <row r="916" spans="1:5" x14ac:dyDescent="0.25">
      <c r="A916" s="28"/>
      <c r="B916" s="102"/>
      <c r="C916" s="28"/>
      <c r="D916" s="28"/>
      <c r="E916" s="28"/>
    </row>
    <row r="917" spans="1:5" x14ac:dyDescent="0.25">
      <c r="A917" s="28"/>
      <c r="B917" s="102"/>
      <c r="C917" s="28"/>
      <c r="D917" s="28"/>
      <c r="E917" s="28"/>
    </row>
    <row r="918" spans="1:5" x14ac:dyDescent="0.25">
      <c r="A918" s="28"/>
      <c r="B918" s="102"/>
      <c r="C918" s="28"/>
      <c r="D918" s="28"/>
      <c r="E918" s="28"/>
    </row>
    <row r="919" spans="1:5" x14ac:dyDescent="0.25">
      <c r="A919" s="28"/>
      <c r="B919" s="102"/>
      <c r="C919" s="28"/>
      <c r="D919" s="28"/>
      <c r="E919" s="28"/>
    </row>
    <row r="920" spans="1:5" x14ac:dyDescent="0.25">
      <c r="A920" s="28"/>
      <c r="B920" s="102"/>
      <c r="C920" s="28"/>
      <c r="D920" s="28"/>
      <c r="E920" s="28"/>
    </row>
    <row r="921" spans="1:5" x14ac:dyDescent="0.25">
      <c r="A921" s="28"/>
      <c r="B921" s="102"/>
      <c r="C921" s="28"/>
      <c r="D921" s="28"/>
      <c r="E921" s="28"/>
    </row>
    <row r="922" spans="1:5" x14ac:dyDescent="0.25">
      <c r="A922" s="28"/>
      <c r="B922" s="102"/>
      <c r="C922" s="28"/>
      <c r="D922" s="28"/>
      <c r="E922" s="28"/>
    </row>
    <row r="923" spans="1:5" x14ac:dyDescent="0.25">
      <c r="A923" s="28"/>
      <c r="B923" s="102"/>
      <c r="C923" s="28"/>
      <c r="D923" s="28"/>
      <c r="E923" s="28"/>
    </row>
    <row r="924" spans="1:5" x14ac:dyDescent="0.25">
      <c r="A924" s="28"/>
      <c r="B924" s="102"/>
      <c r="C924" s="28"/>
      <c r="D924" s="28"/>
      <c r="E924" s="28"/>
    </row>
    <row r="925" spans="1:5" x14ac:dyDescent="0.25">
      <c r="A925" s="28"/>
      <c r="B925" s="102"/>
      <c r="C925" s="28"/>
      <c r="D925" s="28"/>
      <c r="E925" s="28"/>
    </row>
    <row r="926" spans="1:5" x14ac:dyDescent="0.25">
      <c r="A926" s="28"/>
      <c r="B926" s="102"/>
      <c r="C926" s="28"/>
      <c r="D926" s="28"/>
      <c r="E926" s="28"/>
    </row>
    <row r="927" spans="1:5" x14ac:dyDescent="0.25">
      <c r="A927" s="28"/>
      <c r="B927" s="102"/>
      <c r="C927" s="28"/>
      <c r="D927" s="28"/>
      <c r="E927" s="28"/>
    </row>
    <row r="928" spans="1:5" x14ac:dyDescent="0.25">
      <c r="A928" s="28"/>
      <c r="B928" s="102"/>
      <c r="C928" s="28"/>
      <c r="D928" s="28"/>
      <c r="E928" s="28"/>
    </row>
    <row r="929" spans="1:5" x14ac:dyDescent="0.25">
      <c r="A929" s="28"/>
      <c r="B929" s="102"/>
      <c r="C929" s="28"/>
      <c r="D929" s="28"/>
      <c r="E929" s="28"/>
    </row>
    <row r="930" spans="1:5" x14ac:dyDescent="0.25">
      <c r="A930" s="28"/>
      <c r="B930" s="102"/>
      <c r="C930" s="28"/>
      <c r="D930" s="28"/>
      <c r="E930" s="28"/>
    </row>
    <row r="931" spans="1:5" x14ac:dyDescent="0.25">
      <c r="A931" s="28"/>
      <c r="B931" s="102"/>
      <c r="C931" s="28"/>
      <c r="D931" s="28"/>
      <c r="E931" s="28"/>
    </row>
    <row r="932" spans="1:5" x14ac:dyDescent="0.25">
      <c r="A932" s="28"/>
      <c r="B932" s="102"/>
      <c r="C932" s="28"/>
      <c r="D932" s="28"/>
      <c r="E932" s="28"/>
    </row>
    <row r="933" spans="1:5" x14ac:dyDescent="0.25">
      <c r="A933" s="28"/>
      <c r="B933" s="102"/>
      <c r="C933" s="28"/>
      <c r="D933" s="28"/>
      <c r="E933" s="28"/>
    </row>
    <row r="934" spans="1:5" x14ac:dyDescent="0.25">
      <c r="A934" s="28"/>
      <c r="B934" s="102"/>
      <c r="C934" s="28"/>
      <c r="D934" s="28"/>
      <c r="E934" s="28"/>
    </row>
    <row r="935" spans="1:5" x14ac:dyDescent="0.25">
      <c r="A935" s="28"/>
      <c r="B935" s="102"/>
      <c r="C935" s="28"/>
      <c r="D935" s="28"/>
      <c r="E935" s="28"/>
    </row>
    <row r="936" spans="1:5" x14ac:dyDescent="0.25">
      <c r="A936" s="28"/>
      <c r="B936" s="102"/>
      <c r="C936" s="28"/>
      <c r="D936" s="28"/>
      <c r="E936" s="28"/>
    </row>
    <row r="937" spans="1:5" x14ac:dyDescent="0.25">
      <c r="A937" s="28"/>
      <c r="B937" s="102"/>
      <c r="C937" s="28"/>
      <c r="D937" s="28"/>
      <c r="E937" s="28"/>
    </row>
    <row r="938" spans="1:5" x14ac:dyDescent="0.25">
      <c r="A938" s="28"/>
      <c r="B938" s="102"/>
      <c r="C938" s="28"/>
      <c r="D938" s="28"/>
      <c r="E938" s="28"/>
    </row>
    <row r="939" spans="1:5" x14ac:dyDescent="0.25">
      <c r="A939" s="28"/>
      <c r="B939" s="102"/>
      <c r="C939" s="28"/>
      <c r="D939" s="28"/>
      <c r="E939" s="28"/>
    </row>
    <row r="940" spans="1:5" x14ac:dyDescent="0.25">
      <c r="A940" s="28"/>
      <c r="B940" s="102"/>
      <c r="C940" s="28"/>
      <c r="D940" s="28"/>
      <c r="E940" s="28"/>
    </row>
    <row r="941" spans="1:5" x14ac:dyDescent="0.25">
      <c r="A941" s="28"/>
      <c r="B941" s="102"/>
      <c r="C941" s="28"/>
      <c r="D941" s="28"/>
      <c r="E941" s="28"/>
    </row>
    <row r="942" spans="1:5" x14ac:dyDescent="0.25">
      <c r="A942" s="28"/>
      <c r="B942" s="102"/>
      <c r="C942" s="28"/>
      <c r="D942" s="28"/>
      <c r="E942" s="28"/>
    </row>
    <row r="943" spans="1:5" x14ac:dyDescent="0.25">
      <c r="A943" s="28"/>
      <c r="B943" s="102"/>
      <c r="C943" s="28"/>
      <c r="D943" s="28"/>
      <c r="E943" s="28"/>
    </row>
    <row r="944" spans="1:5" x14ac:dyDescent="0.25">
      <c r="A944" s="28"/>
      <c r="B944" s="102"/>
      <c r="C944" s="28"/>
      <c r="D944" s="28"/>
      <c r="E944" s="28"/>
    </row>
    <row r="945" spans="1:5" x14ac:dyDescent="0.25">
      <c r="A945" s="28"/>
      <c r="B945" s="102"/>
      <c r="C945" s="28"/>
      <c r="D945" s="28"/>
      <c r="E945" s="28"/>
    </row>
    <row r="946" spans="1:5" x14ac:dyDescent="0.25">
      <c r="A946" s="28"/>
      <c r="B946" s="102"/>
      <c r="C946" s="28"/>
      <c r="D946" s="28"/>
      <c r="E946" s="28"/>
    </row>
    <row r="947" spans="1:5" x14ac:dyDescent="0.25">
      <c r="A947" s="28"/>
      <c r="B947" s="102"/>
      <c r="C947" s="28"/>
      <c r="D947" s="28"/>
      <c r="E947" s="28"/>
    </row>
    <row r="948" spans="1:5" x14ac:dyDescent="0.25">
      <c r="A948" s="28"/>
      <c r="B948" s="102"/>
      <c r="C948" s="28"/>
      <c r="D948" s="28"/>
      <c r="E948" s="28"/>
    </row>
    <row r="949" spans="1:5" x14ac:dyDescent="0.25">
      <c r="A949" s="28"/>
      <c r="B949" s="102"/>
      <c r="C949" s="28"/>
      <c r="D949" s="28"/>
      <c r="E949" s="28"/>
    </row>
    <row r="950" spans="1:5" x14ac:dyDescent="0.25">
      <c r="A950" s="28"/>
      <c r="B950" s="102"/>
      <c r="C950" s="28"/>
      <c r="D950" s="28"/>
      <c r="E950" s="28"/>
    </row>
    <row r="951" spans="1:5" x14ac:dyDescent="0.25">
      <c r="A951" s="28"/>
      <c r="B951" s="102"/>
      <c r="C951" s="28"/>
      <c r="D951" s="28"/>
      <c r="E951" s="28"/>
    </row>
    <row r="952" spans="1:5" x14ac:dyDescent="0.25">
      <c r="A952" s="28"/>
      <c r="B952" s="102"/>
      <c r="C952" s="28"/>
      <c r="D952" s="28"/>
      <c r="E952" s="28"/>
    </row>
    <row r="953" spans="1:5" x14ac:dyDescent="0.25">
      <c r="A953" s="28"/>
      <c r="B953" s="102"/>
      <c r="C953" s="28"/>
      <c r="D953" s="28"/>
      <c r="E953" s="28"/>
    </row>
    <row r="954" spans="1:5" x14ac:dyDescent="0.25">
      <c r="A954" s="28"/>
      <c r="B954" s="102"/>
      <c r="C954" s="28"/>
      <c r="D954" s="28"/>
      <c r="E954" s="28"/>
    </row>
    <row r="955" spans="1:5" x14ac:dyDescent="0.25">
      <c r="A955" s="28"/>
      <c r="B955" s="102"/>
      <c r="C955" s="28"/>
      <c r="D955" s="28"/>
      <c r="E955" s="28"/>
    </row>
    <row r="956" spans="1:5" x14ac:dyDescent="0.25">
      <c r="A956" s="28"/>
      <c r="B956" s="102"/>
      <c r="C956" s="28"/>
      <c r="D956" s="28"/>
      <c r="E956" s="28"/>
    </row>
    <row r="957" spans="1:5" x14ac:dyDescent="0.25">
      <c r="A957" s="28"/>
      <c r="B957" s="102"/>
      <c r="C957" s="28"/>
      <c r="D957" s="28"/>
      <c r="E957" s="28"/>
    </row>
    <row r="958" spans="1:5" x14ac:dyDescent="0.25">
      <c r="A958" s="28"/>
      <c r="B958" s="102"/>
      <c r="C958" s="28"/>
      <c r="D958" s="28"/>
      <c r="E958" s="28"/>
    </row>
    <row r="959" spans="1:5" x14ac:dyDescent="0.25">
      <c r="A959" s="28"/>
      <c r="B959" s="102"/>
      <c r="C959" s="28"/>
      <c r="D959" s="28"/>
      <c r="E959" s="28"/>
    </row>
    <row r="960" spans="1:5" x14ac:dyDescent="0.25">
      <c r="A960" s="28"/>
      <c r="B960" s="102"/>
      <c r="C960" s="28"/>
      <c r="D960" s="28"/>
      <c r="E960" s="28"/>
    </row>
    <row r="961" spans="1:5" x14ac:dyDescent="0.25">
      <c r="A961" s="28"/>
      <c r="B961" s="102"/>
      <c r="C961" s="28"/>
      <c r="D961" s="28"/>
      <c r="E961" s="28"/>
    </row>
    <row r="962" spans="1:5" x14ac:dyDescent="0.25">
      <c r="A962" s="28"/>
      <c r="B962" s="102"/>
      <c r="C962" s="28"/>
      <c r="D962" s="28"/>
      <c r="E962" s="28"/>
    </row>
    <row r="963" spans="1:5" x14ac:dyDescent="0.25">
      <c r="A963" s="28"/>
      <c r="B963" s="102"/>
      <c r="C963" s="28"/>
      <c r="D963" s="28"/>
      <c r="E963" s="28"/>
    </row>
    <row r="964" spans="1:5" x14ac:dyDescent="0.25">
      <c r="A964" s="28"/>
      <c r="B964" s="102"/>
      <c r="C964" s="28"/>
      <c r="D964" s="28"/>
      <c r="E964" s="28"/>
    </row>
    <row r="965" spans="1:5" x14ac:dyDescent="0.25">
      <c r="A965" s="28"/>
      <c r="B965" s="102"/>
      <c r="C965" s="28"/>
      <c r="D965" s="28"/>
      <c r="E965" s="28"/>
    </row>
    <row r="966" spans="1:5" x14ac:dyDescent="0.25">
      <c r="A966" s="28"/>
      <c r="B966" s="102"/>
      <c r="C966" s="28"/>
      <c r="D966" s="28"/>
      <c r="E966" s="28"/>
    </row>
    <row r="967" spans="1:5" x14ac:dyDescent="0.25">
      <c r="A967" s="28"/>
      <c r="B967" s="102"/>
      <c r="C967" s="28"/>
      <c r="D967" s="28"/>
      <c r="E967" s="28"/>
    </row>
    <row r="968" spans="1:5" x14ac:dyDescent="0.25">
      <c r="A968" s="28"/>
      <c r="B968" s="102"/>
      <c r="C968" s="28"/>
      <c r="D968" s="28"/>
      <c r="E968" s="28"/>
    </row>
    <row r="969" spans="1:5" x14ac:dyDescent="0.25">
      <c r="A969" s="28"/>
      <c r="B969" s="102"/>
      <c r="C969" s="28"/>
      <c r="D969" s="28"/>
      <c r="E969" s="28"/>
    </row>
    <row r="970" spans="1:5" x14ac:dyDescent="0.25">
      <c r="A970" s="28"/>
      <c r="B970" s="102"/>
      <c r="C970" s="28"/>
      <c r="D970" s="28"/>
      <c r="E970" s="28"/>
    </row>
    <row r="971" spans="1:5" x14ac:dyDescent="0.25">
      <c r="A971" s="28"/>
      <c r="B971" s="102"/>
      <c r="C971" s="28"/>
      <c r="D971" s="28"/>
      <c r="E971" s="28"/>
    </row>
    <row r="972" spans="1:5" x14ac:dyDescent="0.25">
      <c r="A972" s="28"/>
      <c r="B972" s="102"/>
      <c r="C972" s="28"/>
      <c r="D972" s="28"/>
      <c r="E972" s="28"/>
    </row>
    <row r="973" spans="1:5" x14ac:dyDescent="0.25">
      <c r="A973" s="28"/>
      <c r="B973" s="102"/>
      <c r="C973" s="28"/>
      <c r="D973" s="28"/>
      <c r="E973" s="28"/>
    </row>
    <row r="974" spans="1:5" x14ac:dyDescent="0.25">
      <c r="A974" s="28"/>
      <c r="B974" s="102"/>
      <c r="C974" s="28"/>
      <c r="D974" s="28"/>
      <c r="E974" s="28"/>
    </row>
    <row r="975" spans="1:5" x14ac:dyDescent="0.25">
      <c r="A975" s="28"/>
      <c r="B975" s="102"/>
      <c r="C975" s="28"/>
      <c r="D975" s="28"/>
      <c r="E975" s="28"/>
    </row>
    <row r="976" spans="1:5" x14ac:dyDescent="0.25">
      <c r="A976" s="28"/>
      <c r="B976" s="102"/>
      <c r="C976" s="28"/>
      <c r="D976" s="28"/>
      <c r="E976" s="28"/>
    </row>
    <row r="977" spans="1:5" x14ac:dyDescent="0.25">
      <c r="A977" s="28"/>
      <c r="B977" s="102"/>
      <c r="C977" s="28"/>
      <c r="D977" s="28"/>
      <c r="E977" s="28"/>
    </row>
    <row r="978" spans="1:5" x14ac:dyDescent="0.25">
      <c r="A978" s="28"/>
      <c r="B978" s="102"/>
      <c r="C978" s="28"/>
      <c r="D978" s="28"/>
      <c r="E978" s="28"/>
    </row>
    <row r="979" spans="1:5" x14ac:dyDescent="0.25">
      <c r="A979" s="28"/>
      <c r="B979" s="102"/>
      <c r="C979" s="28"/>
      <c r="D979" s="28"/>
      <c r="E979" s="28"/>
    </row>
    <row r="980" spans="1:5" x14ac:dyDescent="0.25">
      <c r="A980" s="28"/>
      <c r="B980" s="102"/>
      <c r="C980" s="28"/>
      <c r="D980" s="28"/>
      <c r="E980" s="28"/>
    </row>
    <row r="981" spans="1:5" x14ac:dyDescent="0.25">
      <c r="A981" s="28"/>
      <c r="B981" s="102"/>
      <c r="C981" s="28"/>
      <c r="D981" s="28"/>
      <c r="E981" s="28"/>
    </row>
    <row r="982" spans="1:5" x14ac:dyDescent="0.25">
      <c r="A982" s="28"/>
      <c r="B982" s="102"/>
      <c r="C982" s="28"/>
      <c r="D982" s="28"/>
      <c r="E982" s="28"/>
    </row>
    <row r="983" spans="1:5" x14ac:dyDescent="0.25">
      <c r="A983" s="28"/>
      <c r="B983" s="102"/>
      <c r="C983" s="28"/>
      <c r="D983" s="28"/>
      <c r="E983" s="28"/>
    </row>
    <row r="984" spans="1:5" x14ac:dyDescent="0.25">
      <c r="A984" s="28"/>
      <c r="B984" s="102"/>
      <c r="C984" s="28"/>
      <c r="D984" s="28"/>
      <c r="E984" s="28"/>
    </row>
    <row r="985" spans="1:5" x14ac:dyDescent="0.25">
      <c r="A985" s="28"/>
      <c r="B985" s="102"/>
      <c r="C985" s="28"/>
      <c r="D985" s="28"/>
      <c r="E985" s="28"/>
    </row>
    <row r="986" spans="1:5" x14ac:dyDescent="0.25">
      <c r="A986" s="28"/>
      <c r="B986" s="102"/>
      <c r="C986" s="28"/>
      <c r="D986" s="28"/>
      <c r="E986" s="28"/>
    </row>
    <row r="987" spans="1:5" x14ac:dyDescent="0.25">
      <c r="A987" s="28"/>
      <c r="B987" s="102"/>
      <c r="C987" s="28"/>
      <c r="D987" s="28"/>
      <c r="E987" s="28"/>
    </row>
    <row r="988" spans="1:5" x14ac:dyDescent="0.25">
      <c r="A988" s="28"/>
      <c r="B988" s="102"/>
      <c r="C988" s="28"/>
      <c r="D988" s="28"/>
      <c r="E988" s="28"/>
    </row>
    <row r="989" spans="1:5" x14ac:dyDescent="0.25">
      <c r="A989" s="28"/>
      <c r="B989" s="102"/>
      <c r="C989" s="28"/>
      <c r="D989" s="28"/>
      <c r="E989" s="28"/>
    </row>
    <row r="990" spans="1:5" x14ac:dyDescent="0.25">
      <c r="A990" s="28"/>
      <c r="B990" s="102"/>
      <c r="C990" s="28"/>
      <c r="D990" s="28"/>
      <c r="E990" s="28"/>
    </row>
    <row r="991" spans="1:5" x14ac:dyDescent="0.25">
      <c r="A991" s="28"/>
      <c r="B991" s="102"/>
      <c r="C991" s="28"/>
      <c r="D991" s="28"/>
      <c r="E991" s="28"/>
    </row>
    <row r="992" spans="1:5" x14ac:dyDescent="0.25">
      <c r="A992" s="28"/>
      <c r="B992" s="102"/>
      <c r="C992" s="28"/>
      <c r="D992" s="28"/>
      <c r="E992" s="28"/>
    </row>
    <row r="993" spans="1:5" x14ac:dyDescent="0.25">
      <c r="A993" s="28"/>
      <c r="B993" s="102"/>
      <c r="C993" s="28"/>
      <c r="D993" s="28"/>
      <c r="E993" s="28"/>
    </row>
    <row r="994" spans="1:5" x14ac:dyDescent="0.25">
      <c r="A994" s="28"/>
      <c r="B994" s="102"/>
      <c r="C994" s="28"/>
      <c r="D994" s="28"/>
      <c r="E994" s="28"/>
    </row>
    <row r="995" spans="1:5" x14ac:dyDescent="0.25">
      <c r="A995" s="28"/>
      <c r="B995" s="102"/>
      <c r="C995" s="28"/>
      <c r="D995" s="28"/>
      <c r="E995" s="28"/>
    </row>
    <row r="996" spans="1:5" x14ac:dyDescent="0.25">
      <c r="A996" s="28"/>
      <c r="B996" s="102"/>
      <c r="C996" s="28"/>
      <c r="D996" s="28"/>
      <c r="E996" s="28"/>
    </row>
    <row r="997" spans="1:5" x14ac:dyDescent="0.25">
      <c r="A997" s="28"/>
      <c r="B997" s="102"/>
      <c r="C997" s="28"/>
      <c r="D997" s="28"/>
      <c r="E997" s="28"/>
    </row>
    <row r="998" spans="1:5" x14ac:dyDescent="0.25">
      <c r="A998" s="28"/>
      <c r="B998" s="102"/>
      <c r="C998" s="28"/>
      <c r="D998" s="28"/>
      <c r="E998" s="28"/>
    </row>
    <row r="999" spans="1:5" x14ac:dyDescent="0.25">
      <c r="A999" s="28"/>
      <c r="B999" s="102"/>
      <c r="C999" s="28"/>
      <c r="D999" s="28"/>
      <c r="E999" s="28"/>
    </row>
    <row r="1000" spans="1:5" x14ac:dyDescent="0.25">
      <c r="A1000" s="28"/>
      <c r="B1000" s="102"/>
      <c r="C1000" s="28"/>
      <c r="D1000" s="28"/>
      <c r="E1000" s="28"/>
    </row>
    <row r="1001" spans="1:5" x14ac:dyDescent="0.25">
      <c r="A1001" s="28"/>
      <c r="B1001" s="102"/>
      <c r="C1001" s="28"/>
      <c r="D1001" s="28"/>
      <c r="E1001" s="28"/>
    </row>
    <row r="1002" spans="1:5" x14ac:dyDescent="0.25">
      <c r="A1002" s="28"/>
      <c r="B1002" s="102"/>
      <c r="C1002" s="28"/>
      <c r="D1002" s="28"/>
      <c r="E1002" s="28"/>
    </row>
    <row r="1003" spans="1:5" x14ac:dyDescent="0.25">
      <c r="A1003" s="28"/>
      <c r="B1003" s="102"/>
      <c r="C1003" s="28"/>
      <c r="D1003" s="28"/>
      <c r="E1003" s="28"/>
    </row>
    <row r="1004" spans="1:5" x14ac:dyDescent="0.25">
      <c r="A1004" s="28"/>
      <c r="B1004" s="102"/>
      <c r="C1004" s="28"/>
      <c r="D1004" s="28"/>
      <c r="E1004" s="28"/>
    </row>
    <row r="1005" spans="1:5" x14ac:dyDescent="0.25">
      <c r="A1005" s="28"/>
      <c r="B1005" s="102"/>
      <c r="C1005" s="28"/>
      <c r="D1005" s="28"/>
      <c r="E1005" s="28"/>
    </row>
    <row r="1006" spans="1:5" x14ac:dyDescent="0.25">
      <c r="A1006" s="28"/>
      <c r="B1006" s="102"/>
      <c r="C1006" s="28"/>
      <c r="D1006" s="28"/>
      <c r="E1006" s="28"/>
    </row>
    <row r="1007" spans="1:5" x14ac:dyDescent="0.25">
      <c r="A1007" s="28"/>
      <c r="B1007" s="102"/>
      <c r="C1007" s="28"/>
      <c r="D1007" s="28"/>
      <c r="E1007" s="28"/>
    </row>
    <row r="1008" spans="1:5" x14ac:dyDescent="0.25">
      <c r="A1008" s="28"/>
      <c r="B1008" s="102"/>
      <c r="C1008" s="28"/>
      <c r="D1008" s="28"/>
      <c r="E1008" s="28"/>
    </row>
    <row r="1009" spans="1:5" x14ac:dyDescent="0.25">
      <c r="A1009" s="28"/>
      <c r="B1009" s="102"/>
      <c r="C1009" s="28"/>
      <c r="D1009" s="28"/>
      <c r="E1009" s="28"/>
    </row>
    <row r="1010" spans="1:5" x14ac:dyDescent="0.25">
      <c r="A1010" s="28"/>
      <c r="B1010" s="102"/>
      <c r="C1010" s="28"/>
      <c r="D1010" s="28"/>
      <c r="E1010" s="28"/>
    </row>
    <row r="1011" spans="1:5" x14ac:dyDescent="0.25">
      <c r="A1011" s="28"/>
      <c r="B1011" s="102"/>
      <c r="C1011" s="28"/>
      <c r="D1011" s="28"/>
      <c r="E1011" s="28"/>
    </row>
    <row r="1012" spans="1:5" x14ac:dyDescent="0.25">
      <c r="A1012" s="28"/>
      <c r="B1012" s="102"/>
      <c r="C1012" s="28"/>
      <c r="D1012" s="28"/>
      <c r="E1012" s="28"/>
    </row>
    <row r="1013" spans="1:5" x14ac:dyDescent="0.25">
      <c r="A1013" s="28"/>
      <c r="B1013" s="102"/>
      <c r="C1013" s="28"/>
      <c r="D1013" s="28"/>
      <c r="E1013" s="28"/>
    </row>
    <row r="1014" spans="1:5" x14ac:dyDescent="0.25">
      <c r="A1014" s="28"/>
      <c r="B1014" s="102"/>
      <c r="C1014" s="28"/>
      <c r="D1014" s="28"/>
      <c r="E1014" s="28"/>
    </row>
    <row r="1015" spans="1:5" x14ac:dyDescent="0.25">
      <c r="A1015" s="28"/>
      <c r="B1015" s="102"/>
      <c r="C1015" s="28"/>
      <c r="D1015" s="28"/>
      <c r="E1015" s="28"/>
    </row>
    <row r="1016" spans="1:5" x14ac:dyDescent="0.25">
      <c r="A1016" s="28"/>
      <c r="B1016" s="102"/>
      <c r="C1016" s="28"/>
      <c r="D1016" s="28"/>
      <c r="E1016" s="28"/>
    </row>
    <row r="1017" spans="1:5" x14ac:dyDescent="0.25">
      <c r="A1017" s="28"/>
      <c r="B1017" s="102"/>
      <c r="C1017" s="28"/>
      <c r="D1017" s="28"/>
      <c r="E1017" s="28"/>
    </row>
    <row r="1018" spans="1:5" x14ac:dyDescent="0.25">
      <c r="A1018" s="28"/>
      <c r="B1018" s="102"/>
      <c r="C1018" s="28"/>
      <c r="D1018" s="28"/>
      <c r="E1018" s="28"/>
    </row>
    <row r="1019" spans="1:5" x14ac:dyDescent="0.25">
      <c r="A1019" s="28"/>
      <c r="B1019" s="102"/>
      <c r="C1019" s="28"/>
      <c r="D1019" s="28"/>
      <c r="E1019" s="28"/>
    </row>
    <row r="1020" spans="1:5" x14ac:dyDescent="0.25">
      <c r="A1020" s="28"/>
      <c r="B1020" s="102"/>
      <c r="C1020" s="28"/>
      <c r="D1020" s="28"/>
      <c r="E1020" s="28"/>
    </row>
    <row r="1021" spans="1:5" x14ac:dyDescent="0.25">
      <c r="A1021" s="28"/>
      <c r="B1021" s="102"/>
      <c r="C1021" s="28"/>
      <c r="D1021" s="28"/>
      <c r="E1021" s="28"/>
    </row>
    <row r="1022" spans="1:5" x14ac:dyDescent="0.25">
      <c r="A1022" s="28"/>
      <c r="B1022" s="102"/>
      <c r="C1022" s="28"/>
      <c r="D1022" s="28"/>
      <c r="E1022" s="28"/>
    </row>
    <row r="1023" spans="1:5" x14ac:dyDescent="0.25">
      <c r="A1023" s="28"/>
      <c r="B1023" s="102"/>
      <c r="C1023" s="28"/>
      <c r="D1023" s="28"/>
      <c r="E1023" s="28"/>
    </row>
    <row r="1024" spans="1:5" x14ac:dyDescent="0.25">
      <c r="A1024" s="28"/>
      <c r="B1024" s="102"/>
      <c r="C1024" s="28"/>
      <c r="D1024" s="28"/>
      <c r="E1024" s="28"/>
    </row>
    <row r="1025" spans="1:5" x14ac:dyDescent="0.25">
      <c r="A1025" s="28"/>
      <c r="B1025" s="102"/>
      <c r="C1025" s="28"/>
      <c r="D1025" s="28"/>
      <c r="E1025" s="28"/>
    </row>
    <row r="1026" spans="1:5" x14ac:dyDescent="0.25">
      <c r="A1026" s="28"/>
      <c r="B1026" s="102"/>
      <c r="C1026" s="28"/>
      <c r="D1026" s="28"/>
      <c r="E1026" s="28"/>
    </row>
    <row r="1027" spans="1:5" x14ac:dyDescent="0.25">
      <c r="A1027" s="28"/>
      <c r="B1027" s="102"/>
      <c r="C1027" s="28"/>
      <c r="D1027" s="28"/>
      <c r="E1027" s="28"/>
    </row>
    <row r="1028" spans="1:5" x14ac:dyDescent="0.25">
      <c r="A1028" s="28"/>
      <c r="B1028" s="102"/>
      <c r="C1028" s="28"/>
      <c r="D1028" s="28"/>
      <c r="E1028" s="28"/>
    </row>
    <row r="1029" spans="1:5" x14ac:dyDescent="0.25">
      <c r="A1029" s="28"/>
      <c r="B1029" s="102"/>
      <c r="C1029" s="28"/>
      <c r="D1029" s="28"/>
      <c r="E1029" s="28"/>
    </row>
    <row r="1030" spans="1:5" x14ac:dyDescent="0.25">
      <c r="A1030" s="28"/>
      <c r="B1030" s="102"/>
      <c r="C1030" s="28"/>
      <c r="D1030" s="28"/>
      <c r="E1030" s="28"/>
    </row>
    <row r="1031" spans="1:5" x14ac:dyDescent="0.25">
      <c r="A1031" s="28"/>
      <c r="B1031" s="102"/>
      <c r="C1031" s="28"/>
      <c r="D1031" s="28"/>
      <c r="E1031" s="28"/>
    </row>
    <row r="1032" spans="1:5" x14ac:dyDescent="0.25">
      <c r="A1032" s="28"/>
      <c r="B1032" s="102"/>
      <c r="C1032" s="28"/>
      <c r="D1032" s="28"/>
      <c r="E1032" s="28"/>
    </row>
    <row r="1033" spans="1:5" x14ac:dyDescent="0.25">
      <c r="A1033" s="28"/>
      <c r="B1033" s="102"/>
      <c r="C1033" s="28"/>
      <c r="D1033" s="28"/>
      <c r="E1033" s="28"/>
    </row>
    <row r="1034" spans="1:5" x14ac:dyDescent="0.25">
      <c r="A1034" s="28"/>
      <c r="B1034" s="102"/>
      <c r="C1034" s="28"/>
      <c r="D1034" s="28"/>
      <c r="E1034" s="28"/>
    </row>
    <row r="1035" spans="1:5" x14ac:dyDescent="0.25">
      <c r="A1035" s="28"/>
      <c r="B1035" s="102"/>
      <c r="C1035" s="28"/>
      <c r="D1035" s="28"/>
      <c r="E1035" s="28"/>
    </row>
    <row r="1036" spans="1:5" x14ac:dyDescent="0.25">
      <c r="A1036" s="28"/>
      <c r="B1036" s="102"/>
      <c r="C1036" s="28"/>
      <c r="D1036" s="28"/>
      <c r="E1036" s="28"/>
    </row>
    <row r="1037" spans="1:5" x14ac:dyDescent="0.25">
      <c r="A1037" s="28"/>
      <c r="B1037" s="102"/>
      <c r="C1037" s="28"/>
      <c r="D1037" s="28"/>
      <c r="E1037" s="28"/>
    </row>
    <row r="1038" spans="1:5" x14ac:dyDescent="0.25">
      <c r="A1038" s="28"/>
      <c r="B1038" s="102"/>
      <c r="C1038" s="28"/>
      <c r="D1038" s="28"/>
      <c r="E1038" s="28"/>
    </row>
    <row r="1039" spans="1:5" x14ac:dyDescent="0.25">
      <c r="A1039" s="28"/>
      <c r="B1039" s="102"/>
      <c r="C1039" s="28"/>
      <c r="D1039" s="28"/>
      <c r="E1039" s="28"/>
    </row>
    <row r="1040" spans="1:5" x14ac:dyDescent="0.25">
      <c r="A1040" s="28"/>
      <c r="B1040" s="102"/>
      <c r="C1040" s="28"/>
      <c r="D1040" s="28"/>
      <c r="E1040" s="28"/>
    </row>
    <row r="1041" spans="1:5" x14ac:dyDescent="0.25">
      <c r="A1041" s="28"/>
      <c r="B1041" s="102"/>
      <c r="C1041" s="28"/>
      <c r="D1041" s="28"/>
      <c r="E1041" s="28"/>
    </row>
    <row r="1042" spans="1:5" x14ac:dyDescent="0.25">
      <c r="A1042" s="28"/>
      <c r="B1042" s="102"/>
      <c r="C1042" s="28"/>
      <c r="D1042" s="28"/>
      <c r="E1042" s="28"/>
    </row>
    <row r="1043" spans="1:5" x14ac:dyDescent="0.25">
      <c r="A1043" s="28"/>
      <c r="B1043" s="102"/>
      <c r="C1043" s="28"/>
      <c r="D1043" s="28"/>
      <c r="E1043" s="28"/>
    </row>
    <row r="1044" spans="1:5" x14ac:dyDescent="0.25">
      <c r="A1044" s="28"/>
      <c r="B1044" s="102"/>
      <c r="C1044" s="28"/>
      <c r="D1044" s="28"/>
      <c r="E1044" s="28"/>
    </row>
    <row r="1045" spans="1:5" x14ac:dyDescent="0.25">
      <c r="A1045" s="28"/>
      <c r="B1045" s="102"/>
      <c r="C1045" s="28"/>
      <c r="D1045" s="28"/>
      <c r="E1045" s="28"/>
    </row>
    <row r="1046" spans="1:5" x14ac:dyDescent="0.25">
      <c r="A1046" s="28"/>
      <c r="B1046" s="102"/>
      <c r="C1046" s="28"/>
      <c r="D1046" s="28"/>
      <c r="E1046" s="28"/>
    </row>
    <row r="1047" spans="1:5" x14ac:dyDescent="0.25">
      <c r="A1047" s="28"/>
      <c r="B1047" s="102"/>
      <c r="C1047" s="28"/>
      <c r="D1047" s="28"/>
      <c r="E1047" s="28"/>
    </row>
    <row r="1048" spans="1:5" x14ac:dyDescent="0.25">
      <c r="A1048" s="28"/>
      <c r="B1048" s="102"/>
      <c r="C1048" s="28"/>
      <c r="D1048" s="28"/>
      <c r="E1048" s="28"/>
    </row>
    <row r="1049" spans="1:5" x14ac:dyDescent="0.25">
      <c r="A1049" s="28"/>
      <c r="B1049" s="102"/>
      <c r="C1049" s="28"/>
      <c r="D1049" s="28"/>
      <c r="E1049" s="28"/>
    </row>
    <row r="1050" spans="1:5" x14ac:dyDescent="0.25">
      <c r="A1050" s="28"/>
      <c r="B1050" s="102"/>
      <c r="C1050" s="28"/>
      <c r="D1050" s="28"/>
      <c r="E1050" s="28"/>
    </row>
    <row r="1051" spans="1:5" x14ac:dyDescent="0.25">
      <c r="A1051" s="28"/>
      <c r="B1051" s="102"/>
      <c r="C1051" s="28"/>
      <c r="D1051" s="28"/>
      <c r="E1051" s="28"/>
    </row>
    <row r="1052" spans="1:5" x14ac:dyDescent="0.25">
      <c r="A1052" s="28"/>
      <c r="B1052" s="102"/>
      <c r="C1052" s="28"/>
      <c r="D1052" s="28"/>
      <c r="E1052" s="28"/>
    </row>
    <row r="1053" spans="1:5" x14ac:dyDescent="0.25">
      <c r="A1053" s="28"/>
      <c r="B1053" s="102"/>
      <c r="C1053" s="28"/>
      <c r="D1053" s="28"/>
      <c r="E1053" s="28"/>
    </row>
    <row r="1054" spans="1:5" x14ac:dyDescent="0.25">
      <c r="A1054" s="28"/>
      <c r="B1054" s="102"/>
      <c r="C1054" s="28"/>
      <c r="D1054" s="28"/>
      <c r="E1054" s="28"/>
    </row>
    <row r="1055" spans="1:5" x14ac:dyDescent="0.25">
      <c r="A1055" s="28"/>
      <c r="B1055" s="102"/>
      <c r="C1055" s="28"/>
      <c r="D1055" s="28"/>
      <c r="E1055" s="28"/>
    </row>
    <row r="1056" spans="1:5" x14ac:dyDescent="0.25">
      <c r="A1056" s="28"/>
      <c r="B1056" s="102"/>
      <c r="C1056" s="28"/>
      <c r="D1056" s="28"/>
      <c r="E1056" s="28"/>
    </row>
    <row r="1057" spans="1:5" x14ac:dyDescent="0.25">
      <c r="A1057" s="28"/>
      <c r="B1057" s="102"/>
      <c r="C1057" s="28"/>
      <c r="D1057" s="28"/>
      <c r="E1057" s="28"/>
    </row>
    <row r="1058" spans="1:5" x14ac:dyDescent="0.25">
      <c r="A1058" s="28"/>
      <c r="B1058" s="102"/>
      <c r="C1058" s="28"/>
      <c r="D1058" s="28"/>
      <c r="E1058" s="28"/>
    </row>
    <row r="1059" spans="1:5" x14ac:dyDescent="0.25">
      <c r="A1059" s="28"/>
      <c r="B1059" s="102"/>
      <c r="C1059" s="28"/>
      <c r="D1059" s="28"/>
      <c r="E1059" s="28"/>
    </row>
    <row r="1060" spans="1:5" x14ac:dyDescent="0.25">
      <c r="A1060" s="28"/>
      <c r="B1060" s="102"/>
      <c r="C1060" s="28"/>
      <c r="D1060" s="28"/>
      <c r="E1060" s="28"/>
    </row>
    <row r="1061" spans="1:5" x14ac:dyDescent="0.25">
      <c r="A1061" s="28"/>
      <c r="B1061" s="102"/>
      <c r="C1061" s="28"/>
      <c r="D1061" s="28"/>
      <c r="E1061" s="28"/>
    </row>
    <row r="1062" spans="1:5" x14ac:dyDescent="0.25">
      <c r="A1062" s="28"/>
      <c r="B1062" s="102"/>
      <c r="C1062" s="28"/>
      <c r="D1062" s="28"/>
      <c r="E1062" s="28"/>
    </row>
    <row r="1063" spans="1:5" x14ac:dyDescent="0.25">
      <c r="A1063" s="28"/>
      <c r="B1063" s="102"/>
      <c r="C1063" s="28"/>
      <c r="D1063" s="28"/>
      <c r="E1063" s="28"/>
    </row>
    <row r="1064" spans="1:5" x14ac:dyDescent="0.25">
      <c r="A1064" s="28"/>
      <c r="B1064" s="102"/>
      <c r="C1064" s="28"/>
      <c r="D1064" s="28"/>
      <c r="E1064" s="28"/>
    </row>
    <row r="1065" spans="1:5" x14ac:dyDescent="0.25">
      <c r="A1065" s="28"/>
      <c r="B1065" s="102"/>
      <c r="C1065" s="28"/>
      <c r="D1065" s="28"/>
      <c r="E1065" s="28"/>
    </row>
    <row r="1066" spans="1:5" x14ac:dyDescent="0.25">
      <c r="A1066" s="28"/>
      <c r="B1066" s="102"/>
      <c r="C1066" s="28"/>
      <c r="D1066" s="28"/>
      <c r="E1066" s="28"/>
    </row>
    <row r="1067" spans="1:5" x14ac:dyDescent="0.25">
      <c r="A1067" s="28"/>
      <c r="B1067" s="102"/>
      <c r="C1067" s="28"/>
      <c r="D1067" s="28"/>
      <c r="E1067" s="28"/>
    </row>
    <row r="1068" spans="1:5" x14ac:dyDescent="0.25">
      <c r="A1068" s="28"/>
      <c r="B1068" s="102"/>
      <c r="C1068" s="28"/>
      <c r="D1068" s="28"/>
      <c r="E1068" s="28"/>
    </row>
    <row r="1069" spans="1:5" x14ac:dyDescent="0.25">
      <c r="A1069" s="28"/>
      <c r="B1069" s="102"/>
      <c r="C1069" s="28"/>
      <c r="D1069" s="28"/>
      <c r="E1069" s="28"/>
    </row>
    <row r="1070" spans="1:5" x14ac:dyDescent="0.25">
      <c r="A1070" s="28"/>
      <c r="B1070" s="102"/>
      <c r="C1070" s="28"/>
      <c r="D1070" s="28"/>
      <c r="E1070" s="28"/>
    </row>
    <row r="1071" spans="1:5" x14ac:dyDescent="0.25">
      <c r="A1071" s="28"/>
      <c r="B1071" s="102"/>
      <c r="C1071" s="28"/>
      <c r="D1071" s="28"/>
      <c r="E1071" s="28"/>
    </row>
    <row r="1072" spans="1:5" x14ac:dyDescent="0.25">
      <c r="A1072" s="28"/>
      <c r="B1072" s="102"/>
      <c r="C1072" s="28"/>
      <c r="D1072" s="28"/>
      <c r="E1072" s="28"/>
    </row>
    <row r="1073" spans="1:5" x14ac:dyDescent="0.25">
      <c r="A1073" s="28"/>
      <c r="B1073" s="102"/>
      <c r="C1073" s="28"/>
      <c r="D1073" s="28"/>
      <c r="E1073" s="28"/>
    </row>
    <row r="1074" spans="1:5" x14ac:dyDescent="0.25">
      <c r="A1074" s="28"/>
      <c r="B1074" s="102"/>
      <c r="C1074" s="28"/>
      <c r="D1074" s="28"/>
      <c r="E1074" s="28"/>
    </row>
    <row r="1075" spans="1:5" x14ac:dyDescent="0.25">
      <c r="A1075" s="28"/>
      <c r="B1075" s="102"/>
      <c r="C1075" s="28"/>
      <c r="D1075" s="28"/>
      <c r="E1075" s="28"/>
    </row>
    <row r="1076" spans="1:5" x14ac:dyDescent="0.25">
      <c r="A1076" s="28"/>
      <c r="B1076" s="102"/>
      <c r="C1076" s="28"/>
      <c r="D1076" s="28"/>
      <c r="E1076" s="28"/>
    </row>
    <row r="1077" spans="1:5" x14ac:dyDescent="0.25">
      <c r="A1077" s="28"/>
      <c r="B1077" s="102"/>
      <c r="C1077" s="28"/>
      <c r="D1077" s="28"/>
      <c r="E1077" s="28"/>
    </row>
    <row r="1078" spans="1:5" x14ac:dyDescent="0.25">
      <c r="A1078" s="28"/>
      <c r="B1078" s="102"/>
      <c r="C1078" s="28"/>
      <c r="D1078" s="28"/>
      <c r="E1078" s="28"/>
    </row>
    <row r="1079" spans="1:5" x14ac:dyDescent="0.25">
      <c r="A1079" s="28"/>
      <c r="B1079" s="102"/>
      <c r="C1079" s="28"/>
      <c r="D1079" s="28"/>
      <c r="E1079" s="28"/>
    </row>
    <row r="1080" spans="1:5" x14ac:dyDescent="0.25">
      <c r="A1080" s="28"/>
      <c r="B1080" s="102"/>
      <c r="C1080" s="28"/>
      <c r="D1080" s="28"/>
      <c r="E1080" s="28"/>
    </row>
    <row r="1081" spans="1:5" x14ac:dyDescent="0.25">
      <c r="A1081" s="28"/>
      <c r="B1081" s="102"/>
      <c r="C1081" s="28"/>
      <c r="D1081" s="28"/>
      <c r="E1081" s="28"/>
    </row>
    <row r="1082" spans="1:5" x14ac:dyDescent="0.25">
      <c r="A1082" s="28"/>
      <c r="B1082" s="102"/>
      <c r="C1082" s="28"/>
      <c r="D1082" s="28"/>
      <c r="E1082" s="28"/>
    </row>
    <row r="1083" spans="1:5" x14ac:dyDescent="0.25">
      <c r="A1083" s="28"/>
      <c r="B1083" s="102"/>
      <c r="C1083" s="28"/>
      <c r="D1083" s="28"/>
      <c r="E1083" s="28"/>
    </row>
    <row r="1084" spans="1:5" x14ac:dyDescent="0.25">
      <c r="A1084" s="28"/>
      <c r="B1084" s="102"/>
      <c r="C1084" s="28"/>
      <c r="D1084" s="28"/>
      <c r="E1084" s="28"/>
    </row>
    <row r="1085" spans="1:5" x14ac:dyDescent="0.25">
      <c r="A1085" s="28"/>
      <c r="B1085" s="102"/>
      <c r="C1085" s="28"/>
      <c r="D1085" s="28"/>
      <c r="E1085" s="28"/>
    </row>
    <row r="1086" spans="1:5" x14ac:dyDescent="0.25">
      <c r="A1086" s="28"/>
      <c r="B1086" s="102"/>
      <c r="C1086" s="28"/>
      <c r="D1086" s="28"/>
      <c r="E1086" s="28"/>
    </row>
    <row r="1087" spans="1:5" x14ac:dyDescent="0.25">
      <c r="A1087" s="28"/>
      <c r="B1087" s="102"/>
      <c r="C1087" s="28"/>
      <c r="D1087" s="28"/>
      <c r="E1087" s="28"/>
    </row>
    <row r="1088" spans="1:5" x14ac:dyDescent="0.25">
      <c r="A1088" s="28"/>
      <c r="B1088" s="102"/>
      <c r="C1088" s="28"/>
      <c r="D1088" s="28"/>
      <c r="E1088" s="28"/>
    </row>
    <row r="1089" spans="1:5" x14ac:dyDescent="0.25">
      <c r="A1089" s="28"/>
      <c r="B1089" s="102"/>
      <c r="C1089" s="28"/>
      <c r="D1089" s="28"/>
      <c r="E1089" s="28"/>
    </row>
    <row r="1090" spans="1:5" x14ac:dyDescent="0.25">
      <c r="A1090" s="28"/>
      <c r="B1090" s="102"/>
      <c r="C1090" s="28"/>
      <c r="D1090" s="28"/>
      <c r="E1090" s="28"/>
    </row>
    <row r="1091" spans="1:5" x14ac:dyDescent="0.25">
      <c r="A1091" s="28"/>
      <c r="B1091" s="102"/>
      <c r="C1091" s="28"/>
      <c r="D1091" s="28"/>
      <c r="E1091" s="28"/>
    </row>
    <row r="1092" spans="1:5" x14ac:dyDescent="0.25">
      <c r="A1092" s="28"/>
      <c r="B1092" s="102"/>
      <c r="C1092" s="28"/>
      <c r="D1092" s="28"/>
      <c r="E1092" s="28"/>
    </row>
    <row r="1093" spans="1:5" x14ac:dyDescent="0.25">
      <c r="A1093" s="28"/>
      <c r="B1093" s="102"/>
      <c r="C1093" s="28"/>
      <c r="D1093" s="28"/>
      <c r="E1093" s="28"/>
    </row>
    <row r="1094" spans="1:5" x14ac:dyDescent="0.25">
      <c r="A1094" s="28"/>
      <c r="B1094" s="102"/>
      <c r="C1094" s="28"/>
      <c r="D1094" s="28"/>
      <c r="E1094" s="28"/>
    </row>
    <row r="1095" spans="1:5" x14ac:dyDescent="0.25">
      <c r="A1095" s="28"/>
      <c r="B1095" s="102"/>
      <c r="C1095" s="28"/>
      <c r="D1095" s="28"/>
      <c r="E1095" s="28"/>
    </row>
    <row r="1096" spans="1:5" x14ac:dyDescent="0.25">
      <c r="A1096" s="28"/>
      <c r="B1096" s="102"/>
      <c r="C1096" s="28"/>
      <c r="D1096" s="28"/>
      <c r="E1096" s="28"/>
    </row>
    <row r="1097" spans="1:5" x14ac:dyDescent="0.25">
      <c r="A1097" s="28"/>
      <c r="B1097" s="102"/>
      <c r="C1097" s="28"/>
      <c r="D1097" s="28"/>
      <c r="E1097" s="28"/>
    </row>
    <row r="1098" spans="1:5" x14ac:dyDescent="0.25">
      <c r="A1098" s="28"/>
      <c r="B1098" s="102"/>
      <c r="C1098" s="28"/>
      <c r="D1098" s="28"/>
      <c r="E1098" s="28"/>
    </row>
    <row r="1099" spans="1:5" x14ac:dyDescent="0.25">
      <c r="A1099" s="28"/>
      <c r="B1099" s="102"/>
      <c r="C1099" s="28"/>
      <c r="D1099" s="28"/>
      <c r="E1099" s="28"/>
    </row>
    <row r="1100" spans="1:5" x14ac:dyDescent="0.25">
      <c r="A1100" s="28"/>
      <c r="B1100" s="102"/>
      <c r="C1100" s="28"/>
      <c r="D1100" s="28"/>
      <c r="E1100" s="28"/>
    </row>
    <row r="1101" spans="1:5" x14ac:dyDescent="0.25">
      <c r="A1101" s="28"/>
      <c r="B1101" s="102"/>
      <c r="C1101" s="28"/>
      <c r="D1101" s="28"/>
      <c r="E1101" s="28"/>
    </row>
    <row r="1102" spans="1:5" x14ac:dyDescent="0.25">
      <c r="A1102" s="28"/>
      <c r="B1102" s="102"/>
      <c r="C1102" s="28"/>
      <c r="D1102" s="28"/>
      <c r="E1102" s="28"/>
    </row>
    <row r="1103" spans="1:5" x14ac:dyDescent="0.25">
      <c r="A1103" s="28"/>
      <c r="B1103" s="102"/>
      <c r="C1103" s="28"/>
      <c r="D1103" s="28"/>
      <c r="E1103" s="28"/>
    </row>
    <row r="1104" spans="1:5" x14ac:dyDescent="0.25">
      <c r="A1104" s="28"/>
      <c r="B1104" s="102"/>
      <c r="C1104" s="28"/>
      <c r="D1104" s="28"/>
      <c r="E1104" s="28"/>
    </row>
    <row r="1105" spans="1:5" x14ac:dyDescent="0.25">
      <c r="A1105" s="28"/>
      <c r="B1105" s="102"/>
      <c r="C1105" s="28"/>
      <c r="D1105" s="28"/>
      <c r="E1105" s="28"/>
    </row>
    <row r="1106" spans="1:5" x14ac:dyDescent="0.25">
      <c r="A1106" s="28"/>
      <c r="B1106" s="102"/>
      <c r="C1106" s="28"/>
      <c r="D1106" s="28"/>
      <c r="E1106" s="28"/>
    </row>
    <row r="1107" spans="1:5" x14ac:dyDescent="0.25">
      <c r="A1107" s="28"/>
      <c r="B1107" s="102"/>
      <c r="C1107" s="28"/>
      <c r="D1107" s="28"/>
      <c r="E1107" s="28"/>
    </row>
    <row r="1108" spans="1:5" x14ac:dyDescent="0.25">
      <c r="A1108" s="28"/>
      <c r="B1108" s="102"/>
      <c r="C1108" s="28"/>
      <c r="D1108" s="28"/>
      <c r="E1108" s="28"/>
    </row>
    <row r="1109" spans="1:5" x14ac:dyDescent="0.25">
      <c r="A1109" s="28"/>
      <c r="B1109" s="102"/>
      <c r="C1109" s="28"/>
      <c r="D1109" s="28"/>
      <c r="E1109" s="28"/>
    </row>
    <row r="1110" spans="1:5" x14ac:dyDescent="0.25">
      <c r="A1110" s="28"/>
      <c r="B1110" s="102"/>
      <c r="C1110" s="28"/>
      <c r="D1110" s="28"/>
      <c r="E1110" s="28"/>
    </row>
    <row r="1111" spans="1:5" x14ac:dyDescent="0.25">
      <c r="A1111" s="28"/>
      <c r="B1111" s="102"/>
      <c r="C1111" s="28"/>
      <c r="D1111" s="28"/>
      <c r="E1111" s="28"/>
    </row>
    <row r="1112" spans="1:5" x14ac:dyDescent="0.25">
      <c r="A1112" s="28"/>
      <c r="B1112" s="102"/>
      <c r="C1112" s="28"/>
      <c r="D1112" s="28"/>
      <c r="E1112" s="28"/>
    </row>
    <row r="1113" spans="1:5" x14ac:dyDescent="0.25">
      <c r="A1113" s="28"/>
      <c r="B1113" s="102"/>
      <c r="C1113" s="28"/>
      <c r="D1113" s="28"/>
      <c r="E1113" s="28"/>
    </row>
    <row r="1114" spans="1:5" x14ac:dyDescent="0.25">
      <c r="A1114" s="28"/>
      <c r="B1114" s="102"/>
      <c r="C1114" s="28"/>
      <c r="D1114" s="28"/>
      <c r="E1114" s="28"/>
    </row>
    <row r="1115" spans="1:5" x14ac:dyDescent="0.25">
      <c r="A1115" s="28"/>
      <c r="B1115" s="102"/>
      <c r="C1115" s="28"/>
      <c r="D1115" s="28"/>
      <c r="E1115" s="28"/>
    </row>
    <row r="1116" spans="1:5" x14ac:dyDescent="0.25">
      <c r="A1116" s="28"/>
      <c r="B1116" s="102"/>
      <c r="C1116" s="28"/>
      <c r="D1116" s="28"/>
      <c r="E1116" s="28"/>
    </row>
    <row r="1117" spans="1:5" x14ac:dyDescent="0.25">
      <c r="A1117" s="28"/>
      <c r="B1117" s="102"/>
      <c r="C1117" s="28"/>
      <c r="D1117" s="28"/>
      <c r="E1117" s="28"/>
    </row>
    <row r="1118" spans="1:5" x14ac:dyDescent="0.25">
      <c r="A1118" s="28"/>
      <c r="B1118" s="102"/>
      <c r="C1118" s="28"/>
      <c r="D1118" s="28"/>
      <c r="E1118" s="28"/>
    </row>
    <row r="1119" spans="1:5" x14ac:dyDescent="0.25">
      <c r="A1119" s="28"/>
      <c r="B1119" s="102"/>
      <c r="C1119" s="28"/>
      <c r="D1119" s="28"/>
      <c r="E1119" s="28"/>
    </row>
    <row r="1120" spans="1:5" x14ac:dyDescent="0.25">
      <c r="A1120" s="28"/>
      <c r="B1120" s="102"/>
      <c r="C1120" s="28"/>
      <c r="D1120" s="28"/>
      <c r="E1120" s="28"/>
    </row>
    <row r="1121" spans="1:5" x14ac:dyDescent="0.25">
      <c r="A1121" s="28"/>
      <c r="B1121" s="102"/>
      <c r="C1121" s="28"/>
      <c r="D1121" s="28"/>
      <c r="E1121" s="28"/>
    </row>
    <row r="1122" spans="1:5" x14ac:dyDescent="0.25">
      <c r="A1122" s="28"/>
      <c r="B1122" s="102"/>
      <c r="C1122" s="28"/>
      <c r="D1122" s="28"/>
      <c r="E1122" s="28"/>
    </row>
    <row r="1123" spans="1:5" x14ac:dyDescent="0.25">
      <c r="A1123" s="28"/>
      <c r="B1123" s="102"/>
      <c r="C1123" s="28"/>
      <c r="D1123" s="28"/>
      <c r="E1123" s="28"/>
    </row>
    <row r="1124" spans="1:5" x14ac:dyDescent="0.25">
      <c r="A1124" s="28"/>
      <c r="B1124" s="102"/>
      <c r="C1124" s="28"/>
      <c r="D1124" s="28"/>
      <c r="E1124" s="28"/>
    </row>
    <row r="1125" spans="1:5" x14ac:dyDescent="0.25">
      <c r="A1125" s="28"/>
      <c r="B1125" s="102"/>
      <c r="C1125" s="28"/>
      <c r="D1125" s="28"/>
      <c r="E1125" s="28"/>
    </row>
    <row r="1126" spans="1:5" x14ac:dyDescent="0.25">
      <c r="A1126" s="28"/>
      <c r="B1126" s="102"/>
      <c r="C1126" s="28"/>
      <c r="D1126" s="28"/>
      <c r="E1126" s="28"/>
    </row>
    <row r="1127" spans="1:5" x14ac:dyDescent="0.25">
      <c r="A1127" s="28"/>
      <c r="B1127" s="102"/>
      <c r="C1127" s="28"/>
      <c r="D1127" s="28"/>
      <c r="E1127" s="28"/>
    </row>
    <row r="1128" spans="1:5" x14ac:dyDescent="0.25">
      <c r="A1128" s="28"/>
      <c r="B1128" s="102"/>
      <c r="C1128" s="28"/>
      <c r="D1128" s="28"/>
      <c r="E1128" s="28"/>
    </row>
    <row r="1129" spans="1:5" x14ac:dyDescent="0.25">
      <c r="A1129" s="28"/>
      <c r="B1129" s="102"/>
      <c r="C1129" s="28"/>
      <c r="D1129" s="28"/>
      <c r="E1129" s="28"/>
    </row>
    <row r="1130" spans="1:5" x14ac:dyDescent="0.25">
      <c r="A1130" s="28"/>
      <c r="B1130" s="102"/>
      <c r="C1130" s="28"/>
      <c r="D1130" s="28"/>
      <c r="E1130" s="28"/>
    </row>
    <row r="1131" spans="1:5" x14ac:dyDescent="0.25">
      <c r="A1131" s="28"/>
      <c r="B1131" s="102"/>
      <c r="C1131" s="28"/>
      <c r="D1131" s="28"/>
      <c r="E1131" s="28"/>
    </row>
    <row r="1132" spans="1:5" x14ac:dyDescent="0.25">
      <c r="A1132" s="28"/>
      <c r="B1132" s="102"/>
      <c r="C1132" s="28"/>
      <c r="D1132" s="28"/>
      <c r="E1132" s="28"/>
    </row>
    <row r="1133" spans="1:5" x14ac:dyDescent="0.25">
      <c r="A1133" s="28"/>
      <c r="B1133" s="102"/>
      <c r="C1133" s="28"/>
      <c r="D1133" s="28"/>
      <c r="E1133" s="28"/>
    </row>
    <row r="1134" spans="1:5" x14ac:dyDescent="0.25">
      <c r="A1134" s="28"/>
      <c r="B1134" s="102"/>
      <c r="C1134" s="28"/>
      <c r="D1134" s="28"/>
      <c r="E1134" s="28"/>
    </row>
    <row r="1135" spans="1:5" x14ac:dyDescent="0.25">
      <c r="A1135" s="28"/>
      <c r="B1135" s="102"/>
      <c r="C1135" s="28"/>
      <c r="D1135" s="28"/>
      <c r="E1135" s="28"/>
    </row>
    <row r="1136" spans="1:5" x14ac:dyDescent="0.25">
      <c r="A1136" s="28"/>
      <c r="B1136" s="102"/>
      <c r="C1136" s="28"/>
      <c r="D1136" s="28"/>
      <c r="E1136" s="28"/>
    </row>
    <row r="1137" spans="1:5" x14ac:dyDescent="0.25">
      <c r="A1137" s="28"/>
      <c r="B1137" s="102"/>
      <c r="C1137" s="28"/>
      <c r="D1137" s="28"/>
      <c r="E1137" s="28"/>
    </row>
    <row r="1138" spans="1:5" x14ac:dyDescent="0.25">
      <c r="A1138" s="28"/>
      <c r="B1138" s="102"/>
      <c r="C1138" s="28"/>
      <c r="D1138" s="28"/>
      <c r="E1138" s="28"/>
    </row>
    <row r="1139" spans="1:5" x14ac:dyDescent="0.25">
      <c r="A1139" s="28"/>
      <c r="B1139" s="102"/>
      <c r="C1139" s="28"/>
      <c r="D1139" s="28"/>
      <c r="E1139" s="28"/>
    </row>
    <row r="1140" spans="1:5" x14ac:dyDescent="0.25">
      <c r="A1140" s="28"/>
      <c r="B1140" s="102"/>
      <c r="C1140" s="28"/>
      <c r="D1140" s="28"/>
      <c r="E1140" s="28"/>
    </row>
    <row r="1141" spans="1:5" x14ac:dyDescent="0.25">
      <c r="A1141" s="28"/>
      <c r="B1141" s="102"/>
      <c r="C1141" s="28"/>
      <c r="D1141" s="28"/>
      <c r="E1141" s="28"/>
    </row>
    <row r="1142" spans="1:5" x14ac:dyDescent="0.25">
      <c r="A1142" s="28"/>
      <c r="B1142" s="102"/>
      <c r="C1142" s="28"/>
      <c r="D1142" s="28"/>
      <c r="E1142" s="28"/>
    </row>
    <row r="1143" spans="1:5" x14ac:dyDescent="0.25">
      <c r="A1143" s="28"/>
      <c r="B1143" s="102"/>
      <c r="C1143" s="28"/>
      <c r="D1143" s="28"/>
      <c r="E1143" s="28"/>
    </row>
    <row r="1144" spans="1:5" x14ac:dyDescent="0.25">
      <c r="A1144" s="28"/>
      <c r="B1144" s="102"/>
      <c r="C1144" s="28"/>
      <c r="D1144" s="28"/>
      <c r="E1144" s="28"/>
    </row>
    <row r="1145" spans="1:5" x14ac:dyDescent="0.25">
      <c r="A1145" s="28"/>
      <c r="B1145" s="102"/>
      <c r="C1145" s="28"/>
      <c r="D1145" s="28"/>
      <c r="E1145" s="28"/>
    </row>
    <row r="1146" spans="1:5" x14ac:dyDescent="0.25">
      <c r="A1146" s="28"/>
      <c r="B1146" s="102"/>
      <c r="C1146" s="28"/>
      <c r="D1146" s="28"/>
      <c r="E1146" s="28"/>
    </row>
    <row r="1147" spans="1:5" x14ac:dyDescent="0.25">
      <c r="A1147" s="28"/>
      <c r="B1147" s="102"/>
      <c r="C1147" s="28"/>
      <c r="D1147" s="28"/>
      <c r="E1147" s="28"/>
    </row>
    <row r="1148" spans="1:5" x14ac:dyDescent="0.25">
      <c r="A1148" s="28"/>
      <c r="B1148" s="102"/>
      <c r="C1148" s="28"/>
      <c r="D1148" s="28"/>
      <c r="E1148" s="28"/>
    </row>
    <row r="1149" spans="1:5" x14ac:dyDescent="0.25">
      <c r="A1149" s="28"/>
      <c r="B1149" s="102"/>
      <c r="C1149" s="28"/>
      <c r="D1149" s="28"/>
      <c r="E1149" s="28"/>
    </row>
    <row r="1150" spans="1:5" x14ac:dyDescent="0.25">
      <c r="A1150" s="28"/>
      <c r="B1150" s="102"/>
      <c r="C1150" s="28"/>
      <c r="D1150" s="28"/>
      <c r="E1150" s="28"/>
    </row>
    <row r="1151" spans="1:5" x14ac:dyDescent="0.25">
      <c r="A1151" s="28"/>
      <c r="B1151" s="102"/>
      <c r="C1151" s="28"/>
      <c r="D1151" s="28"/>
      <c r="E1151" s="28"/>
    </row>
    <row r="1152" spans="1:5" x14ac:dyDescent="0.25">
      <c r="A1152" s="28"/>
      <c r="B1152" s="102"/>
      <c r="C1152" s="28"/>
      <c r="D1152" s="28"/>
      <c r="E1152" s="28"/>
    </row>
    <row r="1153" spans="1:5" x14ac:dyDescent="0.25">
      <c r="A1153" s="28"/>
      <c r="B1153" s="102"/>
      <c r="C1153" s="28"/>
      <c r="D1153" s="28"/>
      <c r="E1153" s="28"/>
    </row>
    <row r="1154" spans="1:5" x14ac:dyDescent="0.25">
      <c r="A1154" s="28"/>
      <c r="B1154" s="102"/>
      <c r="C1154" s="28"/>
      <c r="D1154" s="28"/>
      <c r="E1154" s="28"/>
    </row>
    <row r="1155" spans="1:5" x14ac:dyDescent="0.25">
      <c r="A1155" s="28"/>
      <c r="B1155" s="102"/>
      <c r="C1155" s="28"/>
      <c r="D1155" s="28"/>
      <c r="E1155" s="28"/>
    </row>
    <row r="1156" spans="1:5" x14ac:dyDescent="0.25">
      <c r="A1156" s="28"/>
      <c r="B1156" s="102"/>
      <c r="C1156" s="28"/>
      <c r="D1156" s="28"/>
      <c r="E1156" s="28"/>
    </row>
    <row r="1157" spans="1:5" x14ac:dyDescent="0.25">
      <c r="A1157" s="28"/>
      <c r="B1157" s="102"/>
      <c r="C1157" s="28"/>
      <c r="D1157" s="28"/>
      <c r="E1157" s="28"/>
    </row>
    <row r="1158" spans="1:5" x14ac:dyDescent="0.25">
      <c r="A1158" s="28"/>
      <c r="B1158" s="102"/>
      <c r="C1158" s="28"/>
      <c r="D1158" s="28"/>
      <c r="E1158" s="28"/>
    </row>
    <row r="1159" spans="1:5" x14ac:dyDescent="0.25">
      <c r="A1159" s="28"/>
      <c r="B1159" s="102"/>
      <c r="C1159" s="28"/>
      <c r="D1159" s="28"/>
      <c r="E1159" s="28"/>
    </row>
    <row r="1160" spans="1:5" x14ac:dyDescent="0.25">
      <c r="A1160" s="28"/>
      <c r="B1160" s="102"/>
      <c r="C1160" s="28"/>
      <c r="D1160" s="28"/>
      <c r="E1160" s="28"/>
    </row>
    <row r="1161" spans="1:5" x14ac:dyDescent="0.25">
      <c r="A1161" s="28"/>
      <c r="B1161" s="102"/>
      <c r="C1161" s="28"/>
      <c r="D1161" s="28"/>
      <c r="E1161" s="28"/>
    </row>
    <row r="1162" spans="1:5" x14ac:dyDescent="0.25">
      <c r="A1162" s="28"/>
      <c r="B1162" s="102"/>
      <c r="C1162" s="28"/>
      <c r="D1162" s="28"/>
      <c r="E1162" s="28"/>
    </row>
    <row r="1163" spans="1:5" x14ac:dyDescent="0.25">
      <c r="A1163" s="28"/>
      <c r="B1163" s="102"/>
      <c r="C1163" s="28"/>
      <c r="D1163" s="28"/>
      <c r="E1163" s="28"/>
    </row>
    <row r="1164" spans="1:5" x14ac:dyDescent="0.25">
      <c r="A1164" s="28"/>
      <c r="B1164" s="102"/>
      <c r="C1164" s="28"/>
      <c r="D1164" s="28"/>
      <c r="E1164" s="28"/>
    </row>
    <row r="1165" spans="1:5" x14ac:dyDescent="0.25">
      <c r="A1165" s="28"/>
      <c r="B1165" s="102"/>
      <c r="C1165" s="28"/>
      <c r="D1165" s="28"/>
      <c r="E1165" s="28"/>
    </row>
    <row r="1166" spans="1:5" x14ac:dyDescent="0.25">
      <c r="A1166" s="28"/>
      <c r="B1166" s="102"/>
      <c r="C1166" s="28"/>
      <c r="D1166" s="28"/>
      <c r="E1166" s="28"/>
    </row>
    <row r="1167" spans="1:5" x14ac:dyDescent="0.25">
      <c r="A1167" s="28"/>
      <c r="B1167" s="102"/>
      <c r="C1167" s="28"/>
      <c r="D1167" s="28"/>
      <c r="E1167" s="28"/>
    </row>
    <row r="1168" spans="1:5" x14ac:dyDescent="0.25">
      <c r="A1168" s="28"/>
      <c r="B1168" s="102"/>
      <c r="C1168" s="28"/>
      <c r="D1168" s="28"/>
      <c r="E1168" s="28"/>
    </row>
    <row r="1169" spans="1:5" x14ac:dyDescent="0.25">
      <c r="A1169" s="28"/>
      <c r="B1169" s="102"/>
      <c r="C1169" s="28"/>
      <c r="D1169" s="28"/>
      <c r="E1169" s="28"/>
    </row>
    <row r="1170" spans="1:5" x14ac:dyDescent="0.25">
      <c r="A1170" s="28"/>
      <c r="B1170" s="102"/>
      <c r="C1170" s="28"/>
      <c r="D1170" s="28"/>
      <c r="E1170" s="28"/>
    </row>
    <row r="1171" spans="1:5" x14ac:dyDescent="0.25">
      <c r="A1171" s="28"/>
      <c r="B1171" s="102"/>
      <c r="C1171" s="28"/>
      <c r="D1171" s="28"/>
      <c r="E1171" s="28"/>
    </row>
    <row r="1172" spans="1:5" x14ac:dyDescent="0.25">
      <c r="A1172" s="28"/>
      <c r="B1172" s="102"/>
      <c r="C1172" s="28"/>
      <c r="D1172" s="28"/>
      <c r="E1172" s="28"/>
    </row>
    <row r="1173" spans="1:5" x14ac:dyDescent="0.25">
      <c r="A1173" s="28"/>
      <c r="B1173" s="102"/>
      <c r="C1173" s="28"/>
      <c r="D1173" s="28"/>
      <c r="E1173" s="28"/>
    </row>
    <row r="1174" spans="1:5" x14ac:dyDescent="0.25">
      <c r="A1174" s="28"/>
      <c r="B1174" s="102"/>
      <c r="C1174" s="28"/>
      <c r="D1174" s="28"/>
      <c r="E1174" s="28"/>
    </row>
    <row r="1175" spans="1:5" x14ac:dyDescent="0.25">
      <c r="A1175" s="28"/>
      <c r="B1175" s="102"/>
      <c r="C1175" s="28"/>
      <c r="D1175" s="28"/>
      <c r="E1175" s="28"/>
    </row>
    <row r="1176" spans="1:5" x14ac:dyDescent="0.25">
      <c r="A1176" s="28"/>
      <c r="B1176" s="102"/>
      <c r="C1176" s="28"/>
      <c r="D1176" s="28"/>
      <c r="E1176" s="28"/>
    </row>
    <row r="1177" spans="1:5" x14ac:dyDescent="0.25">
      <c r="A1177" s="28"/>
      <c r="B1177" s="102"/>
      <c r="C1177" s="28"/>
      <c r="D1177" s="28"/>
      <c r="E1177" s="28"/>
    </row>
    <row r="1178" spans="1:5" x14ac:dyDescent="0.25">
      <c r="A1178" s="28"/>
      <c r="B1178" s="102"/>
      <c r="C1178" s="28"/>
      <c r="D1178" s="28"/>
      <c r="E1178" s="28"/>
    </row>
    <row r="1179" spans="1:5" x14ac:dyDescent="0.25">
      <c r="A1179" s="28"/>
      <c r="B1179" s="102"/>
      <c r="C1179" s="28"/>
      <c r="D1179" s="28"/>
      <c r="E1179" s="28"/>
    </row>
    <row r="1180" spans="1:5" x14ac:dyDescent="0.25">
      <c r="A1180" s="28"/>
      <c r="B1180" s="102"/>
      <c r="C1180" s="28"/>
      <c r="D1180" s="28"/>
      <c r="E1180" s="28"/>
    </row>
    <row r="1181" spans="1:5" x14ac:dyDescent="0.25">
      <c r="A1181" s="28"/>
      <c r="B1181" s="102"/>
      <c r="C1181" s="28"/>
      <c r="D1181" s="28"/>
      <c r="E1181" s="28"/>
    </row>
    <row r="1182" spans="1:5" x14ac:dyDescent="0.25">
      <c r="A1182" s="28"/>
      <c r="B1182" s="102"/>
      <c r="C1182" s="28"/>
      <c r="D1182" s="28"/>
      <c r="E1182" s="28"/>
    </row>
    <row r="1183" spans="1:5" x14ac:dyDescent="0.25">
      <c r="A1183" s="28"/>
      <c r="B1183" s="102"/>
      <c r="C1183" s="28"/>
      <c r="D1183" s="28"/>
      <c r="E1183" s="28"/>
    </row>
    <row r="1184" spans="1:5" x14ac:dyDescent="0.25">
      <c r="A1184" s="28"/>
      <c r="B1184" s="102"/>
      <c r="C1184" s="28"/>
      <c r="D1184" s="28"/>
      <c r="E1184" s="28"/>
    </row>
    <row r="1185" spans="1:5" x14ac:dyDescent="0.25">
      <c r="A1185" s="28"/>
      <c r="B1185" s="102"/>
      <c r="C1185" s="28"/>
      <c r="D1185" s="28"/>
      <c r="E1185" s="28"/>
    </row>
    <row r="1186" spans="1:5" x14ac:dyDescent="0.25">
      <c r="A1186" s="28"/>
      <c r="B1186" s="102"/>
      <c r="C1186" s="28"/>
      <c r="D1186" s="28"/>
      <c r="E1186" s="28"/>
    </row>
    <row r="1187" spans="1:5" x14ac:dyDescent="0.25">
      <c r="A1187" s="28"/>
      <c r="B1187" s="102"/>
      <c r="C1187" s="28"/>
      <c r="D1187" s="28"/>
      <c r="E1187" s="28"/>
    </row>
    <row r="1188" spans="1:5" x14ac:dyDescent="0.25">
      <c r="A1188" s="28"/>
      <c r="B1188" s="102"/>
      <c r="C1188" s="28"/>
      <c r="D1188" s="28"/>
      <c r="E1188" s="28"/>
    </row>
    <row r="1189" spans="1:5" x14ac:dyDescent="0.25">
      <c r="A1189" s="28"/>
      <c r="B1189" s="102"/>
      <c r="C1189" s="28"/>
      <c r="D1189" s="28"/>
      <c r="E1189" s="28"/>
    </row>
    <row r="1190" spans="1:5" x14ac:dyDescent="0.25">
      <c r="A1190" s="28"/>
      <c r="B1190" s="102"/>
      <c r="C1190" s="28"/>
      <c r="D1190" s="28"/>
      <c r="E1190" s="28"/>
    </row>
    <row r="1191" spans="1:5" x14ac:dyDescent="0.25">
      <c r="A1191" s="28"/>
      <c r="B1191" s="102"/>
      <c r="C1191" s="28"/>
      <c r="D1191" s="28"/>
      <c r="E1191" s="28"/>
    </row>
    <row r="1192" spans="1:5" x14ac:dyDescent="0.25">
      <c r="A1192" s="28"/>
      <c r="B1192" s="102"/>
      <c r="C1192" s="28"/>
      <c r="D1192" s="28"/>
      <c r="E1192" s="28"/>
    </row>
    <row r="1193" spans="1:5" x14ac:dyDescent="0.25">
      <c r="A1193" s="28"/>
      <c r="B1193" s="102"/>
      <c r="C1193" s="28"/>
      <c r="D1193" s="28"/>
      <c r="E1193" s="28"/>
    </row>
    <row r="1194" spans="1:5" x14ac:dyDescent="0.25">
      <c r="A1194" s="28"/>
      <c r="B1194" s="102"/>
      <c r="C1194" s="28"/>
      <c r="D1194" s="28"/>
      <c r="E1194" s="28"/>
    </row>
    <row r="1195" spans="1:5" x14ac:dyDescent="0.25">
      <c r="A1195" s="28"/>
      <c r="B1195" s="102"/>
      <c r="C1195" s="28"/>
      <c r="D1195" s="28"/>
      <c r="E1195" s="28"/>
    </row>
    <row r="1196" spans="1:5" x14ac:dyDescent="0.25">
      <c r="A1196" s="28"/>
      <c r="B1196" s="102"/>
      <c r="C1196" s="28"/>
      <c r="D1196" s="28"/>
      <c r="E1196" s="28"/>
    </row>
    <row r="1197" spans="1:5" x14ac:dyDescent="0.25">
      <c r="A1197" s="28"/>
      <c r="B1197" s="102"/>
      <c r="C1197" s="28"/>
      <c r="D1197" s="28"/>
      <c r="E1197" s="28"/>
    </row>
    <row r="1198" spans="1:5" x14ac:dyDescent="0.25">
      <c r="A1198" s="28"/>
      <c r="B1198" s="102"/>
      <c r="C1198" s="28"/>
      <c r="D1198" s="28"/>
      <c r="E1198" s="28"/>
    </row>
    <row r="1199" spans="1:5" x14ac:dyDescent="0.25">
      <c r="A1199" s="28"/>
      <c r="B1199" s="102"/>
      <c r="C1199" s="28"/>
      <c r="D1199" s="28"/>
      <c r="E1199" s="28"/>
    </row>
    <row r="1200" spans="1:5" x14ac:dyDescent="0.25">
      <c r="A1200" s="28"/>
      <c r="B1200" s="102"/>
      <c r="C1200" s="28"/>
      <c r="D1200" s="28"/>
      <c r="E1200" s="28"/>
    </row>
    <row r="1201" spans="1:5" x14ac:dyDescent="0.25">
      <c r="A1201" s="28"/>
      <c r="B1201" s="102"/>
      <c r="C1201" s="28"/>
      <c r="D1201" s="28"/>
      <c r="E1201" s="28"/>
    </row>
    <row r="1202" spans="1:5" x14ac:dyDescent="0.25">
      <c r="A1202" s="28"/>
      <c r="B1202" s="102"/>
      <c r="C1202" s="28"/>
      <c r="D1202" s="28"/>
      <c r="E1202" s="28"/>
    </row>
    <row r="1203" spans="1:5" x14ac:dyDescent="0.25">
      <c r="A1203" s="28"/>
      <c r="B1203" s="102"/>
      <c r="C1203" s="28"/>
      <c r="D1203" s="28"/>
      <c r="E1203" s="28"/>
    </row>
    <row r="1204" spans="1:5" x14ac:dyDescent="0.25">
      <c r="A1204" s="28"/>
      <c r="B1204" s="102"/>
      <c r="C1204" s="28"/>
      <c r="D1204" s="28"/>
      <c r="E1204" s="28"/>
    </row>
    <row r="1205" spans="1:5" x14ac:dyDescent="0.25">
      <c r="A1205" s="28"/>
      <c r="B1205" s="102"/>
      <c r="C1205" s="28"/>
      <c r="D1205" s="28"/>
      <c r="E1205" s="28"/>
    </row>
    <row r="1206" spans="1:5" x14ac:dyDescent="0.25">
      <c r="A1206" s="28"/>
      <c r="B1206" s="102"/>
      <c r="C1206" s="28"/>
      <c r="D1206" s="28"/>
      <c r="E1206" s="28"/>
    </row>
    <row r="1207" spans="1:5" x14ac:dyDescent="0.25">
      <c r="A1207" s="28"/>
      <c r="B1207" s="102"/>
      <c r="C1207" s="28"/>
      <c r="D1207" s="28"/>
      <c r="E1207" s="28"/>
    </row>
    <row r="1208" spans="1:5" x14ac:dyDescent="0.25">
      <c r="A1208" s="28"/>
      <c r="B1208" s="102"/>
      <c r="C1208" s="28"/>
      <c r="D1208" s="28"/>
      <c r="E1208" s="28"/>
    </row>
    <row r="1209" spans="1:5" x14ac:dyDescent="0.25">
      <c r="A1209" s="28"/>
      <c r="B1209" s="102"/>
      <c r="C1209" s="28"/>
      <c r="D1209" s="28"/>
      <c r="E1209" s="28"/>
    </row>
    <row r="1210" spans="1:5" x14ac:dyDescent="0.25">
      <c r="A1210" s="28"/>
      <c r="B1210" s="102"/>
      <c r="C1210" s="28"/>
      <c r="D1210" s="28"/>
      <c r="E1210" s="28"/>
    </row>
    <row r="1211" spans="1:5" x14ac:dyDescent="0.25">
      <c r="A1211" s="28"/>
      <c r="B1211" s="102"/>
      <c r="C1211" s="28"/>
      <c r="D1211" s="28"/>
      <c r="E1211" s="28"/>
    </row>
    <row r="1212" spans="1:5" x14ac:dyDescent="0.25">
      <c r="A1212" s="28"/>
      <c r="B1212" s="102"/>
      <c r="C1212" s="28"/>
      <c r="D1212" s="28"/>
      <c r="E1212" s="28"/>
    </row>
    <row r="1213" spans="1:5" x14ac:dyDescent="0.25">
      <c r="A1213" s="28"/>
      <c r="B1213" s="102"/>
      <c r="C1213" s="28"/>
      <c r="D1213" s="28"/>
      <c r="E1213" s="28"/>
    </row>
    <row r="1214" spans="1:5" x14ac:dyDescent="0.25">
      <c r="A1214" s="28"/>
      <c r="B1214" s="102"/>
      <c r="C1214" s="28"/>
      <c r="D1214" s="28"/>
      <c r="E1214" s="28"/>
    </row>
    <row r="1215" spans="1:5" x14ac:dyDescent="0.25">
      <c r="A1215" s="28"/>
      <c r="B1215" s="102"/>
      <c r="C1215" s="28"/>
      <c r="D1215" s="28"/>
      <c r="E1215" s="28"/>
    </row>
    <row r="1216" spans="1:5" x14ac:dyDescent="0.25">
      <c r="A1216" s="28"/>
      <c r="B1216" s="102"/>
      <c r="C1216" s="28"/>
      <c r="D1216" s="28"/>
      <c r="E1216" s="28"/>
    </row>
    <row r="1217" spans="1:5" x14ac:dyDescent="0.25">
      <c r="A1217" s="28"/>
      <c r="B1217" s="102"/>
      <c r="C1217" s="28"/>
      <c r="D1217" s="28"/>
      <c r="E1217" s="28"/>
    </row>
    <row r="1218" spans="1:5" x14ac:dyDescent="0.25">
      <c r="A1218" s="28"/>
      <c r="B1218" s="102"/>
      <c r="C1218" s="28"/>
      <c r="D1218" s="28"/>
      <c r="E1218" s="28"/>
    </row>
    <row r="1219" spans="1:5" x14ac:dyDescent="0.25">
      <c r="A1219" s="28"/>
      <c r="B1219" s="102"/>
      <c r="C1219" s="28"/>
      <c r="D1219" s="28"/>
      <c r="E1219" s="28"/>
    </row>
    <row r="1220" spans="1:5" x14ac:dyDescent="0.25">
      <c r="A1220" s="28"/>
      <c r="B1220" s="102"/>
      <c r="C1220" s="28"/>
      <c r="D1220" s="28"/>
      <c r="E1220" s="28"/>
    </row>
    <row r="1221" spans="1:5" x14ac:dyDescent="0.25">
      <c r="A1221" s="28"/>
      <c r="B1221" s="102"/>
      <c r="C1221" s="28"/>
      <c r="D1221" s="28"/>
      <c r="E1221" s="28"/>
    </row>
    <row r="1222" spans="1:5" x14ac:dyDescent="0.25">
      <c r="A1222" s="28"/>
      <c r="B1222" s="102"/>
      <c r="C1222" s="28"/>
      <c r="D1222" s="28"/>
      <c r="E1222" s="28"/>
    </row>
    <row r="1223" spans="1:5" x14ac:dyDescent="0.25">
      <c r="A1223" s="28"/>
      <c r="B1223" s="102"/>
      <c r="C1223" s="28"/>
      <c r="D1223" s="28"/>
      <c r="E1223" s="28"/>
    </row>
    <row r="1224" spans="1:5" x14ac:dyDescent="0.25">
      <c r="A1224" s="28"/>
      <c r="B1224" s="102"/>
      <c r="C1224" s="28"/>
      <c r="D1224" s="28"/>
      <c r="E1224" s="28"/>
    </row>
    <row r="1225" spans="1:5" x14ac:dyDescent="0.25">
      <c r="A1225" s="28"/>
      <c r="B1225" s="102"/>
      <c r="C1225" s="28"/>
      <c r="D1225" s="28"/>
      <c r="E1225" s="28"/>
    </row>
    <row r="1226" spans="1:5" x14ac:dyDescent="0.25">
      <c r="A1226" s="28"/>
      <c r="B1226" s="102"/>
      <c r="C1226" s="28"/>
      <c r="D1226" s="28"/>
      <c r="E1226" s="28"/>
    </row>
    <row r="1227" spans="1:5" x14ac:dyDescent="0.25">
      <c r="A1227" s="28"/>
      <c r="B1227" s="102"/>
      <c r="C1227" s="28"/>
      <c r="D1227" s="28"/>
      <c r="E1227" s="28"/>
    </row>
    <row r="1228" spans="1:5" x14ac:dyDescent="0.25">
      <c r="A1228" s="28"/>
      <c r="B1228" s="102"/>
      <c r="C1228" s="28"/>
      <c r="D1228" s="28"/>
      <c r="E1228" s="28"/>
    </row>
    <row r="1229" spans="1:5" x14ac:dyDescent="0.25">
      <c r="A1229" s="28"/>
      <c r="B1229" s="102"/>
      <c r="C1229" s="28"/>
      <c r="D1229" s="28"/>
      <c r="E1229" s="28"/>
    </row>
    <row r="1230" spans="1:5" x14ac:dyDescent="0.25">
      <c r="A1230" s="28"/>
      <c r="B1230" s="102"/>
      <c r="C1230" s="28"/>
      <c r="D1230" s="28"/>
      <c r="E1230" s="28"/>
    </row>
    <row r="1231" spans="1:5" x14ac:dyDescent="0.25">
      <c r="A1231" s="28"/>
      <c r="B1231" s="102"/>
      <c r="C1231" s="28"/>
      <c r="D1231" s="28"/>
      <c r="E1231" s="28"/>
    </row>
    <row r="1232" spans="1:5" x14ac:dyDescent="0.25">
      <c r="A1232" s="28"/>
      <c r="B1232" s="102"/>
      <c r="C1232" s="28"/>
      <c r="D1232" s="28"/>
      <c r="E1232" s="28"/>
    </row>
    <row r="1233" spans="1:5" x14ac:dyDescent="0.25">
      <c r="A1233" s="28"/>
      <c r="B1233" s="102"/>
      <c r="C1233" s="28"/>
      <c r="D1233" s="28"/>
      <c r="E1233" s="28"/>
    </row>
    <row r="1234" spans="1:5" x14ac:dyDescent="0.25">
      <c r="A1234" s="28"/>
      <c r="B1234" s="102"/>
      <c r="C1234" s="28"/>
      <c r="D1234" s="28"/>
      <c r="E1234" s="28"/>
    </row>
    <row r="1235" spans="1:5" x14ac:dyDescent="0.25">
      <c r="A1235" s="28"/>
      <c r="B1235" s="102"/>
      <c r="C1235" s="28"/>
      <c r="D1235" s="28"/>
      <c r="E1235" s="28"/>
    </row>
    <row r="1236" spans="1:5" x14ac:dyDescent="0.25">
      <c r="A1236" s="28"/>
      <c r="B1236" s="102"/>
      <c r="C1236" s="28"/>
      <c r="D1236" s="28"/>
      <c r="E1236" s="28"/>
    </row>
    <row r="1237" spans="1:5" x14ac:dyDescent="0.25">
      <c r="A1237" s="28"/>
      <c r="B1237" s="102"/>
      <c r="C1237" s="28"/>
      <c r="D1237" s="28"/>
      <c r="E1237" s="28"/>
    </row>
    <row r="1238" spans="1:5" x14ac:dyDescent="0.25">
      <c r="A1238" s="28"/>
      <c r="B1238" s="102"/>
      <c r="C1238" s="28"/>
      <c r="D1238" s="28"/>
      <c r="E1238" s="28"/>
    </row>
    <row r="1239" spans="1:5" x14ac:dyDescent="0.25">
      <c r="A1239" s="28"/>
      <c r="B1239" s="102"/>
      <c r="C1239" s="28"/>
      <c r="D1239" s="28"/>
      <c r="E1239" s="28"/>
    </row>
    <row r="1240" spans="1:5" x14ac:dyDescent="0.25">
      <c r="A1240" s="28"/>
      <c r="B1240" s="102"/>
      <c r="C1240" s="28"/>
      <c r="D1240" s="28"/>
      <c r="E1240" s="28"/>
    </row>
    <row r="1241" spans="1:5" x14ac:dyDescent="0.25">
      <c r="A1241" s="28"/>
      <c r="B1241" s="102"/>
      <c r="C1241" s="28"/>
      <c r="D1241" s="28"/>
      <c r="E1241" s="28"/>
    </row>
    <row r="1242" spans="1:5" x14ac:dyDescent="0.25">
      <c r="A1242" s="28"/>
      <c r="B1242" s="102"/>
      <c r="C1242" s="28"/>
      <c r="D1242" s="28"/>
      <c r="E1242" s="28"/>
    </row>
    <row r="1243" spans="1:5" x14ac:dyDescent="0.25">
      <c r="A1243" s="28"/>
      <c r="B1243" s="102"/>
      <c r="C1243" s="28"/>
      <c r="D1243" s="28"/>
      <c r="E1243" s="28"/>
    </row>
    <row r="1244" spans="1:5" x14ac:dyDescent="0.25">
      <c r="A1244" s="28"/>
      <c r="B1244" s="102"/>
      <c r="C1244" s="28"/>
      <c r="D1244" s="28"/>
      <c r="E1244" s="28"/>
    </row>
    <row r="1245" spans="1:5" x14ac:dyDescent="0.25">
      <c r="A1245" s="28"/>
      <c r="B1245" s="102"/>
      <c r="C1245" s="28"/>
      <c r="D1245" s="28"/>
      <c r="E1245" s="28"/>
    </row>
    <row r="1246" spans="1:5" x14ac:dyDescent="0.25">
      <c r="A1246" s="28"/>
      <c r="B1246" s="102"/>
      <c r="C1246" s="28"/>
      <c r="D1246" s="28"/>
      <c r="E1246" s="28"/>
    </row>
    <row r="1247" spans="1:5" x14ac:dyDescent="0.25">
      <c r="A1247" s="28"/>
      <c r="B1247" s="102"/>
      <c r="C1247" s="28"/>
      <c r="D1247" s="28"/>
      <c r="E1247" s="28"/>
    </row>
    <row r="1248" spans="1:5" x14ac:dyDescent="0.25">
      <c r="A1248" s="28"/>
      <c r="B1248" s="102"/>
      <c r="C1248" s="28"/>
      <c r="D1248" s="28"/>
      <c r="E1248" s="28"/>
    </row>
    <row r="1249" spans="1:5" x14ac:dyDescent="0.25">
      <c r="A1249" s="28"/>
      <c r="B1249" s="102"/>
      <c r="C1249" s="28"/>
      <c r="D1249" s="28"/>
      <c r="E1249" s="28"/>
    </row>
    <row r="1250" spans="1:5" x14ac:dyDescent="0.25">
      <c r="A1250" s="28"/>
      <c r="B1250" s="102"/>
      <c r="C1250" s="28"/>
      <c r="D1250" s="28"/>
      <c r="E1250" s="28"/>
    </row>
    <row r="1251" spans="1:5" x14ac:dyDescent="0.25">
      <c r="A1251" s="28"/>
      <c r="B1251" s="102"/>
      <c r="C1251" s="28"/>
      <c r="D1251" s="28"/>
      <c r="E1251" s="28"/>
    </row>
    <row r="1252" spans="1:5" x14ac:dyDescent="0.25">
      <c r="A1252" s="28"/>
      <c r="B1252" s="102"/>
      <c r="C1252" s="28"/>
      <c r="D1252" s="28"/>
      <c r="E1252" s="28"/>
    </row>
    <row r="1253" spans="1:5" x14ac:dyDescent="0.25">
      <c r="A1253" s="28"/>
      <c r="B1253" s="102"/>
      <c r="C1253" s="28"/>
      <c r="D1253" s="28"/>
      <c r="E1253" s="28"/>
    </row>
    <row r="1254" spans="1:5" x14ac:dyDescent="0.25">
      <c r="A1254" s="28"/>
      <c r="B1254" s="102"/>
      <c r="C1254" s="28"/>
      <c r="D1254" s="28"/>
      <c r="E1254" s="28"/>
    </row>
    <row r="1255" spans="1:5" x14ac:dyDescent="0.25">
      <c r="A1255" s="28"/>
      <c r="B1255" s="102"/>
      <c r="C1255" s="28"/>
      <c r="D1255" s="28"/>
      <c r="E1255" s="28"/>
    </row>
    <row r="1256" spans="1:5" x14ac:dyDescent="0.25">
      <c r="A1256" s="28"/>
      <c r="B1256" s="102"/>
      <c r="C1256" s="28"/>
      <c r="D1256" s="28"/>
      <c r="E1256" s="28"/>
    </row>
    <row r="1257" spans="1:5" x14ac:dyDescent="0.25">
      <c r="A1257" s="28"/>
      <c r="B1257" s="102"/>
      <c r="C1257" s="28"/>
      <c r="D1257" s="28"/>
      <c r="E1257" s="28"/>
    </row>
    <row r="1258" spans="1:5" x14ac:dyDescent="0.25">
      <c r="A1258" s="28"/>
      <c r="B1258" s="102"/>
      <c r="C1258" s="28"/>
      <c r="D1258" s="28"/>
      <c r="E1258" s="28"/>
    </row>
    <row r="1259" spans="1:5" x14ac:dyDescent="0.25">
      <c r="A1259" s="28"/>
      <c r="B1259" s="102"/>
      <c r="C1259" s="28"/>
      <c r="D1259" s="28"/>
      <c r="E1259" s="28"/>
    </row>
    <row r="1260" spans="1:5" x14ac:dyDescent="0.25">
      <c r="A1260" s="28"/>
      <c r="B1260" s="102"/>
      <c r="C1260" s="28"/>
      <c r="D1260" s="28"/>
      <c r="E1260" s="28"/>
    </row>
    <row r="1261" spans="1:5" x14ac:dyDescent="0.25">
      <c r="A1261" s="28"/>
      <c r="B1261" s="102"/>
      <c r="C1261" s="28"/>
      <c r="D1261" s="28"/>
      <c r="E1261" s="28"/>
    </row>
    <row r="1262" spans="1:5" x14ac:dyDescent="0.25">
      <c r="A1262" s="28"/>
      <c r="B1262" s="102"/>
      <c r="C1262" s="28"/>
      <c r="D1262" s="28"/>
      <c r="E1262" s="28"/>
    </row>
    <row r="1263" spans="1:5" x14ac:dyDescent="0.25">
      <c r="A1263" s="28"/>
      <c r="B1263" s="102"/>
      <c r="C1263" s="28"/>
      <c r="D1263" s="28"/>
      <c r="E1263" s="28"/>
    </row>
    <row r="1264" spans="1:5" x14ac:dyDescent="0.25">
      <c r="A1264" s="28"/>
      <c r="B1264" s="102"/>
      <c r="C1264" s="28"/>
      <c r="D1264" s="28"/>
      <c r="E1264" s="28"/>
    </row>
    <row r="1265" spans="1:5" x14ac:dyDescent="0.25">
      <c r="A1265" s="28"/>
      <c r="B1265" s="102"/>
      <c r="C1265" s="28"/>
      <c r="D1265" s="28"/>
      <c r="E1265" s="28"/>
    </row>
    <row r="1266" spans="1:5" x14ac:dyDescent="0.25">
      <c r="A1266" s="28"/>
      <c r="B1266" s="102"/>
      <c r="C1266" s="28"/>
      <c r="D1266" s="28"/>
      <c r="E1266" s="28"/>
    </row>
    <row r="1267" spans="1:5" x14ac:dyDescent="0.25">
      <c r="A1267" s="28"/>
      <c r="B1267" s="102"/>
      <c r="C1267" s="28"/>
      <c r="D1267" s="28"/>
      <c r="E1267" s="28"/>
    </row>
    <row r="1268" spans="1:5" x14ac:dyDescent="0.25">
      <c r="A1268" s="28"/>
      <c r="B1268" s="102"/>
      <c r="C1268" s="28"/>
      <c r="D1268" s="28"/>
      <c r="E1268" s="28"/>
    </row>
    <row r="1269" spans="1:5" x14ac:dyDescent="0.25">
      <c r="A1269" s="28"/>
      <c r="B1269" s="102"/>
      <c r="C1269" s="28"/>
      <c r="D1269" s="28"/>
      <c r="E1269" s="28"/>
    </row>
    <row r="1270" spans="1:5" x14ac:dyDescent="0.25">
      <c r="A1270" s="28"/>
      <c r="B1270" s="102"/>
      <c r="C1270" s="28"/>
      <c r="D1270" s="28"/>
      <c r="E1270" s="28"/>
    </row>
    <row r="1271" spans="1:5" x14ac:dyDescent="0.25">
      <c r="A1271" s="28"/>
      <c r="B1271" s="102"/>
      <c r="C1271" s="28"/>
      <c r="D1271" s="28"/>
      <c r="E1271" s="28"/>
    </row>
    <row r="1272" spans="1:5" x14ac:dyDescent="0.25">
      <c r="A1272" s="28"/>
      <c r="B1272" s="102"/>
      <c r="C1272" s="28"/>
      <c r="D1272" s="28"/>
      <c r="E1272" s="28"/>
    </row>
    <row r="1273" spans="1:5" x14ac:dyDescent="0.25">
      <c r="A1273" s="28"/>
      <c r="B1273" s="102"/>
      <c r="C1273" s="28"/>
      <c r="D1273" s="28"/>
      <c r="E1273" s="28"/>
    </row>
    <row r="1274" spans="1:5" x14ac:dyDescent="0.25">
      <c r="A1274" s="28"/>
      <c r="B1274" s="102"/>
      <c r="C1274" s="28"/>
      <c r="D1274" s="28"/>
      <c r="E1274" s="28"/>
    </row>
    <row r="1275" spans="1:5" x14ac:dyDescent="0.25">
      <c r="A1275" s="28"/>
      <c r="B1275" s="102"/>
      <c r="C1275" s="28"/>
      <c r="D1275" s="28"/>
      <c r="E1275" s="28"/>
    </row>
    <row r="1276" spans="1:5" x14ac:dyDescent="0.25">
      <c r="A1276" s="28"/>
      <c r="B1276" s="102"/>
      <c r="C1276" s="28"/>
      <c r="D1276" s="28"/>
      <c r="E1276" s="28"/>
    </row>
    <row r="1277" spans="1:5" x14ac:dyDescent="0.25">
      <c r="A1277" s="28"/>
      <c r="B1277" s="102"/>
      <c r="C1277" s="28"/>
      <c r="D1277" s="28"/>
      <c r="E1277" s="28"/>
    </row>
    <row r="1278" spans="1:5" x14ac:dyDescent="0.25">
      <c r="A1278" s="28"/>
      <c r="B1278" s="102"/>
      <c r="C1278" s="28"/>
      <c r="D1278" s="28"/>
      <c r="E1278" s="28"/>
    </row>
    <row r="1279" spans="1:5" x14ac:dyDescent="0.25">
      <c r="A1279" s="28"/>
      <c r="B1279" s="102"/>
      <c r="C1279" s="28"/>
      <c r="D1279" s="28"/>
      <c r="E1279" s="28"/>
    </row>
    <row r="1280" spans="1:5" x14ac:dyDescent="0.25">
      <c r="A1280" s="28"/>
      <c r="B1280" s="102"/>
      <c r="C1280" s="28"/>
      <c r="D1280" s="28"/>
      <c r="E1280" s="28"/>
    </row>
    <row r="1281" spans="1:5" x14ac:dyDescent="0.25">
      <c r="A1281" s="28"/>
      <c r="B1281" s="102"/>
      <c r="C1281" s="28"/>
      <c r="D1281" s="28"/>
      <c r="E1281" s="28"/>
    </row>
    <row r="1282" spans="1:5" x14ac:dyDescent="0.25">
      <c r="A1282" s="28"/>
      <c r="B1282" s="102"/>
      <c r="C1282" s="28"/>
      <c r="D1282" s="28"/>
      <c r="E1282" s="28"/>
    </row>
    <row r="1283" spans="1:5" x14ac:dyDescent="0.25">
      <c r="A1283" s="28"/>
      <c r="B1283" s="102"/>
      <c r="C1283" s="28"/>
      <c r="D1283" s="28"/>
      <c r="E1283" s="28"/>
    </row>
    <row r="1284" spans="1:5" x14ac:dyDescent="0.25">
      <c r="A1284" s="28"/>
      <c r="B1284" s="102"/>
      <c r="C1284" s="28"/>
      <c r="D1284" s="28"/>
      <c r="E1284" s="28"/>
    </row>
    <row r="1285" spans="1:5" x14ac:dyDescent="0.25">
      <c r="A1285" s="28"/>
      <c r="B1285" s="102"/>
      <c r="C1285" s="28"/>
      <c r="D1285" s="28"/>
      <c r="E1285" s="28"/>
    </row>
    <row r="1286" spans="1:5" x14ac:dyDescent="0.25">
      <c r="A1286" s="28"/>
      <c r="B1286" s="102"/>
      <c r="C1286" s="28"/>
      <c r="D1286" s="28"/>
      <c r="E1286" s="28"/>
    </row>
    <row r="1287" spans="1:5" x14ac:dyDescent="0.25">
      <c r="A1287" s="28"/>
      <c r="B1287" s="102"/>
      <c r="C1287" s="28"/>
      <c r="D1287" s="28"/>
      <c r="E1287" s="28"/>
    </row>
    <row r="1288" spans="1:5" x14ac:dyDescent="0.25">
      <c r="A1288" s="28"/>
      <c r="B1288" s="102"/>
      <c r="C1288" s="28"/>
      <c r="D1288" s="28"/>
      <c r="E1288" s="28"/>
    </row>
    <row r="1289" spans="1:5" x14ac:dyDescent="0.25">
      <c r="A1289" s="28"/>
      <c r="B1289" s="102"/>
      <c r="C1289" s="28"/>
      <c r="D1289" s="28"/>
      <c r="E1289" s="28"/>
    </row>
    <row r="1290" spans="1:5" x14ac:dyDescent="0.25">
      <c r="A1290" s="28"/>
      <c r="B1290" s="102"/>
      <c r="C1290" s="28"/>
      <c r="D1290" s="28"/>
      <c r="E1290" s="28"/>
    </row>
    <row r="1291" spans="1:5" x14ac:dyDescent="0.25">
      <c r="A1291" s="28"/>
      <c r="B1291" s="102"/>
      <c r="C1291" s="28"/>
      <c r="D1291" s="28"/>
      <c r="E1291" s="28"/>
    </row>
    <row r="1292" spans="1:5" x14ac:dyDescent="0.25">
      <c r="A1292" s="28"/>
      <c r="B1292" s="102"/>
      <c r="C1292" s="28"/>
      <c r="D1292" s="28"/>
      <c r="E1292" s="28"/>
    </row>
    <row r="1293" spans="1:5" x14ac:dyDescent="0.25">
      <c r="A1293" s="28"/>
      <c r="B1293" s="102"/>
      <c r="C1293" s="28"/>
      <c r="D1293" s="28"/>
      <c r="E1293" s="28"/>
    </row>
    <row r="1294" spans="1:5" x14ac:dyDescent="0.25">
      <c r="A1294" s="28"/>
      <c r="B1294" s="102"/>
      <c r="C1294" s="28"/>
      <c r="D1294" s="28"/>
      <c r="E1294" s="28"/>
    </row>
    <row r="1295" spans="1:5" x14ac:dyDescent="0.25">
      <c r="A1295" s="28"/>
      <c r="B1295" s="102"/>
      <c r="C1295" s="28"/>
      <c r="D1295" s="28"/>
      <c r="E1295" s="28"/>
    </row>
    <row r="1296" spans="1:5" x14ac:dyDescent="0.25">
      <c r="A1296" s="28"/>
      <c r="B1296" s="102"/>
      <c r="C1296" s="28"/>
      <c r="D1296" s="28"/>
      <c r="E1296" s="28"/>
    </row>
    <row r="1297" spans="1:5" x14ac:dyDescent="0.25">
      <c r="A1297" s="28"/>
      <c r="B1297" s="102"/>
      <c r="C1297" s="28"/>
      <c r="D1297" s="28"/>
      <c r="E1297" s="28"/>
    </row>
    <row r="1298" spans="1:5" x14ac:dyDescent="0.25">
      <c r="A1298" s="28"/>
      <c r="B1298" s="102"/>
      <c r="C1298" s="28"/>
      <c r="D1298" s="28"/>
      <c r="E1298" s="28"/>
    </row>
    <row r="1299" spans="1:5" x14ac:dyDescent="0.25">
      <c r="A1299" s="28"/>
      <c r="B1299" s="102"/>
      <c r="C1299" s="28"/>
      <c r="D1299" s="28"/>
      <c r="E1299" s="28"/>
    </row>
    <row r="1300" spans="1:5" x14ac:dyDescent="0.25">
      <c r="A1300" s="28"/>
      <c r="B1300" s="102"/>
      <c r="C1300" s="28"/>
      <c r="D1300" s="28"/>
      <c r="E1300" s="28"/>
    </row>
    <row r="1301" spans="1:5" x14ac:dyDescent="0.25">
      <c r="A1301" s="28"/>
      <c r="B1301" s="102"/>
      <c r="C1301" s="28"/>
      <c r="D1301" s="28"/>
      <c r="E1301" s="28"/>
    </row>
    <row r="1302" spans="1:5" x14ac:dyDescent="0.25">
      <c r="A1302" s="28"/>
      <c r="B1302" s="102"/>
      <c r="C1302" s="28"/>
      <c r="D1302" s="28"/>
      <c r="E1302" s="28"/>
    </row>
    <row r="1303" spans="1:5" x14ac:dyDescent="0.25">
      <c r="A1303" s="28"/>
      <c r="B1303" s="102"/>
      <c r="C1303" s="28"/>
      <c r="D1303" s="28"/>
      <c r="E1303" s="28"/>
    </row>
    <row r="1304" spans="1:5" x14ac:dyDescent="0.25">
      <c r="A1304" s="28"/>
      <c r="B1304" s="102"/>
      <c r="C1304" s="28"/>
      <c r="D1304" s="28"/>
      <c r="E1304" s="28"/>
    </row>
    <row r="1305" spans="1:5" x14ac:dyDescent="0.25">
      <c r="A1305" s="28"/>
      <c r="B1305" s="102"/>
      <c r="C1305" s="28"/>
      <c r="D1305" s="28"/>
      <c r="E1305" s="28"/>
    </row>
    <row r="1306" spans="1:5" x14ac:dyDescent="0.25">
      <c r="A1306" s="28"/>
      <c r="B1306" s="102"/>
      <c r="C1306" s="28"/>
      <c r="D1306" s="28"/>
      <c r="E1306" s="28"/>
    </row>
    <row r="1307" spans="1:5" x14ac:dyDescent="0.25">
      <c r="A1307" s="28"/>
      <c r="B1307" s="102"/>
      <c r="C1307" s="28"/>
      <c r="D1307" s="28"/>
      <c r="E1307" s="28"/>
    </row>
    <row r="1308" spans="1:5" x14ac:dyDescent="0.25">
      <c r="A1308" s="28"/>
      <c r="B1308" s="102"/>
      <c r="C1308" s="28"/>
      <c r="D1308" s="28"/>
      <c r="E1308" s="28"/>
    </row>
    <row r="1309" spans="1:5" x14ac:dyDescent="0.25">
      <c r="A1309" s="28"/>
      <c r="B1309" s="102"/>
      <c r="C1309" s="28"/>
      <c r="D1309" s="28"/>
      <c r="E1309" s="28"/>
    </row>
    <row r="1310" spans="1:5" x14ac:dyDescent="0.25">
      <c r="A1310" s="28"/>
      <c r="B1310" s="102"/>
      <c r="C1310" s="28"/>
      <c r="D1310" s="28"/>
      <c r="E1310" s="28"/>
    </row>
    <row r="1311" spans="1:5" x14ac:dyDescent="0.25">
      <c r="A1311" s="28"/>
      <c r="B1311" s="102"/>
      <c r="C1311" s="28"/>
      <c r="D1311" s="28"/>
      <c r="E1311" s="28"/>
    </row>
    <row r="1312" spans="1:5" x14ac:dyDescent="0.25">
      <c r="A1312" s="28"/>
      <c r="B1312" s="102"/>
      <c r="C1312" s="28"/>
      <c r="D1312" s="28"/>
      <c r="E1312" s="28"/>
    </row>
    <row r="1313" spans="1:5" x14ac:dyDescent="0.25">
      <c r="A1313" s="28"/>
      <c r="B1313" s="102"/>
      <c r="C1313" s="28"/>
      <c r="D1313" s="28"/>
      <c r="E1313" s="28"/>
    </row>
    <row r="1314" spans="1:5" x14ac:dyDescent="0.25">
      <c r="A1314" s="28"/>
      <c r="B1314" s="102"/>
      <c r="C1314" s="28"/>
      <c r="D1314" s="28"/>
      <c r="E1314" s="28"/>
    </row>
    <row r="1315" spans="1:5" x14ac:dyDescent="0.25">
      <c r="A1315" s="28"/>
      <c r="B1315" s="102"/>
      <c r="C1315" s="28"/>
      <c r="D1315" s="28"/>
      <c r="E1315" s="28"/>
    </row>
    <row r="1316" spans="1:5" x14ac:dyDescent="0.25">
      <c r="A1316" s="28"/>
      <c r="B1316" s="102"/>
      <c r="C1316" s="28"/>
      <c r="D1316" s="28"/>
      <c r="E1316" s="28"/>
    </row>
    <row r="1317" spans="1:5" x14ac:dyDescent="0.25">
      <c r="A1317" s="28"/>
      <c r="B1317" s="102"/>
      <c r="C1317" s="28"/>
      <c r="D1317" s="28"/>
      <c r="E1317" s="28"/>
    </row>
    <row r="1318" spans="1:5" x14ac:dyDescent="0.25">
      <c r="A1318" s="28"/>
      <c r="B1318" s="102"/>
      <c r="C1318" s="28"/>
      <c r="D1318" s="28"/>
      <c r="E1318" s="28"/>
    </row>
    <row r="1319" spans="1:5" x14ac:dyDescent="0.25">
      <c r="A1319" s="28"/>
      <c r="B1319" s="102"/>
      <c r="C1319" s="28"/>
      <c r="D1319" s="28"/>
      <c r="E1319" s="28"/>
    </row>
    <row r="1320" spans="1:5" x14ac:dyDescent="0.25">
      <c r="A1320" s="28"/>
      <c r="B1320" s="102"/>
      <c r="C1320" s="28"/>
      <c r="D1320" s="28"/>
      <c r="E1320" s="28"/>
    </row>
    <row r="1321" spans="1:5" x14ac:dyDescent="0.25">
      <c r="A1321" s="28"/>
      <c r="B1321" s="102"/>
      <c r="C1321" s="28"/>
      <c r="D1321" s="28"/>
      <c r="E1321" s="28"/>
    </row>
    <row r="1322" spans="1:5" x14ac:dyDescent="0.25">
      <c r="A1322" s="28"/>
      <c r="B1322" s="102"/>
      <c r="C1322" s="28"/>
      <c r="D1322" s="28"/>
      <c r="E1322" s="28"/>
    </row>
    <row r="1323" spans="1:5" x14ac:dyDescent="0.25">
      <c r="A1323" s="28"/>
      <c r="B1323" s="102"/>
      <c r="C1323" s="28"/>
      <c r="D1323" s="28"/>
      <c r="E1323" s="28"/>
    </row>
    <row r="1324" spans="1:5" x14ac:dyDescent="0.25">
      <c r="A1324" s="28"/>
      <c r="B1324" s="102"/>
      <c r="C1324" s="28"/>
      <c r="D1324" s="28"/>
      <c r="E1324" s="28"/>
    </row>
    <row r="1325" spans="1:5" x14ac:dyDescent="0.25">
      <c r="A1325" s="28"/>
      <c r="B1325" s="102"/>
      <c r="C1325" s="28"/>
      <c r="D1325" s="28"/>
      <c r="E1325" s="28"/>
    </row>
    <row r="1326" spans="1:5" x14ac:dyDescent="0.25">
      <c r="A1326" s="28"/>
      <c r="B1326" s="102"/>
      <c r="C1326" s="28"/>
      <c r="D1326" s="28"/>
      <c r="E1326" s="28"/>
    </row>
    <row r="1327" spans="1:5" x14ac:dyDescent="0.25">
      <c r="A1327" s="28"/>
      <c r="B1327" s="102"/>
      <c r="C1327" s="28"/>
      <c r="D1327" s="28"/>
      <c r="E1327" s="28"/>
    </row>
    <row r="1328" spans="1:5" x14ac:dyDescent="0.25">
      <c r="A1328" s="28"/>
      <c r="B1328" s="102"/>
      <c r="C1328" s="28"/>
      <c r="D1328" s="28"/>
      <c r="E1328" s="28"/>
    </row>
    <row r="1329" spans="1:5" x14ac:dyDescent="0.25">
      <c r="A1329" s="28"/>
      <c r="B1329" s="102"/>
      <c r="C1329" s="28"/>
      <c r="D1329" s="28"/>
      <c r="E1329" s="28"/>
    </row>
    <row r="1330" spans="1:5" x14ac:dyDescent="0.25">
      <c r="A1330" s="28"/>
      <c r="B1330" s="102"/>
      <c r="C1330" s="28"/>
      <c r="D1330" s="28"/>
      <c r="E1330" s="28"/>
    </row>
    <row r="1331" spans="1:5" x14ac:dyDescent="0.25">
      <c r="A1331" s="28"/>
      <c r="B1331" s="102"/>
      <c r="C1331" s="28"/>
      <c r="D1331" s="28"/>
      <c r="E1331" s="28"/>
    </row>
    <row r="1332" spans="1:5" x14ac:dyDescent="0.25">
      <c r="A1332" s="28"/>
      <c r="B1332" s="102"/>
      <c r="C1332" s="28"/>
      <c r="D1332" s="28"/>
      <c r="E1332" s="28"/>
    </row>
    <row r="1333" spans="1:5" x14ac:dyDescent="0.25">
      <c r="A1333" s="28"/>
      <c r="B1333" s="102"/>
      <c r="C1333" s="28"/>
      <c r="D1333" s="28"/>
      <c r="E1333" s="28"/>
    </row>
    <row r="1334" spans="1:5" x14ac:dyDescent="0.25">
      <c r="A1334" s="28"/>
      <c r="B1334" s="102"/>
      <c r="C1334" s="28"/>
      <c r="D1334" s="28"/>
      <c r="E1334" s="28"/>
    </row>
    <row r="1335" spans="1:5" x14ac:dyDescent="0.25">
      <c r="A1335" s="28"/>
      <c r="B1335" s="102"/>
      <c r="C1335" s="28"/>
      <c r="D1335" s="28"/>
      <c r="E1335" s="28"/>
    </row>
    <row r="1336" spans="1:5" x14ac:dyDescent="0.25">
      <c r="A1336" s="28"/>
      <c r="B1336" s="102"/>
      <c r="C1336" s="28"/>
      <c r="D1336" s="28"/>
      <c r="E1336" s="28"/>
    </row>
    <row r="1337" spans="1:5" x14ac:dyDescent="0.25">
      <c r="A1337" s="28"/>
      <c r="B1337" s="102"/>
      <c r="C1337" s="28"/>
      <c r="D1337" s="28"/>
      <c r="E1337" s="28"/>
    </row>
    <row r="1338" spans="1:5" x14ac:dyDescent="0.25">
      <c r="A1338" s="28"/>
      <c r="B1338" s="102"/>
      <c r="C1338" s="28"/>
      <c r="D1338" s="28"/>
      <c r="E1338" s="28"/>
    </row>
    <row r="1339" spans="1:5" x14ac:dyDescent="0.25">
      <c r="A1339" s="28"/>
      <c r="B1339" s="102"/>
      <c r="C1339" s="28"/>
      <c r="D1339" s="28"/>
      <c r="E1339" s="28"/>
    </row>
    <row r="1340" spans="1:5" x14ac:dyDescent="0.25">
      <c r="A1340" s="28"/>
      <c r="B1340" s="102"/>
      <c r="C1340" s="28"/>
      <c r="D1340" s="28"/>
      <c r="E1340" s="28"/>
    </row>
    <row r="1341" spans="1:5" x14ac:dyDescent="0.25">
      <c r="A1341" s="28"/>
      <c r="B1341" s="102"/>
      <c r="C1341" s="28"/>
      <c r="D1341" s="28"/>
      <c r="E1341" s="28"/>
    </row>
    <row r="1342" spans="1:5" x14ac:dyDescent="0.25">
      <c r="A1342" s="28"/>
      <c r="B1342" s="102"/>
      <c r="C1342" s="28"/>
      <c r="D1342" s="28"/>
      <c r="E1342" s="28"/>
    </row>
    <row r="1343" spans="1:5" x14ac:dyDescent="0.25">
      <c r="A1343" s="28"/>
      <c r="B1343" s="102"/>
      <c r="C1343" s="28"/>
      <c r="D1343" s="28"/>
      <c r="E1343" s="28"/>
    </row>
    <row r="1344" spans="1:5" x14ac:dyDescent="0.25">
      <c r="A1344" s="28"/>
      <c r="B1344" s="102"/>
      <c r="C1344" s="28"/>
      <c r="D1344" s="28"/>
      <c r="E1344" s="28"/>
    </row>
    <row r="1345" spans="1:5" x14ac:dyDescent="0.25">
      <c r="A1345" s="28"/>
      <c r="B1345" s="102"/>
      <c r="C1345" s="28"/>
      <c r="D1345" s="28"/>
      <c r="E1345" s="28"/>
    </row>
    <row r="1346" spans="1:5" x14ac:dyDescent="0.25">
      <c r="A1346" s="28"/>
      <c r="B1346" s="102"/>
      <c r="C1346" s="28"/>
      <c r="D1346" s="28"/>
      <c r="E1346" s="28"/>
    </row>
    <row r="1347" spans="1:5" x14ac:dyDescent="0.25">
      <c r="A1347" s="28"/>
      <c r="B1347" s="102"/>
      <c r="C1347" s="28"/>
      <c r="D1347" s="28"/>
      <c r="E1347" s="28"/>
    </row>
    <row r="1348" spans="1:5" x14ac:dyDescent="0.25">
      <c r="A1348" s="28"/>
      <c r="B1348" s="102"/>
      <c r="C1348" s="28"/>
      <c r="D1348" s="28"/>
      <c r="E1348" s="28"/>
    </row>
    <row r="1349" spans="1:5" x14ac:dyDescent="0.25">
      <c r="A1349" s="28"/>
      <c r="B1349" s="102"/>
      <c r="C1349" s="28"/>
      <c r="D1349" s="28"/>
      <c r="E1349" s="28"/>
    </row>
    <row r="1350" spans="1:5" x14ac:dyDescent="0.25">
      <c r="A1350" s="28"/>
      <c r="B1350" s="102"/>
      <c r="C1350" s="28"/>
      <c r="D1350" s="28"/>
      <c r="E1350" s="28"/>
    </row>
    <row r="1351" spans="1:5" x14ac:dyDescent="0.25">
      <c r="A1351" s="28"/>
      <c r="B1351" s="102"/>
      <c r="C1351" s="28"/>
      <c r="D1351" s="28"/>
      <c r="E1351" s="28"/>
    </row>
    <row r="1352" spans="1:5" x14ac:dyDescent="0.25">
      <c r="A1352" s="28"/>
      <c r="B1352" s="102"/>
      <c r="C1352" s="28"/>
      <c r="D1352" s="28"/>
      <c r="E1352" s="28"/>
    </row>
    <row r="1353" spans="1:5" x14ac:dyDescent="0.25">
      <c r="A1353" s="28"/>
      <c r="B1353" s="102"/>
      <c r="C1353" s="28"/>
      <c r="D1353" s="28"/>
      <c r="E1353" s="28"/>
    </row>
    <row r="1354" spans="1:5" x14ac:dyDescent="0.25">
      <c r="A1354" s="28"/>
      <c r="B1354" s="102"/>
      <c r="C1354" s="28"/>
      <c r="D1354" s="28"/>
      <c r="E1354" s="28"/>
    </row>
    <row r="1355" spans="1:5" x14ac:dyDescent="0.25">
      <c r="A1355" s="28"/>
      <c r="B1355" s="102"/>
      <c r="C1355" s="28"/>
      <c r="D1355" s="28"/>
      <c r="E1355" s="28"/>
    </row>
    <row r="1356" spans="1:5" x14ac:dyDescent="0.25">
      <c r="A1356" s="28"/>
      <c r="B1356" s="102"/>
      <c r="C1356" s="28"/>
      <c r="D1356" s="28"/>
      <c r="E1356" s="28"/>
    </row>
    <row r="1357" spans="1:5" x14ac:dyDescent="0.25">
      <c r="A1357" s="28"/>
      <c r="B1357" s="102"/>
      <c r="C1357" s="28"/>
      <c r="D1357" s="28"/>
      <c r="E1357" s="28"/>
    </row>
    <row r="1358" spans="1:5" x14ac:dyDescent="0.25">
      <c r="A1358" s="28"/>
      <c r="B1358" s="102"/>
      <c r="C1358" s="28"/>
      <c r="D1358" s="28"/>
      <c r="E1358" s="28"/>
    </row>
    <row r="1359" spans="1:5" x14ac:dyDescent="0.25">
      <c r="A1359" s="28"/>
      <c r="B1359" s="102"/>
      <c r="C1359" s="28"/>
      <c r="D1359" s="28"/>
      <c r="E1359" s="28"/>
    </row>
    <row r="1360" spans="1:5" x14ac:dyDescent="0.25">
      <c r="A1360" s="28"/>
      <c r="B1360" s="102"/>
      <c r="C1360" s="28"/>
      <c r="D1360" s="28"/>
      <c r="E1360" s="28"/>
    </row>
    <row r="1361" spans="1:5" x14ac:dyDescent="0.25">
      <c r="A1361" s="28"/>
      <c r="B1361" s="102"/>
      <c r="C1361" s="28"/>
      <c r="D1361" s="28"/>
      <c r="E1361" s="28"/>
    </row>
    <row r="1362" spans="1:5" x14ac:dyDescent="0.25">
      <c r="A1362" s="28"/>
      <c r="B1362" s="102"/>
      <c r="C1362" s="28"/>
      <c r="D1362" s="28"/>
      <c r="E1362" s="28"/>
    </row>
    <row r="1363" spans="1:5" x14ac:dyDescent="0.25">
      <c r="A1363" s="28"/>
      <c r="B1363" s="102"/>
      <c r="C1363" s="28"/>
      <c r="D1363" s="28"/>
      <c r="E1363" s="28"/>
    </row>
    <row r="1364" spans="1:5" x14ac:dyDescent="0.25">
      <c r="A1364" s="28"/>
      <c r="B1364" s="102"/>
      <c r="C1364" s="28"/>
      <c r="D1364" s="28"/>
      <c r="E1364" s="28"/>
    </row>
    <row r="1365" spans="1:5" x14ac:dyDescent="0.25">
      <c r="A1365" s="28"/>
      <c r="B1365" s="102"/>
      <c r="C1365" s="28"/>
      <c r="D1365" s="28"/>
      <c r="E1365" s="28"/>
    </row>
    <row r="1366" spans="1:5" x14ac:dyDescent="0.25">
      <c r="A1366" s="28"/>
      <c r="B1366" s="102"/>
      <c r="C1366" s="28"/>
      <c r="D1366" s="28"/>
      <c r="E1366" s="28"/>
    </row>
    <row r="1367" spans="1:5" x14ac:dyDescent="0.25">
      <c r="A1367" s="28"/>
      <c r="B1367" s="102"/>
      <c r="C1367" s="28"/>
      <c r="D1367" s="28"/>
      <c r="E1367" s="28"/>
    </row>
    <row r="1368" spans="1:5" x14ac:dyDescent="0.25">
      <c r="A1368" s="28"/>
      <c r="B1368" s="102"/>
      <c r="C1368" s="28"/>
      <c r="D1368" s="28"/>
      <c r="E1368" s="28"/>
    </row>
    <row r="1369" spans="1:5" x14ac:dyDescent="0.25">
      <c r="A1369" s="28"/>
      <c r="B1369" s="102"/>
      <c r="C1369" s="28"/>
      <c r="D1369" s="28"/>
      <c r="E1369" s="28"/>
    </row>
    <row r="1370" spans="1:5" x14ac:dyDescent="0.25">
      <c r="A1370" s="28"/>
      <c r="B1370" s="102"/>
      <c r="C1370" s="28"/>
      <c r="D1370" s="28"/>
      <c r="E1370" s="28"/>
    </row>
    <row r="1371" spans="1:5" x14ac:dyDescent="0.25">
      <c r="A1371" s="28"/>
      <c r="B1371" s="102"/>
      <c r="C1371" s="28"/>
      <c r="D1371" s="28"/>
      <c r="E1371" s="28"/>
    </row>
    <row r="1372" spans="1:5" x14ac:dyDescent="0.25">
      <c r="A1372" s="28"/>
      <c r="B1372" s="102"/>
      <c r="C1372" s="28"/>
      <c r="D1372" s="28"/>
      <c r="E1372" s="28"/>
    </row>
    <row r="1373" spans="1:5" x14ac:dyDescent="0.25">
      <c r="A1373" s="28"/>
      <c r="B1373" s="102"/>
      <c r="C1373" s="28"/>
      <c r="D1373" s="28"/>
      <c r="E1373" s="28"/>
    </row>
    <row r="1374" spans="1:5" x14ac:dyDescent="0.25">
      <c r="A1374" s="28"/>
      <c r="B1374" s="102"/>
      <c r="C1374" s="28"/>
      <c r="D1374" s="28"/>
      <c r="E1374" s="28"/>
    </row>
    <row r="1375" spans="1:5" x14ac:dyDescent="0.25">
      <c r="A1375" s="28"/>
      <c r="B1375" s="102"/>
      <c r="C1375" s="28"/>
      <c r="D1375" s="28"/>
      <c r="E1375" s="28"/>
    </row>
    <row r="1376" spans="1:5" x14ac:dyDescent="0.25">
      <c r="A1376" s="28"/>
      <c r="B1376" s="102"/>
      <c r="C1376" s="28"/>
      <c r="D1376" s="28"/>
      <c r="E1376" s="28"/>
    </row>
    <row r="1377" spans="1:5" x14ac:dyDescent="0.25">
      <c r="A1377" s="28"/>
      <c r="B1377" s="102"/>
      <c r="C1377" s="28"/>
      <c r="D1377" s="28"/>
      <c r="E1377" s="28"/>
    </row>
    <row r="1378" spans="1:5" x14ac:dyDescent="0.25">
      <c r="A1378" s="28"/>
      <c r="B1378" s="102"/>
      <c r="C1378" s="28"/>
      <c r="D1378" s="28"/>
      <c r="E1378" s="28"/>
    </row>
    <row r="1379" spans="1:5" x14ac:dyDescent="0.25">
      <c r="A1379" s="28"/>
      <c r="B1379" s="102"/>
      <c r="C1379" s="28"/>
      <c r="D1379" s="28"/>
      <c r="E1379" s="28"/>
    </row>
    <row r="1380" spans="1:5" x14ac:dyDescent="0.25">
      <c r="A1380" s="28"/>
      <c r="B1380" s="102"/>
      <c r="C1380" s="28"/>
      <c r="D1380" s="28"/>
      <c r="E1380" s="28"/>
    </row>
    <row r="1381" spans="1:5" x14ac:dyDescent="0.25">
      <c r="A1381" s="28"/>
      <c r="B1381" s="102"/>
      <c r="C1381" s="28"/>
      <c r="D1381" s="28"/>
      <c r="E1381" s="28"/>
    </row>
    <row r="1382" spans="1:5" x14ac:dyDescent="0.25">
      <c r="A1382" s="28"/>
      <c r="B1382" s="102"/>
      <c r="C1382" s="28"/>
      <c r="D1382" s="28"/>
      <c r="E1382" s="28"/>
    </row>
    <row r="1383" spans="1:5" x14ac:dyDescent="0.25">
      <c r="A1383" s="28"/>
      <c r="B1383" s="102"/>
      <c r="C1383" s="28"/>
      <c r="D1383" s="28"/>
      <c r="E1383" s="28"/>
    </row>
    <row r="1384" spans="1:5" x14ac:dyDescent="0.25">
      <c r="A1384" s="28"/>
      <c r="B1384" s="102"/>
      <c r="C1384" s="28"/>
      <c r="D1384" s="28"/>
      <c r="E1384" s="28"/>
    </row>
    <row r="1385" spans="1:5" x14ac:dyDescent="0.25">
      <c r="A1385" s="28"/>
      <c r="B1385" s="102"/>
      <c r="C1385" s="28"/>
      <c r="D1385" s="28"/>
      <c r="E1385" s="28"/>
    </row>
    <row r="1386" spans="1:5" x14ac:dyDescent="0.25">
      <c r="A1386" s="28"/>
      <c r="B1386" s="102"/>
      <c r="C1386" s="28"/>
      <c r="D1386" s="28"/>
      <c r="E1386" s="28"/>
    </row>
    <row r="1387" spans="1:5" x14ac:dyDescent="0.25">
      <c r="A1387" s="28"/>
      <c r="B1387" s="102"/>
      <c r="C1387" s="28"/>
      <c r="D1387" s="28"/>
      <c r="E1387" s="28"/>
    </row>
    <row r="1388" spans="1:5" x14ac:dyDescent="0.25">
      <c r="A1388" s="28"/>
      <c r="B1388" s="102"/>
      <c r="C1388" s="28"/>
      <c r="D1388" s="28"/>
      <c r="E1388" s="28"/>
    </row>
    <row r="1389" spans="1:5" x14ac:dyDescent="0.25">
      <c r="A1389" s="28"/>
      <c r="B1389" s="102"/>
      <c r="C1389" s="28"/>
      <c r="D1389" s="28"/>
      <c r="E1389" s="28"/>
    </row>
    <row r="1390" spans="1:5" x14ac:dyDescent="0.25">
      <c r="A1390" s="28"/>
      <c r="B1390" s="102"/>
      <c r="C1390" s="28"/>
      <c r="D1390" s="28"/>
      <c r="E1390" s="28"/>
    </row>
    <row r="1391" spans="1:5" x14ac:dyDescent="0.25">
      <c r="A1391" s="28"/>
      <c r="B1391" s="102"/>
      <c r="C1391" s="28"/>
      <c r="D1391" s="28"/>
      <c r="E1391" s="28"/>
    </row>
    <row r="1392" spans="1:5" x14ac:dyDescent="0.25">
      <c r="A1392" s="28"/>
      <c r="B1392" s="102"/>
      <c r="C1392" s="28"/>
      <c r="D1392" s="28"/>
      <c r="E1392" s="28"/>
    </row>
    <row r="1393" spans="1:5" x14ac:dyDescent="0.25">
      <c r="A1393" s="28"/>
      <c r="B1393" s="102"/>
      <c r="C1393" s="28"/>
      <c r="D1393" s="28"/>
      <c r="E1393" s="28"/>
    </row>
    <row r="1394" spans="1:5" x14ac:dyDescent="0.25">
      <c r="A1394" s="28"/>
      <c r="B1394" s="102"/>
      <c r="C1394" s="28"/>
      <c r="D1394" s="28"/>
      <c r="E1394" s="28"/>
    </row>
    <row r="1395" spans="1:5" x14ac:dyDescent="0.25">
      <c r="A1395" s="28"/>
      <c r="B1395" s="102"/>
      <c r="C1395" s="28"/>
      <c r="D1395" s="28"/>
      <c r="E1395" s="28"/>
    </row>
    <row r="1396" spans="1:5" x14ac:dyDescent="0.25">
      <c r="A1396" s="28"/>
      <c r="B1396" s="102"/>
      <c r="C1396" s="28"/>
      <c r="D1396" s="28"/>
      <c r="E1396" s="28"/>
    </row>
    <row r="1397" spans="1:5" x14ac:dyDescent="0.25">
      <c r="A1397" s="28"/>
      <c r="B1397" s="102"/>
      <c r="C1397" s="28"/>
      <c r="D1397" s="28"/>
      <c r="E1397" s="28"/>
    </row>
    <row r="1398" spans="1:5" x14ac:dyDescent="0.25">
      <c r="A1398" s="28"/>
      <c r="B1398" s="102"/>
      <c r="C1398" s="28"/>
      <c r="D1398" s="28"/>
      <c r="E1398" s="28"/>
    </row>
    <row r="1399" spans="1:5" x14ac:dyDescent="0.25">
      <c r="A1399" s="28"/>
      <c r="B1399" s="102"/>
      <c r="C1399" s="28"/>
      <c r="D1399" s="28"/>
      <c r="E1399" s="28"/>
    </row>
    <row r="1400" spans="1:5" x14ac:dyDescent="0.25">
      <c r="A1400" s="28"/>
      <c r="B1400" s="102"/>
      <c r="C1400" s="28"/>
      <c r="D1400" s="28"/>
      <c r="E1400" s="28"/>
    </row>
    <row r="1401" spans="1:5" x14ac:dyDescent="0.25">
      <c r="A1401" s="28"/>
      <c r="B1401" s="102"/>
      <c r="C1401" s="28"/>
      <c r="D1401" s="28"/>
      <c r="E1401" s="28"/>
    </row>
    <row r="1402" spans="1:5" x14ac:dyDescent="0.25">
      <c r="A1402" s="28"/>
      <c r="B1402" s="102"/>
      <c r="C1402" s="28"/>
      <c r="D1402" s="28"/>
      <c r="E1402" s="28"/>
    </row>
    <row r="1403" spans="1:5" x14ac:dyDescent="0.25">
      <c r="A1403" s="28"/>
      <c r="B1403" s="102"/>
      <c r="C1403" s="28"/>
      <c r="D1403" s="28"/>
      <c r="E1403" s="28"/>
    </row>
    <row r="1404" spans="1:5" x14ac:dyDescent="0.25">
      <c r="A1404" s="28"/>
      <c r="B1404" s="102"/>
      <c r="C1404" s="28"/>
      <c r="D1404" s="28"/>
      <c r="E1404" s="28"/>
    </row>
    <row r="1405" spans="1:5" x14ac:dyDescent="0.25">
      <c r="A1405" s="28"/>
      <c r="B1405" s="102"/>
      <c r="C1405" s="28"/>
      <c r="D1405" s="28"/>
      <c r="E1405" s="28"/>
    </row>
    <row r="1406" spans="1:5" x14ac:dyDescent="0.25">
      <c r="A1406" s="28"/>
      <c r="B1406" s="102"/>
      <c r="C1406" s="28"/>
      <c r="D1406" s="28"/>
      <c r="E1406" s="28"/>
    </row>
    <row r="1407" spans="1:5" x14ac:dyDescent="0.25">
      <c r="A1407" s="28"/>
      <c r="B1407" s="102"/>
      <c r="C1407" s="28"/>
      <c r="D1407" s="28"/>
      <c r="E1407" s="28"/>
    </row>
    <row r="1408" spans="1:5" x14ac:dyDescent="0.25">
      <c r="A1408" s="28"/>
      <c r="B1408" s="102"/>
      <c r="C1408" s="28"/>
      <c r="D1408" s="28"/>
      <c r="E1408" s="28"/>
    </row>
    <row r="1409" spans="1:5" x14ac:dyDescent="0.25">
      <c r="A1409" s="28"/>
      <c r="B1409" s="102"/>
      <c r="C1409" s="28"/>
      <c r="D1409" s="28"/>
      <c r="E1409" s="28"/>
    </row>
    <row r="1410" spans="1:5" x14ac:dyDescent="0.25">
      <c r="A1410" s="28"/>
      <c r="B1410" s="102"/>
      <c r="C1410" s="28"/>
      <c r="D1410" s="28"/>
      <c r="E1410" s="28"/>
    </row>
    <row r="1411" spans="1:5" x14ac:dyDescent="0.25">
      <c r="A1411" s="28"/>
      <c r="B1411" s="102"/>
      <c r="C1411" s="28"/>
      <c r="D1411" s="28"/>
      <c r="E1411" s="28"/>
    </row>
    <row r="1412" spans="1:5" x14ac:dyDescent="0.25">
      <c r="A1412" s="28"/>
      <c r="B1412" s="102"/>
      <c r="C1412" s="28"/>
      <c r="D1412" s="28"/>
      <c r="E1412" s="28"/>
    </row>
    <row r="1413" spans="1:5" x14ac:dyDescent="0.25">
      <c r="A1413" s="28"/>
      <c r="B1413" s="102"/>
      <c r="C1413" s="28"/>
      <c r="D1413" s="28"/>
      <c r="E1413" s="28"/>
    </row>
    <row r="1414" spans="1:5" x14ac:dyDescent="0.25">
      <c r="A1414" s="28"/>
      <c r="B1414" s="102"/>
      <c r="C1414" s="28"/>
      <c r="D1414" s="28"/>
      <c r="E1414" s="28"/>
    </row>
    <row r="1415" spans="1:5" x14ac:dyDescent="0.25">
      <c r="A1415" s="28"/>
      <c r="B1415" s="102"/>
      <c r="C1415" s="28"/>
      <c r="D1415" s="28"/>
      <c r="E1415" s="28"/>
    </row>
    <row r="1416" spans="1:5" x14ac:dyDescent="0.25">
      <c r="A1416" s="28"/>
      <c r="B1416" s="102"/>
      <c r="C1416" s="28"/>
      <c r="D1416" s="28"/>
      <c r="E1416" s="28"/>
    </row>
    <row r="1417" spans="1:5" x14ac:dyDescent="0.25">
      <c r="A1417" s="28"/>
      <c r="B1417" s="102"/>
      <c r="C1417" s="28"/>
      <c r="D1417" s="28"/>
      <c r="E1417" s="28"/>
    </row>
    <row r="1418" spans="1:5" x14ac:dyDescent="0.25">
      <c r="A1418" s="28"/>
      <c r="B1418" s="102"/>
      <c r="C1418" s="28"/>
      <c r="D1418" s="28"/>
      <c r="E1418" s="28"/>
    </row>
    <row r="1419" spans="1:5" x14ac:dyDescent="0.25">
      <c r="A1419" s="28"/>
      <c r="B1419" s="102"/>
      <c r="C1419" s="28"/>
      <c r="D1419" s="28"/>
      <c r="E1419" s="28"/>
    </row>
    <row r="1420" spans="1:5" x14ac:dyDescent="0.25">
      <c r="A1420" s="28"/>
      <c r="B1420" s="102"/>
      <c r="C1420" s="28"/>
      <c r="D1420" s="28"/>
      <c r="E1420" s="28"/>
    </row>
    <row r="1421" spans="1:5" x14ac:dyDescent="0.25">
      <c r="A1421" s="28"/>
      <c r="B1421" s="102"/>
      <c r="C1421" s="28"/>
      <c r="D1421" s="28"/>
      <c r="E1421" s="28"/>
    </row>
    <row r="1422" spans="1:5" x14ac:dyDescent="0.25">
      <c r="A1422" s="28"/>
      <c r="B1422" s="102"/>
      <c r="C1422" s="28"/>
      <c r="D1422" s="28"/>
      <c r="E1422" s="28"/>
    </row>
    <row r="1423" spans="1:5" x14ac:dyDescent="0.25">
      <c r="A1423" s="28"/>
      <c r="B1423" s="102"/>
      <c r="C1423" s="28"/>
      <c r="D1423" s="28"/>
      <c r="E1423" s="28"/>
    </row>
    <row r="1424" spans="1:5" x14ac:dyDescent="0.25">
      <c r="A1424" s="28"/>
      <c r="B1424" s="102"/>
      <c r="C1424" s="28"/>
      <c r="D1424" s="28"/>
      <c r="E1424" s="28"/>
    </row>
    <row r="1425" spans="1:5" x14ac:dyDescent="0.25">
      <c r="A1425" s="28"/>
      <c r="B1425" s="102"/>
      <c r="C1425" s="28"/>
      <c r="D1425" s="28"/>
      <c r="E1425" s="28"/>
    </row>
    <row r="1426" spans="1:5" x14ac:dyDescent="0.25">
      <c r="A1426" s="28"/>
      <c r="B1426" s="102"/>
      <c r="C1426" s="28"/>
      <c r="D1426" s="28"/>
      <c r="E1426" s="28"/>
    </row>
    <row r="1427" spans="1:5" x14ac:dyDescent="0.25">
      <c r="A1427" s="28"/>
      <c r="B1427" s="102"/>
      <c r="C1427" s="28"/>
      <c r="D1427" s="28"/>
      <c r="E1427" s="28"/>
    </row>
    <row r="1428" spans="1:5" x14ac:dyDescent="0.25">
      <c r="A1428" s="28"/>
      <c r="B1428" s="102"/>
      <c r="C1428" s="28"/>
      <c r="D1428" s="28"/>
      <c r="E1428" s="28"/>
    </row>
    <row r="1429" spans="1:5" x14ac:dyDescent="0.25">
      <c r="A1429" s="28"/>
      <c r="B1429" s="102"/>
      <c r="C1429" s="28"/>
      <c r="D1429" s="28"/>
      <c r="E1429" s="28"/>
    </row>
    <row r="1430" spans="1:5" x14ac:dyDescent="0.25">
      <c r="A1430" s="28"/>
      <c r="B1430" s="102"/>
      <c r="C1430" s="28"/>
      <c r="D1430" s="28"/>
      <c r="E1430" s="28"/>
    </row>
    <row r="1431" spans="1:5" x14ac:dyDescent="0.25">
      <c r="A1431" s="28"/>
      <c r="B1431" s="102"/>
      <c r="C1431" s="28"/>
      <c r="D1431" s="28"/>
      <c r="E1431" s="28"/>
    </row>
    <row r="1432" spans="1:5" x14ac:dyDescent="0.25">
      <c r="A1432" s="28"/>
      <c r="B1432" s="102"/>
      <c r="C1432" s="28"/>
      <c r="D1432" s="28"/>
      <c r="E1432" s="28"/>
    </row>
    <row r="1433" spans="1:5" x14ac:dyDescent="0.25">
      <c r="A1433" s="28"/>
      <c r="B1433" s="102"/>
      <c r="C1433" s="28"/>
      <c r="D1433" s="28"/>
      <c r="E1433" s="28"/>
    </row>
    <row r="1434" spans="1:5" x14ac:dyDescent="0.25">
      <c r="A1434" s="28"/>
      <c r="B1434" s="102"/>
      <c r="C1434" s="28"/>
      <c r="D1434" s="28"/>
      <c r="E1434" s="28"/>
    </row>
    <row r="1435" spans="1:5" x14ac:dyDescent="0.25">
      <c r="A1435" s="28"/>
      <c r="B1435" s="102"/>
      <c r="C1435" s="28"/>
      <c r="D1435" s="28"/>
      <c r="E1435" s="28"/>
    </row>
    <row r="1436" spans="1:5" x14ac:dyDescent="0.25">
      <c r="A1436" s="28"/>
      <c r="B1436" s="102"/>
      <c r="C1436" s="28"/>
      <c r="D1436" s="28"/>
      <c r="E1436" s="28"/>
    </row>
    <row r="1437" spans="1:5" x14ac:dyDescent="0.25">
      <c r="A1437" s="28"/>
      <c r="B1437" s="102"/>
      <c r="C1437" s="28"/>
      <c r="D1437" s="28"/>
      <c r="E1437" s="28"/>
    </row>
    <row r="1438" spans="1:5" x14ac:dyDescent="0.25">
      <c r="A1438" s="28"/>
      <c r="B1438" s="102"/>
      <c r="C1438" s="28"/>
      <c r="D1438" s="28"/>
      <c r="E1438" s="28"/>
    </row>
    <row r="1439" spans="1:5" x14ac:dyDescent="0.25">
      <c r="A1439" s="28"/>
      <c r="B1439" s="102"/>
      <c r="C1439" s="28"/>
      <c r="D1439" s="28"/>
      <c r="E1439" s="28"/>
    </row>
    <row r="1440" spans="1:5" x14ac:dyDescent="0.25">
      <c r="A1440" s="28"/>
      <c r="B1440" s="102"/>
      <c r="C1440" s="28"/>
      <c r="D1440" s="28"/>
      <c r="E1440" s="28"/>
    </row>
    <row r="1441" spans="1:5" x14ac:dyDescent="0.25">
      <c r="A1441" s="28"/>
      <c r="B1441" s="102"/>
      <c r="C1441" s="28"/>
      <c r="D1441" s="28"/>
      <c r="E1441" s="28"/>
    </row>
    <row r="1442" spans="1:5" x14ac:dyDescent="0.25">
      <c r="A1442" s="28"/>
      <c r="B1442" s="102"/>
      <c r="C1442" s="28"/>
      <c r="D1442" s="28"/>
      <c r="E1442" s="28"/>
    </row>
    <row r="1443" spans="1:5" x14ac:dyDescent="0.25">
      <c r="A1443" s="28"/>
      <c r="B1443" s="102"/>
      <c r="C1443" s="28"/>
      <c r="D1443" s="28"/>
      <c r="E1443" s="28"/>
    </row>
    <row r="1444" spans="1:5" x14ac:dyDescent="0.25">
      <c r="A1444" s="28"/>
      <c r="B1444" s="102"/>
      <c r="C1444" s="28"/>
      <c r="D1444" s="28"/>
      <c r="E1444" s="28"/>
    </row>
    <row r="1445" spans="1:5" x14ac:dyDescent="0.25">
      <c r="A1445" s="28"/>
      <c r="B1445" s="102"/>
      <c r="C1445" s="28"/>
      <c r="D1445" s="28"/>
      <c r="E1445" s="28"/>
    </row>
    <row r="1446" spans="1:5" x14ac:dyDescent="0.25">
      <c r="A1446" s="28"/>
      <c r="B1446" s="102"/>
      <c r="C1446" s="28"/>
      <c r="D1446" s="28"/>
      <c r="E1446" s="28"/>
    </row>
    <row r="1447" spans="1:5" x14ac:dyDescent="0.25">
      <c r="A1447" s="28"/>
      <c r="B1447" s="102"/>
      <c r="C1447" s="28"/>
      <c r="D1447" s="28"/>
      <c r="E1447" s="28"/>
    </row>
    <row r="1448" spans="1:5" x14ac:dyDescent="0.25">
      <c r="A1448" s="28"/>
      <c r="B1448" s="102"/>
      <c r="C1448" s="28"/>
      <c r="D1448" s="28"/>
      <c r="E1448" s="28"/>
    </row>
    <row r="1449" spans="1:5" x14ac:dyDescent="0.25">
      <c r="A1449" s="28"/>
      <c r="B1449" s="102"/>
      <c r="C1449" s="28"/>
      <c r="D1449" s="28"/>
      <c r="E1449" s="28"/>
    </row>
    <row r="1450" spans="1:5" x14ac:dyDescent="0.25">
      <c r="A1450" s="28"/>
      <c r="B1450" s="102"/>
      <c r="C1450" s="28"/>
      <c r="D1450" s="28"/>
      <c r="E1450" s="28"/>
    </row>
    <row r="1451" spans="1:5" x14ac:dyDescent="0.25">
      <c r="A1451" s="28"/>
      <c r="B1451" s="102"/>
      <c r="C1451" s="28"/>
      <c r="D1451" s="28"/>
      <c r="E1451" s="28"/>
    </row>
    <row r="1452" spans="1:5" x14ac:dyDescent="0.25">
      <c r="A1452" s="28"/>
      <c r="B1452" s="102"/>
      <c r="C1452" s="28"/>
      <c r="D1452" s="28"/>
      <c r="E1452" s="28"/>
    </row>
    <row r="1453" spans="1:5" x14ac:dyDescent="0.25">
      <c r="A1453" s="28"/>
      <c r="B1453" s="102"/>
      <c r="C1453" s="28"/>
      <c r="D1453" s="28"/>
      <c r="E1453" s="28"/>
    </row>
    <row r="1454" spans="1:5" x14ac:dyDescent="0.25">
      <c r="A1454" s="28"/>
      <c r="B1454" s="102"/>
      <c r="C1454" s="28"/>
      <c r="D1454" s="28"/>
      <c r="E1454" s="28"/>
    </row>
    <row r="1455" spans="1:5" x14ac:dyDescent="0.25">
      <c r="A1455" s="28"/>
      <c r="B1455" s="102"/>
      <c r="C1455" s="28"/>
      <c r="D1455" s="28"/>
      <c r="E1455" s="28"/>
    </row>
    <row r="1456" spans="1:5" x14ac:dyDescent="0.25">
      <c r="A1456" s="28"/>
      <c r="B1456" s="102"/>
      <c r="C1456" s="28"/>
      <c r="D1456" s="28"/>
      <c r="E1456" s="28"/>
    </row>
    <row r="1457" spans="1:5" x14ac:dyDescent="0.25">
      <c r="A1457" s="28"/>
      <c r="B1457" s="102"/>
      <c r="C1457" s="28"/>
      <c r="D1457" s="28"/>
      <c r="E1457" s="28"/>
    </row>
    <row r="1458" spans="1:5" x14ac:dyDescent="0.25">
      <c r="A1458" s="28"/>
      <c r="B1458" s="102"/>
      <c r="C1458" s="28"/>
      <c r="D1458" s="28"/>
      <c r="E1458" s="28"/>
    </row>
    <row r="1459" spans="1:5" x14ac:dyDescent="0.25">
      <c r="A1459" s="28"/>
      <c r="B1459" s="102"/>
      <c r="C1459" s="28"/>
      <c r="D1459" s="28"/>
      <c r="E1459" s="28"/>
    </row>
    <row r="1460" spans="1:5" x14ac:dyDescent="0.25">
      <c r="A1460" s="28"/>
      <c r="B1460" s="102"/>
      <c r="C1460" s="28"/>
      <c r="D1460" s="28"/>
      <c r="E1460" s="28"/>
    </row>
    <row r="1461" spans="1:5" x14ac:dyDescent="0.25">
      <c r="A1461" s="28"/>
      <c r="B1461" s="102"/>
      <c r="C1461" s="28"/>
      <c r="D1461" s="28"/>
      <c r="E1461" s="28"/>
    </row>
    <row r="1462" spans="1:5" x14ac:dyDescent="0.25">
      <c r="A1462" s="28"/>
      <c r="B1462" s="102"/>
      <c r="C1462" s="28"/>
      <c r="D1462" s="28"/>
      <c r="E1462" s="28"/>
    </row>
    <row r="1463" spans="1:5" x14ac:dyDescent="0.25">
      <c r="A1463" s="28"/>
      <c r="B1463" s="102"/>
      <c r="C1463" s="28"/>
      <c r="D1463" s="28"/>
      <c r="E1463" s="28"/>
    </row>
    <row r="1464" spans="1:5" x14ac:dyDescent="0.25">
      <c r="A1464" s="28"/>
      <c r="B1464" s="102"/>
      <c r="C1464" s="28"/>
      <c r="D1464" s="28"/>
      <c r="E1464" s="28"/>
    </row>
    <row r="1465" spans="1:5" x14ac:dyDescent="0.25">
      <c r="A1465" s="28"/>
      <c r="B1465" s="102"/>
      <c r="C1465" s="28"/>
      <c r="D1465" s="28"/>
      <c r="E1465" s="28"/>
    </row>
    <row r="1466" spans="1:5" x14ac:dyDescent="0.25">
      <c r="A1466" s="28"/>
      <c r="B1466" s="102"/>
      <c r="C1466" s="28"/>
      <c r="D1466" s="28"/>
      <c r="E1466" s="28"/>
    </row>
    <row r="1467" spans="1:5" x14ac:dyDescent="0.25">
      <c r="A1467" s="28"/>
      <c r="B1467" s="102"/>
      <c r="C1467" s="28"/>
      <c r="D1467" s="28"/>
      <c r="E1467" s="28"/>
    </row>
    <row r="1468" spans="1:5" x14ac:dyDescent="0.25">
      <c r="A1468" s="28"/>
      <c r="B1468" s="102"/>
      <c r="C1468" s="28"/>
      <c r="D1468" s="28"/>
      <c r="E1468" s="28"/>
    </row>
    <row r="1469" spans="1:5" x14ac:dyDescent="0.25">
      <c r="A1469" s="28"/>
      <c r="B1469" s="102"/>
      <c r="C1469" s="28"/>
      <c r="D1469" s="28"/>
      <c r="E1469" s="28"/>
    </row>
    <row r="1470" spans="1:5" x14ac:dyDescent="0.25">
      <c r="A1470" s="28"/>
      <c r="B1470" s="102"/>
      <c r="C1470" s="28"/>
      <c r="D1470" s="28"/>
      <c r="E1470" s="28"/>
    </row>
    <row r="1471" spans="1:5" x14ac:dyDescent="0.25">
      <c r="A1471" s="28"/>
      <c r="B1471" s="102"/>
      <c r="C1471" s="28"/>
      <c r="D1471" s="28"/>
      <c r="E1471" s="28"/>
    </row>
    <row r="1472" spans="1:5" x14ac:dyDescent="0.25">
      <c r="A1472" s="28"/>
      <c r="B1472" s="102"/>
      <c r="C1472" s="28"/>
      <c r="D1472" s="28"/>
      <c r="E1472" s="28"/>
    </row>
    <row r="1473" spans="1:5" x14ac:dyDescent="0.25">
      <c r="A1473" s="28"/>
      <c r="B1473" s="102"/>
      <c r="C1473" s="28"/>
      <c r="D1473" s="28"/>
      <c r="E1473" s="28"/>
    </row>
    <row r="1474" spans="1:5" x14ac:dyDescent="0.25">
      <c r="A1474" s="28"/>
      <c r="B1474" s="102"/>
      <c r="C1474" s="28"/>
      <c r="D1474" s="28"/>
      <c r="E1474" s="28"/>
    </row>
    <row r="1475" spans="1:5" x14ac:dyDescent="0.25">
      <c r="A1475" s="28"/>
      <c r="B1475" s="102"/>
      <c r="C1475" s="28"/>
      <c r="D1475" s="28"/>
      <c r="E1475" s="28"/>
    </row>
    <row r="1476" spans="1:5" x14ac:dyDescent="0.25">
      <c r="A1476" s="28"/>
      <c r="B1476" s="102"/>
      <c r="C1476" s="28"/>
      <c r="D1476" s="28"/>
      <c r="E1476" s="28"/>
    </row>
    <row r="1477" spans="1:5" x14ac:dyDescent="0.25">
      <c r="A1477" s="28"/>
      <c r="B1477" s="102"/>
      <c r="C1477" s="28"/>
      <c r="D1477" s="28"/>
      <c r="E1477" s="28"/>
    </row>
    <row r="1478" spans="1:5" x14ac:dyDescent="0.25">
      <c r="A1478" s="28"/>
      <c r="B1478" s="102"/>
      <c r="C1478" s="28"/>
      <c r="D1478" s="28"/>
      <c r="E1478" s="28"/>
    </row>
    <row r="1479" spans="1:5" x14ac:dyDescent="0.25">
      <c r="A1479" s="28"/>
      <c r="B1479" s="102"/>
      <c r="C1479" s="28"/>
      <c r="D1479" s="28"/>
      <c r="E1479" s="28"/>
    </row>
    <row r="1480" spans="1:5" x14ac:dyDescent="0.25">
      <c r="A1480" s="28"/>
      <c r="B1480" s="102"/>
      <c r="C1480" s="28"/>
      <c r="D1480" s="28"/>
      <c r="E1480" s="28"/>
    </row>
    <row r="1481" spans="1:5" x14ac:dyDescent="0.25">
      <c r="A1481" s="28"/>
      <c r="B1481" s="102"/>
      <c r="C1481" s="28"/>
      <c r="D1481" s="28"/>
      <c r="E1481" s="28"/>
    </row>
    <row r="1482" spans="1:5" x14ac:dyDescent="0.25">
      <c r="A1482" s="28"/>
      <c r="B1482" s="102"/>
      <c r="C1482" s="28"/>
      <c r="D1482" s="28"/>
      <c r="E1482" s="28"/>
    </row>
    <row r="1483" spans="1:5" x14ac:dyDescent="0.25">
      <c r="A1483" s="28"/>
      <c r="B1483" s="102"/>
      <c r="C1483" s="28"/>
      <c r="D1483" s="28"/>
      <c r="E1483" s="28"/>
    </row>
    <row r="1484" spans="1:5" x14ac:dyDescent="0.25">
      <c r="A1484" s="28"/>
      <c r="B1484" s="102"/>
      <c r="C1484" s="28"/>
      <c r="D1484" s="28"/>
      <c r="E1484" s="28"/>
    </row>
    <row r="1485" spans="1:5" x14ac:dyDescent="0.25">
      <c r="A1485" s="28"/>
      <c r="B1485" s="102"/>
      <c r="C1485" s="28"/>
      <c r="D1485" s="28"/>
      <c r="E1485" s="28"/>
    </row>
    <row r="1486" spans="1:5" x14ac:dyDescent="0.25">
      <c r="A1486" s="28"/>
      <c r="B1486" s="102"/>
      <c r="C1486" s="28"/>
      <c r="D1486" s="28"/>
      <c r="E1486" s="28"/>
    </row>
    <row r="1487" spans="1:5" x14ac:dyDescent="0.25">
      <c r="A1487" s="28"/>
      <c r="B1487" s="102"/>
      <c r="C1487" s="28"/>
      <c r="D1487" s="28"/>
      <c r="E1487" s="28"/>
    </row>
    <row r="1488" spans="1:5" x14ac:dyDescent="0.25">
      <c r="A1488" s="28"/>
      <c r="B1488" s="102"/>
      <c r="C1488" s="28"/>
      <c r="D1488" s="28"/>
      <c r="E1488" s="28"/>
    </row>
    <row r="1489" spans="1:5" x14ac:dyDescent="0.25">
      <c r="A1489" s="28"/>
      <c r="B1489" s="102"/>
      <c r="C1489" s="28"/>
      <c r="D1489" s="28"/>
      <c r="E1489" s="28"/>
    </row>
    <row r="1490" spans="1:5" x14ac:dyDescent="0.25">
      <c r="A1490" s="28"/>
      <c r="B1490" s="102"/>
      <c r="C1490" s="28"/>
      <c r="D1490" s="28"/>
      <c r="E1490" s="28"/>
    </row>
    <row r="1491" spans="1:5" x14ac:dyDescent="0.25">
      <c r="A1491" s="28"/>
      <c r="B1491" s="102"/>
      <c r="C1491" s="28"/>
      <c r="D1491" s="28"/>
      <c r="E1491" s="28"/>
    </row>
    <row r="1492" spans="1:5" x14ac:dyDescent="0.25">
      <c r="A1492" s="28"/>
      <c r="B1492" s="102"/>
      <c r="C1492" s="28"/>
      <c r="D1492" s="28"/>
      <c r="E1492" s="28"/>
    </row>
    <row r="1493" spans="1:5" x14ac:dyDescent="0.25">
      <c r="A1493" s="28"/>
      <c r="B1493" s="102"/>
      <c r="C1493" s="28"/>
      <c r="D1493" s="28"/>
      <c r="E1493" s="28"/>
    </row>
    <row r="1494" spans="1:5" x14ac:dyDescent="0.25">
      <c r="A1494" s="28"/>
      <c r="B1494" s="102"/>
      <c r="C1494" s="28"/>
      <c r="D1494" s="28"/>
      <c r="E1494" s="28"/>
    </row>
    <row r="1495" spans="1:5" x14ac:dyDescent="0.25">
      <c r="A1495" s="28"/>
      <c r="B1495" s="102"/>
      <c r="C1495" s="28"/>
      <c r="D1495" s="28"/>
      <c r="E1495" s="28"/>
    </row>
    <row r="1496" spans="1:5" x14ac:dyDescent="0.25">
      <c r="A1496" s="28"/>
      <c r="B1496" s="102"/>
      <c r="C1496" s="28"/>
      <c r="D1496" s="28"/>
      <c r="E1496" s="28"/>
    </row>
    <row r="1497" spans="1:5" x14ac:dyDescent="0.25">
      <c r="A1497" s="28"/>
      <c r="B1497" s="102"/>
      <c r="C1497" s="28"/>
      <c r="D1497" s="28"/>
      <c r="E1497" s="28"/>
    </row>
    <row r="1498" spans="1:5" x14ac:dyDescent="0.25">
      <c r="A1498" s="28"/>
      <c r="B1498" s="102"/>
      <c r="C1498" s="28"/>
      <c r="D1498" s="28"/>
      <c r="E1498" s="28"/>
    </row>
    <row r="1499" spans="1:5" x14ac:dyDescent="0.25">
      <c r="A1499" s="28"/>
      <c r="B1499" s="102"/>
      <c r="C1499" s="28"/>
      <c r="D1499" s="28"/>
      <c r="E1499" s="28"/>
    </row>
    <row r="1500" spans="1:5" x14ac:dyDescent="0.25">
      <c r="A1500" s="28"/>
      <c r="B1500" s="102"/>
      <c r="C1500" s="28"/>
      <c r="D1500" s="28"/>
      <c r="E1500" s="28"/>
    </row>
    <row r="1501" spans="1:5" x14ac:dyDescent="0.25">
      <c r="A1501" s="28"/>
      <c r="B1501" s="102"/>
      <c r="C1501" s="28"/>
      <c r="D1501" s="28"/>
      <c r="E1501" s="28"/>
    </row>
    <row r="1502" spans="1:5" x14ac:dyDescent="0.25">
      <c r="A1502" s="28"/>
      <c r="B1502" s="102"/>
      <c r="C1502" s="28"/>
      <c r="D1502" s="28"/>
      <c r="E1502" s="28"/>
    </row>
    <row r="1503" spans="1:5" x14ac:dyDescent="0.25">
      <c r="A1503" s="28"/>
      <c r="B1503" s="102"/>
      <c r="C1503" s="28"/>
      <c r="D1503" s="28"/>
      <c r="E1503" s="28"/>
    </row>
    <row r="1504" spans="1:5" x14ac:dyDescent="0.25">
      <c r="A1504" s="28"/>
      <c r="B1504" s="102"/>
      <c r="C1504" s="28"/>
      <c r="D1504" s="28"/>
      <c r="E1504" s="28"/>
    </row>
    <row r="1505" spans="1:5" x14ac:dyDescent="0.25">
      <c r="A1505" s="28"/>
      <c r="B1505" s="102"/>
      <c r="C1505" s="28"/>
      <c r="D1505" s="28"/>
      <c r="E1505" s="28"/>
    </row>
    <row r="1506" spans="1:5" x14ac:dyDescent="0.25">
      <c r="A1506" s="28"/>
      <c r="B1506" s="102"/>
      <c r="C1506" s="28"/>
      <c r="D1506" s="28"/>
      <c r="E1506" s="28"/>
    </row>
    <row r="1507" spans="1:5" x14ac:dyDescent="0.25">
      <c r="A1507" s="28"/>
      <c r="B1507" s="102"/>
      <c r="C1507" s="28"/>
      <c r="D1507" s="28"/>
      <c r="E1507" s="28"/>
    </row>
    <row r="1508" spans="1:5" x14ac:dyDescent="0.25">
      <c r="A1508" s="28"/>
      <c r="B1508" s="102"/>
      <c r="C1508" s="28"/>
      <c r="D1508" s="28"/>
      <c r="E1508" s="28"/>
    </row>
    <row r="1509" spans="1:5" x14ac:dyDescent="0.25">
      <c r="A1509" s="28"/>
      <c r="B1509" s="102"/>
      <c r="C1509" s="28"/>
      <c r="D1509" s="28"/>
      <c r="E1509" s="28"/>
    </row>
    <row r="1510" spans="1:5" x14ac:dyDescent="0.25">
      <c r="A1510" s="28"/>
      <c r="B1510" s="102"/>
      <c r="C1510" s="28"/>
      <c r="D1510" s="28"/>
      <c r="E1510" s="28"/>
    </row>
    <row r="1511" spans="1:5" x14ac:dyDescent="0.25">
      <c r="A1511" s="28"/>
      <c r="B1511" s="102"/>
      <c r="C1511" s="28"/>
      <c r="D1511" s="28"/>
      <c r="E1511" s="28"/>
    </row>
    <row r="1512" spans="1:5" x14ac:dyDescent="0.25">
      <c r="A1512" s="28"/>
      <c r="B1512" s="102"/>
      <c r="C1512" s="28"/>
      <c r="D1512" s="28"/>
      <c r="E1512" s="28"/>
    </row>
    <row r="1513" spans="1:5" x14ac:dyDescent="0.25">
      <c r="A1513" s="28"/>
      <c r="B1513" s="102"/>
      <c r="C1513" s="28"/>
      <c r="D1513" s="28"/>
      <c r="E1513" s="28"/>
    </row>
    <row r="1514" spans="1:5" x14ac:dyDescent="0.25">
      <c r="A1514" s="28"/>
      <c r="B1514" s="102"/>
      <c r="C1514" s="28"/>
      <c r="D1514" s="28"/>
      <c r="E1514" s="28"/>
    </row>
    <row r="1515" spans="1:5" x14ac:dyDescent="0.25">
      <c r="A1515" s="28"/>
      <c r="B1515" s="102"/>
      <c r="C1515" s="28"/>
      <c r="D1515" s="28"/>
      <c r="E1515" s="28"/>
    </row>
    <row r="1516" spans="1:5" x14ac:dyDescent="0.25">
      <c r="A1516" s="28"/>
      <c r="B1516" s="102"/>
      <c r="C1516" s="28"/>
      <c r="D1516" s="28"/>
      <c r="E1516" s="28"/>
    </row>
    <row r="1517" spans="1:5" x14ac:dyDescent="0.25">
      <c r="A1517" s="28"/>
      <c r="B1517" s="102"/>
      <c r="C1517" s="28"/>
      <c r="D1517" s="28"/>
      <c r="E1517" s="28"/>
    </row>
    <row r="1518" spans="1:5" x14ac:dyDescent="0.25">
      <c r="A1518" s="28"/>
      <c r="B1518" s="102"/>
      <c r="C1518" s="28"/>
      <c r="D1518" s="28"/>
      <c r="E1518" s="28"/>
    </row>
    <row r="1519" spans="1:5" x14ac:dyDescent="0.25">
      <c r="A1519" s="28"/>
      <c r="B1519" s="102"/>
      <c r="C1519" s="28"/>
      <c r="D1519" s="28"/>
      <c r="E1519" s="28"/>
    </row>
    <row r="1520" spans="1:5" x14ac:dyDescent="0.25">
      <c r="A1520" s="28"/>
      <c r="B1520" s="102"/>
      <c r="C1520" s="28"/>
      <c r="D1520" s="28"/>
      <c r="E1520" s="28"/>
    </row>
    <row r="1521" spans="1:5" x14ac:dyDescent="0.25">
      <c r="A1521" s="28"/>
      <c r="B1521" s="102"/>
      <c r="C1521" s="28"/>
      <c r="D1521" s="28"/>
      <c r="E1521" s="28"/>
    </row>
    <row r="1522" spans="1:5" x14ac:dyDescent="0.25">
      <c r="A1522" s="28"/>
      <c r="B1522" s="102"/>
      <c r="C1522" s="28"/>
      <c r="D1522" s="28"/>
      <c r="E1522" s="28"/>
    </row>
    <row r="1523" spans="1:5" x14ac:dyDescent="0.25">
      <c r="A1523" s="28"/>
      <c r="B1523" s="102"/>
      <c r="C1523" s="28"/>
      <c r="D1523" s="28"/>
      <c r="E1523" s="28"/>
    </row>
    <row r="1524" spans="1:5" x14ac:dyDescent="0.25">
      <c r="A1524" s="28"/>
      <c r="B1524" s="102"/>
      <c r="C1524" s="28"/>
      <c r="D1524" s="28"/>
      <c r="E1524" s="28"/>
    </row>
    <row r="1525" spans="1:5" x14ac:dyDescent="0.25">
      <c r="A1525" s="28"/>
      <c r="B1525" s="102"/>
      <c r="C1525" s="28"/>
      <c r="D1525" s="28"/>
      <c r="E1525" s="28"/>
    </row>
    <row r="1526" spans="1:5" x14ac:dyDescent="0.25">
      <c r="A1526" s="28"/>
      <c r="B1526" s="102"/>
      <c r="C1526" s="28"/>
      <c r="D1526" s="28"/>
      <c r="E1526" s="28"/>
    </row>
    <row r="1527" spans="1:5" x14ac:dyDescent="0.25">
      <c r="A1527" s="28"/>
      <c r="B1527" s="102"/>
      <c r="C1527" s="28"/>
      <c r="D1527" s="28"/>
      <c r="E1527" s="28"/>
    </row>
    <row r="1528" spans="1:5" x14ac:dyDescent="0.25">
      <c r="A1528" s="28"/>
      <c r="B1528" s="102"/>
      <c r="C1528" s="28"/>
      <c r="D1528" s="28"/>
      <c r="E1528" s="28"/>
    </row>
    <row r="1529" spans="1:5" x14ac:dyDescent="0.25">
      <c r="A1529" s="28"/>
      <c r="B1529" s="102"/>
      <c r="C1529" s="28"/>
      <c r="D1529" s="28"/>
      <c r="E1529" s="28"/>
    </row>
    <row r="1530" spans="1:5" x14ac:dyDescent="0.25">
      <c r="A1530" s="28"/>
      <c r="B1530" s="102"/>
      <c r="C1530" s="28"/>
      <c r="D1530" s="28"/>
      <c r="E1530" s="28"/>
    </row>
    <row r="1531" spans="1:5" x14ac:dyDescent="0.25">
      <c r="A1531" s="28"/>
      <c r="B1531" s="102"/>
      <c r="C1531" s="28"/>
      <c r="D1531" s="28"/>
      <c r="E1531" s="28"/>
    </row>
    <row r="1532" spans="1:5" x14ac:dyDescent="0.25">
      <c r="A1532" s="28"/>
      <c r="B1532" s="102"/>
      <c r="C1532" s="28"/>
      <c r="D1532" s="28"/>
      <c r="E1532" s="28"/>
    </row>
    <row r="1533" spans="1:5" x14ac:dyDescent="0.25">
      <c r="A1533" s="28"/>
      <c r="B1533" s="102"/>
      <c r="C1533" s="28"/>
      <c r="D1533" s="28"/>
      <c r="E1533" s="28"/>
    </row>
    <row r="1534" spans="1:5" x14ac:dyDescent="0.25">
      <c r="A1534" s="28"/>
      <c r="B1534" s="102"/>
      <c r="C1534" s="28"/>
      <c r="D1534" s="28"/>
      <c r="E1534" s="28"/>
    </row>
    <row r="1535" spans="1:5" x14ac:dyDescent="0.25">
      <c r="A1535" s="28"/>
      <c r="B1535" s="102"/>
      <c r="C1535" s="28"/>
      <c r="D1535" s="28"/>
      <c r="E1535" s="28"/>
    </row>
    <row r="1536" spans="1:5" x14ac:dyDescent="0.25">
      <c r="A1536" s="28"/>
      <c r="B1536" s="102"/>
      <c r="C1536" s="28"/>
      <c r="D1536" s="28"/>
      <c r="E1536" s="28"/>
    </row>
    <row r="1537" spans="1:5" x14ac:dyDescent="0.25">
      <c r="A1537" s="28"/>
      <c r="B1537" s="102"/>
      <c r="C1537" s="28"/>
      <c r="D1537" s="28"/>
      <c r="E1537" s="28"/>
    </row>
    <row r="1538" spans="1:5" x14ac:dyDescent="0.25">
      <c r="A1538" s="28"/>
      <c r="B1538" s="102"/>
      <c r="C1538" s="28"/>
      <c r="D1538" s="28"/>
      <c r="E1538" s="28"/>
    </row>
    <row r="1539" spans="1:5" x14ac:dyDescent="0.25">
      <c r="A1539" s="28"/>
      <c r="B1539" s="102"/>
      <c r="C1539" s="28"/>
      <c r="D1539" s="28"/>
      <c r="E1539" s="28"/>
    </row>
    <row r="1540" spans="1:5" x14ac:dyDescent="0.25">
      <c r="A1540" s="28"/>
      <c r="B1540" s="102"/>
      <c r="C1540" s="28"/>
      <c r="D1540" s="28"/>
      <c r="E1540" s="28"/>
    </row>
    <row r="1541" spans="1:5" x14ac:dyDescent="0.25">
      <c r="A1541" s="28"/>
      <c r="B1541" s="102"/>
      <c r="C1541" s="28"/>
      <c r="D1541" s="28"/>
      <c r="E1541" s="28"/>
    </row>
    <row r="1542" spans="1:5" x14ac:dyDescent="0.25">
      <c r="A1542" s="28"/>
      <c r="B1542" s="102"/>
      <c r="C1542" s="28"/>
      <c r="D1542" s="28"/>
      <c r="E1542" s="28"/>
    </row>
    <row r="1543" spans="1:5" x14ac:dyDescent="0.25">
      <c r="A1543" s="28"/>
      <c r="B1543" s="102"/>
      <c r="C1543" s="28"/>
      <c r="D1543" s="28"/>
      <c r="E1543" s="28"/>
    </row>
    <row r="1544" spans="1:5" x14ac:dyDescent="0.25">
      <c r="A1544" s="28"/>
      <c r="B1544" s="102"/>
      <c r="C1544" s="28"/>
      <c r="D1544" s="28"/>
      <c r="E1544" s="28"/>
    </row>
    <row r="1545" spans="1:5" x14ac:dyDescent="0.25">
      <c r="A1545" s="28"/>
      <c r="B1545" s="102"/>
      <c r="C1545" s="28"/>
      <c r="D1545" s="28"/>
      <c r="E1545" s="28"/>
    </row>
    <row r="1546" spans="1:5" x14ac:dyDescent="0.25">
      <c r="A1546" s="28"/>
      <c r="B1546" s="102"/>
      <c r="C1546" s="28"/>
      <c r="D1546" s="28"/>
      <c r="E1546" s="28"/>
    </row>
    <row r="1547" spans="1:5" x14ac:dyDescent="0.25">
      <c r="A1547" s="28"/>
      <c r="B1547" s="102"/>
      <c r="C1547" s="28"/>
      <c r="D1547" s="28"/>
      <c r="E1547" s="28"/>
    </row>
    <row r="1548" spans="1:5" x14ac:dyDescent="0.25">
      <c r="A1548" s="28"/>
      <c r="B1548" s="102"/>
      <c r="C1548" s="28"/>
      <c r="D1548" s="28"/>
      <c r="E1548" s="28"/>
    </row>
    <row r="1549" spans="1:5" x14ac:dyDescent="0.25">
      <c r="A1549" s="28"/>
      <c r="B1549" s="102"/>
      <c r="C1549" s="28"/>
      <c r="D1549" s="28"/>
      <c r="E1549" s="28"/>
    </row>
    <row r="1550" spans="1:5" x14ac:dyDescent="0.25">
      <c r="A1550" s="28"/>
      <c r="B1550" s="102"/>
      <c r="C1550" s="28"/>
      <c r="D1550" s="28"/>
      <c r="E1550" s="28"/>
    </row>
    <row r="1551" spans="1:5" x14ac:dyDescent="0.25">
      <c r="A1551" s="28"/>
      <c r="B1551" s="102"/>
      <c r="C1551" s="28"/>
      <c r="D1551" s="28"/>
      <c r="E1551" s="28"/>
    </row>
    <row r="1552" spans="1:5" x14ac:dyDescent="0.25">
      <c r="A1552" s="28"/>
      <c r="B1552" s="102"/>
      <c r="C1552" s="28"/>
      <c r="D1552" s="28"/>
      <c r="E1552" s="28"/>
    </row>
    <row r="1553" spans="1:5" x14ac:dyDescent="0.25">
      <c r="A1553" s="28"/>
      <c r="B1553" s="102"/>
      <c r="C1553" s="28"/>
      <c r="D1553" s="28"/>
      <c r="E1553" s="28"/>
    </row>
    <row r="1554" spans="1:5" x14ac:dyDescent="0.25">
      <c r="A1554" s="28"/>
      <c r="B1554" s="102"/>
      <c r="C1554" s="28"/>
      <c r="D1554" s="28"/>
      <c r="E1554" s="28"/>
    </row>
    <row r="1555" spans="1:5" x14ac:dyDescent="0.25">
      <c r="A1555" s="28"/>
      <c r="B1555" s="102"/>
      <c r="C1555" s="28"/>
      <c r="D1555" s="28"/>
      <c r="E1555" s="28"/>
    </row>
    <row r="1556" spans="1:5" x14ac:dyDescent="0.25">
      <c r="A1556" s="28"/>
      <c r="B1556" s="102"/>
      <c r="C1556" s="28"/>
      <c r="D1556" s="28"/>
      <c r="E1556" s="28"/>
    </row>
    <row r="1557" spans="1:5" x14ac:dyDescent="0.25">
      <c r="A1557" s="28"/>
      <c r="B1557" s="102"/>
      <c r="C1557" s="28"/>
      <c r="D1557" s="28"/>
      <c r="E1557" s="28"/>
    </row>
    <row r="1558" spans="1:5" x14ac:dyDescent="0.25">
      <c r="A1558" s="28"/>
      <c r="B1558" s="102"/>
      <c r="C1558" s="28"/>
      <c r="D1558" s="28"/>
      <c r="E1558" s="28"/>
    </row>
    <row r="1559" spans="1:5" x14ac:dyDescent="0.25">
      <c r="A1559" s="28"/>
      <c r="B1559" s="102"/>
      <c r="C1559" s="28"/>
      <c r="D1559" s="28"/>
      <c r="E1559" s="28"/>
    </row>
    <row r="1560" spans="1:5" x14ac:dyDescent="0.25">
      <c r="A1560" s="28"/>
      <c r="B1560" s="102"/>
      <c r="C1560" s="28"/>
      <c r="D1560" s="28"/>
      <c r="E1560" s="28"/>
    </row>
    <row r="1561" spans="1:5" x14ac:dyDescent="0.25">
      <c r="A1561" s="28"/>
      <c r="B1561" s="102"/>
      <c r="C1561" s="28"/>
      <c r="D1561" s="28"/>
      <c r="E1561" s="28"/>
    </row>
    <row r="1562" spans="1:5" x14ac:dyDescent="0.25">
      <c r="A1562" s="28"/>
      <c r="B1562" s="102"/>
      <c r="C1562" s="28"/>
      <c r="D1562" s="28"/>
      <c r="E1562" s="28"/>
    </row>
    <row r="1563" spans="1:5" x14ac:dyDescent="0.25">
      <c r="A1563" s="28"/>
      <c r="B1563" s="102"/>
      <c r="C1563" s="28"/>
      <c r="D1563" s="28"/>
      <c r="E1563" s="28"/>
    </row>
    <row r="1564" spans="1:5" x14ac:dyDescent="0.25">
      <c r="A1564" s="28"/>
      <c r="B1564" s="102"/>
      <c r="C1564" s="28"/>
      <c r="D1564" s="28"/>
      <c r="E1564" s="28"/>
    </row>
    <row r="1565" spans="1:5" x14ac:dyDescent="0.25">
      <c r="A1565" s="28"/>
      <c r="B1565" s="102"/>
      <c r="C1565" s="28"/>
      <c r="D1565" s="28"/>
      <c r="E1565" s="28"/>
    </row>
    <row r="1566" spans="1:5" x14ac:dyDescent="0.25">
      <c r="A1566" s="28"/>
      <c r="B1566" s="102"/>
      <c r="C1566" s="28"/>
      <c r="D1566" s="28"/>
      <c r="E1566" s="28"/>
    </row>
    <row r="1567" spans="1:5" x14ac:dyDescent="0.25">
      <c r="A1567" s="28"/>
      <c r="B1567" s="102"/>
      <c r="C1567" s="28"/>
      <c r="D1567" s="28"/>
      <c r="E1567" s="28"/>
    </row>
    <row r="1568" spans="1:5" x14ac:dyDescent="0.25">
      <c r="A1568" s="28"/>
      <c r="B1568" s="102"/>
      <c r="C1568" s="28"/>
      <c r="D1568" s="28"/>
      <c r="E1568" s="28"/>
    </row>
    <row r="1569" spans="1:5" x14ac:dyDescent="0.25">
      <c r="A1569" s="28"/>
      <c r="B1569" s="102"/>
      <c r="C1569" s="28"/>
      <c r="D1569" s="28"/>
      <c r="E1569" s="28"/>
    </row>
    <row r="1570" spans="1:5" x14ac:dyDescent="0.25">
      <c r="A1570" s="28"/>
      <c r="B1570" s="102"/>
      <c r="C1570" s="28"/>
      <c r="D1570" s="28"/>
      <c r="E1570" s="28"/>
    </row>
    <row r="1571" spans="1:5" x14ac:dyDescent="0.25">
      <c r="A1571" s="28"/>
      <c r="B1571" s="102"/>
      <c r="C1571" s="28"/>
      <c r="D1571" s="28"/>
      <c r="E1571" s="28"/>
    </row>
    <row r="1572" spans="1:5" x14ac:dyDescent="0.25">
      <c r="A1572" s="28"/>
      <c r="B1572" s="102"/>
      <c r="C1572" s="28"/>
      <c r="D1572" s="28"/>
      <c r="E1572" s="28"/>
    </row>
    <row r="1573" spans="1:5" x14ac:dyDescent="0.25">
      <c r="A1573" s="28"/>
      <c r="B1573" s="102"/>
      <c r="C1573" s="28"/>
      <c r="D1573" s="28"/>
      <c r="E1573" s="28"/>
    </row>
    <row r="1574" spans="1:5" x14ac:dyDescent="0.25">
      <c r="A1574" s="28"/>
      <c r="B1574" s="102"/>
      <c r="C1574" s="28"/>
      <c r="D1574" s="28"/>
      <c r="E1574" s="28"/>
    </row>
    <row r="1575" spans="1:5" x14ac:dyDescent="0.25">
      <c r="A1575" s="28"/>
      <c r="B1575" s="102"/>
      <c r="C1575" s="28"/>
      <c r="D1575" s="28"/>
      <c r="E1575" s="28"/>
    </row>
    <row r="1576" spans="1:5" x14ac:dyDescent="0.25">
      <c r="A1576" s="28"/>
      <c r="B1576" s="102"/>
      <c r="C1576" s="28"/>
      <c r="D1576" s="28"/>
      <c r="E1576" s="28"/>
    </row>
    <row r="1577" spans="1:5" x14ac:dyDescent="0.25">
      <c r="A1577" s="28"/>
      <c r="B1577" s="102"/>
      <c r="C1577" s="28"/>
      <c r="D1577" s="28"/>
      <c r="E1577" s="28"/>
    </row>
    <row r="1578" spans="1:5" x14ac:dyDescent="0.25">
      <c r="A1578" s="28"/>
      <c r="B1578" s="102"/>
      <c r="C1578" s="28"/>
      <c r="D1578" s="28"/>
      <c r="E1578" s="28"/>
    </row>
    <row r="1579" spans="1:5" x14ac:dyDescent="0.25">
      <c r="A1579" s="28"/>
      <c r="B1579" s="102"/>
      <c r="C1579" s="28"/>
      <c r="D1579" s="28"/>
      <c r="E1579" s="28"/>
    </row>
    <row r="1580" spans="1:5" x14ac:dyDescent="0.25">
      <c r="A1580" s="28"/>
      <c r="B1580" s="102"/>
      <c r="C1580" s="28"/>
      <c r="D1580" s="28"/>
      <c r="E1580" s="28"/>
    </row>
    <row r="1581" spans="1:5" x14ac:dyDescent="0.25">
      <c r="A1581" s="28"/>
      <c r="B1581" s="102"/>
      <c r="C1581" s="28"/>
      <c r="D1581" s="28"/>
      <c r="E1581" s="28"/>
    </row>
    <row r="1582" spans="1:5" x14ac:dyDescent="0.25">
      <c r="A1582" s="28"/>
      <c r="B1582" s="102"/>
      <c r="C1582" s="28"/>
      <c r="D1582" s="28"/>
      <c r="E1582" s="28"/>
    </row>
    <row r="1583" spans="1:5" x14ac:dyDescent="0.25">
      <c r="A1583" s="28"/>
      <c r="B1583" s="102"/>
      <c r="C1583" s="28"/>
      <c r="D1583" s="28"/>
      <c r="E1583" s="28"/>
    </row>
    <row r="1584" spans="1:5" x14ac:dyDescent="0.25">
      <c r="A1584" s="28"/>
      <c r="B1584" s="102"/>
      <c r="C1584" s="28"/>
      <c r="D1584" s="28"/>
      <c r="E1584" s="28"/>
    </row>
    <row r="1585" spans="1:5" x14ac:dyDescent="0.25">
      <c r="A1585" s="28"/>
      <c r="B1585" s="102"/>
      <c r="C1585" s="28"/>
      <c r="D1585" s="28"/>
      <c r="E1585" s="28"/>
    </row>
    <row r="1586" spans="1:5" x14ac:dyDescent="0.25">
      <c r="A1586" s="28"/>
      <c r="B1586" s="102"/>
      <c r="C1586" s="28"/>
      <c r="D1586" s="28"/>
      <c r="E1586" s="28"/>
    </row>
    <row r="1587" spans="1:5" x14ac:dyDescent="0.25">
      <c r="A1587" s="28"/>
      <c r="B1587" s="102"/>
      <c r="C1587" s="28"/>
      <c r="D1587" s="28"/>
      <c r="E1587" s="28"/>
    </row>
    <row r="1588" spans="1:5" x14ac:dyDescent="0.25">
      <c r="A1588" s="28"/>
      <c r="B1588" s="102"/>
      <c r="C1588" s="28"/>
      <c r="D1588" s="28"/>
      <c r="E1588" s="28"/>
    </row>
    <row r="1589" spans="1:5" x14ac:dyDescent="0.25">
      <c r="A1589" s="28"/>
      <c r="B1589" s="102"/>
      <c r="C1589" s="28"/>
      <c r="D1589" s="28"/>
      <c r="E1589" s="28"/>
    </row>
    <row r="1590" spans="1:5" x14ac:dyDescent="0.25">
      <c r="A1590" s="28"/>
      <c r="B1590" s="102"/>
      <c r="C1590" s="28"/>
      <c r="D1590" s="28"/>
      <c r="E1590" s="28"/>
    </row>
    <row r="1591" spans="1:5" x14ac:dyDescent="0.25">
      <c r="A1591" s="28"/>
      <c r="B1591" s="102"/>
      <c r="C1591" s="28"/>
      <c r="D1591" s="28"/>
      <c r="E1591" s="28"/>
    </row>
    <row r="1592" spans="1:5" x14ac:dyDescent="0.25">
      <c r="A1592" s="28"/>
      <c r="B1592" s="102"/>
      <c r="C1592" s="28"/>
      <c r="D1592" s="28"/>
      <c r="E1592" s="28"/>
    </row>
    <row r="1593" spans="1:5" x14ac:dyDescent="0.25">
      <c r="A1593" s="28"/>
      <c r="B1593" s="102"/>
      <c r="C1593" s="28"/>
      <c r="D1593" s="28"/>
      <c r="E1593" s="28"/>
    </row>
    <row r="1594" spans="1:5" x14ac:dyDescent="0.25">
      <c r="A1594" s="28"/>
      <c r="B1594" s="102"/>
      <c r="C1594" s="28"/>
      <c r="D1594" s="28"/>
      <c r="E1594" s="28"/>
    </row>
    <row r="1595" spans="1:5" x14ac:dyDescent="0.25">
      <c r="A1595" s="28"/>
      <c r="B1595" s="102"/>
      <c r="C1595" s="28"/>
      <c r="D1595" s="28"/>
      <c r="E1595" s="28"/>
    </row>
    <row r="1596" spans="1:5" x14ac:dyDescent="0.25">
      <c r="A1596" s="28"/>
      <c r="B1596" s="102"/>
      <c r="C1596" s="28"/>
      <c r="D1596" s="28"/>
      <c r="E1596" s="28"/>
    </row>
    <row r="1597" spans="1:5" x14ac:dyDescent="0.25">
      <c r="A1597" s="28"/>
      <c r="B1597" s="102"/>
      <c r="C1597" s="28"/>
      <c r="D1597" s="28"/>
      <c r="E1597" s="28"/>
    </row>
    <row r="1598" spans="1:5" x14ac:dyDescent="0.25">
      <c r="A1598" s="28"/>
      <c r="B1598" s="102"/>
      <c r="C1598" s="28"/>
      <c r="D1598" s="28"/>
      <c r="E1598" s="28"/>
    </row>
    <row r="1599" spans="1:5" x14ac:dyDescent="0.25">
      <c r="A1599" s="28"/>
      <c r="B1599" s="102"/>
      <c r="C1599" s="28"/>
      <c r="D1599" s="28"/>
      <c r="E1599" s="28"/>
    </row>
    <row r="1600" spans="1:5" x14ac:dyDescent="0.25">
      <c r="A1600" s="28"/>
      <c r="B1600" s="102"/>
      <c r="C1600" s="28"/>
      <c r="D1600" s="28"/>
      <c r="E1600" s="28"/>
    </row>
    <row r="1601" spans="1:5" x14ac:dyDescent="0.25">
      <c r="A1601" s="28"/>
      <c r="B1601" s="102"/>
      <c r="C1601" s="28"/>
      <c r="D1601" s="28"/>
      <c r="E1601" s="28"/>
    </row>
    <row r="1602" spans="1:5" x14ac:dyDescent="0.25">
      <c r="A1602" s="28"/>
      <c r="B1602" s="102"/>
      <c r="C1602" s="28"/>
      <c r="D1602" s="28"/>
      <c r="E1602" s="28"/>
    </row>
    <row r="1603" spans="1:5" x14ac:dyDescent="0.25">
      <c r="A1603" s="28"/>
      <c r="B1603" s="102"/>
      <c r="C1603" s="28"/>
      <c r="D1603" s="28"/>
      <c r="E1603" s="28"/>
    </row>
    <row r="1604" spans="1:5" x14ac:dyDescent="0.25">
      <c r="A1604" s="28"/>
      <c r="B1604" s="102"/>
      <c r="C1604" s="28"/>
      <c r="D1604" s="28"/>
      <c r="E1604" s="28"/>
    </row>
    <row r="1605" spans="1:5" x14ac:dyDescent="0.25">
      <c r="A1605" s="28"/>
      <c r="B1605" s="102"/>
      <c r="C1605" s="28"/>
      <c r="D1605" s="28"/>
      <c r="E1605" s="28"/>
    </row>
    <row r="1606" spans="1:5" x14ac:dyDescent="0.25">
      <c r="A1606" s="28"/>
      <c r="B1606" s="102"/>
      <c r="C1606" s="28"/>
      <c r="D1606" s="28"/>
      <c r="E1606" s="28"/>
    </row>
    <row r="1607" spans="1:5" x14ac:dyDescent="0.25">
      <c r="A1607" s="28"/>
      <c r="B1607" s="102"/>
      <c r="C1607" s="28"/>
      <c r="D1607" s="28"/>
      <c r="E1607" s="28"/>
    </row>
    <row r="1608" spans="1:5" x14ac:dyDescent="0.25">
      <c r="A1608" s="28"/>
      <c r="B1608" s="102"/>
      <c r="C1608" s="28"/>
      <c r="D1608" s="28"/>
      <c r="E1608" s="28"/>
    </row>
    <row r="1609" spans="1:5" x14ac:dyDescent="0.25">
      <c r="A1609" s="28"/>
      <c r="B1609" s="102"/>
      <c r="C1609" s="28"/>
      <c r="D1609" s="28"/>
      <c r="E1609" s="28"/>
    </row>
    <row r="1610" spans="1:5" x14ac:dyDescent="0.25">
      <c r="A1610" s="28"/>
      <c r="B1610" s="102"/>
      <c r="C1610" s="28"/>
      <c r="D1610" s="28"/>
      <c r="E1610" s="28"/>
    </row>
    <row r="1611" spans="1:5" x14ac:dyDescent="0.25">
      <c r="A1611" s="28"/>
      <c r="B1611" s="102"/>
      <c r="C1611" s="28"/>
      <c r="D1611" s="28"/>
      <c r="E1611" s="28"/>
    </row>
    <row r="1612" spans="1:5" x14ac:dyDescent="0.25">
      <c r="A1612" s="28"/>
      <c r="B1612" s="102"/>
      <c r="C1612" s="28"/>
      <c r="D1612" s="28"/>
      <c r="E1612" s="28"/>
    </row>
    <row r="1613" spans="1:5" x14ac:dyDescent="0.25">
      <c r="A1613" s="28"/>
      <c r="B1613" s="102"/>
      <c r="C1613" s="28"/>
      <c r="D1613" s="28"/>
      <c r="E1613" s="28"/>
    </row>
    <row r="1614" spans="1:5" x14ac:dyDescent="0.25">
      <c r="A1614" s="28"/>
      <c r="B1614" s="102"/>
      <c r="C1614" s="28"/>
      <c r="D1614" s="28"/>
      <c r="E1614" s="28"/>
    </row>
    <row r="1615" spans="1:5" x14ac:dyDescent="0.25">
      <c r="A1615" s="28"/>
      <c r="B1615" s="102"/>
      <c r="C1615" s="28"/>
      <c r="D1615" s="28"/>
      <c r="E1615" s="28"/>
    </row>
    <row r="1616" spans="1:5" x14ac:dyDescent="0.25">
      <c r="A1616" s="28"/>
      <c r="B1616" s="102"/>
      <c r="C1616" s="28"/>
      <c r="D1616" s="28"/>
      <c r="E1616" s="28"/>
    </row>
    <row r="1617" spans="1:5" x14ac:dyDescent="0.25">
      <c r="A1617" s="28"/>
      <c r="B1617" s="102"/>
      <c r="C1617" s="28"/>
      <c r="D1617" s="28"/>
      <c r="E1617" s="28"/>
    </row>
    <row r="1618" spans="1:5" x14ac:dyDescent="0.25">
      <c r="A1618" s="28"/>
      <c r="B1618" s="102"/>
      <c r="C1618" s="28"/>
      <c r="D1618" s="28"/>
      <c r="E1618" s="28"/>
    </row>
    <row r="1619" spans="1:5" x14ac:dyDescent="0.25">
      <c r="A1619" s="28"/>
      <c r="B1619" s="102"/>
      <c r="C1619" s="28"/>
      <c r="D1619" s="28"/>
      <c r="E1619" s="28"/>
    </row>
    <row r="1620" spans="1:5" x14ac:dyDescent="0.25">
      <c r="A1620" s="28"/>
      <c r="B1620" s="102"/>
      <c r="C1620" s="28"/>
      <c r="D1620" s="28"/>
      <c r="E1620" s="28"/>
    </row>
    <row r="1621" spans="1:5" x14ac:dyDescent="0.25">
      <c r="A1621" s="28"/>
      <c r="B1621" s="102"/>
      <c r="C1621" s="28"/>
      <c r="D1621" s="28"/>
      <c r="E1621" s="28"/>
    </row>
    <row r="1622" spans="1:5" x14ac:dyDescent="0.25">
      <c r="A1622" s="28"/>
      <c r="B1622" s="102"/>
      <c r="C1622" s="28"/>
      <c r="D1622" s="28"/>
      <c r="E1622" s="28"/>
    </row>
    <row r="1623" spans="1:5" x14ac:dyDescent="0.25">
      <c r="A1623" s="28"/>
      <c r="B1623" s="102"/>
      <c r="C1623" s="28"/>
      <c r="D1623" s="28"/>
      <c r="E1623" s="28"/>
    </row>
    <row r="1624" spans="1:5" x14ac:dyDescent="0.25">
      <c r="A1624" s="28"/>
      <c r="B1624" s="102"/>
      <c r="C1624" s="28"/>
      <c r="D1624" s="28"/>
      <c r="E1624" s="28"/>
    </row>
    <row r="1625" spans="1:5" x14ac:dyDescent="0.25">
      <c r="A1625" s="28"/>
      <c r="B1625" s="102"/>
      <c r="C1625" s="28"/>
      <c r="D1625" s="28"/>
      <c r="E1625" s="28"/>
    </row>
    <row r="1626" spans="1:5" x14ac:dyDescent="0.25">
      <c r="A1626" s="28"/>
      <c r="B1626" s="102"/>
      <c r="C1626" s="28"/>
      <c r="D1626" s="28"/>
      <c r="E1626" s="28"/>
    </row>
    <row r="1627" spans="1:5" x14ac:dyDescent="0.25">
      <c r="A1627" s="28"/>
      <c r="B1627" s="102"/>
      <c r="C1627" s="28"/>
      <c r="D1627" s="28"/>
      <c r="E1627" s="28"/>
    </row>
    <row r="1628" spans="1:5" x14ac:dyDescent="0.25">
      <c r="A1628" s="28"/>
      <c r="B1628" s="102"/>
      <c r="C1628" s="28"/>
      <c r="D1628" s="28"/>
      <c r="E1628" s="28"/>
    </row>
    <row r="1629" spans="1:5" x14ac:dyDescent="0.25">
      <c r="A1629" s="28"/>
      <c r="B1629" s="102"/>
      <c r="C1629" s="28"/>
      <c r="D1629" s="28"/>
      <c r="E1629" s="28"/>
    </row>
    <row r="1630" spans="1:5" x14ac:dyDescent="0.25">
      <c r="A1630" s="28"/>
      <c r="B1630" s="102"/>
      <c r="C1630" s="28"/>
      <c r="D1630" s="28"/>
      <c r="E1630" s="28"/>
    </row>
    <row r="1631" spans="1:5" x14ac:dyDescent="0.25">
      <c r="A1631" s="28"/>
      <c r="B1631" s="102"/>
      <c r="C1631" s="28"/>
      <c r="D1631" s="28"/>
      <c r="E1631" s="28"/>
    </row>
    <row r="1632" spans="1:5" x14ac:dyDescent="0.25">
      <c r="A1632" s="28"/>
      <c r="B1632" s="102"/>
      <c r="C1632" s="28"/>
      <c r="D1632" s="28"/>
      <c r="E1632" s="28"/>
    </row>
    <row r="1633" spans="1:5" x14ac:dyDescent="0.25">
      <c r="A1633" s="28"/>
      <c r="B1633" s="102"/>
      <c r="C1633" s="28"/>
      <c r="D1633" s="28"/>
      <c r="E1633" s="28"/>
    </row>
    <row r="1634" spans="1:5" x14ac:dyDescent="0.25">
      <c r="A1634" s="28"/>
      <c r="B1634" s="102"/>
      <c r="C1634" s="28"/>
      <c r="D1634" s="28"/>
      <c r="E1634" s="28"/>
    </row>
    <row r="1635" spans="1:5" x14ac:dyDescent="0.25">
      <c r="A1635" s="28"/>
      <c r="B1635" s="102"/>
      <c r="C1635" s="28"/>
      <c r="D1635" s="28"/>
      <c r="E1635" s="28"/>
    </row>
    <row r="1636" spans="1:5" x14ac:dyDescent="0.25">
      <c r="A1636" s="28"/>
      <c r="B1636" s="102"/>
      <c r="C1636" s="28"/>
      <c r="D1636" s="28"/>
      <c r="E1636" s="28"/>
    </row>
    <row r="1637" spans="1:5" x14ac:dyDescent="0.25">
      <c r="A1637" s="28"/>
      <c r="B1637" s="102"/>
      <c r="C1637" s="28"/>
      <c r="D1637" s="28"/>
      <c r="E1637" s="28"/>
    </row>
    <row r="1638" spans="1:5" x14ac:dyDescent="0.25">
      <c r="A1638" s="28"/>
      <c r="B1638" s="102"/>
      <c r="C1638" s="28"/>
      <c r="D1638" s="28"/>
      <c r="E1638" s="28"/>
    </row>
    <row r="1639" spans="1:5" x14ac:dyDescent="0.25">
      <c r="A1639" s="28"/>
      <c r="B1639" s="102"/>
      <c r="C1639" s="28"/>
      <c r="D1639" s="28"/>
      <c r="E1639" s="28"/>
    </row>
    <row r="1640" spans="1:5" x14ac:dyDescent="0.25">
      <c r="A1640" s="28"/>
      <c r="B1640" s="102"/>
      <c r="C1640" s="28"/>
      <c r="D1640" s="28"/>
      <c r="E1640" s="28"/>
    </row>
    <row r="1641" spans="1:5" x14ac:dyDescent="0.25">
      <c r="A1641" s="28"/>
      <c r="B1641" s="102"/>
      <c r="C1641" s="28"/>
      <c r="D1641" s="28"/>
      <c r="E1641" s="28"/>
    </row>
    <row r="1642" spans="1:5" x14ac:dyDescent="0.25">
      <c r="A1642" s="28"/>
      <c r="B1642" s="102"/>
      <c r="C1642" s="28"/>
      <c r="D1642" s="28"/>
      <c r="E1642" s="28"/>
    </row>
    <row r="1643" spans="1:5" x14ac:dyDescent="0.25">
      <c r="A1643" s="28"/>
      <c r="B1643" s="102"/>
      <c r="C1643" s="28"/>
      <c r="D1643" s="28"/>
      <c r="E1643" s="28"/>
    </row>
    <row r="1644" spans="1:5" x14ac:dyDescent="0.25">
      <c r="A1644" s="28"/>
      <c r="B1644" s="102"/>
      <c r="C1644" s="28"/>
      <c r="D1644" s="28"/>
      <c r="E1644" s="28"/>
    </row>
    <row r="1645" spans="1:5" x14ac:dyDescent="0.25">
      <c r="A1645" s="28"/>
      <c r="B1645" s="102"/>
      <c r="C1645" s="28"/>
      <c r="D1645" s="28"/>
      <c r="E1645" s="28"/>
    </row>
    <row r="1646" spans="1:5" x14ac:dyDescent="0.25">
      <c r="A1646" s="28"/>
      <c r="B1646" s="102"/>
      <c r="C1646" s="28"/>
      <c r="D1646" s="28"/>
      <c r="E1646" s="28"/>
    </row>
    <row r="1647" spans="1:5" x14ac:dyDescent="0.25">
      <c r="A1647" s="28"/>
      <c r="B1647" s="102"/>
      <c r="C1647" s="28"/>
      <c r="D1647" s="28"/>
      <c r="E1647" s="28"/>
    </row>
    <row r="1648" spans="1:5" x14ac:dyDescent="0.25">
      <c r="A1648" s="28"/>
      <c r="B1648" s="102"/>
      <c r="C1648" s="28"/>
      <c r="D1648" s="28"/>
      <c r="E1648" s="28"/>
    </row>
    <row r="1649" spans="1:5" x14ac:dyDescent="0.25">
      <c r="A1649" s="28"/>
      <c r="B1649" s="102"/>
      <c r="C1649" s="28"/>
      <c r="D1649" s="28"/>
      <c r="E1649" s="28"/>
    </row>
    <row r="1650" spans="1:5" x14ac:dyDescent="0.25">
      <c r="A1650" s="28"/>
      <c r="B1650" s="102"/>
      <c r="C1650" s="28"/>
      <c r="D1650" s="28"/>
      <c r="E1650" s="28"/>
    </row>
    <row r="1651" spans="1:5" x14ac:dyDescent="0.25">
      <c r="A1651" s="28"/>
      <c r="B1651" s="102"/>
      <c r="C1651" s="28"/>
      <c r="D1651" s="28"/>
      <c r="E1651" s="28"/>
    </row>
    <row r="1652" spans="1:5" x14ac:dyDescent="0.25">
      <c r="A1652" s="28"/>
      <c r="B1652" s="102"/>
      <c r="C1652" s="28"/>
      <c r="D1652" s="28"/>
      <c r="E1652" s="28"/>
    </row>
    <row r="1653" spans="1:5" x14ac:dyDescent="0.25">
      <c r="A1653" s="28"/>
      <c r="B1653" s="102"/>
      <c r="C1653" s="28"/>
      <c r="D1653" s="28"/>
      <c r="E1653" s="28"/>
    </row>
    <row r="1654" spans="1:5" x14ac:dyDescent="0.25">
      <c r="A1654" s="28"/>
      <c r="B1654" s="102"/>
      <c r="C1654" s="28"/>
      <c r="D1654" s="28"/>
      <c r="E1654" s="28"/>
    </row>
    <row r="1655" spans="1:5" x14ac:dyDescent="0.25">
      <c r="A1655" s="28"/>
      <c r="B1655" s="102"/>
      <c r="C1655" s="28"/>
      <c r="D1655" s="28"/>
      <c r="E1655" s="28"/>
    </row>
    <row r="1656" spans="1:5" x14ac:dyDescent="0.25">
      <c r="A1656" s="28"/>
      <c r="B1656" s="102"/>
      <c r="C1656" s="28"/>
      <c r="D1656" s="28"/>
      <c r="E1656" s="28"/>
    </row>
    <row r="1657" spans="1:5" x14ac:dyDescent="0.25">
      <c r="A1657" s="28"/>
      <c r="B1657" s="102"/>
      <c r="C1657" s="28"/>
      <c r="D1657" s="28"/>
      <c r="E1657" s="28"/>
    </row>
    <row r="1658" spans="1:5" x14ac:dyDescent="0.25">
      <c r="A1658" s="28"/>
      <c r="B1658" s="102"/>
      <c r="C1658" s="28"/>
      <c r="D1658" s="28"/>
      <c r="E1658" s="28"/>
    </row>
    <row r="1659" spans="1:5" x14ac:dyDescent="0.25">
      <c r="A1659" s="28"/>
      <c r="B1659" s="102"/>
      <c r="C1659" s="28"/>
      <c r="D1659" s="28"/>
      <c r="E1659" s="28"/>
    </row>
    <row r="1660" spans="1:5" x14ac:dyDescent="0.25">
      <c r="A1660" s="28"/>
      <c r="B1660" s="102"/>
      <c r="C1660" s="28"/>
      <c r="D1660" s="28"/>
      <c r="E1660" s="28"/>
    </row>
    <row r="1661" spans="1:5" x14ac:dyDescent="0.25">
      <c r="A1661" s="28"/>
      <c r="B1661" s="102"/>
      <c r="C1661" s="28"/>
      <c r="D1661" s="28"/>
      <c r="E1661" s="28"/>
    </row>
    <row r="1662" spans="1:5" x14ac:dyDescent="0.25">
      <c r="A1662" s="28"/>
      <c r="B1662" s="102"/>
      <c r="C1662" s="28"/>
      <c r="D1662" s="28"/>
      <c r="E1662" s="28"/>
    </row>
    <row r="1663" spans="1:5" x14ac:dyDescent="0.25">
      <c r="A1663" s="28"/>
      <c r="B1663" s="102"/>
      <c r="C1663" s="28"/>
      <c r="D1663" s="28"/>
      <c r="E1663" s="28"/>
    </row>
    <row r="1664" spans="1:5" x14ac:dyDescent="0.25">
      <c r="A1664" s="28"/>
      <c r="B1664" s="102"/>
      <c r="C1664" s="28"/>
      <c r="D1664" s="28"/>
      <c r="E1664" s="28"/>
    </row>
    <row r="1665" spans="1:5" x14ac:dyDescent="0.25">
      <c r="A1665" s="28"/>
      <c r="B1665" s="102"/>
      <c r="C1665" s="28"/>
      <c r="D1665" s="28"/>
      <c r="E1665" s="28"/>
    </row>
    <row r="1666" spans="1:5" x14ac:dyDescent="0.25">
      <c r="A1666" s="28"/>
      <c r="B1666" s="102"/>
      <c r="C1666" s="28"/>
      <c r="D1666" s="28"/>
      <c r="E1666" s="28"/>
    </row>
    <row r="1667" spans="1:5" x14ac:dyDescent="0.25">
      <c r="A1667" s="28"/>
      <c r="B1667" s="102"/>
      <c r="C1667" s="28"/>
      <c r="D1667" s="28"/>
      <c r="E1667" s="28"/>
    </row>
    <row r="1668" spans="1:5" x14ac:dyDescent="0.25">
      <c r="A1668" s="28"/>
      <c r="B1668" s="102"/>
      <c r="C1668" s="28"/>
      <c r="D1668" s="28"/>
      <c r="E1668" s="28"/>
    </row>
    <row r="1669" spans="1:5" x14ac:dyDescent="0.25">
      <c r="A1669" s="28"/>
      <c r="B1669" s="102"/>
      <c r="C1669" s="28"/>
      <c r="D1669" s="28"/>
      <c r="E1669" s="28"/>
    </row>
    <row r="1670" spans="1:5" x14ac:dyDescent="0.25">
      <c r="A1670" s="28"/>
      <c r="B1670" s="102"/>
      <c r="C1670" s="28"/>
      <c r="D1670" s="28"/>
      <c r="E1670" s="28"/>
    </row>
    <row r="1671" spans="1:5" x14ac:dyDescent="0.25">
      <c r="A1671" s="28"/>
      <c r="B1671" s="102"/>
      <c r="C1671" s="28"/>
      <c r="D1671" s="28"/>
      <c r="E1671" s="28"/>
    </row>
    <row r="1672" spans="1:5" x14ac:dyDescent="0.25">
      <c r="A1672" s="28"/>
      <c r="B1672" s="102"/>
      <c r="C1672" s="28"/>
      <c r="D1672" s="28"/>
      <c r="E1672" s="28"/>
    </row>
    <row r="1673" spans="1:5" x14ac:dyDescent="0.25">
      <c r="A1673" s="28"/>
      <c r="B1673" s="102"/>
      <c r="C1673" s="28"/>
      <c r="D1673" s="28"/>
      <c r="E1673" s="28"/>
    </row>
    <row r="1674" spans="1:5" x14ac:dyDescent="0.25">
      <c r="A1674" s="28"/>
      <c r="B1674" s="102"/>
      <c r="C1674" s="28"/>
      <c r="D1674" s="28"/>
      <c r="E1674" s="28"/>
    </row>
    <row r="1675" spans="1:5" x14ac:dyDescent="0.25">
      <c r="A1675" s="28"/>
      <c r="B1675" s="102"/>
      <c r="C1675" s="28"/>
      <c r="D1675" s="28"/>
      <c r="E1675" s="28"/>
    </row>
    <row r="1676" spans="1:5" x14ac:dyDescent="0.25">
      <c r="A1676" s="28"/>
      <c r="B1676" s="102"/>
      <c r="C1676" s="28"/>
      <c r="D1676" s="28"/>
      <c r="E1676" s="28"/>
    </row>
    <row r="1677" spans="1:5" x14ac:dyDescent="0.25">
      <c r="A1677" s="28"/>
      <c r="B1677" s="102"/>
      <c r="C1677" s="28"/>
      <c r="D1677" s="28"/>
      <c r="E1677" s="28"/>
    </row>
    <row r="1678" spans="1:5" x14ac:dyDescent="0.25">
      <c r="A1678" s="28"/>
      <c r="B1678" s="102"/>
      <c r="C1678" s="28"/>
      <c r="D1678" s="28"/>
      <c r="E1678" s="28"/>
    </row>
    <row r="1679" spans="1:5" x14ac:dyDescent="0.25">
      <c r="A1679" s="28"/>
      <c r="B1679" s="102"/>
      <c r="C1679" s="28"/>
      <c r="D1679" s="28"/>
      <c r="E1679" s="28"/>
    </row>
    <row r="1680" spans="1:5" x14ac:dyDescent="0.25">
      <c r="A1680" s="28"/>
      <c r="B1680" s="102"/>
      <c r="C1680" s="28"/>
      <c r="D1680" s="28"/>
      <c r="E1680" s="28"/>
    </row>
    <row r="1681" spans="1:5" x14ac:dyDescent="0.25">
      <c r="A1681" s="28"/>
      <c r="B1681" s="102"/>
      <c r="C1681" s="28"/>
      <c r="D1681" s="28"/>
      <c r="E1681" s="28"/>
    </row>
    <row r="1682" spans="1:5" x14ac:dyDescent="0.25">
      <c r="A1682" s="28"/>
      <c r="B1682" s="102"/>
      <c r="C1682" s="28"/>
      <c r="D1682" s="28"/>
      <c r="E1682" s="28"/>
    </row>
    <row r="1683" spans="1:5" x14ac:dyDescent="0.25">
      <c r="A1683" s="28"/>
      <c r="B1683" s="102"/>
      <c r="C1683" s="28"/>
      <c r="D1683" s="28"/>
      <c r="E1683" s="28"/>
    </row>
    <row r="1684" spans="1:5" x14ac:dyDescent="0.25">
      <c r="A1684" s="28"/>
      <c r="B1684" s="102"/>
      <c r="C1684" s="28"/>
      <c r="D1684" s="28"/>
      <c r="E1684" s="28"/>
    </row>
    <row r="1685" spans="1:5" x14ac:dyDescent="0.25">
      <c r="A1685" s="28"/>
      <c r="B1685" s="102"/>
      <c r="C1685" s="28"/>
      <c r="D1685" s="28"/>
      <c r="E1685" s="28"/>
    </row>
    <row r="1686" spans="1:5" x14ac:dyDescent="0.25">
      <c r="A1686" s="28"/>
      <c r="B1686" s="102"/>
      <c r="C1686" s="28"/>
      <c r="D1686" s="28"/>
      <c r="E1686" s="28"/>
    </row>
    <row r="1687" spans="1:5" x14ac:dyDescent="0.25">
      <c r="A1687" s="28"/>
      <c r="B1687" s="102"/>
      <c r="C1687" s="28"/>
      <c r="D1687" s="28"/>
      <c r="E1687" s="28"/>
    </row>
    <row r="1688" spans="1:5" x14ac:dyDescent="0.25">
      <c r="A1688" s="28"/>
      <c r="B1688" s="102"/>
      <c r="C1688" s="28"/>
      <c r="D1688" s="28"/>
      <c r="E1688" s="28"/>
    </row>
    <row r="1689" spans="1:5" x14ac:dyDescent="0.25">
      <c r="A1689" s="28"/>
      <c r="B1689" s="102"/>
      <c r="C1689" s="28"/>
      <c r="D1689" s="28"/>
      <c r="E1689" s="28"/>
    </row>
    <row r="1690" spans="1:5" x14ac:dyDescent="0.25">
      <c r="A1690" s="28"/>
      <c r="B1690" s="102"/>
      <c r="C1690" s="28"/>
      <c r="D1690" s="28"/>
      <c r="E1690" s="28"/>
    </row>
    <row r="1691" spans="1:5" x14ac:dyDescent="0.25">
      <c r="A1691" s="28"/>
      <c r="B1691" s="102"/>
      <c r="C1691" s="28"/>
      <c r="D1691" s="28"/>
      <c r="E1691" s="28"/>
    </row>
    <row r="1692" spans="1:5" x14ac:dyDescent="0.25">
      <c r="A1692" s="28"/>
      <c r="B1692" s="102"/>
      <c r="C1692" s="28"/>
      <c r="D1692" s="28"/>
      <c r="E1692" s="28"/>
    </row>
    <row r="1693" spans="1:5" x14ac:dyDescent="0.25">
      <c r="A1693" s="28"/>
      <c r="B1693" s="102"/>
      <c r="C1693" s="28"/>
      <c r="D1693" s="28"/>
      <c r="E1693" s="28"/>
    </row>
    <row r="1694" spans="1:5" x14ac:dyDescent="0.25">
      <c r="A1694" s="28"/>
      <c r="B1694" s="102"/>
      <c r="C1694" s="28"/>
      <c r="D1694" s="28"/>
      <c r="E1694" s="28"/>
    </row>
    <row r="1695" spans="1:5" x14ac:dyDescent="0.25">
      <c r="A1695" s="28"/>
      <c r="B1695" s="102"/>
      <c r="C1695" s="28"/>
      <c r="D1695" s="28"/>
      <c r="E1695" s="28"/>
    </row>
    <row r="1696" spans="1:5" x14ac:dyDescent="0.25">
      <c r="A1696" s="28"/>
      <c r="B1696" s="102"/>
      <c r="C1696" s="28"/>
      <c r="D1696" s="28"/>
      <c r="E1696" s="28"/>
    </row>
    <row r="1697" spans="1:5" x14ac:dyDescent="0.25">
      <c r="A1697" s="28"/>
      <c r="B1697" s="102"/>
      <c r="C1697" s="28"/>
      <c r="D1697" s="28"/>
      <c r="E1697" s="28"/>
    </row>
    <row r="1698" spans="1:5" x14ac:dyDescent="0.25">
      <c r="A1698" s="28"/>
      <c r="B1698" s="102"/>
      <c r="C1698" s="28"/>
      <c r="D1698" s="28"/>
      <c r="E1698" s="28"/>
    </row>
    <row r="1699" spans="1:5" x14ac:dyDescent="0.25">
      <c r="A1699" s="28"/>
      <c r="B1699" s="102"/>
      <c r="C1699" s="28"/>
      <c r="D1699" s="28"/>
      <c r="E1699" s="28"/>
    </row>
    <row r="1700" spans="1:5" x14ac:dyDescent="0.25">
      <c r="A1700" s="28"/>
      <c r="B1700" s="102"/>
      <c r="C1700" s="28"/>
      <c r="D1700" s="28"/>
      <c r="E1700" s="28"/>
    </row>
    <row r="1701" spans="1:5" x14ac:dyDescent="0.25">
      <c r="A1701" s="28"/>
      <c r="B1701" s="102"/>
      <c r="C1701" s="28"/>
      <c r="D1701" s="28"/>
      <c r="E1701" s="28"/>
    </row>
    <row r="1702" spans="1:5" x14ac:dyDescent="0.25">
      <c r="A1702" s="28"/>
      <c r="B1702" s="102"/>
      <c r="C1702" s="28"/>
      <c r="D1702" s="28"/>
      <c r="E1702" s="28"/>
    </row>
    <row r="1703" spans="1:5" x14ac:dyDescent="0.25">
      <c r="A1703" s="28"/>
      <c r="B1703" s="102"/>
      <c r="C1703" s="28"/>
      <c r="D1703" s="28"/>
      <c r="E1703" s="28"/>
    </row>
    <row r="1704" spans="1:5" x14ac:dyDescent="0.25">
      <c r="A1704" s="28"/>
      <c r="B1704" s="102"/>
      <c r="C1704" s="28"/>
      <c r="D1704" s="28"/>
      <c r="E1704" s="28"/>
    </row>
    <row r="1705" spans="1:5" x14ac:dyDescent="0.25">
      <c r="A1705" s="28"/>
      <c r="B1705" s="102"/>
      <c r="C1705" s="28"/>
      <c r="D1705" s="28"/>
      <c r="E1705" s="28"/>
    </row>
    <row r="1706" spans="1:5" x14ac:dyDescent="0.25">
      <c r="A1706" s="28"/>
      <c r="B1706" s="102"/>
      <c r="C1706" s="28"/>
      <c r="D1706" s="28"/>
      <c r="E1706" s="28"/>
    </row>
    <row r="1707" spans="1:5" x14ac:dyDescent="0.25">
      <c r="A1707" s="28"/>
      <c r="B1707" s="102"/>
      <c r="C1707" s="28"/>
      <c r="D1707" s="28"/>
      <c r="E1707" s="28"/>
    </row>
    <row r="1708" spans="1:5" x14ac:dyDescent="0.25">
      <c r="A1708" s="28"/>
      <c r="B1708" s="102"/>
      <c r="C1708" s="28"/>
      <c r="D1708" s="28"/>
      <c r="E1708" s="28"/>
    </row>
    <row r="1709" spans="1:5" x14ac:dyDescent="0.25">
      <c r="A1709" s="28"/>
      <c r="B1709" s="102"/>
      <c r="C1709" s="28"/>
      <c r="D1709" s="28"/>
      <c r="E1709" s="28"/>
    </row>
    <row r="1710" spans="1:5" x14ac:dyDescent="0.25">
      <c r="A1710" s="28"/>
      <c r="B1710" s="102"/>
      <c r="C1710" s="28"/>
      <c r="D1710" s="28"/>
      <c r="E1710" s="28"/>
    </row>
    <row r="1711" spans="1:5" x14ac:dyDescent="0.25">
      <c r="A1711" s="28"/>
      <c r="B1711" s="102"/>
      <c r="C1711" s="28"/>
      <c r="D1711" s="28"/>
      <c r="E1711" s="28"/>
    </row>
    <row r="1712" spans="1:5" x14ac:dyDescent="0.25">
      <c r="A1712" s="28"/>
      <c r="B1712" s="102"/>
      <c r="C1712" s="28"/>
      <c r="D1712" s="28"/>
      <c r="E1712" s="28"/>
    </row>
    <row r="1713" spans="1:5" x14ac:dyDescent="0.25">
      <c r="A1713" s="28"/>
      <c r="B1713" s="102"/>
      <c r="C1713" s="28"/>
      <c r="D1713" s="28"/>
      <c r="E1713" s="28"/>
    </row>
    <row r="1714" spans="1:5" x14ac:dyDescent="0.25">
      <c r="A1714" s="28"/>
      <c r="B1714" s="102"/>
      <c r="C1714" s="28"/>
      <c r="D1714" s="28"/>
      <c r="E1714" s="28"/>
    </row>
    <row r="1715" spans="1:5" x14ac:dyDescent="0.25">
      <c r="A1715" s="28"/>
      <c r="B1715" s="102"/>
      <c r="C1715" s="28"/>
      <c r="D1715" s="28"/>
      <c r="E1715" s="28"/>
    </row>
    <row r="1716" spans="1:5" x14ac:dyDescent="0.25">
      <c r="A1716" s="28"/>
      <c r="B1716" s="102"/>
      <c r="C1716" s="28"/>
      <c r="D1716" s="28"/>
      <c r="E1716" s="28"/>
    </row>
    <row r="1717" spans="1:5" x14ac:dyDescent="0.25">
      <c r="A1717" s="28"/>
      <c r="B1717" s="102"/>
      <c r="C1717" s="28"/>
      <c r="D1717" s="28"/>
      <c r="E1717" s="28"/>
    </row>
    <row r="1718" spans="1:5" x14ac:dyDescent="0.25">
      <c r="A1718" s="28"/>
      <c r="B1718" s="102"/>
      <c r="C1718" s="28"/>
      <c r="D1718" s="28"/>
      <c r="E1718" s="28"/>
    </row>
    <row r="1719" spans="1:5" x14ac:dyDescent="0.25">
      <c r="A1719" s="28"/>
      <c r="B1719" s="102"/>
      <c r="C1719" s="28"/>
      <c r="D1719" s="28"/>
      <c r="E1719" s="28"/>
    </row>
    <row r="1720" spans="1:5" x14ac:dyDescent="0.25">
      <c r="A1720" s="28"/>
      <c r="B1720" s="102"/>
      <c r="C1720" s="28"/>
      <c r="D1720" s="28"/>
      <c r="E1720" s="28"/>
    </row>
    <row r="1721" spans="1:5" x14ac:dyDescent="0.25">
      <c r="A1721" s="28"/>
      <c r="B1721" s="102"/>
      <c r="C1721" s="28"/>
      <c r="D1721" s="28"/>
      <c r="E1721" s="28"/>
    </row>
    <row r="1722" spans="1:5" x14ac:dyDescent="0.25">
      <c r="A1722" s="28"/>
      <c r="B1722" s="102"/>
      <c r="C1722" s="28"/>
      <c r="D1722" s="28"/>
      <c r="E1722" s="28"/>
    </row>
    <row r="1723" spans="1:5" x14ac:dyDescent="0.25">
      <c r="A1723" s="28"/>
      <c r="B1723" s="102"/>
      <c r="C1723" s="28"/>
      <c r="D1723" s="28"/>
      <c r="E1723" s="28"/>
    </row>
    <row r="1724" spans="1:5" x14ac:dyDescent="0.25">
      <c r="A1724" s="28"/>
      <c r="B1724" s="102"/>
      <c r="C1724" s="28"/>
      <c r="D1724" s="28"/>
      <c r="E1724" s="28"/>
    </row>
    <row r="1725" spans="1:5" x14ac:dyDescent="0.25">
      <c r="A1725" s="28"/>
      <c r="B1725" s="102"/>
      <c r="C1725" s="28"/>
      <c r="D1725" s="28"/>
      <c r="E1725" s="28"/>
    </row>
    <row r="1726" spans="1:5" x14ac:dyDescent="0.25">
      <c r="A1726" s="28"/>
      <c r="B1726" s="102"/>
      <c r="C1726" s="28"/>
      <c r="D1726" s="28"/>
      <c r="E1726" s="28"/>
    </row>
    <row r="1727" spans="1:5" x14ac:dyDescent="0.25">
      <c r="A1727" s="28"/>
      <c r="B1727" s="102"/>
      <c r="C1727" s="28"/>
      <c r="D1727" s="28"/>
      <c r="E1727" s="28"/>
    </row>
    <row r="1728" spans="1:5" x14ac:dyDescent="0.25">
      <c r="A1728" s="28"/>
      <c r="B1728" s="102"/>
      <c r="C1728" s="28"/>
      <c r="D1728" s="28"/>
      <c r="E1728" s="28"/>
    </row>
    <row r="1729" spans="1:5" x14ac:dyDescent="0.25">
      <c r="A1729" s="28"/>
      <c r="B1729" s="102"/>
      <c r="C1729" s="28"/>
      <c r="D1729" s="28"/>
      <c r="E1729" s="28"/>
    </row>
    <row r="1730" spans="1:5" x14ac:dyDescent="0.25">
      <c r="A1730" s="28"/>
      <c r="B1730" s="102"/>
      <c r="C1730" s="28"/>
      <c r="D1730" s="28"/>
      <c r="E1730" s="28"/>
    </row>
    <row r="1731" spans="1:5" x14ac:dyDescent="0.25">
      <c r="A1731" s="28"/>
      <c r="B1731" s="102"/>
      <c r="C1731" s="28"/>
      <c r="D1731" s="28"/>
      <c r="E1731" s="28"/>
    </row>
    <row r="1732" spans="1:5" x14ac:dyDescent="0.25">
      <c r="A1732" s="28"/>
      <c r="B1732" s="102"/>
      <c r="C1732" s="28"/>
      <c r="D1732" s="28"/>
      <c r="E1732" s="28"/>
    </row>
  </sheetData>
  <autoFilter ref="A5:N72"/>
  <sortState ref="N6:N71">
    <sortCondition ref="N6"/>
  </sortState>
  <mergeCells count="6">
    <mergeCell ref="B1:L1"/>
    <mergeCell ref="B75:F76"/>
    <mergeCell ref="B77:F77"/>
    <mergeCell ref="A3:A4"/>
    <mergeCell ref="B3:B4"/>
    <mergeCell ref="L3:L4"/>
  </mergeCells>
  <printOptions horizontalCentered="1"/>
  <pageMargins left="0.19685039370078741" right="0" top="0.31496062992125984" bottom="0.35433070866141736" header="0.15748031496062992" footer="0"/>
  <pageSetup paperSize="9" scale="8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787"/>
  <sheetViews>
    <sheetView zoomScaleNormal="100" workbookViewId="0">
      <pane xSplit="1" ySplit="5" topLeftCell="B102" activePane="bottomRight" state="frozen"/>
      <selection activeCell="A26" sqref="A26"/>
      <selection pane="topRight" activeCell="A26" sqref="A26"/>
      <selection pane="bottomLeft" activeCell="A26" sqref="A26"/>
      <selection pane="bottomRight" activeCell="L104" sqref="L104"/>
    </sheetView>
  </sheetViews>
  <sheetFormatPr defaultColWidth="9.109375" defaultRowHeight="13.2" x14ac:dyDescent="0.25"/>
  <cols>
    <col min="1" max="1" width="34.44140625" style="25" customWidth="1"/>
    <col min="2" max="2" width="18.6640625" style="124" customWidth="1"/>
    <col min="3" max="3" width="10.33203125" style="25" customWidth="1"/>
    <col min="4" max="4" width="12.44140625" style="25" customWidth="1"/>
    <col min="5" max="5" width="9.88671875" style="25" customWidth="1"/>
    <col min="6" max="6" width="10.33203125" style="25" bestFit="1" customWidth="1"/>
    <col min="7" max="7" width="11.6640625" style="25" bestFit="1" customWidth="1"/>
    <col min="8" max="8" width="8.6640625" style="25" customWidth="1"/>
    <col min="9" max="9" width="10.33203125" style="25" customWidth="1"/>
    <col min="10" max="11" width="13.109375" style="25" customWidth="1"/>
    <col min="12" max="12" width="18.33203125" style="25" customWidth="1"/>
    <col min="13" max="16384" width="9.109375" style="25"/>
  </cols>
  <sheetData>
    <row r="1" spans="1:12" ht="28.2" customHeight="1" x14ac:dyDescent="0.25">
      <c r="B1" s="257" t="s">
        <v>346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x14ac:dyDescent="0.25">
      <c r="I2" s="126"/>
      <c r="J2" s="29"/>
    </row>
    <row r="3" spans="1:12" ht="77.400000000000006" customHeight="1" x14ac:dyDescent="0.25">
      <c r="A3" s="258" t="s">
        <v>239</v>
      </c>
      <c r="B3" s="258" t="s">
        <v>240</v>
      </c>
      <c r="C3" s="122" t="s">
        <v>378</v>
      </c>
      <c r="D3" s="121" t="s">
        <v>256</v>
      </c>
      <c r="E3" s="121" t="s">
        <v>242</v>
      </c>
      <c r="F3" s="121" t="s">
        <v>202</v>
      </c>
      <c r="G3" s="224" t="s">
        <v>342</v>
      </c>
      <c r="H3" s="121" t="s">
        <v>6</v>
      </c>
      <c r="I3" s="121" t="s">
        <v>227</v>
      </c>
      <c r="J3" s="121" t="s">
        <v>318</v>
      </c>
      <c r="K3" s="121" t="s">
        <v>320</v>
      </c>
      <c r="L3" s="255" t="s">
        <v>340</v>
      </c>
    </row>
    <row r="4" spans="1:12" ht="22.95" customHeight="1" x14ac:dyDescent="0.25">
      <c r="A4" s="259"/>
      <c r="B4" s="259"/>
      <c r="C4" s="122" t="s">
        <v>325</v>
      </c>
      <c r="D4" s="122" t="s">
        <v>328</v>
      </c>
      <c r="E4" s="122" t="s">
        <v>327</v>
      </c>
      <c r="F4" s="122" t="s">
        <v>324</v>
      </c>
      <c r="G4" s="122" t="s">
        <v>330</v>
      </c>
      <c r="H4" s="122" t="s">
        <v>323</v>
      </c>
      <c r="I4" s="122" t="s">
        <v>322</v>
      </c>
      <c r="J4" s="122" t="s">
        <v>319</v>
      </c>
      <c r="K4" s="122" t="s">
        <v>321</v>
      </c>
      <c r="L4" s="256"/>
    </row>
    <row r="5" spans="1:12" s="35" customFormat="1" ht="30.75" customHeight="1" x14ac:dyDescent="0.2">
      <c r="A5" s="100">
        <v>1</v>
      </c>
      <c r="B5" s="27">
        <v>2</v>
      </c>
      <c r="C5" s="6">
        <v>3</v>
      </c>
      <c r="D5" s="6">
        <v>4</v>
      </c>
      <c r="E5" s="6" t="s">
        <v>326</v>
      </c>
      <c r="F5" s="41" t="s">
        <v>252</v>
      </c>
      <c r="G5" s="34">
        <v>7</v>
      </c>
      <c r="H5" s="6" t="s">
        <v>250</v>
      </c>
      <c r="I5" s="6" t="s">
        <v>251</v>
      </c>
      <c r="J5" s="52" t="s">
        <v>355</v>
      </c>
      <c r="K5" s="52">
        <v>11</v>
      </c>
      <c r="L5" s="52" t="s">
        <v>331</v>
      </c>
    </row>
    <row r="6" spans="1:12" x14ac:dyDescent="0.25">
      <c r="A6" s="24" t="s">
        <v>11</v>
      </c>
      <c r="B6" s="63" t="s">
        <v>186</v>
      </c>
      <c r="C6" s="37">
        <v>1528</v>
      </c>
      <c r="D6" s="80">
        <v>0.97765768975155276</v>
      </c>
      <c r="E6" s="80">
        <v>1.1963350785340314</v>
      </c>
      <c r="F6" s="81">
        <v>1.0732019927333698</v>
      </c>
      <c r="G6" s="26">
        <v>1809.8</v>
      </c>
      <c r="H6" s="82">
        <v>0.22035942540784142</v>
      </c>
      <c r="I6" s="81">
        <v>0.20532893798175075</v>
      </c>
      <c r="J6" s="128">
        <v>0.85284256732552832</v>
      </c>
      <c r="K6" s="31">
        <v>3.3684313589984582</v>
      </c>
      <c r="L6" s="21">
        <v>9148.2000000000007</v>
      </c>
    </row>
    <row r="7" spans="1:12" x14ac:dyDescent="0.25">
      <c r="A7" s="24" t="s">
        <v>12</v>
      </c>
      <c r="B7" s="63" t="s">
        <v>186</v>
      </c>
      <c r="C7" s="37">
        <v>3279</v>
      </c>
      <c r="D7" s="80">
        <v>0.97765768975155276</v>
      </c>
      <c r="E7" s="80">
        <v>1.091491308325709</v>
      </c>
      <c r="F7" s="81">
        <v>0.97914929367590386</v>
      </c>
      <c r="G7" s="26">
        <v>5508.3</v>
      </c>
      <c r="H7" s="82">
        <v>0.31253637476370844</v>
      </c>
      <c r="I7" s="81">
        <v>0.31919174816578816</v>
      </c>
      <c r="J7" s="128">
        <v>0.66661291891219532</v>
      </c>
      <c r="K7" s="31">
        <v>2.6328890540946168</v>
      </c>
      <c r="L7" s="21">
        <v>15344.7</v>
      </c>
    </row>
    <row r="8" spans="1:12" x14ac:dyDescent="0.25">
      <c r="A8" s="24" t="s">
        <v>231</v>
      </c>
      <c r="B8" s="63" t="s">
        <v>186</v>
      </c>
      <c r="C8" s="37">
        <v>2187</v>
      </c>
      <c r="D8" s="80">
        <v>0.97765768975155276</v>
      </c>
      <c r="E8" s="80">
        <v>1.1371742112482854</v>
      </c>
      <c r="F8" s="81">
        <v>1.0201302724418453</v>
      </c>
      <c r="G8" s="26">
        <v>2197.1999999999998</v>
      </c>
      <c r="H8" s="82">
        <v>0.1869154535729026</v>
      </c>
      <c r="I8" s="81">
        <v>0.1832270432731013</v>
      </c>
      <c r="J8" s="128">
        <v>0.83321481886894266</v>
      </c>
      <c r="K8" s="31">
        <v>3.290908582883953</v>
      </c>
      <c r="L8" s="21">
        <v>12792.3</v>
      </c>
    </row>
    <row r="9" spans="1:12" x14ac:dyDescent="0.25">
      <c r="A9" s="24" t="s">
        <v>15</v>
      </c>
      <c r="B9" s="64" t="s">
        <v>186</v>
      </c>
      <c r="C9" s="37">
        <v>2088</v>
      </c>
      <c r="D9" s="80">
        <v>0.97765768975155276</v>
      </c>
      <c r="E9" s="80">
        <v>1.1436781609195403</v>
      </c>
      <c r="F9" s="81">
        <v>1.0259648014739469</v>
      </c>
      <c r="G9" s="26">
        <v>11981.8</v>
      </c>
      <c r="H9" s="82">
        <v>1.0676182114493924</v>
      </c>
      <c r="I9" s="81">
        <v>1.0405992582938561</v>
      </c>
      <c r="J9" s="128">
        <v>0</v>
      </c>
      <c r="K9" s="31">
        <v>0</v>
      </c>
      <c r="L9" s="21">
        <v>0</v>
      </c>
    </row>
    <row r="10" spans="1:12" x14ac:dyDescent="0.25">
      <c r="A10" s="24" t="s">
        <v>16</v>
      </c>
      <c r="B10" s="64" t="s">
        <v>187</v>
      </c>
      <c r="C10" s="37">
        <v>8455</v>
      </c>
      <c r="D10" s="80">
        <v>0.99638633976163604</v>
      </c>
      <c r="E10" s="80">
        <v>1.0354819633353045</v>
      </c>
      <c r="F10" s="81">
        <v>0.94669943078957108</v>
      </c>
      <c r="G10" s="26">
        <v>25219.1</v>
      </c>
      <c r="H10" s="82">
        <v>0.55493277233457861</v>
      </c>
      <c r="I10" s="81">
        <v>0.58617630293888601</v>
      </c>
      <c r="J10" s="128">
        <v>0.39176665845499253</v>
      </c>
      <c r="K10" s="31">
        <v>1.5473419694424466</v>
      </c>
      <c r="L10" s="21">
        <v>23253.3</v>
      </c>
    </row>
    <row r="11" spans="1:12" x14ac:dyDescent="0.25">
      <c r="A11" s="24" t="s">
        <v>17</v>
      </c>
      <c r="B11" s="64" t="s">
        <v>187</v>
      </c>
      <c r="C11" s="37">
        <v>9715</v>
      </c>
      <c r="D11" s="80">
        <v>0.99638633976163604</v>
      </c>
      <c r="E11" s="80">
        <v>1.0308800823468862</v>
      </c>
      <c r="F11" s="81">
        <v>0.94249211645039688</v>
      </c>
      <c r="G11" s="26">
        <v>17932.7</v>
      </c>
      <c r="H11" s="82">
        <v>0.34342134108198763</v>
      </c>
      <c r="I11" s="81">
        <v>0.36437582350861158</v>
      </c>
      <c r="J11" s="128">
        <v>0.59907077536840925</v>
      </c>
      <c r="K11" s="31">
        <v>2.3661210911863777</v>
      </c>
      <c r="L11" s="21">
        <v>40856.800000000003</v>
      </c>
    </row>
    <row r="12" spans="1:12" x14ac:dyDescent="0.25">
      <c r="A12" s="24" t="s">
        <v>19</v>
      </c>
      <c r="B12" s="64" t="s">
        <v>187</v>
      </c>
      <c r="C12" s="37">
        <v>6413</v>
      </c>
      <c r="D12" s="80">
        <v>0.99638633976163604</v>
      </c>
      <c r="E12" s="80">
        <v>1.0467799781693434</v>
      </c>
      <c r="F12" s="81">
        <v>0.95702875046017699</v>
      </c>
      <c r="G12" s="26">
        <v>17756.3</v>
      </c>
      <c r="H12" s="82">
        <v>0.51512856807483021</v>
      </c>
      <c r="I12" s="81">
        <v>0.53825819530200758</v>
      </c>
      <c r="J12" s="128">
        <v>0.44190018238534678</v>
      </c>
      <c r="K12" s="31">
        <v>1.7453519429287336</v>
      </c>
      <c r="L12" s="21">
        <v>19894.3</v>
      </c>
    </row>
    <row r="13" spans="1:12" x14ac:dyDescent="0.25">
      <c r="A13" s="24" t="s">
        <v>20</v>
      </c>
      <c r="B13" s="64" t="s">
        <v>187</v>
      </c>
      <c r="C13" s="37">
        <v>8443</v>
      </c>
      <c r="D13" s="80">
        <v>0.99638633976163604</v>
      </c>
      <c r="E13" s="80">
        <v>1.0355323936989222</v>
      </c>
      <c r="F13" s="81">
        <v>0.94674553723876276</v>
      </c>
      <c r="G13" s="26">
        <v>21481.5</v>
      </c>
      <c r="H13" s="82">
        <v>0.47336071924445533</v>
      </c>
      <c r="I13" s="81">
        <v>0.49998727284739974</v>
      </c>
      <c r="J13" s="128">
        <v>0.47338481799430743</v>
      </c>
      <c r="K13" s="31">
        <v>1.8697052971995483</v>
      </c>
      <c r="L13" s="21">
        <v>28057.9</v>
      </c>
    </row>
    <row r="14" spans="1:12" x14ac:dyDescent="0.25">
      <c r="A14" s="24" t="s">
        <v>21</v>
      </c>
      <c r="B14" s="64" t="s">
        <v>187</v>
      </c>
      <c r="C14" s="37">
        <v>5069</v>
      </c>
      <c r="D14" s="80">
        <v>0.99638633976163604</v>
      </c>
      <c r="E14" s="80">
        <v>1.059183270862103</v>
      </c>
      <c r="F14" s="81">
        <v>0.96836858113605861</v>
      </c>
      <c r="G14" s="26">
        <v>9716</v>
      </c>
      <c r="H14" s="82">
        <v>0.35660679690197189</v>
      </c>
      <c r="I14" s="81">
        <v>0.36825523240707825</v>
      </c>
      <c r="J14" s="128">
        <v>0.61176178423408678</v>
      </c>
      <c r="K14" s="31">
        <v>2.4162461598429923</v>
      </c>
      <c r="L14" s="21">
        <v>21769.5</v>
      </c>
    </row>
    <row r="15" spans="1:12" x14ac:dyDescent="0.25">
      <c r="A15" s="24" t="s">
        <v>22</v>
      </c>
      <c r="B15" s="64" t="s">
        <v>187</v>
      </c>
      <c r="C15" s="37">
        <v>1786</v>
      </c>
      <c r="D15" s="80">
        <v>0.99638633976163604</v>
      </c>
      <c r="E15" s="80">
        <v>1.1679731243001119</v>
      </c>
      <c r="F15" s="81">
        <v>1.0678307600751364</v>
      </c>
      <c r="G15" s="26">
        <v>2486</v>
      </c>
      <c r="H15" s="82">
        <v>0.25896678870235479</v>
      </c>
      <c r="I15" s="81">
        <v>0.24251669682575255</v>
      </c>
      <c r="J15" s="128">
        <v>0.80886397137278165</v>
      </c>
      <c r="K15" s="31">
        <v>3.1947312091612954</v>
      </c>
      <c r="L15" s="21">
        <v>10141.5</v>
      </c>
    </row>
    <row r="16" spans="1:12" x14ac:dyDescent="0.25">
      <c r="A16" s="24" t="s">
        <v>23</v>
      </c>
      <c r="B16" s="64" t="s">
        <v>188</v>
      </c>
      <c r="C16" s="37">
        <v>1567</v>
      </c>
      <c r="D16" s="80">
        <v>0.98686851219331095</v>
      </c>
      <c r="E16" s="80">
        <v>1.1914486279514998</v>
      </c>
      <c r="F16" s="81">
        <v>1.0788881583972036</v>
      </c>
      <c r="G16" s="26">
        <v>11526.2</v>
      </c>
      <c r="H16" s="82">
        <v>1.3684897732072479</v>
      </c>
      <c r="I16" s="81">
        <v>1.2684259833199731</v>
      </c>
      <c r="J16" s="128">
        <v>0</v>
      </c>
      <c r="K16" s="31">
        <v>0</v>
      </c>
      <c r="L16" s="21">
        <v>0</v>
      </c>
    </row>
    <row r="17" spans="1:12" x14ac:dyDescent="0.25">
      <c r="A17" s="24" t="s">
        <v>25</v>
      </c>
      <c r="B17" s="64" t="s">
        <v>188</v>
      </c>
      <c r="C17" s="37">
        <v>1614</v>
      </c>
      <c r="D17" s="80">
        <v>0.98686851219331095</v>
      </c>
      <c r="E17" s="80">
        <v>1.1858736059479553</v>
      </c>
      <c r="F17" s="81">
        <v>1.0738398289255675</v>
      </c>
      <c r="G17" s="26">
        <v>4835.2</v>
      </c>
      <c r="H17" s="82">
        <v>0.55735937933624224</v>
      </c>
      <c r="I17" s="81">
        <v>0.51903399773680325</v>
      </c>
      <c r="J17" s="128">
        <v>0.51648044958932526</v>
      </c>
      <c r="K17" s="31">
        <v>2.0399180450877457</v>
      </c>
      <c r="L17" s="21">
        <v>5852</v>
      </c>
    </row>
    <row r="18" spans="1:12" x14ac:dyDescent="0.25">
      <c r="A18" s="24" t="s">
        <v>26</v>
      </c>
      <c r="B18" s="64" t="s">
        <v>188</v>
      </c>
      <c r="C18" s="37">
        <v>1866</v>
      </c>
      <c r="D18" s="80">
        <v>0.98686851219331095</v>
      </c>
      <c r="E18" s="80">
        <v>1.1607717041800643</v>
      </c>
      <c r="F18" s="81">
        <v>1.0511093947840715</v>
      </c>
      <c r="G18" s="26">
        <v>7757.1</v>
      </c>
      <c r="H18" s="82">
        <v>0.77341421932478094</v>
      </c>
      <c r="I18" s="81">
        <v>0.73580754121569125</v>
      </c>
      <c r="J18" s="128">
        <v>0.27769517545929051</v>
      </c>
      <c r="K18" s="31">
        <v>1.0967993075123019</v>
      </c>
      <c r="L18" s="21">
        <v>3637.7</v>
      </c>
    </row>
    <row r="19" spans="1:12" x14ac:dyDescent="0.25">
      <c r="A19" s="24" t="s">
        <v>27</v>
      </c>
      <c r="B19" s="64" t="s">
        <v>188</v>
      </c>
      <c r="C19" s="37">
        <v>2355</v>
      </c>
      <c r="D19" s="80">
        <v>0.98686851219331095</v>
      </c>
      <c r="E19" s="80">
        <v>1.1273885350318471</v>
      </c>
      <c r="F19" s="81">
        <v>1.0208800546020214</v>
      </c>
      <c r="G19" s="26">
        <v>10622</v>
      </c>
      <c r="H19" s="82">
        <v>0.83915036391635078</v>
      </c>
      <c r="I19" s="81">
        <v>0.82198722576031147</v>
      </c>
      <c r="J19" s="128">
        <v>0.18172969068567052</v>
      </c>
      <c r="K19" s="31">
        <v>0.71776903782647195</v>
      </c>
      <c r="L19" s="21">
        <v>3004.4</v>
      </c>
    </row>
    <row r="20" spans="1:12" x14ac:dyDescent="0.25">
      <c r="A20" s="24" t="s">
        <v>28</v>
      </c>
      <c r="B20" s="64" t="s">
        <v>188</v>
      </c>
      <c r="C20" s="37">
        <v>2629</v>
      </c>
      <c r="D20" s="80">
        <v>0.98686851219331095</v>
      </c>
      <c r="E20" s="80">
        <v>1.1141118295930013</v>
      </c>
      <c r="F20" s="81">
        <v>1.008857647639225</v>
      </c>
      <c r="G20" s="26">
        <v>8837.9</v>
      </c>
      <c r="H20" s="82">
        <v>0.62543603345327359</v>
      </c>
      <c r="I20" s="81">
        <v>0.61994478102715855</v>
      </c>
      <c r="J20" s="128">
        <v>0.38342161418595139</v>
      </c>
      <c r="K20" s="31">
        <v>1.5143819485839438</v>
      </c>
      <c r="L20" s="21">
        <v>7076.4</v>
      </c>
    </row>
    <row r="21" spans="1:12" x14ac:dyDescent="0.25">
      <c r="A21" s="24" t="s">
        <v>30</v>
      </c>
      <c r="B21" s="64" t="s">
        <v>188</v>
      </c>
      <c r="C21" s="37">
        <v>4624</v>
      </c>
      <c r="D21" s="80">
        <v>0.98686851219331095</v>
      </c>
      <c r="E21" s="80">
        <v>1.064878892733564</v>
      </c>
      <c r="F21" s="81">
        <v>0.96427592473935486</v>
      </c>
      <c r="G21" s="26">
        <v>8244.2999999999993</v>
      </c>
      <c r="H21" s="82">
        <v>0.33171137386949084</v>
      </c>
      <c r="I21" s="81">
        <v>0.34400047264391975</v>
      </c>
      <c r="J21" s="128">
        <v>0.63256455086986396</v>
      </c>
      <c r="K21" s="31">
        <v>2.4984098488690023</v>
      </c>
      <c r="L21" s="21">
        <v>20533.7</v>
      </c>
    </row>
    <row r="22" spans="1:12" x14ac:dyDescent="0.25">
      <c r="A22" s="24" t="s">
        <v>31</v>
      </c>
      <c r="B22" s="64" t="s">
        <v>188</v>
      </c>
      <c r="C22" s="37">
        <v>1159</v>
      </c>
      <c r="D22" s="80">
        <v>0.98686851219331095</v>
      </c>
      <c r="E22" s="80">
        <v>1.2588438308886971</v>
      </c>
      <c r="F22" s="81">
        <v>1.1399162922805206</v>
      </c>
      <c r="G22" s="26">
        <v>3333.1</v>
      </c>
      <c r="H22" s="82">
        <v>0.53504376720677738</v>
      </c>
      <c r="I22" s="81">
        <v>0.4693711027994581</v>
      </c>
      <c r="J22" s="128">
        <v>0.60487252507374334</v>
      </c>
      <c r="K22" s="31">
        <v>2.3890359835630477</v>
      </c>
      <c r="L22" s="21">
        <v>4921.3999999999996</v>
      </c>
    </row>
    <row r="23" spans="1:12" x14ac:dyDescent="0.25">
      <c r="A23" s="24" t="s">
        <v>32</v>
      </c>
      <c r="B23" s="64" t="s">
        <v>188</v>
      </c>
      <c r="C23" s="37">
        <v>685</v>
      </c>
      <c r="D23" s="80">
        <v>0.98686851219331095</v>
      </c>
      <c r="E23" s="80">
        <v>1.437956204379562</v>
      </c>
      <c r="F23" s="81">
        <v>1.3021072707652244</v>
      </c>
      <c r="G23" s="26">
        <v>4348.1000000000004</v>
      </c>
      <c r="H23" s="82">
        <v>1.1809550124238406</v>
      </c>
      <c r="I23" s="81">
        <v>0.90695677609557868</v>
      </c>
      <c r="J23" s="128">
        <v>0.12115225834138374</v>
      </c>
      <c r="K23" s="31">
        <v>0.47850926049617692</v>
      </c>
      <c r="L23" s="21">
        <v>582.6</v>
      </c>
    </row>
    <row r="24" spans="1:12" x14ac:dyDescent="0.25">
      <c r="A24" s="24" t="s">
        <v>33</v>
      </c>
      <c r="B24" s="64" t="s">
        <v>188</v>
      </c>
      <c r="C24" s="37">
        <v>1004</v>
      </c>
      <c r="D24" s="80">
        <v>0.98686851219331095</v>
      </c>
      <c r="E24" s="80">
        <v>1.298804780876494</v>
      </c>
      <c r="F24" s="81">
        <v>1.1761019865091198</v>
      </c>
      <c r="G24" s="26">
        <v>4971.3</v>
      </c>
      <c r="H24" s="82">
        <v>0.92121427871112704</v>
      </c>
      <c r="I24" s="81">
        <v>0.78327754674189021</v>
      </c>
      <c r="J24" s="128">
        <v>0.2548877077979928</v>
      </c>
      <c r="K24" s="31">
        <v>1.0067177470543396</v>
      </c>
      <c r="L24" s="21">
        <v>1796.5</v>
      </c>
    </row>
    <row r="25" spans="1:12" x14ac:dyDescent="0.25">
      <c r="A25" s="24" t="s">
        <v>34</v>
      </c>
      <c r="B25" s="64" t="s">
        <v>188</v>
      </c>
      <c r="C25" s="37">
        <v>2421</v>
      </c>
      <c r="D25" s="80">
        <v>0.98686851219331095</v>
      </c>
      <c r="E25" s="80">
        <v>1.123915737298637</v>
      </c>
      <c r="F25" s="81">
        <v>1.0177353446556843</v>
      </c>
      <c r="G25" s="26">
        <v>7292.2</v>
      </c>
      <c r="H25" s="82">
        <v>0.56038716991999582</v>
      </c>
      <c r="I25" s="81">
        <v>0.55062170422074075</v>
      </c>
      <c r="J25" s="128">
        <v>0.45734817473568845</v>
      </c>
      <c r="K25" s="31">
        <v>1.8063661369430402</v>
      </c>
      <c r="L25" s="21">
        <v>7772.9</v>
      </c>
    </row>
    <row r="26" spans="1:12" x14ac:dyDescent="0.25">
      <c r="A26" s="24" t="s">
        <v>36</v>
      </c>
      <c r="B26" s="64" t="s">
        <v>188</v>
      </c>
      <c r="C26" s="37">
        <v>1754</v>
      </c>
      <c r="D26" s="80">
        <v>0.98686851219331095</v>
      </c>
      <c r="E26" s="80">
        <v>1.1710376282782211</v>
      </c>
      <c r="F26" s="81">
        <v>1.0604054598301562</v>
      </c>
      <c r="G26" s="26">
        <v>4271.1000000000004</v>
      </c>
      <c r="H26" s="82">
        <v>0.45303791758150247</v>
      </c>
      <c r="I26" s="81">
        <v>0.42723084211021034</v>
      </c>
      <c r="J26" s="128">
        <v>0.60736754224865375</v>
      </c>
      <c r="K26" s="31">
        <v>2.3988904331592531</v>
      </c>
      <c r="L26" s="21">
        <v>7478.7</v>
      </c>
    </row>
    <row r="27" spans="1:12" x14ac:dyDescent="0.25">
      <c r="A27" s="24" t="s">
        <v>37</v>
      </c>
      <c r="B27" s="64" t="s">
        <v>188</v>
      </c>
      <c r="C27" s="37">
        <v>1234</v>
      </c>
      <c r="D27" s="80">
        <v>0.98686851219331095</v>
      </c>
      <c r="E27" s="80">
        <v>1.2431118314424636</v>
      </c>
      <c r="F27" s="81">
        <v>1.1256705518329153</v>
      </c>
      <c r="G27" s="26">
        <v>2305.5</v>
      </c>
      <c r="H27" s="82">
        <v>0.34759567855418422</v>
      </c>
      <c r="I27" s="81">
        <v>0.30878988349495196</v>
      </c>
      <c r="J27" s="128">
        <v>0.77807487327873115</v>
      </c>
      <c r="K27" s="31">
        <v>3.073124986033255</v>
      </c>
      <c r="L27" s="21">
        <v>6740.3</v>
      </c>
    </row>
    <row r="28" spans="1:12" x14ac:dyDescent="0.25">
      <c r="A28" s="24" t="s">
        <v>38</v>
      </c>
      <c r="B28" s="64" t="s">
        <v>189</v>
      </c>
      <c r="C28" s="37">
        <v>11209</v>
      </c>
      <c r="D28" s="80">
        <v>1.0215959297160091</v>
      </c>
      <c r="E28" s="80">
        <v>1.0267642073333929</v>
      </c>
      <c r="F28" s="81">
        <v>0.96247994176666563</v>
      </c>
      <c r="G28" s="26">
        <v>75144.899999999994</v>
      </c>
      <c r="H28" s="82">
        <v>1.2472601398586731</v>
      </c>
      <c r="I28" s="81">
        <v>1.2958816965777837</v>
      </c>
      <c r="J28" s="128">
        <v>0</v>
      </c>
      <c r="K28" s="31">
        <v>0</v>
      </c>
      <c r="L28" s="21">
        <v>0</v>
      </c>
    </row>
    <row r="29" spans="1:12" x14ac:dyDescent="0.25">
      <c r="A29" s="24" t="s">
        <v>39</v>
      </c>
      <c r="B29" s="64" t="s">
        <v>189</v>
      </c>
      <c r="C29" s="37">
        <v>20642</v>
      </c>
      <c r="D29" s="80">
        <v>1.0215959297160091</v>
      </c>
      <c r="E29" s="80">
        <v>1.0145334754384265</v>
      </c>
      <c r="F29" s="81">
        <v>0.95101495882515508</v>
      </c>
      <c r="G29" s="26">
        <v>248512.1</v>
      </c>
      <c r="H29" s="82">
        <v>2.2398563543159149</v>
      </c>
      <c r="I29" s="81">
        <v>2.3552272585522123</v>
      </c>
      <c r="J29" s="128">
        <v>0</v>
      </c>
      <c r="K29" s="31">
        <v>0</v>
      </c>
      <c r="L29" s="21">
        <v>0</v>
      </c>
    </row>
    <row r="30" spans="1:12" x14ac:dyDescent="0.25">
      <c r="A30" s="24" t="s">
        <v>42</v>
      </c>
      <c r="B30" s="64" t="s">
        <v>189</v>
      </c>
      <c r="C30" s="37">
        <v>29661</v>
      </c>
      <c r="D30" s="80">
        <v>1.0215959297160091</v>
      </c>
      <c r="E30" s="80">
        <v>1.0101142914938808</v>
      </c>
      <c r="F30" s="81">
        <v>0.94687245378337037</v>
      </c>
      <c r="G30" s="26">
        <v>189272.7</v>
      </c>
      <c r="H30" s="82">
        <v>1.187207386998576</v>
      </c>
      <c r="I30" s="81">
        <v>1.2538197539224121</v>
      </c>
      <c r="J30" s="128">
        <v>0</v>
      </c>
      <c r="K30" s="31">
        <v>0</v>
      </c>
      <c r="L30" s="21">
        <v>0</v>
      </c>
    </row>
    <row r="31" spans="1:12" x14ac:dyDescent="0.25">
      <c r="A31" s="24" t="s">
        <v>44</v>
      </c>
      <c r="B31" s="64" t="s">
        <v>189</v>
      </c>
      <c r="C31" s="37">
        <v>14318</v>
      </c>
      <c r="D31" s="80">
        <v>1.0215959297160091</v>
      </c>
      <c r="E31" s="80">
        <v>1.0209526470177399</v>
      </c>
      <c r="F31" s="81">
        <v>0.95703223508363833</v>
      </c>
      <c r="G31" s="26">
        <v>83473.899999999994</v>
      </c>
      <c r="H31" s="82">
        <v>1.0846578114351171</v>
      </c>
      <c r="I31" s="81">
        <v>1.1333555670048305</v>
      </c>
      <c r="J31" s="128">
        <v>0</v>
      </c>
      <c r="K31" s="31">
        <v>0</v>
      </c>
      <c r="L31" s="21">
        <v>0</v>
      </c>
    </row>
    <row r="32" spans="1:12" x14ac:dyDescent="0.25">
      <c r="A32" s="24" t="s">
        <v>45</v>
      </c>
      <c r="B32" s="64" t="s">
        <v>189</v>
      </c>
      <c r="C32" s="37">
        <v>10740</v>
      </c>
      <c r="D32" s="80">
        <v>1.0215959297160091</v>
      </c>
      <c r="E32" s="80">
        <v>1.0279329608938548</v>
      </c>
      <c r="F32" s="81">
        <v>0.96357552130749735</v>
      </c>
      <c r="G32" s="26">
        <v>50412</v>
      </c>
      <c r="H32" s="82">
        <v>0.87328107349704776</v>
      </c>
      <c r="I32" s="81">
        <v>0.90629229799452871</v>
      </c>
      <c r="J32" s="128">
        <v>9.0294447810449624E-2</v>
      </c>
      <c r="K32" s="31">
        <v>0.35663164715378765</v>
      </c>
      <c r="L32" s="21">
        <v>6807.8</v>
      </c>
    </row>
    <row r="33" spans="1:12" x14ac:dyDescent="0.25">
      <c r="A33" s="24" t="s">
        <v>47</v>
      </c>
      <c r="B33" s="64" t="s">
        <v>189</v>
      </c>
      <c r="C33" s="37">
        <v>20640</v>
      </c>
      <c r="D33" s="80">
        <v>1.0215959297160091</v>
      </c>
      <c r="E33" s="80">
        <v>1.0145348837209303</v>
      </c>
      <c r="F33" s="81">
        <v>0.9510162789370683</v>
      </c>
      <c r="G33" s="26">
        <v>74496</v>
      </c>
      <c r="H33" s="82">
        <v>0.67150254498117234</v>
      </c>
      <c r="I33" s="81">
        <v>0.70608943280308223</v>
      </c>
      <c r="J33" s="128">
        <v>0.2795137339558959</v>
      </c>
      <c r="K33" s="31">
        <v>1.1039819807310516</v>
      </c>
      <c r="L33" s="21">
        <v>40500.1</v>
      </c>
    </row>
    <row r="34" spans="1:12" x14ac:dyDescent="0.25">
      <c r="A34" s="24" t="s">
        <v>49</v>
      </c>
      <c r="B34" s="64" t="s">
        <v>189</v>
      </c>
      <c r="C34" s="37">
        <v>9721</v>
      </c>
      <c r="D34" s="80">
        <v>1.0215959297160091</v>
      </c>
      <c r="E34" s="80">
        <v>1.0308610225285464</v>
      </c>
      <c r="F34" s="81">
        <v>0.96632026111389002</v>
      </c>
      <c r="G34" s="26">
        <v>50522.9</v>
      </c>
      <c r="H34" s="82">
        <v>0.96694490524198506</v>
      </c>
      <c r="I34" s="81">
        <v>1.0006464152240531</v>
      </c>
      <c r="J34" s="128">
        <v>0</v>
      </c>
      <c r="K34" s="31">
        <v>0</v>
      </c>
      <c r="L34" s="21">
        <v>0</v>
      </c>
    </row>
    <row r="35" spans="1:12" x14ac:dyDescent="0.25">
      <c r="A35" s="24" t="s">
        <v>53</v>
      </c>
      <c r="B35" s="64" t="s">
        <v>189</v>
      </c>
      <c r="C35" s="37">
        <v>5332</v>
      </c>
      <c r="D35" s="80">
        <v>1.0215959297160091</v>
      </c>
      <c r="E35" s="80">
        <v>1.0562640660165041</v>
      </c>
      <c r="F35" s="81">
        <v>0.99013285571190834</v>
      </c>
      <c r="G35" s="26">
        <v>35647.300000000003</v>
      </c>
      <c r="H35" s="82">
        <v>1.2438296408228378</v>
      </c>
      <c r="I35" s="81">
        <v>1.2562249940979089</v>
      </c>
      <c r="J35" s="128">
        <v>0</v>
      </c>
      <c r="K35" s="31">
        <v>0</v>
      </c>
      <c r="L35" s="21">
        <v>0</v>
      </c>
    </row>
    <row r="36" spans="1:12" x14ac:dyDescent="0.25">
      <c r="A36" s="24" t="s">
        <v>234</v>
      </c>
      <c r="B36" s="64" t="s">
        <v>189</v>
      </c>
      <c r="C36" s="37">
        <v>4922</v>
      </c>
      <c r="D36" s="80">
        <v>1.0215959297160091</v>
      </c>
      <c r="E36" s="80">
        <v>1.0609508329947177</v>
      </c>
      <c r="F36" s="81">
        <v>0.99452619078927751</v>
      </c>
      <c r="G36" s="26">
        <v>45892.2</v>
      </c>
      <c r="H36" s="82">
        <v>1.7346891809597673</v>
      </c>
      <c r="I36" s="81">
        <v>1.7442368004236073</v>
      </c>
      <c r="J36" s="128">
        <v>0</v>
      </c>
      <c r="K36" s="31">
        <v>0</v>
      </c>
      <c r="L36" s="21">
        <v>0</v>
      </c>
    </row>
    <row r="37" spans="1:12" x14ac:dyDescent="0.25">
      <c r="A37" s="24" t="s">
        <v>56</v>
      </c>
      <c r="B37" s="64" t="s">
        <v>298</v>
      </c>
      <c r="C37" s="37">
        <v>9433</v>
      </c>
      <c r="D37" s="80">
        <v>1.0263600142614662</v>
      </c>
      <c r="E37" s="80">
        <v>1.0318032439308809</v>
      </c>
      <c r="F37" s="81">
        <v>0.97171392358509001</v>
      </c>
      <c r="G37" s="26">
        <v>35414.400000000001</v>
      </c>
      <c r="H37" s="82">
        <v>0.69848077238863193</v>
      </c>
      <c r="I37" s="81">
        <v>0.71881317683667845</v>
      </c>
      <c r="J37" s="128">
        <v>0.27323315119645808</v>
      </c>
      <c r="K37" s="31">
        <v>1.0791758644204894</v>
      </c>
      <c r="L37" s="21">
        <v>18093.7</v>
      </c>
    </row>
    <row r="38" spans="1:12" x14ac:dyDescent="0.25">
      <c r="A38" s="24" t="s">
        <v>58</v>
      </c>
      <c r="B38" s="64" t="s">
        <v>298</v>
      </c>
      <c r="C38" s="37">
        <v>5339</v>
      </c>
      <c r="D38" s="80">
        <v>1.0263600142614662</v>
      </c>
      <c r="E38" s="80">
        <v>1.0561902978085784</v>
      </c>
      <c r="F38" s="81">
        <v>0.99468074400125639</v>
      </c>
      <c r="G38" s="26">
        <v>17796.099999999999</v>
      </c>
      <c r="H38" s="82">
        <v>0.62013939074051949</v>
      </c>
      <c r="I38" s="81">
        <v>0.62345571127265753</v>
      </c>
      <c r="J38" s="128">
        <v>0.3745413532607369</v>
      </c>
      <c r="K38" s="31">
        <v>1.4793080081843861</v>
      </c>
      <c r="L38" s="21">
        <v>14038</v>
      </c>
    </row>
    <row r="39" spans="1:12" x14ac:dyDescent="0.25">
      <c r="A39" s="24" t="s">
        <v>235</v>
      </c>
      <c r="B39" s="64" t="s">
        <v>298</v>
      </c>
      <c r="C39" s="37">
        <v>9934</v>
      </c>
      <c r="D39" s="80">
        <v>1.0263600142614662</v>
      </c>
      <c r="E39" s="80">
        <v>1.0301993154821825</v>
      </c>
      <c r="F39" s="81">
        <v>0.9702034034203183</v>
      </c>
      <c r="G39" s="26">
        <v>124212.4</v>
      </c>
      <c r="H39" s="82">
        <v>2.3262972064617666</v>
      </c>
      <c r="I39" s="81">
        <v>2.397741750091503</v>
      </c>
      <c r="J39" s="128">
        <v>0</v>
      </c>
      <c r="K39" s="31">
        <v>0</v>
      </c>
      <c r="L39" s="21">
        <v>0</v>
      </c>
    </row>
    <row r="40" spans="1:12" x14ac:dyDescent="0.25">
      <c r="A40" s="24" t="s">
        <v>59</v>
      </c>
      <c r="B40" s="64" t="s">
        <v>298</v>
      </c>
      <c r="C40" s="37">
        <v>15622</v>
      </c>
      <c r="D40" s="80">
        <v>1.0263600142614662</v>
      </c>
      <c r="E40" s="80">
        <v>1.0192036871079246</v>
      </c>
      <c r="F40" s="81">
        <v>0.95984812953192811</v>
      </c>
      <c r="G40" s="26">
        <v>78413.399999999994</v>
      </c>
      <c r="H40" s="82">
        <v>0.93385200037044069</v>
      </c>
      <c r="I40" s="81">
        <v>0.97291641421006414</v>
      </c>
      <c r="J40" s="128">
        <v>2.5996129161487441E-2</v>
      </c>
      <c r="K40" s="31">
        <v>0.10267566375671391</v>
      </c>
      <c r="L40" s="21">
        <v>2850.9</v>
      </c>
    </row>
    <row r="41" spans="1:12" x14ac:dyDescent="0.25">
      <c r="A41" s="24" t="s">
        <v>63</v>
      </c>
      <c r="B41" s="64" t="s">
        <v>298</v>
      </c>
      <c r="C41" s="37">
        <v>6554</v>
      </c>
      <c r="D41" s="80">
        <v>1.0263600142614662</v>
      </c>
      <c r="E41" s="80">
        <v>1.045773573390296</v>
      </c>
      <c r="F41" s="81">
        <v>0.98487066032984671</v>
      </c>
      <c r="G41" s="26">
        <v>27548.9</v>
      </c>
      <c r="H41" s="82">
        <v>0.78202786352393616</v>
      </c>
      <c r="I41" s="81">
        <v>0.79404118228278253</v>
      </c>
      <c r="J41" s="128">
        <v>0.2028427968059105</v>
      </c>
      <c r="K41" s="31">
        <v>0.80115845982061706</v>
      </c>
      <c r="L41" s="21">
        <v>9332.7999999999993</v>
      </c>
    </row>
    <row r="42" spans="1:12" x14ac:dyDescent="0.25">
      <c r="A42" s="24" t="s">
        <v>65</v>
      </c>
      <c r="B42" s="64" t="s">
        <v>190</v>
      </c>
      <c r="C42" s="37">
        <v>9612</v>
      </c>
      <c r="D42" s="80">
        <v>1.0007154579743198</v>
      </c>
      <c r="E42" s="80">
        <v>1.0312109862671661</v>
      </c>
      <c r="F42" s="81">
        <v>0.94689092058906932</v>
      </c>
      <c r="G42" s="26">
        <v>56997.599999999999</v>
      </c>
      <c r="H42" s="82">
        <v>1.1032329102999281</v>
      </c>
      <c r="I42" s="81">
        <v>1.1651108763547939</v>
      </c>
      <c r="J42" s="128">
        <v>0</v>
      </c>
      <c r="K42" s="31">
        <v>0</v>
      </c>
      <c r="L42" s="21">
        <v>0</v>
      </c>
    </row>
    <row r="43" spans="1:12" x14ac:dyDescent="0.25">
      <c r="A43" s="24" t="s">
        <v>66</v>
      </c>
      <c r="B43" s="64" t="s">
        <v>190</v>
      </c>
      <c r="C43" s="37">
        <v>7036</v>
      </c>
      <c r="D43" s="80">
        <v>1.0007154579743198</v>
      </c>
      <c r="E43" s="80">
        <v>1.0426378624218307</v>
      </c>
      <c r="F43" s="81">
        <v>0.95738344387056995</v>
      </c>
      <c r="G43" s="26">
        <v>27728.2</v>
      </c>
      <c r="H43" s="82">
        <v>0.73319627310019619</v>
      </c>
      <c r="I43" s="81">
        <v>0.76583345763321775</v>
      </c>
      <c r="J43" s="128">
        <v>0.2241871707703737</v>
      </c>
      <c r="K43" s="31">
        <v>0.88546130932020728</v>
      </c>
      <c r="L43" s="21">
        <v>11073.4</v>
      </c>
    </row>
    <row r="44" spans="1:12" x14ac:dyDescent="0.25">
      <c r="A44" s="24" t="s">
        <v>67</v>
      </c>
      <c r="B44" s="64" t="s">
        <v>190</v>
      </c>
      <c r="C44" s="37">
        <v>6435</v>
      </c>
      <c r="D44" s="80">
        <v>1.0007154579743198</v>
      </c>
      <c r="E44" s="80">
        <v>1.0466200466200466</v>
      </c>
      <c r="F44" s="81">
        <v>0.96104001280905027</v>
      </c>
      <c r="G44" s="26">
        <v>20176.2</v>
      </c>
      <c r="H44" s="82">
        <v>0.58333122548453664</v>
      </c>
      <c r="I44" s="81">
        <v>0.60697912439618595</v>
      </c>
      <c r="J44" s="128">
        <v>0.37770878732451363</v>
      </c>
      <c r="K44" s="31">
        <v>1.491818270496273</v>
      </c>
      <c r="L44" s="21">
        <v>17062.8</v>
      </c>
    </row>
    <row r="45" spans="1:12" x14ac:dyDescent="0.25">
      <c r="A45" s="24" t="s">
        <v>71</v>
      </c>
      <c r="B45" s="64" t="s">
        <v>190</v>
      </c>
      <c r="C45" s="37">
        <v>5721</v>
      </c>
      <c r="D45" s="80">
        <v>1.0007154579743198</v>
      </c>
      <c r="E45" s="80">
        <v>1.0524383848977452</v>
      </c>
      <c r="F45" s="81">
        <v>0.96638259716999808</v>
      </c>
      <c r="G45" s="26">
        <v>11742.6</v>
      </c>
      <c r="H45" s="82">
        <v>0.38187103754787066</v>
      </c>
      <c r="I45" s="81">
        <v>0.39515512661978852</v>
      </c>
      <c r="J45" s="128">
        <v>0.58451155962212731</v>
      </c>
      <c r="K45" s="31">
        <v>2.3086172554714315</v>
      </c>
      <c r="L45" s="21">
        <v>23475.200000000001</v>
      </c>
    </row>
    <row r="46" spans="1:12" x14ac:dyDescent="0.25">
      <c r="A46" s="24" t="s">
        <v>72</v>
      </c>
      <c r="B46" s="64" t="s">
        <v>190</v>
      </c>
      <c r="C46" s="37">
        <v>6018</v>
      </c>
      <c r="D46" s="80">
        <v>1.0007154579743198</v>
      </c>
      <c r="E46" s="80">
        <v>1.0498504486540379</v>
      </c>
      <c r="F46" s="81">
        <v>0.96400627131150407</v>
      </c>
      <c r="G46" s="26">
        <v>13191.2</v>
      </c>
      <c r="H46" s="82">
        <v>0.40780873441562404</v>
      </c>
      <c r="I46" s="81">
        <v>0.42303535417960658</v>
      </c>
      <c r="J46" s="128">
        <v>0.55619753689588003</v>
      </c>
      <c r="K46" s="31">
        <v>2.1967867187411017</v>
      </c>
      <c r="L46" s="21">
        <v>23497.7</v>
      </c>
    </row>
    <row r="47" spans="1:12" x14ac:dyDescent="0.25">
      <c r="A47" s="24" t="s">
        <v>74</v>
      </c>
      <c r="B47" s="64" t="s">
        <v>190</v>
      </c>
      <c r="C47" s="37">
        <v>8132</v>
      </c>
      <c r="D47" s="80">
        <v>1.0007154579743198</v>
      </c>
      <c r="E47" s="80">
        <v>1.0368912936546975</v>
      </c>
      <c r="F47" s="81">
        <v>0.9521067605704473</v>
      </c>
      <c r="G47" s="26">
        <v>41512.400000000001</v>
      </c>
      <c r="H47" s="82">
        <v>0.94974031625401079</v>
      </c>
      <c r="I47" s="81">
        <v>0.99751451789396106</v>
      </c>
      <c r="J47" s="128">
        <v>2.3664443164365468E-3</v>
      </c>
      <c r="K47" s="31">
        <v>9.346631547491626E-3</v>
      </c>
      <c r="L47" s="21">
        <v>135.1</v>
      </c>
    </row>
    <row r="48" spans="1:12" x14ac:dyDescent="0.25">
      <c r="A48" s="24" t="s">
        <v>75</v>
      </c>
      <c r="B48" s="64" t="s">
        <v>190</v>
      </c>
      <c r="C48" s="37">
        <v>6203</v>
      </c>
      <c r="D48" s="80">
        <v>1.0007154579743198</v>
      </c>
      <c r="E48" s="80">
        <v>1.0483636949862969</v>
      </c>
      <c r="F48" s="81">
        <v>0.96264108652596136</v>
      </c>
      <c r="G48" s="26">
        <v>20550.2</v>
      </c>
      <c r="H48" s="82">
        <v>0.6163659989040261</v>
      </c>
      <c r="I48" s="81">
        <v>0.64028640324132202</v>
      </c>
      <c r="J48" s="128">
        <v>0.34627508762193532</v>
      </c>
      <c r="K48" s="31">
        <v>1.3676660953304076</v>
      </c>
      <c r="L48" s="21">
        <v>15078.8</v>
      </c>
    </row>
    <row r="49" spans="1:12" x14ac:dyDescent="0.25">
      <c r="A49" s="24" t="s">
        <v>76</v>
      </c>
      <c r="B49" s="64" t="s">
        <v>190</v>
      </c>
      <c r="C49" s="37">
        <v>10233</v>
      </c>
      <c r="D49" s="80">
        <v>1.0007154579743198</v>
      </c>
      <c r="E49" s="80">
        <v>1.0293169158604514</v>
      </c>
      <c r="F49" s="81">
        <v>0.94515172454193752</v>
      </c>
      <c r="G49" s="26">
        <v>24845.8</v>
      </c>
      <c r="H49" s="82">
        <v>0.45172529740047107</v>
      </c>
      <c r="I49" s="81">
        <v>0.47793945212277661</v>
      </c>
      <c r="J49" s="128">
        <v>0.49342642714146639</v>
      </c>
      <c r="K49" s="31">
        <v>1.9488626790218286</v>
      </c>
      <c r="L49" s="21">
        <v>35446.199999999997</v>
      </c>
    </row>
    <row r="50" spans="1:12" x14ac:dyDescent="0.25">
      <c r="A50" s="24" t="s">
        <v>77</v>
      </c>
      <c r="B50" s="64" t="s">
        <v>190</v>
      </c>
      <c r="C50" s="37">
        <v>5743</v>
      </c>
      <c r="D50" s="80">
        <v>1.0007154579743198</v>
      </c>
      <c r="E50" s="80">
        <v>1.0522375065296883</v>
      </c>
      <c r="F50" s="81">
        <v>0.96619814422546102</v>
      </c>
      <c r="G50" s="26">
        <v>16687.7</v>
      </c>
      <c r="H50" s="82">
        <v>0.54060750318960604</v>
      </c>
      <c r="I50" s="81">
        <v>0.55952032864126056</v>
      </c>
      <c r="J50" s="128">
        <v>0.42559064103585498</v>
      </c>
      <c r="K50" s="31">
        <v>1.6809349301794851</v>
      </c>
      <c r="L50" s="21">
        <v>17158.3</v>
      </c>
    </row>
    <row r="51" spans="1:12" x14ac:dyDescent="0.25">
      <c r="A51" s="24" t="s">
        <v>79</v>
      </c>
      <c r="B51" s="64" t="s">
        <v>190</v>
      </c>
      <c r="C51" s="37">
        <v>8029</v>
      </c>
      <c r="D51" s="80">
        <v>1.0007154579743198</v>
      </c>
      <c r="E51" s="80">
        <v>1.0373645534935858</v>
      </c>
      <c r="F51" s="81">
        <v>0.95254132289618909</v>
      </c>
      <c r="G51" s="26">
        <v>46306.5</v>
      </c>
      <c r="H51" s="82">
        <v>1.0730127946024417</v>
      </c>
      <c r="I51" s="81">
        <v>1.126473748498344</v>
      </c>
      <c r="J51" s="128">
        <v>0</v>
      </c>
      <c r="K51" s="31">
        <v>0</v>
      </c>
      <c r="L51" s="21">
        <v>0</v>
      </c>
    </row>
    <row r="52" spans="1:12" x14ac:dyDescent="0.25">
      <c r="A52" s="24" t="s">
        <v>80</v>
      </c>
      <c r="B52" s="64" t="s">
        <v>190</v>
      </c>
      <c r="C52" s="37">
        <v>5194</v>
      </c>
      <c r="D52" s="80">
        <v>1.0007154579743198</v>
      </c>
      <c r="E52" s="80">
        <v>1.0577589526376587</v>
      </c>
      <c r="F52" s="81">
        <v>0.97126811269727154</v>
      </c>
      <c r="G52" s="26">
        <v>12864.9</v>
      </c>
      <c r="H52" s="82">
        <v>0.4608174019560588</v>
      </c>
      <c r="I52" s="81">
        <v>0.47444922357879166</v>
      </c>
      <c r="J52" s="128">
        <v>0.51045071074121284</v>
      </c>
      <c r="K52" s="31">
        <v>2.0161026749353774</v>
      </c>
      <c r="L52" s="21">
        <v>18612.3</v>
      </c>
    </row>
    <row r="53" spans="1:12" x14ac:dyDescent="0.25">
      <c r="A53" s="24" t="s">
        <v>82</v>
      </c>
      <c r="B53" s="64" t="s">
        <v>191</v>
      </c>
      <c r="C53" s="37">
        <v>3717</v>
      </c>
      <c r="D53" s="80">
        <v>1.0411921669596753</v>
      </c>
      <c r="E53" s="80">
        <v>1.0807102502017756</v>
      </c>
      <c r="F53" s="81">
        <v>1.0324807791782062</v>
      </c>
      <c r="G53" s="26">
        <v>146206.20000000001</v>
      </c>
      <c r="H53" s="82">
        <v>7.3180880439571494</v>
      </c>
      <c r="I53" s="81">
        <v>7.087868550717153</v>
      </c>
      <c r="J53" s="128">
        <v>0</v>
      </c>
      <c r="K53" s="31">
        <v>0</v>
      </c>
      <c r="L53" s="21">
        <v>0</v>
      </c>
    </row>
    <row r="54" spans="1:12" x14ac:dyDescent="0.25">
      <c r="A54" s="24" t="s">
        <v>236</v>
      </c>
      <c r="B54" s="64" t="s">
        <v>191</v>
      </c>
      <c r="C54" s="37">
        <v>1723</v>
      </c>
      <c r="D54" s="80">
        <v>1.0411921669596753</v>
      </c>
      <c r="E54" s="80">
        <v>1.1741149158444573</v>
      </c>
      <c r="F54" s="81">
        <v>1.1217170216804218</v>
      </c>
      <c r="G54" s="26">
        <v>50279.3</v>
      </c>
      <c r="H54" s="82">
        <v>5.4291063227516512</v>
      </c>
      <c r="I54" s="81">
        <v>4.839996378603951</v>
      </c>
      <c r="J54" s="128">
        <v>0</v>
      </c>
      <c r="K54" s="31">
        <v>0</v>
      </c>
      <c r="L54" s="21">
        <v>0</v>
      </c>
    </row>
    <row r="55" spans="1:12" x14ac:dyDescent="0.25">
      <c r="A55" s="24" t="s">
        <v>85</v>
      </c>
      <c r="B55" s="64" t="s">
        <v>191</v>
      </c>
      <c r="C55" s="37">
        <v>3458</v>
      </c>
      <c r="D55" s="80">
        <v>1.0411921669596753</v>
      </c>
      <c r="E55" s="80">
        <v>1.0867553499132447</v>
      </c>
      <c r="F55" s="81">
        <v>1.0382561007865119</v>
      </c>
      <c r="G55" s="26">
        <v>12056.3</v>
      </c>
      <c r="H55" s="82">
        <v>0.64865453505659554</v>
      </c>
      <c r="I55" s="81">
        <v>0.62475388737443405</v>
      </c>
      <c r="J55" s="128">
        <v>0.38960156572991639</v>
      </c>
      <c r="K55" s="31">
        <v>1.5387906066121924</v>
      </c>
      <c r="L55" s="21">
        <v>9457.7999999999993</v>
      </c>
    </row>
    <row r="56" spans="1:12" x14ac:dyDescent="0.25">
      <c r="A56" s="24" t="s">
        <v>86</v>
      </c>
      <c r="B56" s="64" t="s">
        <v>191</v>
      </c>
      <c r="C56" s="37">
        <v>1353</v>
      </c>
      <c r="D56" s="80">
        <v>1.0411921669596753</v>
      </c>
      <c r="E56" s="80">
        <v>1.2217294900221729</v>
      </c>
      <c r="F56" s="81">
        <v>1.167206673174028</v>
      </c>
      <c r="G56" s="26">
        <v>8882.2999999999993</v>
      </c>
      <c r="H56" s="82">
        <v>1.2213834823783605</v>
      </c>
      <c r="I56" s="81">
        <v>1.0464157808976602</v>
      </c>
      <c r="J56" s="128">
        <v>0</v>
      </c>
      <c r="K56" s="31">
        <v>0</v>
      </c>
      <c r="L56" s="21">
        <v>0</v>
      </c>
    </row>
    <row r="57" spans="1:12" x14ac:dyDescent="0.25">
      <c r="A57" s="24" t="s">
        <v>87</v>
      </c>
      <c r="B57" s="64" t="s">
        <v>191</v>
      </c>
      <c r="C57" s="37">
        <v>867</v>
      </c>
      <c r="D57" s="80">
        <v>1.0411921669596753</v>
      </c>
      <c r="E57" s="80">
        <v>1.3460207612456747</v>
      </c>
      <c r="F57" s="81">
        <v>1.2859511271420838</v>
      </c>
      <c r="G57" s="26">
        <v>5917.3</v>
      </c>
      <c r="H57" s="82">
        <v>1.269781198386239</v>
      </c>
      <c r="I57" s="81">
        <v>0.9874257050563181</v>
      </c>
      <c r="J57" s="128">
        <v>1.6169928755844741E-2</v>
      </c>
      <c r="K57" s="31">
        <v>6.3865591588333895E-2</v>
      </c>
      <c r="L57" s="21">
        <v>98.4</v>
      </c>
    </row>
    <row r="58" spans="1:12" x14ac:dyDescent="0.25">
      <c r="A58" s="24" t="s">
        <v>88</v>
      </c>
      <c r="B58" s="64" t="s">
        <v>191</v>
      </c>
      <c r="C58" s="37">
        <v>2717</v>
      </c>
      <c r="D58" s="80">
        <v>1.0411921669596753</v>
      </c>
      <c r="E58" s="80">
        <v>1.1104158998895841</v>
      </c>
      <c r="F58" s="81">
        <v>1.0608607379413781</v>
      </c>
      <c r="G58" s="26">
        <v>18315.099999999999</v>
      </c>
      <c r="H58" s="82">
        <v>1.2541343337674888</v>
      </c>
      <c r="I58" s="81">
        <v>1.1821856431421547</v>
      </c>
      <c r="J58" s="128">
        <v>0</v>
      </c>
      <c r="K58" s="31">
        <v>0</v>
      </c>
      <c r="L58" s="21">
        <v>0</v>
      </c>
    </row>
    <row r="59" spans="1:12" x14ac:dyDescent="0.25">
      <c r="A59" s="24" t="s">
        <v>89</v>
      </c>
      <c r="B59" s="64" t="s">
        <v>191</v>
      </c>
      <c r="C59" s="37">
        <v>2191</v>
      </c>
      <c r="D59" s="80">
        <v>1.0411921669596753</v>
      </c>
      <c r="E59" s="80">
        <v>1.1369237790963029</v>
      </c>
      <c r="F59" s="81">
        <v>1.0861856349455519</v>
      </c>
      <c r="G59" s="26">
        <v>7414.9</v>
      </c>
      <c r="H59" s="82">
        <v>0.62963276869991358</v>
      </c>
      <c r="I59" s="81">
        <v>0.57967326066826108</v>
      </c>
      <c r="J59" s="128">
        <v>0.45655286624563829</v>
      </c>
      <c r="K59" s="31">
        <v>1.8032249451679114</v>
      </c>
      <c r="L59" s="21">
        <v>7022.3</v>
      </c>
    </row>
    <row r="60" spans="1:12" x14ac:dyDescent="0.25">
      <c r="A60" s="24" t="s">
        <v>90</v>
      </c>
      <c r="B60" s="64" t="s">
        <v>191</v>
      </c>
      <c r="C60" s="37">
        <v>3075</v>
      </c>
      <c r="D60" s="80">
        <v>1.0411921669596753</v>
      </c>
      <c r="E60" s="80">
        <v>1.0975609756097562</v>
      </c>
      <c r="F60" s="81">
        <v>1.0485794976790268</v>
      </c>
      <c r="G60" s="26">
        <v>21742</v>
      </c>
      <c r="H60" s="82">
        <v>1.315463411110066</v>
      </c>
      <c r="I60" s="81">
        <v>1.2545194847141032</v>
      </c>
      <c r="J60" s="128">
        <v>0</v>
      </c>
      <c r="K60" s="31">
        <v>0</v>
      </c>
      <c r="L60" s="21">
        <v>0</v>
      </c>
    </row>
    <row r="61" spans="1:12" x14ac:dyDescent="0.25">
      <c r="A61" s="24" t="s">
        <v>91</v>
      </c>
      <c r="B61" s="64" t="s">
        <v>191</v>
      </c>
      <c r="C61" s="37">
        <v>1067</v>
      </c>
      <c r="D61" s="80">
        <v>1.0411921669596753</v>
      </c>
      <c r="E61" s="80">
        <v>1.2811621368322399</v>
      </c>
      <c r="F61" s="81">
        <v>1.2239869854507219</v>
      </c>
      <c r="G61" s="26">
        <v>3262.8</v>
      </c>
      <c r="H61" s="82">
        <v>0.56891899717555527</v>
      </c>
      <c r="I61" s="81">
        <v>0.46480804447937502</v>
      </c>
      <c r="J61" s="128">
        <v>0.65506798827516666</v>
      </c>
      <c r="K61" s="31">
        <v>2.5872905956157193</v>
      </c>
      <c r="L61" s="21">
        <v>4906.8</v>
      </c>
    </row>
    <row r="62" spans="1:12" x14ac:dyDescent="0.25">
      <c r="A62" s="24" t="s">
        <v>93</v>
      </c>
      <c r="B62" s="64" t="s">
        <v>192</v>
      </c>
      <c r="C62" s="37">
        <v>2702</v>
      </c>
      <c r="D62" s="80">
        <v>0.96767201318976537</v>
      </c>
      <c r="E62" s="80">
        <v>1.1110288675055515</v>
      </c>
      <c r="F62" s="81">
        <v>0.9864960180115524</v>
      </c>
      <c r="G62" s="26">
        <v>7289.9</v>
      </c>
      <c r="H62" s="82">
        <v>0.50195019562233556</v>
      </c>
      <c r="I62" s="81">
        <v>0.50882130942008263</v>
      </c>
      <c r="J62" s="128">
        <v>0.4845458223892169</v>
      </c>
      <c r="K62" s="31">
        <v>1.9137873806251318</v>
      </c>
      <c r="L62" s="21">
        <v>9191</v>
      </c>
    </row>
    <row r="63" spans="1:12" x14ac:dyDescent="0.25">
      <c r="A63" s="24" t="s">
        <v>95</v>
      </c>
      <c r="B63" s="64" t="s">
        <v>192</v>
      </c>
      <c r="C63" s="37">
        <v>1063</v>
      </c>
      <c r="D63" s="80">
        <v>0.96767201318976537</v>
      </c>
      <c r="E63" s="80">
        <v>1.2822201317027282</v>
      </c>
      <c r="F63" s="81">
        <v>1.1384988195481514</v>
      </c>
      <c r="G63" s="26">
        <v>9797.2999999999993</v>
      </c>
      <c r="H63" s="82">
        <v>1.7147370977004979</v>
      </c>
      <c r="I63" s="81">
        <v>1.5061386698503954</v>
      </c>
      <c r="J63" s="128">
        <v>0</v>
      </c>
      <c r="K63" s="31">
        <v>0</v>
      </c>
      <c r="L63" s="21">
        <v>0</v>
      </c>
    </row>
    <row r="64" spans="1:12" x14ac:dyDescent="0.25">
      <c r="A64" s="24" t="s">
        <v>96</v>
      </c>
      <c r="B64" s="64" t="s">
        <v>192</v>
      </c>
      <c r="C64" s="37">
        <v>1197</v>
      </c>
      <c r="D64" s="80">
        <v>0.96767201318976537</v>
      </c>
      <c r="E64" s="80">
        <v>1.2506265664160401</v>
      </c>
      <c r="F64" s="81">
        <v>1.1104465094222398</v>
      </c>
      <c r="G64" s="26">
        <v>3136.7</v>
      </c>
      <c r="H64" s="82">
        <v>0.48753212182208661</v>
      </c>
      <c r="I64" s="81">
        <v>0.4390415186011502</v>
      </c>
      <c r="J64" s="128">
        <v>0.62291438760015316</v>
      </c>
      <c r="K64" s="31">
        <v>2.4602950621281319</v>
      </c>
      <c r="L64" s="21">
        <v>5234.3999999999996</v>
      </c>
    </row>
    <row r="65" spans="1:12" x14ac:dyDescent="0.25">
      <c r="A65" s="24" t="s">
        <v>97</v>
      </c>
      <c r="B65" s="64" t="s">
        <v>192</v>
      </c>
      <c r="C65" s="37">
        <v>1449</v>
      </c>
      <c r="D65" s="80">
        <v>0.96767201318976537</v>
      </c>
      <c r="E65" s="80">
        <v>1.2070393374741202</v>
      </c>
      <c r="F65" s="81">
        <v>1.0717448797482052</v>
      </c>
      <c r="G65" s="26">
        <v>2857</v>
      </c>
      <c r="H65" s="82">
        <v>0.36683119158556737</v>
      </c>
      <c r="I65" s="81">
        <v>0.34227473209085951</v>
      </c>
      <c r="J65" s="128">
        <v>0.70491368816263789</v>
      </c>
      <c r="K65" s="31">
        <v>2.7841637642929302</v>
      </c>
      <c r="L65" s="21">
        <v>7170.5</v>
      </c>
    </row>
    <row r="66" spans="1:12" x14ac:dyDescent="0.25">
      <c r="A66" s="24" t="s">
        <v>104</v>
      </c>
      <c r="B66" s="64" t="s">
        <v>193</v>
      </c>
      <c r="C66" s="37">
        <v>2359</v>
      </c>
      <c r="D66" s="80">
        <v>1.0333739581094006</v>
      </c>
      <c r="E66" s="80">
        <v>1.1271725307333615</v>
      </c>
      <c r="F66" s="81">
        <v>1.0687834542207266</v>
      </c>
      <c r="G66" s="26">
        <v>9149.6</v>
      </c>
      <c r="H66" s="82">
        <v>0.72160339672767981</v>
      </c>
      <c r="I66" s="81">
        <v>0.67516333068031698</v>
      </c>
      <c r="J66" s="128">
        <v>0.34718005749304676</v>
      </c>
      <c r="K66" s="31">
        <v>1.3712404113995036</v>
      </c>
      <c r="L66" s="21">
        <v>5749.5</v>
      </c>
    </row>
    <row r="67" spans="1:12" x14ac:dyDescent="0.25">
      <c r="A67" s="24" t="s">
        <v>105</v>
      </c>
      <c r="B67" s="64" t="s">
        <v>193</v>
      </c>
      <c r="C67" s="37">
        <v>1350</v>
      </c>
      <c r="D67" s="80">
        <v>1.0333739581094006</v>
      </c>
      <c r="E67" s="80">
        <v>1.2222222222222223</v>
      </c>
      <c r="F67" s="81">
        <v>1.1589094418776331</v>
      </c>
      <c r="G67" s="26">
        <v>6357.6</v>
      </c>
      <c r="H67" s="82">
        <v>0.87616082922302851</v>
      </c>
      <c r="I67" s="81">
        <v>0.75602182324401201</v>
      </c>
      <c r="J67" s="128">
        <v>0.28274861265460455</v>
      </c>
      <c r="K67" s="31">
        <v>1.116758625880762</v>
      </c>
      <c r="L67" s="21">
        <v>2679.7</v>
      </c>
    </row>
    <row r="68" spans="1:12" x14ac:dyDescent="0.25">
      <c r="A68" s="24" t="s">
        <v>107</v>
      </c>
      <c r="B68" s="64" t="s">
        <v>193</v>
      </c>
      <c r="C68" s="37">
        <v>2831</v>
      </c>
      <c r="D68" s="80">
        <v>1.0333739581094006</v>
      </c>
      <c r="E68" s="80">
        <v>1.1059696220416815</v>
      </c>
      <c r="F68" s="81">
        <v>1.0486788851568616</v>
      </c>
      <c r="G68" s="26">
        <v>13586.2</v>
      </c>
      <c r="H68" s="82">
        <v>0.89285829088205537</v>
      </c>
      <c r="I68" s="81">
        <v>0.85141248052162455</v>
      </c>
      <c r="J68" s="128">
        <v>0.15582059427480621</v>
      </c>
      <c r="K68" s="31">
        <v>0.61543712314806476</v>
      </c>
      <c r="L68" s="21">
        <v>3096.8</v>
      </c>
    </row>
    <row r="69" spans="1:12" x14ac:dyDescent="0.25">
      <c r="A69" s="24" t="s">
        <v>108</v>
      </c>
      <c r="B69" s="64" t="s">
        <v>194</v>
      </c>
      <c r="C69" s="37">
        <v>3727</v>
      </c>
      <c r="D69" s="80">
        <v>0.97528071364671975</v>
      </c>
      <c r="E69" s="80">
        <v>1.080493694660585</v>
      </c>
      <c r="F69" s="81">
        <v>0.9669269958993244</v>
      </c>
      <c r="G69" s="26">
        <v>4797.8999999999996</v>
      </c>
      <c r="H69" s="82">
        <v>0.23950589146819073</v>
      </c>
      <c r="I69" s="81">
        <v>0.24769800872653253</v>
      </c>
      <c r="J69" s="128">
        <v>0.72742110443113361</v>
      </c>
      <c r="K69" s="31">
        <v>2.8730602261646494</v>
      </c>
      <c r="L69" s="21">
        <v>19032.2</v>
      </c>
    </row>
    <row r="70" spans="1:12" x14ac:dyDescent="0.25">
      <c r="A70" s="24" t="s">
        <v>211</v>
      </c>
      <c r="B70" s="64" t="s">
        <v>194</v>
      </c>
      <c r="C70" s="37">
        <v>2004</v>
      </c>
      <c r="D70" s="80">
        <v>0.97528071364671975</v>
      </c>
      <c r="E70" s="80">
        <v>1.1497005988023952</v>
      </c>
      <c r="F70" s="81">
        <v>1.0288598181342139</v>
      </c>
      <c r="G70" s="26">
        <v>5153.2</v>
      </c>
      <c r="H70" s="82">
        <v>0.4784137824102761</v>
      </c>
      <c r="I70" s="81">
        <v>0.46499413620589802</v>
      </c>
      <c r="J70" s="128">
        <v>0.5504460357239378</v>
      </c>
      <c r="K70" s="31">
        <v>2.1740702905852682</v>
      </c>
      <c r="L70" s="21">
        <v>7743.8</v>
      </c>
    </row>
    <row r="71" spans="1:12" x14ac:dyDescent="0.25">
      <c r="A71" s="24" t="s">
        <v>111</v>
      </c>
      <c r="B71" s="64" t="s">
        <v>194</v>
      </c>
      <c r="C71" s="37">
        <v>1781</v>
      </c>
      <c r="D71" s="80">
        <v>0.97528071364671975</v>
      </c>
      <c r="E71" s="80">
        <v>1.1684446939921393</v>
      </c>
      <c r="F71" s="81">
        <v>1.0456337907563897</v>
      </c>
      <c r="G71" s="26">
        <v>2900.3</v>
      </c>
      <c r="H71" s="82">
        <v>0.30297263548648701</v>
      </c>
      <c r="I71" s="81">
        <v>0.28975023393928662</v>
      </c>
      <c r="J71" s="128">
        <v>0.74266115526990284</v>
      </c>
      <c r="K71" s="31">
        <v>2.9332531235701174</v>
      </c>
      <c r="L71" s="21">
        <v>9285.4</v>
      </c>
    </row>
    <row r="72" spans="1:12" x14ac:dyDescent="0.25">
      <c r="A72" s="24" t="s">
        <v>113</v>
      </c>
      <c r="B72" s="64" t="s">
        <v>195</v>
      </c>
      <c r="C72" s="37">
        <v>9081</v>
      </c>
      <c r="D72" s="80">
        <v>1.0677894961574594</v>
      </c>
      <c r="E72" s="80">
        <v>1.0330360092500825</v>
      </c>
      <c r="F72" s="81">
        <v>1.0121454272526194</v>
      </c>
      <c r="G72" s="26">
        <v>69092.600000000006</v>
      </c>
      <c r="H72" s="82">
        <v>1.4155403770083739</v>
      </c>
      <c r="I72" s="81">
        <v>1.3985543370489111</v>
      </c>
      <c r="J72" s="128">
        <v>0</v>
      </c>
      <c r="K72" s="31">
        <v>0</v>
      </c>
      <c r="L72" s="21">
        <v>0</v>
      </c>
    </row>
    <row r="73" spans="1:12" x14ac:dyDescent="0.25">
      <c r="A73" s="24" t="s">
        <v>114</v>
      </c>
      <c r="B73" s="64" t="s">
        <v>195</v>
      </c>
      <c r="C73" s="37">
        <v>4480</v>
      </c>
      <c r="D73" s="80">
        <v>1.0677894961574594</v>
      </c>
      <c r="E73" s="80">
        <v>1.0669642857142858</v>
      </c>
      <c r="F73" s="81">
        <v>1.0453875887748831</v>
      </c>
      <c r="G73" s="26">
        <v>26277.599999999999</v>
      </c>
      <c r="H73" s="82">
        <v>1.0912696705689113</v>
      </c>
      <c r="I73" s="81">
        <v>1.0438900196316647</v>
      </c>
      <c r="J73" s="128">
        <v>0</v>
      </c>
      <c r="K73" s="31">
        <v>0</v>
      </c>
      <c r="L73" s="21">
        <v>0</v>
      </c>
    </row>
    <row r="74" spans="1:12" x14ac:dyDescent="0.25">
      <c r="A74" s="24" t="s">
        <v>115</v>
      </c>
      <c r="B74" s="64" t="s">
        <v>195</v>
      </c>
      <c r="C74" s="37">
        <v>5158</v>
      </c>
      <c r="D74" s="80">
        <v>1.0677894961574594</v>
      </c>
      <c r="E74" s="80">
        <v>1.0581620783249321</v>
      </c>
      <c r="F74" s="81">
        <v>1.036763384120748</v>
      </c>
      <c r="G74" s="26">
        <v>23041.599999999999</v>
      </c>
      <c r="H74" s="82">
        <v>0.83110462071084867</v>
      </c>
      <c r="I74" s="81">
        <v>0.80163384764565815</v>
      </c>
      <c r="J74" s="128">
        <v>0.20565876340989933</v>
      </c>
      <c r="K74" s="31">
        <v>0.81228054797401927</v>
      </c>
      <c r="L74" s="21">
        <v>7446.8</v>
      </c>
    </row>
    <row r="75" spans="1:12" x14ac:dyDescent="0.25">
      <c r="A75" s="24" t="s">
        <v>116</v>
      </c>
      <c r="B75" s="64" t="s">
        <v>195</v>
      </c>
      <c r="C75" s="37">
        <v>2335</v>
      </c>
      <c r="D75" s="80">
        <v>1.0677894961574594</v>
      </c>
      <c r="E75" s="80">
        <v>1.1284796573875804</v>
      </c>
      <c r="F75" s="81">
        <v>1.1056589651715967</v>
      </c>
      <c r="G75" s="26">
        <v>10318.4</v>
      </c>
      <c r="H75" s="82">
        <v>0.82214775708556009</v>
      </c>
      <c r="I75" s="81">
        <v>0.74358168565834759</v>
      </c>
      <c r="J75" s="128">
        <v>0.28351120808603658</v>
      </c>
      <c r="K75" s="31">
        <v>1.1197706124582143</v>
      </c>
      <c r="L75" s="21">
        <v>4647.3</v>
      </c>
    </row>
    <row r="76" spans="1:12" x14ac:dyDescent="0.25">
      <c r="A76" s="24" t="s">
        <v>117</v>
      </c>
      <c r="B76" s="64" t="s">
        <v>195</v>
      </c>
      <c r="C76" s="37">
        <v>3649</v>
      </c>
      <c r="D76" s="80">
        <v>1.0677894961574594</v>
      </c>
      <c r="E76" s="80">
        <v>1.0822143052891202</v>
      </c>
      <c r="F76" s="81">
        <v>1.0603292146620451</v>
      </c>
      <c r="G76" s="26">
        <v>42495.5</v>
      </c>
      <c r="H76" s="82">
        <v>2.1666735506031847</v>
      </c>
      <c r="I76" s="81">
        <v>2.043397013533915</v>
      </c>
      <c r="J76" s="128">
        <v>0</v>
      </c>
      <c r="K76" s="31">
        <v>0</v>
      </c>
      <c r="L76" s="21">
        <v>0</v>
      </c>
    </row>
    <row r="77" spans="1:12" x14ac:dyDescent="0.25">
      <c r="A77" s="24" t="s">
        <v>119</v>
      </c>
      <c r="B77" s="64" t="s">
        <v>195</v>
      </c>
      <c r="C77" s="37">
        <v>2897</v>
      </c>
      <c r="D77" s="80">
        <v>1.0677894961574594</v>
      </c>
      <c r="E77" s="80">
        <v>1.103555402140145</v>
      </c>
      <c r="F77" s="81">
        <v>1.0812387409485493</v>
      </c>
      <c r="G77" s="26">
        <v>28554.9</v>
      </c>
      <c r="H77" s="82">
        <v>1.8338193459381276</v>
      </c>
      <c r="I77" s="81">
        <v>1.6960355530077975</v>
      </c>
      <c r="J77" s="128">
        <v>0</v>
      </c>
      <c r="K77" s="31">
        <v>0</v>
      </c>
      <c r="L77" s="21">
        <v>0</v>
      </c>
    </row>
    <row r="78" spans="1:12" x14ac:dyDescent="0.25">
      <c r="A78" s="24" t="s">
        <v>120</v>
      </c>
      <c r="B78" s="64" t="s">
        <v>195</v>
      </c>
      <c r="C78" s="37">
        <v>4743</v>
      </c>
      <c r="D78" s="80">
        <v>1.0677894961574594</v>
      </c>
      <c r="E78" s="80">
        <v>1.0632511068943706</v>
      </c>
      <c r="F78" s="81">
        <v>1.041749499754272</v>
      </c>
      <c r="G78" s="26">
        <v>95001.4</v>
      </c>
      <c r="H78" s="82">
        <v>3.7265013453104205</v>
      </c>
      <c r="I78" s="81">
        <v>3.5771568368301865</v>
      </c>
      <c r="J78" s="128">
        <v>0</v>
      </c>
      <c r="K78" s="31">
        <v>0</v>
      </c>
      <c r="L78" s="21">
        <v>0</v>
      </c>
    </row>
    <row r="79" spans="1:12" x14ac:dyDescent="0.25">
      <c r="A79" s="24" t="s">
        <v>121</v>
      </c>
      <c r="B79" s="64" t="s">
        <v>195</v>
      </c>
      <c r="C79" s="37">
        <v>3133</v>
      </c>
      <c r="D79" s="80">
        <v>1.0677894961574594</v>
      </c>
      <c r="E79" s="80">
        <v>1.0957548675391</v>
      </c>
      <c r="F79" s="81">
        <v>1.0735959527438044</v>
      </c>
      <c r="G79" s="26">
        <v>11062.1</v>
      </c>
      <c r="H79" s="82">
        <v>0.6569035167331585</v>
      </c>
      <c r="I79" s="81">
        <v>0.61187219927040604</v>
      </c>
      <c r="J79" s="128">
        <v>0.41669243601064587</v>
      </c>
      <c r="K79" s="31">
        <v>1.645790116829343</v>
      </c>
      <c r="L79" s="21">
        <v>9164.7000000000007</v>
      </c>
    </row>
    <row r="80" spans="1:12" x14ac:dyDescent="0.25">
      <c r="A80" s="24" t="s">
        <v>122</v>
      </c>
      <c r="B80" s="64" t="s">
        <v>195</v>
      </c>
      <c r="C80" s="37">
        <v>3125</v>
      </c>
      <c r="D80" s="80">
        <v>1.0677894961574594</v>
      </c>
      <c r="E80" s="80">
        <v>1.0960000000000001</v>
      </c>
      <c r="F80" s="81">
        <v>1.0738361280108322</v>
      </c>
      <c r="G80" s="26">
        <v>39126.800000000003</v>
      </c>
      <c r="H80" s="82">
        <v>2.3294248833189304</v>
      </c>
      <c r="I80" s="81">
        <v>2.1692554595215041</v>
      </c>
      <c r="J80" s="128">
        <v>0</v>
      </c>
      <c r="K80" s="31">
        <v>0</v>
      </c>
      <c r="L80" s="21">
        <v>0</v>
      </c>
    </row>
    <row r="81" spans="1:12" x14ac:dyDescent="0.25">
      <c r="A81" s="24" t="s">
        <v>123</v>
      </c>
      <c r="B81" s="64" t="s">
        <v>195</v>
      </c>
      <c r="C81" s="37">
        <v>3806</v>
      </c>
      <c r="D81" s="80">
        <v>1.0677894961574594</v>
      </c>
      <c r="E81" s="80">
        <v>1.0788229111928533</v>
      </c>
      <c r="F81" s="81">
        <v>1.0570064030699886</v>
      </c>
      <c r="G81" s="26">
        <v>31483.3</v>
      </c>
      <c r="H81" s="82">
        <v>1.5389902392306625</v>
      </c>
      <c r="I81" s="81">
        <v>1.4559895141228958</v>
      </c>
      <c r="J81" s="128">
        <v>0</v>
      </c>
      <c r="K81" s="31">
        <v>0</v>
      </c>
      <c r="L81" s="21">
        <v>0</v>
      </c>
    </row>
    <row r="82" spans="1:12" x14ac:dyDescent="0.25">
      <c r="A82" s="24" t="s">
        <v>124</v>
      </c>
      <c r="B82" s="64" t="s">
        <v>195</v>
      </c>
      <c r="C82" s="37">
        <v>5432</v>
      </c>
      <c r="D82" s="80">
        <v>1.0677894961574594</v>
      </c>
      <c r="E82" s="80">
        <v>1.0552282768777614</v>
      </c>
      <c r="F82" s="81">
        <v>1.0338889115054357</v>
      </c>
      <c r="G82" s="26">
        <v>11869.4</v>
      </c>
      <c r="H82" s="82">
        <v>0.40653075467516331</v>
      </c>
      <c r="I82" s="81">
        <v>0.3932054499774234</v>
      </c>
      <c r="J82" s="128">
        <v>0.62735815683027241</v>
      </c>
      <c r="K82" s="31">
        <v>2.4778464041933228</v>
      </c>
      <c r="L82" s="21">
        <v>23923.200000000001</v>
      </c>
    </row>
    <row r="83" spans="1:12" x14ac:dyDescent="0.25">
      <c r="A83" s="24" t="s">
        <v>125</v>
      </c>
      <c r="B83" s="64" t="s">
        <v>196</v>
      </c>
      <c r="C83" s="37">
        <v>1463</v>
      </c>
      <c r="D83" s="80">
        <v>1.0047457111793321</v>
      </c>
      <c r="E83" s="80">
        <v>1.2050580997949418</v>
      </c>
      <c r="F83" s="81">
        <v>1.1109792814897423</v>
      </c>
      <c r="G83" s="26">
        <v>3037.3</v>
      </c>
      <c r="H83" s="82">
        <v>0.38624935361981516</v>
      </c>
      <c r="I83" s="81">
        <v>0.3476656676278273</v>
      </c>
      <c r="J83" s="128">
        <v>0.72472992786992718</v>
      </c>
      <c r="K83" s="31">
        <v>2.8624310152543675</v>
      </c>
      <c r="L83" s="21">
        <v>7443.3</v>
      </c>
    </row>
    <row r="84" spans="1:12" x14ac:dyDescent="0.25">
      <c r="A84" s="24" t="s">
        <v>126</v>
      </c>
      <c r="B84" s="64" t="s">
        <v>196</v>
      </c>
      <c r="C84" s="37">
        <v>1258</v>
      </c>
      <c r="D84" s="80">
        <v>1.0047457111793321</v>
      </c>
      <c r="E84" s="80">
        <v>1.2384737678855327</v>
      </c>
      <c r="F84" s="81">
        <v>1.1417861902455124</v>
      </c>
      <c r="G84" s="26">
        <v>2280</v>
      </c>
      <c r="H84" s="82">
        <v>0.33719304446364984</v>
      </c>
      <c r="I84" s="81">
        <v>0.29532065402818103</v>
      </c>
      <c r="J84" s="128">
        <v>0.80459314578186258</v>
      </c>
      <c r="K84" s="31">
        <v>3.1778629342880347</v>
      </c>
      <c r="L84" s="21">
        <v>7105.6</v>
      </c>
    </row>
    <row r="85" spans="1:12" x14ac:dyDescent="0.25">
      <c r="A85" s="24" t="s">
        <v>127</v>
      </c>
      <c r="B85" s="64" t="s">
        <v>196</v>
      </c>
      <c r="C85" s="37">
        <v>3236</v>
      </c>
      <c r="D85" s="80">
        <v>1.0047457111793321</v>
      </c>
      <c r="E85" s="80">
        <v>1.0927070457354759</v>
      </c>
      <c r="F85" s="81">
        <v>1.0073994679232092</v>
      </c>
      <c r="G85" s="26">
        <v>7742.2</v>
      </c>
      <c r="H85" s="82">
        <v>0.44512324533874109</v>
      </c>
      <c r="I85" s="81">
        <v>0.44185376259566517</v>
      </c>
      <c r="J85" s="128">
        <v>0.56227622258446819</v>
      </c>
      <c r="K85" s="31">
        <v>2.2207954118802657</v>
      </c>
      <c r="L85" s="21">
        <v>12773.3</v>
      </c>
    </row>
    <row r="86" spans="1:12" x14ac:dyDescent="0.25">
      <c r="A86" s="24" t="s">
        <v>128</v>
      </c>
      <c r="B86" s="64" t="s">
        <v>196</v>
      </c>
      <c r="C86" s="37">
        <v>4566</v>
      </c>
      <c r="D86" s="80">
        <v>1.0047457111793321</v>
      </c>
      <c r="E86" s="80">
        <v>1.0657030223390276</v>
      </c>
      <c r="F86" s="81">
        <v>0.98250364711969518</v>
      </c>
      <c r="G86" s="26">
        <v>13531.8</v>
      </c>
      <c r="H86" s="82">
        <v>0.55137118361056414</v>
      </c>
      <c r="I86" s="81">
        <v>0.56118996120468589</v>
      </c>
      <c r="J86" s="128">
        <v>0.43113246350913104</v>
      </c>
      <c r="K86" s="31">
        <v>1.7028232004419852</v>
      </c>
      <c r="L86" s="21">
        <v>13819.4</v>
      </c>
    </row>
    <row r="87" spans="1:12" x14ac:dyDescent="0.25">
      <c r="A87" s="24" t="s">
        <v>130</v>
      </c>
      <c r="B87" s="64" t="s">
        <v>196</v>
      </c>
      <c r="C87" s="37">
        <v>3361</v>
      </c>
      <c r="D87" s="80">
        <v>1.0047457111793321</v>
      </c>
      <c r="E87" s="80">
        <v>1.089259149062779</v>
      </c>
      <c r="F87" s="81">
        <v>1.004220748350489</v>
      </c>
      <c r="G87" s="26">
        <v>32127.200000000001</v>
      </c>
      <c r="H87" s="82">
        <v>1.7783972005564934</v>
      </c>
      <c r="I87" s="81">
        <v>1.7709225819897165</v>
      </c>
      <c r="J87" s="128">
        <v>0</v>
      </c>
      <c r="K87" s="31">
        <v>0</v>
      </c>
      <c r="L87" s="21">
        <v>0</v>
      </c>
    </row>
    <row r="88" spans="1:12" x14ac:dyDescent="0.25">
      <c r="A88" s="24" t="s">
        <v>131</v>
      </c>
      <c r="B88" s="64" t="s">
        <v>196</v>
      </c>
      <c r="C88" s="37">
        <v>4446</v>
      </c>
      <c r="D88" s="80">
        <v>1.0047457111793321</v>
      </c>
      <c r="E88" s="80">
        <v>1.0674763832658569</v>
      </c>
      <c r="F88" s="81">
        <v>0.98413856185836712</v>
      </c>
      <c r="G88" s="26">
        <v>7247.6</v>
      </c>
      <c r="H88" s="82">
        <v>0.30328376273477375</v>
      </c>
      <c r="I88" s="81">
        <v>0.30817181084955902</v>
      </c>
      <c r="J88" s="128">
        <v>0.68085479912359337</v>
      </c>
      <c r="K88" s="31">
        <v>2.6891395248768308</v>
      </c>
      <c r="L88" s="21">
        <v>21250.400000000001</v>
      </c>
    </row>
    <row r="89" spans="1:12" x14ac:dyDescent="0.25">
      <c r="A89" s="24" t="s">
        <v>132</v>
      </c>
      <c r="B89" s="64" t="s">
        <v>196</v>
      </c>
      <c r="C89" s="37">
        <v>2711</v>
      </c>
      <c r="D89" s="80">
        <v>1.0047457111793321</v>
      </c>
      <c r="E89" s="80">
        <v>1.1106602729620065</v>
      </c>
      <c r="F89" s="81">
        <v>1.0239510877064772</v>
      </c>
      <c r="G89" s="26">
        <v>5441.4</v>
      </c>
      <c r="H89" s="82">
        <v>0.37342684580005209</v>
      </c>
      <c r="I89" s="81">
        <v>0.36469207395099473</v>
      </c>
      <c r="J89" s="128">
        <v>0.65052424190642522</v>
      </c>
      <c r="K89" s="31">
        <v>2.5693443786441623</v>
      </c>
      <c r="L89" s="21">
        <v>12380.5</v>
      </c>
    </row>
    <row r="90" spans="1:12" x14ac:dyDescent="0.25">
      <c r="A90" s="24" t="s">
        <v>133</v>
      </c>
      <c r="B90" s="64" t="s">
        <v>196</v>
      </c>
      <c r="C90" s="37">
        <v>1859</v>
      </c>
      <c r="D90" s="80">
        <v>1.0047457111793321</v>
      </c>
      <c r="E90" s="80">
        <v>1.1613770844540074</v>
      </c>
      <c r="F90" s="81">
        <v>1.0707084405680711</v>
      </c>
      <c r="G90" s="26">
        <v>3514.5</v>
      </c>
      <c r="H90" s="82">
        <v>0.35172930954614151</v>
      </c>
      <c r="I90" s="81">
        <v>0.32850148202766505</v>
      </c>
      <c r="J90" s="128">
        <v>0.71897913102192967</v>
      </c>
      <c r="K90" s="31">
        <v>2.8397173689330173</v>
      </c>
      <c r="L90" s="21">
        <v>9383</v>
      </c>
    </row>
    <row r="91" spans="1:12" x14ac:dyDescent="0.25">
      <c r="A91" s="24" t="s">
        <v>134</v>
      </c>
      <c r="B91" s="64" t="s">
        <v>196</v>
      </c>
      <c r="C91" s="37">
        <v>1691</v>
      </c>
      <c r="D91" s="80">
        <v>1.0047457111793321</v>
      </c>
      <c r="E91" s="80">
        <v>1.1774098166765228</v>
      </c>
      <c r="F91" s="81">
        <v>1.0854894982846399</v>
      </c>
      <c r="G91" s="26">
        <v>3078.8</v>
      </c>
      <c r="H91" s="82">
        <v>0.33873671531967847</v>
      </c>
      <c r="I91" s="81">
        <v>0.31205895207182743</v>
      </c>
      <c r="J91" s="128">
        <v>0.7467527829649615</v>
      </c>
      <c r="K91" s="31">
        <v>2.9494136291140687</v>
      </c>
      <c r="L91" s="21">
        <v>8864.7000000000007</v>
      </c>
    </row>
    <row r="92" spans="1:12" x14ac:dyDescent="0.25">
      <c r="A92" s="24" t="s">
        <v>135</v>
      </c>
      <c r="B92" s="64" t="s">
        <v>196</v>
      </c>
      <c r="C92" s="37">
        <v>2988</v>
      </c>
      <c r="D92" s="80">
        <v>1.0047457111793321</v>
      </c>
      <c r="E92" s="80">
        <v>1.1004016064257027</v>
      </c>
      <c r="F92" s="81">
        <v>1.0144933146916448</v>
      </c>
      <c r="G92" s="26">
        <v>11475.6</v>
      </c>
      <c r="H92" s="82">
        <v>0.71452793136246762</v>
      </c>
      <c r="I92" s="81">
        <v>0.70431999995943628</v>
      </c>
      <c r="J92" s="128">
        <v>0.29996538332917716</v>
      </c>
      <c r="K92" s="31">
        <v>1.1847588787560144</v>
      </c>
      <c r="L92" s="21">
        <v>6292.1</v>
      </c>
    </row>
    <row r="93" spans="1:12" x14ac:dyDescent="0.25">
      <c r="A93" s="24" t="s">
        <v>137</v>
      </c>
      <c r="B93" s="64" t="s">
        <v>196</v>
      </c>
      <c r="C93" s="37">
        <v>1190</v>
      </c>
      <c r="D93" s="80">
        <v>1.0047457111793321</v>
      </c>
      <c r="E93" s="80">
        <v>1.2521008403361344</v>
      </c>
      <c r="F93" s="81">
        <v>1.1543493979137192</v>
      </c>
      <c r="G93" s="26">
        <v>1598.9</v>
      </c>
      <c r="H93" s="82">
        <v>0.24997624655812534</v>
      </c>
      <c r="I93" s="81">
        <v>0.21655163246926179</v>
      </c>
      <c r="J93" s="128">
        <v>0.90437315135559382</v>
      </c>
      <c r="K93" s="31">
        <v>3.571959233713609</v>
      </c>
      <c r="L93" s="21">
        <v>7555.1</v>
      </c>
    </row>
    <row r="94" spans="1:12" x14ac:dyDescent="0.25">
      <c r="A94" s="24" t="s">
        <v>138</v>
      </c>
      <c r="B94" s="64" t="s">
        <v>196</v>
      </c>
      <c r="C94" s="37">
        <v>3006</v>
      </c>
      <c r="D94" s="80">
        <v>1.0047457111793321</v>
      </c>
      <c r="E94" s="80">
        <v>1.0998003992015968</v>
      </c>
      <c r="F94" s="81">
        <v>1.0139390436818261</v>
      </c>
      <c r="G94" s="26">
        <v>6664.5</v>
      </c>
      <c r="H94" s="82">
        <v>0.41248009688132753</v>
      </c>
      <c r="I94" s="81">
        <v>0.4068095606453081</v>
      </c>
      <c r="J94" s="128">
        <v>0.6014589468004985</v>
      </c>
      <c r="K94" s="31">
        <v>2.3755535372798464</v>
      </c>
      <c r="L94" s="21">
        <v>12692.3</v>
      </c>
    </row>
    <row r="95" spans="1:12" x14ac:dyDescent="0.25">
      <c r="A95" s="24" t="s">
        <v>140</v>
      </c>
      <c r="B95" s="64" t="s">
        <v>197</v>
      </c>
      <c r="C95" s="37">
        <v>2735</v>
      </c>
      <c r="D95" s="80">
        <v>0.97464112282033322</v>
      </c>
      <c r="E95" s="80">
        <v>1.1096892138939671</v>
      </c>
      <c r="F95" s="81">
        <v>0.99240263551037211</v>
      </c>
      <c r="G95" s="26">
        <v>2357.4</v>
      </c>
      <c r="H95" s="82">
        <v>0.16036158870351985</v>
      </c>
      <c r="I95" s="81">
        <v>0.16158924106549677</v>
      </c>
      <c r="J95" s="128">
        <v>0.83204104680685231</v>
      </c>
      <c r="K95" s="31">
        <v>3.2862725917013593</v>
      </c>
      <c r="L95" s="21">
        <v>15975.2</v>
      </c>
    </row>
    <row r="96" spans="1:12" x14ac:dyDescent="0.25">
      <c r="A96" s="24" t="s">
        <v>144</v>
      </c>
      <c r="B96" s="64" t="s">
        <v>198</v>
      </c>
      <c r="C96" s="37">
        <v>2408</v>
      </c>
      <c r="D96" s="80">
        <v>1.0600548194859118</v>
      </c>
      <c r="E96" s="80">
        <v>1.1245847176079735</v>
      </c>
      <c r="F96" s="81">
        <v>1.0938614445675896</v>
      </c>
      <c r="G96" s="26">
        <v>13800.2</v>
      </c>
      <c r="H96" s="82">
        <v>1.0662358962225211</v>
      </c>
      <c r="I96" s="81">
        <v>0.97474492909292632</v>
      </c>
      <c r="J96" s="128">
        <v>2.7625548345068526E-2</v>
      </c>
      <c r="K96" s="31">
        <v>0.10911130250788474</v>
      </c>
      <c r="L96" s="21">
        <v>467</v>
      </c>
    </row>
    <row r="97" spans="1:12" x14ac:dyDescent="0.25">
      <c r="A97" s="24" t="s">
        <v>145</v>
      </c>
      <c r="B97" s="64" t="s">
        <v>198</v>
      </c>
      <c r="C97" s="37">
        <v>2793</v>
      </c>
      <c r="D97" s="80">
        <v>1.0600548194859118</v>
      </c>
      <c r="E97" s="80">
        <v>1.1074113856068744</v>
      </c>
      <c r="F97" s="81">
        <v>1.0771572821717872</v>
      </c>
      <c r="G97" s="26">
        <v>16671.099999999999</v>
      </c>
      <c r="H97" s="82">
        <v>1.1104978511686332</v>
      </c>
      <c r="I97" s="81">
        <v>1.0309523683761614</v>
      </c>
      <c r="J97" s="128">
        <v>0</v>
      </c>
      <c r="K97" s="31">
        <v>0</v>
      </c>
      <c r="L97" s="21">
        <v>0</v>
      </c>
    </row>
    <row r="98" spans="1:12" x14ac:dyDescent="0.25">
      <c r="A98" s="24" t="s">
        <v>146</v>
      </c>
      <c r="B98" s="64" t="s">
        <v>198</v>
      </c>
      <c r="C98" s="37">
        <v>1099</v>
      </c>
      <c r="D98" s="80">
        <v>1.0600548194859118</v>
      </c>
      <c r="E98" s="80">
        <v>1.2729754322111009</v>
      </c>
      <c r="F98" s="81">
        <v>1.2381981751799807</v>
      </c>
      <c r="G98" s="26">
        <v>11962.9</v>
      </c>
      <c r="H98" s="82">
        <v>2.0251779100979594</v>
      </c>
      <c r="I98" s="81">
        <v>1.6355846347484608</v>
      </c>
      <c r="J98" s="128">
        <v>0</v>
      </c>
      <c r="K98" s="31">
        <v>0</v>
      </c>
      <c r="L98" s="21">
        <v>0</v>
      </c>
    </row>
    <row r="99" spans="1:12" x14ac:dyDescent="0.25">
      <c r="A99" s="24" t="s">
        <v>148</v>
      </c>
      <c r="B99" s="64" t="s">
        <v>198</v>
      </c>
      <c r="C99" s="37">
        <v>2681</v>
      </c>
      <c r="D99" s="80">
        <v>1.0600548194859118</v>
      </c>
      <c r="E99" s="80">
        <v>1.111898545318911</v>
      </c>
      <c r="F99" s="81">
        <v>1.081521854202478</v>
      </c>
      <c r="G99" s="26">
        <v>14304.4</v>
      </c>
      <c r="H99" s="82">
        <v>0.9926524838555425</v>
      </c>
      <c r="I99" s="81">
        <v>0.91782933465318794</v>
      </c>
      <c r="J99" s="128">
        <v>8.8869370346935483E-2</v>
      </c>
      <c r="K99" s="31">
        <v>0.351003087087706</v>
      </c>
      <c r="L99" s="21">
        <v>1672.6</v>
      </c>
    </row>
    <row r="100" spans="1:12" x14ac:dyDescent="0.25">
      <c r="A100" s="24" t="s">
        <v>149</v>
      </c>
      <c r="B100" s="64" t="s">
        <v>198</v>
      </c>
      <c r="C100" s="37">
        <v>2024</v>
      </c>
      <c r="D100" s="80">
        <v>1.0600548194859118</v>
      </c>
      <c r="E100" s="80">
        <v>1.1482213438735178</v>
      </c>
      <c r="F100" s="81">
        <v>1.1168523262207988</v>
      </c>
      <c r="G100" s="26">
        <v>8038.5</v>
      </c>
      <c r="H100" s="82">
        <v>0.73890551760554912</v>
      </c>
      <c r="I100" s="81">
        <v>0.66159643514004685</v>
      </c>
      <c r="J100" s="128">
        <v>0.37794680861524965</v>
      </c>
      <c r="K100" s="31">
        <v>1.4927583717653019</v>
      </c>
      <c r="L100" s="21">
        <v>5370.1</v>
      </c>
    </row>
    <row r="101" spans="1:12" x14ac:dyDescent="0.25">
      <c r="A101" s="24" t="s">
        <v>150</v>
      </c>
      <c r="B101" s="64" t="s">
        <v>198</v>
      </c>
      <c r="C101" s="37">
        <v>1787</v>
      </c>
      <c r="D101" s="80">
        <v>1.0600548194859118</v>
      </c>
      <c r="E101" s="80">
        <v>1.1678791270285394</v>
      </c>
      <c r="F101" s="81">
        <v>1.1359730654076921</v>
      </c>
      <c r="G101" s="26">
        <v>9514.5</v>
      </c>
      <c r="H101" s="82">
        <v>0.99057147937569112</v>
      </c>
      <c r="I101" s="81">
        <v>0.87200261127686385</v>
      </c>
      <c r="J101" s="128">
        <v>0.14540158603200093</v>
      </c>
      <c r="K101" s="31">
        <v>0.57428566631496236</v>
      </c>
      <c r="L101" s="21">
        <v>1824.1</v>
      </c>
    </row>
    <row r="102" spans="1:12" x14ac:dyDescent="0.25">
      <c r="A102" s="24" t="s">
        <v>151</v>
      </c>
      <c r="B102" s="64" t="s">
        <v>198</v>
      </c>
      <c r="C102" s="37">
        <v>1795</v>
      </c>
      <c r="D102" s="80">
        <v>1.0600548194859118</v>
      </c>
      <c r="E102" s="80">
        <v>1.1671309192200556</v>
      </c>
      <c r="F102" s="81">
        <v>1.1352452983827537</v>
      </c>
      <c r="G102" s="26">
        <v>26089.1</v>
      </c>
      <c r="H102" s="82">
        <v>2.7040769498231665</v>
      </c>
      <c r="I102" s="81">
        <v>2.3819318641313352</v>
      </c>
      <c r="J102" s="128">
        <v>0</v>
      </c>
      <c r="K102" s="31">
        <v>0</v>
      </c>
      <c r="L102" s="21">
        <v>0</v>
      </c>
    </row>
    <row r="103" spans="1:12" x14ac:dyDescent="0.25">
      <c r="A103" s="24" t="s">
        <v>152</v>
      </c>
      <c r="B103" s="64" t="s">
        <v>198</v>
      </c>
      <c r="C103" s="37">
        <v>2677</v>
      </c>
      <c r="D103" s="80">
        <v>1.0600548194859118</v>
      </c>
      <c r="E103" s="80">
        <v>1.1120657452372058</v>
      </c>
      <c r="F103" s="81">
        <v>1.0816844862757169</v>
      </c>
      <c r="G103" s="26">
        <v>17813.400000000001</v>
      </c>
      <c r="H103" s="82">
        <v>1.2380062880412359</v>
      </c>
      <c r="I103" s="81">
        <v>1.1445170044952213</v>
      </c>
      <c r="J103" s="128">
        <v>0</v>
      </c>
      <c r="K103" s="31">
        <v>0</v>
      </c>
      <c r="L103" s="21">
        <v>0</v>
      </c>
    </row>
    <row r="104" spans="1:12" x14ac:dyDescent="0.25">
      <c r="A104" s="24" t="s">
        <v>154</v>
      </c>
      <c r="B104" s="64" t="s">
        <v>198</v>
      </c>
      <c r="C104" s="37">
        <v>1665</v>
      </c>
      <c r="D104" s="80">
        <v>1.0600548194859118</v>
      </c>
      <c r="E104" s="80">
        <v>1.1801801801801801</v>
      </c>
      <c r="F104" s="81">
        <v>1.147938057959589</v>
      </c>
      <c r="G104" s="26">
        <v>10128.4</v>
      </c>
      <c r="H104" s="82">
        <v>1.1317513164966029</v>
      </c>
      <c r="I104" s="81">
        <v>0.98589929016574518</v>
      </c>
      <c r="J104" s="128">
        <v>1.6186741462986157E-2</v>
      </c>
      <c r="K104" s="31">
        <v>6.393199593086385E-2</v>
      </c>
      <c r="L104" s="21">
        <v>189.2</v>
      </c>
    </row>
    <row r="105" spans="1:12" x14ac:dyDescent="0.25">
      <c r="A105" s="24" t="s">
        <v>155</v>
      </c>
      <c r="B105" s="64" t="s">
        <v>198</v>
      </c>
      <c r="C105" s="37">
        <v>7200</v>
      </c>
      <c r="D105" s="80">
        <v>1.0600548194859118</v>
      </c>
      <c r="E105" s="80">
        <v>1.0416666666666667</v>
      </c>
      <c r="F105" s="81">
        <v>1.0132086866532632</v>
      </c>
      <c r="G105" s="26">
        <v>19849.900000000001</v>
      </c>
      <c r="H105" s="82">
        <v>0.51292070250549138</v>
      </c>
      <c r="I105" s="81">
        <v>0.50623401601472973</v>
      </c>
      <c r="J105" s="128">
        <v>0.50028798414777187</v>
      </c>
      <c r="K105" s="31">
        <v>1.9759634414334366</v>
      </c>
      <c r="L105" s="21">
        <v>25287</v>
      </c>
    </row>
    <row r="106" spans="1:12" x14ac:dyDescent="0.25">
      <c r="A106" s="24" t="s">
        <v>156</v>
      </c>
      <c r="B106" s="64" t="s">
        <v>198</v>
      </c>
      <c r="C106" s="37">
        <v>728</v>
      </c>
      <c r="D106" s="80">
        <v>1.0600548194859118</v>
      </c>
      <c r="E106" s="80">
        <v>1.412087912087912</v>
      </c>
      <c r="F106" s="81">
        <v>1.3735101492917203</v>
      </c>
      <c r="G106" s="26">
        <v>3762</v>
      </c>
      <c r="H106" s="82">
        <v>0.96141703625439279</v>
      </c>
      <c r="I106" s="81">
        <v>0.69997082784584297</v>
      </c>
      <c r="J106" s="128">
        <v>0.41209311303732749</v>
      </c>
      <c r="K106" s="31">
        <v>1.6276243916098907</v>
      </c>
      <c r="L106" s="21">
        <v>2106.1</v>
      </c>
    </row>
    <row r="107" spans="1:12" x14ac:dyDescent="0.25">
      <c r="A107" s="24" t="s">
        <v>157</v>
      </c>
      <c r="B107" s="64" t="s">
        <v>198</v>
      </c>
      <c r="C107" s="37">
        <v>11346</v>
      </c>
      <c r="D107" s="80">
        <v>1.0600548194859118</v>
      </c>
      <c r="E107" s="80">
        <v>1.0264410364886303</v>
      </c>
      <c r="F107" s="81">
        <v>0.998399015527353</v>
      </c>
      <c r="G107" s="26">
        <v>76284.5</v>
      </c>
      <c r="H107" s="82">
        <v>1.2508865603337762</v>
      </c>
      <c r="I107" s="81">
        <v>1.2528924216467296</v>
      </c>
      <c r="J107" s="128">
        <v>0</v>
      </c>
      <c r="K107" s="31">
        <v>0</v>
      </c>
      <c r="L107" s="21">
        <v>0</v>
      </c>
    </row>
    <row r="108" spans="1:12" x14ac:dyDescent="0.25">
      <c r="A108" s="24" t="s">
        <v>158</v>
      </c>
      <c r="B108" s="64" t="s">
        <v>199</v>
      </c>
      <c r="C108" s="37">
        <v>2126</v>
      </c>
      <c r="D108" s="80">
        <v>1.0008720818856434</v>
      </c>
      <c r="E108" s="80">
        <v>1.141110065851364</v>
      </c>
      <c r="F108" s="81">
        <v>1.0479677654150557</v>
      </c>
      <c r="G108" s="26">
        <v>4334.3</v>
      </c>
      <c r="H108" s="82">
        <v>0.3792976127383702</v>
      </c>
      <c r="I108" s="81">
        <v>0.36193633550183341</v>
      </c>
      <c r="J108" s="128">
        <v>0.66867015267668539</v>
      </c>
      <c r="K108" s="31">
        <v>2.6410144115645542</v>
      </c>
      <c r="L108" s="21">
        <v>9979.7000000000007</v>
      </c>
    </row>
    <row r="109" spans="1:12" x14ac:dyDescent="0.25">
      <c r="A109" s="24" t="s">
        <v>159</v>
      </c>
      <c r="B109" s="64" t="s">
        <v>199</v>
      </c>
      <c r="C109" s="37">
        <v>1558</v>
      </c>
      <c r="D109" s="80">
        <v>1.0008720818856434</v>
      </c>
      <c r="E109" s="80">
        <v>1.1925545571245186</v>
      </c>
      <c r="F109" s="81">
        <v>1.0952131365460331</v>
      </c>
      <c r="G109" s="26">
        <v>2897.3</v>
      </c>
      <c r="H109" s="82">
        <v>0.34597953823994498</v>
      </c>
      <c r="I109" s="81">
        <v>0.31590155988363916</v>
      </c>
      <c r="J109" s="128">
        <v>0.74923359830608816</v>
      </c>
      <c r="K109" s="31">
        <v>2.959211986408945</v>
      </c>
      <c r="L109" s="21">
        <v>8194.6</v>
      </c>
    </row>
    <row r="110" spans="1:12" x14ac:dyDescent="0.25">
      <c r="A110" s="24" t="s">
        <v>160</v>
      </c>
      <c r="B110" s="64" t="s">
        <v>199</v>
      </c>
      <c r="C110" s="37">
        <v>1065</v>
      </c>
      <c r="D110" s="80">
        <v>1.0008720818856434</v>
      </c>
      <c r="E110" s="80">
        <v>1.2816901408450705</v>
      </c>
      <c r="F110" s="81">
        <v>1.1770730914145418</v>
      </c>
      <c r="G110" s="26">
        <v>1737.2</v>
      </c>
      <c r="H110" s="82">
        <v>0.30347618404890603</v>
      </c>
      <c r="I110" s="81">
        <v>0.25782271828523839</v>
      </c>
      <c r="J110" s="128">
        <v>0.87359690736563567</v>
      </c>
      <c r="K110" s="31">
        <v>3.4504037798236142</v>
      </c>
      <c r="L110" s="21">
        <v>6531.4</v>
      </c>
    </row>
    <row r="111" spans="1:12" x14ac:dyDescent="0.25">
      <c r="A111" s="24" t="s">
        <v>161</v>
      </c>
      <c r="B111" s="64" t="s">
        <v>199</v>
      </c>
      <c r="C111" s="37">
        <v>1640</v>
      </c>
      <c r="D111" s="80">
        <v>1.0008720818856434</v>
      </c>
      <c r="E111" s="80">
        <v>1.1829268292682926</v>
      </c>
      <c r="F111" s="81">
        <v>1.0863712651530351</v>
      </c>
      <c r="G111" s="26">
        <v>1389.5</v>
      </c>
      <c r="H111" s="82">
        <v>0.15763008316887561</v>
      </c>
      <c r="I111" s="81">
        <v>0.14509780240429185</v>
      </c>
      <c r="J111" s="128">
        <v>0.92874118198415945</v>
      </c>
      <c r="K111" s="31">
        <v>3.6682044748296807</v>
      </c>
      <c r="L111" s="21">
        <v>10692.6</v>
      </c>
    </row>
    <row r="112" spans="1:12" x14ac:dyDescent="0.25">
      <c r="A112" s="24" t="s">
        <v>163</v>
      </c>
      <c r="B112" s="64" t="s">
        <v>199</v>
      </c>
      <c r="C112" s="37">
        <v>2170</v>
      </c>
      <c r="D112" s="80">
        <v>1.0008720818856434</v>
      </c>
      <c r="E112" s="80">
        <v>1.1382488479262673</v>
      </c>
      <c r="F112" s="81">
        <v>1.0453400923753895</v>
      </c>
      <c r="G112" s="26">
        <v>5604.3</v>
      </c>
      <c r="H112" s="82">
        <v>0.48049186912689834</v>
      </c>
      <c r="I112" s="81">
        <v>0.45965123946891545</v>
      </c>
      <c r="J112" s="128">
        <v>0.56484822324849115</v>
      </c>
      <c r="K112" s="31">
        <v>2.2309539194688686</v>
      </c>
      <c r="L112" s="21">
        <v>8604.7000000000007</v>
      </c>
    </row>
    <row r="113" spans="1:12" x14ac:dyDescent="0.25">
      <c r="A113" s="24" t="s">
        <v>164</v>
      </c>
      <c r="B113" s="64" t="s">
        <v>199</v>
      </c>
      <c r="C113" s="37">
        <v>664</v>
      </c>
      <c r="D113" s="80">
        <v>1.0008720818856434</v>
      </c>
      <c r="E113" s="80">
        <v>1.4518072289156627</v>
      </c>
      <c r="F113" s="81">
        <v>1.3333044927309827</v>
      </c>
      <c r="G113" s="26">
        <v>1290.5</v>
      </c>
      <c r="H113" s="82">
        <v>0.36158826809968025</v>
      </c>
      <c r="I113" s="81">
        <v>0.27119706718984027</v>
      </c>
      <c r="J113" s="128">
        <v>0.97171622463130247</v>
      </c>
      <c r="K113" s="31">
        <v>3.8379409383376974</v>
      </c>
      <c r="L113" s="21">
        <v>4529.5</v>
      </c>
    </row>
    <row r="114" spans="1:12" x14ac:dyDescent="0.25">
      <c r="A114" s="24" t="s">
        <v>12</v>
      </c>
      <c r="B114" s="64" t="s">
        <v>200</v>
      </c>
      <c r="C114" s="37">
        <v>1524</v>
      </c>
      <c r="D114" s="80">
        <v>1.0355371955777919</v>
      </c>
      <c r="E114" s="80">
        <v>1.1968503937007875</v>
      </c>
      <c r="F114" s="81">
        <v>1.1372275774271179</v>
      </c>
      <c r="G114" s="26">
        <v>8490.1</v>
      </c>
      <c r="H114" s="82">
        <v>1.0364592700521045</v>
      </c>
      <c r="I114" s="81">
        <v>0.91139125591467518</v>
      </c>
      <c r="J114" s="128">
        <v>0.10076830737501341</v>
      </c>
      <c r="K114" s="31">
        <v>0.39799974762004414</v>
      </c>
      <c r="L114" s="21">
        <v>1078.0999999999999</v>
      </c>
    </row>
    <row r="115" spans="1:12" x14ac:dyDescent="0.25">
      <c r="A115" s="24" t="s">
        <v>165</v>
      </c>
      <c r="B115" s="64" t="s">
        <v>200</v>
      </c>
      <c r="C115" s="37">
        <v>995</v>
      </c>
      <c r="D115" s="80">
        <v>1.0355371955777919</v>
      </c>
      <c r="E115" s="80">
        <v>1.3015075376884422</v>
      </c>
      <c r="F115" s="81">
        <v>1.2366710759160995</v>
      </c>
      <c r="G115" s="26">
        <v>1262.3</v>
      </c>
      <c r="H115" s="82">
        <v>0.23602820474005692</v>
      </c>
      <c r="I115" s="81">
        <v>0.19085770609231098</v>
      </c>
      <c r="J115" s="128">
        <v>1.0006428711760424</v>
      </c>
      <c r="K115" s="31">
        <v>3.952191125963211</v>
      </c>
      <c r="L115" s="21">
        <v>6989.5</v>
      </c>
    </row>
    <row r="116" spans="1:12" x14ac:dyDescent="0.25">
      <c r="A116" s="24" t="s">
        <v>166</v>
      </c>
      <c r="B116" s="64" t="s">
        <v>200</v>
      </c>
      <c r="C116" s="37">
        <v>967</v>
      </c>
      <c r="D116" s="80">
        <v>1.0355371955777919</v>
      </c>
      <c r="E116" s="80">
        <v>1.3102378490175801</v>
      </c>
      <c r="F116" s="81">
        <v>1.2449664742844124</v>
      </c>
      <c r="G116" s="26">
        <v>2621.5</v>
      </c>
      <c r="H116" s="82">
        <v>0.50436830770937158</v>
      </c>
      <c r="I116" s="81">
        <v>0.40512601594293912</v>
      </c>
      <c r="J116" s="128">
        <v>0.74059816657504096</v>
      </c>
      <c r="K116" s="31">
        <v>2.9251050361278779</v>
      </c>
      <c r="L116" s="21">
        <v>5027.5</v>
      </c>
    </row>
    <row r="117" spans="1:12" x14ac:dyDescent="0.25">
      <c r="A117" s="24" t="s">
        <v>167</v>
      </c>
      <c r="B117" s="64" t="s">
        <v>200</v>
      </c>
      <c r="C117" s="37">
        <v>622</v>
      </c>
      <c r="D117" s="80">
        <v>1.0355371955777919</v>
      </c>
      <c r="E117" s="80">
        <v>1.482315112540193</v>
      </c>
      <c r="F117" s="81">
        <v>1.408471462506885</v>
      </c>
      <c r="G117" s="26">
        <v>501.5</v>
      </c>
      <c r="H117" s="82">
        <v>0.15000473024379382</v>
      </c>
      <c r="I117" s="81">
        <v>0.10650178880927134</v>
      </c>
      <c r="J117" s="128">
        <v>1.2584667322630914</v>
      </c>
      <c r="K117" s="31">
        <v>4.9705056567530281</v>
      </c>
      <c r="L117" s="21">
        <v>5495.1</v>
      </c>
    </row>
    <row r="118" spans="1:12" x14ac:dyDescent="0.25">
      <c r="A118" s="24" t="s">
        <v>168</v>
      </c>
      <c r="B118" s="64" t="s">
        <v>200</v>
      </c>
      <c r="C118" s="37">
        <v>973</v>
      </c>
      <c r="D118" s="80">
        <v>1.0355371955777919</v>
      </c>
      <c r="E118" s="80">
        <v>1.3083247687564235</v>
      </c>
      <c r="F118" s="81">
        <v>1.243148696856031</v>
      </c>
      <c r="G118" s="26">
        <v>2315.5</v>
      </c>
      <c r="H118" s="82">
        <v>0.44274773355381314</v>
      </c>
      <c r="I118" s="81">
        <v>0.35615026156849822</v>
      </c>
      <c r="J118" s="128">
        <v>0.80040096330221799</v>
      </c>
      <c r="K118" s="31">
        <v>3.1613052723371755</v>
      </c>
      <c r="L118" s="21">
        <v>5467.2</v>
      </c>
    </row>
    <row r="119" spans="1:12" x14ac:dyDescent="0.25">
      <c r="A119" s="24" t="s">
        <v>169</v>
      </c>
      <c r="B119" s="64" t="s">
        <v>200</v>
      </c>
      <c r="C119" s="37">
        <v>469</v>
      </c>
      <c r="D119" s="80">
        <v>1.0355371955777919</v>
      </c>
      <c r="E119" s="80">
        <v>1.6396588486140726</v>
      </c>
      <c r="F119" s="81">
        <v>1.5579768950491613</v>
      </c>
      <c r="G119" s="26">
        <v>856.1</v>
      </c>
      <c r="H119" s="82">
        <v>0.33960654848837202</v>
      </c>
      <c r="I119" s="81">
        <v>0.21797919440753702</v>
      </c>
      <c r="J119" s="128">
        <v>1.2183703465607894</v>
      </c>
      <c r="K119" s="31">
        <v>4.8121388864290759</v>
      </c>
      <c r="L119" s="21">
        <v>4011.4</v>
      </c>
    </row>
    <row r="120" spans="1:12" x14ac:dyDescent="0.25">
      <c r="A120" s="24" t="s">
        <v>171</v>
      </c>
      <c r="B120" s="64" t="s">
        <v>200</v>
      </c>
      <c r="C120" s="37">
        <v>1561</v>
      </c>
      <c r="D120" s="80">
        <v>1.0355371955777919</v>
      </c>
      <c r="E120" s="80">
        <v>1.1921844971172326</v>
      </c>
      <c r="F120" s="81">
        <v>1.1327941191635214</v>
      </c>
      <c r="G120" s="26">
        <v>3036.8</v>
      </c>
      <c r="H120" s="82">
        <v>0.36194092278999984</v>
      </c>
      <c r="I120" s="81">
        <v>0.31951165411881244</v>
      </c>
      <c r="J120" s="128">
        <v>0.77085319637352157</v>
      </c>
      <c r="K120" s="31">
        <v>3.0446018753396284</v>
      </c>
      <c r="L120" s="21">
        <v>8447.2999999999993</v>
      </c>
    </row>
    <row r="121" spans="1:12" x14ac:dyDescent="0.25">
      <c r="A121" s="24" t="s">
        <v>172</v>
      </c>
      <c r="B121" s="64" t="s">
        <v>200</v>
      </c>
      <c r="C121" s="37">
        <v>2332</v>
      </c>
      <c r="D121" s="80">
        <v>1.0355371955777919</v>
      </c>
      <c r="E121" s="80">
        <v>1.1286449399656946</v>
      </c>
      <c r="F121" s="81">
        <v>1.0724198760412851</v>
      </c>
      <c r="G121" s="26">
        <v>2651.2</v>
      </c>
      <c r="H121" s="82">
        <v>0.21151362412889918</v>
      </c>
      <c r="I121" s="81">
        <v>0.19723023496140099</v>
      </c>
      <c r="J121" s="128">
        <v>0.8609062519123859</v>
      </c>
      <c r="K121" s="31">
        <v>3.400280107023105</v>
      </c>
      <c r="L121" s="21">
        <v>14093.8</v>
      </c>
    </row>
    <row r="122" spans="1:12" x14ac:dyDescent="0.25">
      <c r="A122" s="24" t="s">
        <v>174</v>
      </c>
      <c r="B122" s="64" t="s">
        <v>297</v>
      </c>
      <c r="C122" s="37">
        <v>1856</v>
      </c>
      <c r="D122" s="80">
        <v>1.0096629307766944</v>
      </c>
      <c r="E122" s="80">
        <v>1.1616379310344827</v>
      </c>
      <c r="F122" s="81">
        <v>1.0761901405963887</v>
      </c>
      <c r="G122" s="26">
        <v>6593</v>
      </c>
      <c r="H122" s="82">
        <v>0.66089049446632187</v>
      </c>
      <c r="I122" s="81">
        <v>0.61410197839210678</v>
      </c>
      <c r="J122" s="128">
        <v>0.41529964613006687</v>
      </c>
      <c r="K122" s="31">
        <v>1.6402890814800517</v>
      </c>
      <c r="L122" s="21">
        <v>5411.1</v>
      </c>
    </row>
    <row r="123" spans="1:12" x14ac:dyDescent="0.25">
      <c r="A123" s="24" t="s">
        <v>176</v>
      </c>
      <c r="B123" s="64" t="s">
        <v>297</v>
      </c>
      <c r="C123" s="37">
        <v>3090</v>
      </c>
      <c r="D123" s="80">
        <v>1.0096629307766944</v>
      </c>
      <c r="E123" s="80">
        <v>1.0970873786407767</v>
      </c>
      <c r="F123" s="81">
        <v>1.0163877992641865</v>
      </c>
      <c r="G123" s="26">
        <v>12294</v>
      </c>
      <c r="H123" s="82">
        <v>0.74021712954979668</v>
      </c>
      <c r="I123" s="81">
        <v>0.72828218725734062</v>
      </c>
      <c r="J123" s="128">
        <v>0.27617066971438992</v>
      </c>
      <c r="K123" s="31">
        <v>1.0907780403349374</v>
      </c>
      <c r="L123" s="21">
        <v>5990.7</v>
      </c>
    </row>
    <row r="124" spans="1:12" x14ac:dyDescent="0.25">
      <c r="A124" s="24" t="s">
        <v>178</v>
      </c>
      <c r="B124" s="64" t="s">
        <v>297</v>
      </c>
      <c r="C124" s="37">
        <v>13850</v>
      </c>
      <c r="D124" s="80">
        <v>1.0096629307766944</v>
      </c>
      <c r="E124" s="80">
        <v>1.0216606498194947</v>
      </c>
      <c r="F124" s="81">
        <v>0.94650931154761142</v>
      </c>
      <c r="G124" s="26">
        <v>62425</v>
      </c>
      <c r="H124" s="82">
        <v>0.83855814038917365</v>
      </c>
      <c r="I124" s="81">
        <v>0.88594811499325898</v>
      </c>
      <c r="J124" s="128">
        <v>0.10795117115843779</v>
      </c>
      <c r="K124" s="31">
        <v>0.42636955998925458</v>
      </c>
      <c r="L124" s="21">
        <v>10495.9</v>
      </c>
    </row>
    <row r="125" spans="1:12" x14ac:dyDescent="0.25">
      <c r="A125" s="24" t="s">
        <v>180</v>
      </c>
      <c r="B125" s="64" t="s">
        <v>297</v>
      </c>
      <c r="C125" s="37">
        <v>1583</v>
      </c>
      <c r="D125" s="80">
        <v>1.0096629307766944</v>
      </c>
      <c r="E125" s="80">
        <v>1.1895135818066962</v>
      </c>
      <c r="F125" s="81">
        <v>1.1020153135890169</v>
      </c>
      <c r="G125" s="26">
        <v>12109.7</v>
      </c>
      <c r="H125" s="82">
        <v>1.4232358380327041</v>
      </c>
      <c r="I125" s="81">
        <v>1.2914846286459885</v>
      </c>
      <c r="J125" s="128">
        <v>0</v>
      </c>
      <c r="K125" s="31">
        <v>0</v>
      </c>
      <c r="L125" s="21">
        <v>0</v>
      </c>
    </row>
    <row r="126" spans="1:12" x14ac:dyDescent="0.25">
      <c r="A126" s="24" t="s">
        <v>238</v>
      </c>
      <c r="B126" s="64" t="s">
        <v>297</v>
      </c>
      <c r="C126" s="37">
        <v>488</v>
      </c>
      <c r="D126" s="80">
        <v>1.0096629307766944</v>
      </c>
      <c r="E126" s="80">
        <v>1.6147540983606556</v>
      </c>
      <c r="F126" s="81">
        <v>1.4959759781567978</v>
      </c>
      <c r="G126" s="26">
        <v>9985</v>
      </c>
      <c r="H126" s="82">
        <v>3.8067350325385441</v>
      </c>
      <c r="I126" s="81">
        <v>2.5446498393836832</v>
      </c>
      <c r="J126" s="128">
        <v>0</v>
      </c>
      <c r="K126" s="31">
        <v>0</v>
      </c>
      <c r="L126" s="21">
        <v>0</v>
      </c>
    </row>
    <row r="127" spans="1:12" ht="20.399999999999999" customHeight="1" x14ac:dyDescent="0.25">
      <c r="A127" s="57" t="s">
        <v>241</v>
      </c>
      <c r="B127" s="65"/>
      <c r="C127" s="32">
        <v>525014</v>
      </c>
      <c r="D127" s="82">
        <v>1</v>
      </c>
      <c r="E127" s="80">
        <v>1</v>
      </c>
      <c r="F127" s="81">
        <v>1</v>
      </c>
      <c r="G127" s="26">
        <v>2821931.5999999987</v>
      </c>
      <c r="H127" s="82">
        <v>1</v>
      </c>
      <c r="I127" s="81">
        <v>1</v>
      </c>
      <c r="J127" s="127"/>
      <c r="K127" s="31"/>
      <c r="L127" s="21">
        <v>933159.89999999979</v>
      </c>
    </row>
    <row r="128" spans="1:12" ht="13.2" customHeight="1" x14ac:dyDescent="0.25">
      <c r="A128" s="84"/>
      <c r="B128" s="85"/>
      <c r="C128" s="86"/>
      <c r="D128" s="86"/>
      <c r="E128" s="86"/>
      <c r="F128" s="87"/>
      <c r="G128" s="23"/>
      <c r="H128" s="47"/>
      <c r="I128" s="47"/>
      <c r="J128" s="47"/>
      <c r="K128" s="47"/>
      <c r="L128" s="45"/>
    </row>
    <row r="129" spans="1:12" x14ac:dyDescent="0.25">
      <c r="A129" s="28"/>
      <c r="B129" s="102"/>
      <c r="C129" s="28"/>
      <c r="D129" s="28"/>
      <c r="E129" s="28"/>
      <c r="G129" s="15"/>
      <c r="H129" s="124"/>
      <c r="L129" s="99"/>
    </row>
    <row r="130" spans="1:12" ht="13.2" customHeight="1" x14ac:dyDescent="0.25">
      <c r="A130" s="58"/>
      <c r="B130" s="260" t="s">
        <v>341</v>
      </c>
      <c r="C130" s="260"/>
      <c r="D130" s="260"/>
      <c r="E130" s="260"/>
      <c r="F130" s="260"/>
      <c r="G130" s="26">
        <v>3150991.4000000008</v>
      </c>
      <c r="H130" s="38">
        <v>6001.7283348634528</v>
      </c>
      <c r="I130" s="36"/>
      <c r="J130" s="36"/>
      <c r="K130" s="36"/>
      <c r="L130" s="36"/>
    </row>
    <row r="131" spans="1:12" x14ac:dyDescent="0.25">
      <c r="A131" s="28"/>
      <c r="B131" s="260"/>
      <c r="C131" s="260"/>
      <c r="D131" s="260"/>
      <c r="E131" s="260"/>
      <c r="F131" s="260"/>
      <c r="G131" s="70" t="s">
        <v>3</v>
      </c>
      <c r="H131" s="70" t="s">
        <v>233</v>
      </c>
      <c r="I131" s="36"/>
      <c r="J131" s="36"/>
      <c r="K131" s="36"/>
    </row>
    <row r="132" spans="1:12" ht="26.4" customHeight="1" x14ac:dyDescent="0.25">
      <c r="A132" s="28"/>
      <c r="B132" s="250" t="s">
        <v>356</v>
      </c>
      <c r="C132" s="250"/>
      <c r="D132" s="250"/>
      <c r="E132" s="250"/>
      <c r="F132" s="250"/>
      <c r="G132" s="221">
        <v>1777.4</v>
      </c>
      <c r="H132" s="222"/>
    </row>
    <row r="133" spans="1:12" x14ac:dyDescent="0.25">
      <c r="A133" s="28"/>
      <c r="B133" s="102"/>
      <c r="C133" s="58"/>
      <c r="D133" s="58"/>
      <c r="E133" s="28"/>
      <c r="G133" s="47"/>
      <c r="H133" s="23"/>
      <c r="I133" s="45"/>
      <c r="J133" s="45"/>
      <c r="K133" s="45"/>
      <c r="L133" s="61"/>
    </row>
    <row r="134" spans="1:12" x14ac:dyDescent="0.25">
      <c r="A134" s="28"/>
      <c r="B134" s="102"/>
      <c r="C134" s="58"/>
      <c r="D134" s="58"/>
      <c r="E134" s="28"/>
      <c r="G134" s="15"/>
      <c r="H134" s="48"/>
      <c r="I134" s="47"/>
      <c r="J134" s="47"/>
      <c r="K134" s="47"/>
      <c r="L134" s="45"/>
    </row>
    <row r="135" spans="1:12" x14ac:dyDescent="0.25">
      <c r="A135" s="28"/>
      <c r="B135" s="102"/>
      <c r="C135" s="58"/>
      <c r="D135" s="69"/>
      <c r="E135" s="28"/>
      <c r="G135" s="15"/>
      <c r="H135" s="48"/>
      <c r="I135" s="47"/>
      <c r="J135" s="47"/>
      <c r="K135" s="47"/>
      <c r="L135" s="45"/>
    </row>
    <row r="136" spans="1:12" x14ac:dyDescent="0.25">
      <c r="A136" s="28"/>
      <c r="B136" s="102"/>
      <c r="C136" s="58"/>
      <c r="D136" s="69"/>
      <c r="E136" s="28"/>
      <c r="G136" s="15"/>
      <c r="H136" s="39"/>
      <c r="L136" s="36"/>
    </row>
    <row r="137" spans="1:12" x14ac:dyDescent="0.25">
      <c r="A137" s="28"/>
      <c r="B137" s="102"/>
      <c r="C137" s="28"/>
      <c r="D137" s="28"/>
      <c r="E137" s="28"/>
      <c r="G137" s="15"/>
      <c r="H137" s="39"/>
      <c r="L137" s="36"/>
    </row>
    <row r="138" spans="1:12" x14ac:dyDescent="0.25">
      <c r="A138" s="28"/>
      <c r="B138" s="102"/>
      <c r="C138" s="28"/>
      <c r="D138" s="28"/>
      <c r="E138" s="28"/>
      <c r="G138" s="15"/>
      <c r="H138" s="39"/>
      <c r="L138" s="36"/>
    </row>
    <row r="139" spans="1:12" x14ac:dyDescent="0.25">
      <c r="A139" s="28"/>
      <c r="B139" s="102"/>
      <c r="C139" s="28"/>
      <c r="D139" s="28"/>
      <c r="E139" s="28"/>
      <c r="G139" s="15"/>
      <c r="H139" s="39"/>
      <c r="L139" s="36"/>
    </row>
    <row r="140" spans="1:12" x14ac:dyDescent="0.25">
      <c r="A140" s="28"/>
      <c r="B140" s="102"/>
      <c r="C140" s="28"/>
      <c r="D140" s="28"/>
      <c r="E140" s="28"/>
      <c r="G140" s="15"/>
      <c r="H140" s="39"/>
      <c r="L140" s="36"/>
    </row>
    <row r="141" spans="1:12" x14ac:dyDescent="0.25">
      <c r="A141" s="28"/>
      <c r="B141" s="102"/>
      <c r="C141" s="28"/>
      <c r="D141" s="28"/>
      <c r="E141" s="28"/>
      <c r="G141" s="15"/>
      <c r="H141" s="39"/>
      <c r="L141" s="36"/>
    </row>
    <row r="142" spans="1:12" x14ac:dyDescent="0.25">
      <c r="A142" s="28"/>
      <c r="B142" s="102"/>
      <c r="C142" s="28"/>
      <c r="D142" s="28"/>
      <c r="E142" s="28"/>
      <c r="G142" s="39"/>
      <c r="H142" s="39"/>
      <c r="L142" s="36"/>
    </row>
    <row r="143" spans="1:12" x14ac:dyDescent="0.25">
      <c r="A143" s="28"/>
      <c r="B143" s="102"/>
      <c r="C143" s="28"/>
      <c r="D143" s="28"/>
      <c r="E143" s="28"/>
    </row>
    <row r="144" spans="1:12" x14ac:dyDescent="0.25">
      <c r="A144" s="28"/>
      <c r="B144" s="102"/>
      <c r="C144" s="28"/>
      <c r="D144" s="28"/>
      <c r="E144" s="28"/>
    </row>
    <row r="145" spans="1:5" x14ac:dyDescent="0.25">
      <c r="A145" s="28"/>
      <c r="B145" s="102"/>
      <c r="C145" s="28"/>
      <c r="D145" s="28"/>
      <c r="E145" s="28"/>
    </row>
    <row r="146" spans="1:5" x14ac:dyDescent="0.25">
      <c r="A146" s="28"/>
      <c r="B146" s="102"/>
      <c r="C146" s="28"/>
      <c r="D146" s="28"/>
      <c r="E146" s="28"/>
    </row>
    <row r="147" spans="1:5" x14ac:dyDescent="0.25">
      <c r="A147" s="28"/>
      <c r="B147" s="102"/>
      <c r="C147" s="28"/>
      <c r="D147" s="28"/>
      <c r="E147" s="28"/>
    </row>
    <row r="148" spans="1:5" x14ac:dyDescent="0.25">
      <c r="A148" s="28"/>
      <c r="B148" s="102"/>
      <c r="C148" s="28"/>
      <c r="D148" s="28"/>
      <c r="E148" s="28"/>
    </row>
    <row r="149" spans="1:5" x14ac:dyDescent="0.25">
      <c r="A149" s="28"/>
      <c r="B149" s="102"/>
      <c r="C149" s="28"/>
      <c r="D149" s="28"/>
      <c r="E149" s="28"/>
    </row>
    <row r="150" spans="1:5" x14ac:dyDescent="0.25">
      <c r="A150" s="28"/>
      <c r="B150" s="102"/>
      <c r="C150" s="28"/>
      <c r="D150" s="28"/>
      <c r="E150" s="28"/>
    </row>
    <row r="151" spans="1:5" x14ac:dyDescent="0.25">
      <c r="A151" s="28"/>
      <c r="B151" s="102"/>
      <c r="C151" s="28"/>
      <c r="D151" s="28"/>
      <c r="E151" s="28"/>
    </row>
    <row r="152" spans="1:5" x14ac:dyDescent="0.25">
      <c r="A152" s="28"/>
      <c r="B152" s="102"/>
      <c r="C152" s="28"/>
      <c r="D152" s="28"/>
      <c r="E152" s="28"/>
    </row>
    <row r="153" spans="1:5" x14ac:dyDescent="0.25">
      <c r="A153" s="28"/>
      <c r="B153" s="102"/>
      <c r="C153" s="28"/>
      <c r="D153" s="28"/>
      <c r="E153" s="28"/>
    </row>
    <row r="154" spans="1:5" x14ac:dyDescent="0.25">
      <c r="A154" s="28"/>
      <c r="B154" s="102"/>
      <c r="C154" s="28"/>
      <c r="D154" s="28"/>
      <c r="E154" s="28"/>
    </row>
    <row r="155" spans="1:5" x14ac:dyDescent="0.25">
      <c r="A155" s="28"/>
      <c r="B155" s="102"/>
      <c r="C155" s="28"/>
      <c r="D155" s="28"/>
      <c r="E155" s="28"/>
    </row>
    <row r="156" spans="1:5" x14ac:dyDescent="0.25">
      <c r="A156" s="28"/>
      <c r="B156" s="102"/>
      <c r="C156" s="28"/>
      <c r="D156" s="28"/>
      <c r="E156" s="28"/>
    </row>
    <row r="157" spans="1:5" x14ac:dyDescent="0.25">
      <c r="A157" s="28"/>
      <c r="B157" s="102"/>
      <c r="C157" s="28"/>
      <c r="D157" s="28"/>
      <c r="E157" s="28"/>
    </row>
    <row r="158" spans="1:5" x14ac:dyDescent="0.25">
      <c r="A158" s="28"/>
      <c r="B158" s="102"/>
      <c r="C158" s="28"/>
      <c r="D158" s="28"/>
      <c r="E158" s="28"/>
    </row>
    <row r="159" spans="1:5" x14ac:dyDescent="0.25">
      <c r="A159" s="28"/>
      <c r="B159" s="102"/>
      <c r="C159" s="28"/>
      <c r="D159" s="28"/>
      <c r="E159" s="28"/>
    </row>
    <row r="160" spans="1:5" x14ac:dyDescent="0.25">
      <c r="A160" s="28"/>
      <c r="B160" s="102"/>
      <c r="C160" s="28"/>
      <c r="D160" s="28"/>
      <c r="E160" s="28"/>
    </row>
    <row r="161" spans="1:5" x14ac:dyDescent="0.25">
      <c r="A161" s="28"/>
      <c r="B161" s="102"/>
      <c r="C161" s="28"/>
      <c r="D161" s="28"/>
      <c r="E161" s="28"/>
    </row>
    <row r="162" spans="1:5" x14ac:dyDescent="0.25">
      <c r="A162" s="28"/>
      <c r="B162" s="102"/>
      <c r="C162" s="28"/>
      <c r="D162" s="28"/>
      <c r="E162" s="28"/>
    </row>
    <row r="163" spans="1:5" x14ac:dyDescent="0.25">
      <c r="A163" s="28"/>
      <c r="B163" s="102"/>
      <c r="C163" s="28"/>
      <c r="D163" s="28"/>
      <c r="E163" s="28"/>
    </row>
    <row r="164" spans="1:5" x14ac:dyDescent="0.25">
      <c r="A164" s="28"/>
      <c r="B164" s="102"/>
      <c r="C164" s="28"/>
      <c r="D164" s="28"/>
      <c r="E164" s="28"/>
    </row>
    <row r="165" spans="1:5" x14ac:dyDescent="0.25">
      <c r="A165" s="28"/>
      <c r="B165" s="102"/>
      <c r="C165" s="28"/>
      <c r="D165" s="28"/>
      <c r="E165" s="28"/>
    </row>
    <row r="166" spans="1:5" x14ac:dyDescent="0.25">
      <c r="A166" s="28"/>
      <c r="B166" s="102"/>
      <c r="C166" s="28"/>
      <c r="D166" s="28"/>
      <c r="E166" s="28"/>
    </row>
    <row r="167" spans="1:5" x14ac:dyDescent="0.25">
      <c r="A167" s="28"/>
      <c r="B167" s="102"/>
      <c r="C167" s="28"/>
      <c r="D167" s="28"/>
      <c r="E167" s="28"/>
    </row>
    <row r="168" spans="1:5" x14ac:dyDescent="0.25">
      <c r="A168" s="28"/>
      <c r="B168" s="102"/>
      <c r="C168" s="28"/>
      <c r="D168" s="28"/>
      <c r="E168" s="28"/>
    </row>
    <row r="169" spans="1:5" x14ac:dyDescent="0.25">
      <c r="A169" s="28"/>
      <c r="B169" s="102"/>
      <c r="C169" s="28"/>
      <c r="D169" s="28"/>
      <c r="E169" s="28"/>
    </row>
    <row r="170" spans="1:5" x14ac:dyDescent="0.25">
      <c r="A170" s="28"/>
      <c r="B170" s="102"/>
      <c r="C170" s="28"/>
      <c r="D170" s="28"/>
      <c r="E170" s="28"/>
    </row>
    <row r="171" spans="1:5" x14ac:dyDescent="0.25">
      <c r="A171" s="28"/>
      <c r="B171" s="102"/>
      <c r="C171" s="28"/>
      <c r="D171" s="28"/>
      <c r="E171" s="28"/>
    </row>
    <row r="172" spans="1:5" x14ac:dyDescent="0.25">
      <c r="A172" s="28"/>
      <c r="B172" s="102"/>
      <c r="C172" s="28"/>
      <c r="D172" s="28"/>
      <c r="E172" s="28"/>
    </row>
    <row r="173" spans="1:5" x14ac:dyDescent="0.25">
      <c r="A173" s="28"/>
      <c r="B173" s="102"/>
      <c r="C173" s="28"/>
      <c r="D173" s="28"/>
      <c r="E173" s="28"/>
    </row>
    <row r="174" spans="1:5" x14ac:dyDescent="0.25">
      <c r="A174" s="28"/>
      <c r="B174" s="102"/>
      <c r="C174" s="28"/>
      <c r="D174" s="28"/>
      <c r="E174" s="28"/>
    </row>
    <row r="175" spans="1:5" x14ac:dyDescent="0.25">
      <c r="A175" s="28"/>
      <c r="B175" s="102"/>
      <c r="C175" s="28"/>
      <c r="D175" s="28"/>
      <c r="E175" s="28"/>
    </row>
    <row r="176" spans="1:5" x14ac:dyDescent="0.25">
      <c r="A176" s="28"/>
      <c r="B176" s="102"/>
      <c r="C176" s="28"/>
      <c r="D176" s="28"/>
      <c r="E176" s="28"/>
    </row>
    <row r="177" spans="1:5" x14ac:dyDescent="0.25">
      <c r="A177" s="28"/>
      <c r="B177" s="102"/>
      <c r="C177" s="28"/>
      <c r="D177" s="28"/>
      <c r="E177" s="28"/>
    </row>
    <row r="178" spans="1:5" x14ac:dyDescent="0.25">
      <c r="A178" s="28"/>
      <c r="B178" s="102"/>
      <c r="C178" s="28"/>
      <c r="D178" s="28"/>
      <c r="E178" s="28"/>
    </row>
    <row r="179" spans="1:5" x14ac:dyDescent="0.25">
      <c r="A179" s="28"/>
      <c r="B179" s="102"/>
      <c r="C179" s="28"/>
      <c r="D179" s="28"/>
      <c r="E179" s="28"/>
    </row>
    <row r="180" spans="1:5" x14ac:dyDescent="0.25">
      <c r="A180" s="28"/>
      <c r="B180" s="102"/>
      <c r="C180" s="28"/>
      <c r="D180" s="28"/>
      <c r="E180" s="28"/>
    </row>
    <row r="181" spans="1:5" x14ac:dyDescent="0.25">
      <c r="A181" s="28"/>
      <c r="B181" s="102"/>
      <c r="C181" s="28"/>
      <c r="D181" s="28"/>
      <c r="E181" s="28"/>
    </row>
    <row r="182" spans="1:5" x14ac:dyDescent="0.25">
      <c r="A182" s="28"/>
      <c r="B182" s="102"/>
      <c r="C182" s="28"/>
      <c r="D182" s="28"/>
      <c r="E182" s="28"/>
    </row>
    <row r="183" spans="1:5" x14ac:dyDescent="0.25">
      <c r="A183" s="28"/>
      <c r="B183" s="102"/>
      <c r="C183" s="28"/>
      <c r="D183" s="28"/>
      <c r="E183" s="28"/>
    </row>
    <row r="184" spans="1:5" x14ac:dyDescent="0.25">
      <c r="A184" s="28"/>
      <c r="B184" s="102"/>
      <c r="C184" s="28"/>
      <c r="D184" s="28"/>
      <c r="E184" s="28"/>
    </row>
    <row r="185" spans="1:5" x14ac:dyDescent="0.25">
      <c r="A185" s="28"/>
      <c r="B185" s="102"/>
      <c r="C185" s="28"/>
      <c r="D185" s="28"/>
      <c r="E185" s="28"/>
    </row>
    <row r="186" spans="1:5" x14ac:dyDescent="0.25">
      <c r="A186" s="28"/>
      <c r="B186" s="102"/>
      <c r="C186" s="28"/>
      <c r="D186" s="28"/>
      <c r="E186" s="28"/>
    </row>
    <row r="187" spans="1:5" x14ac:dyDescent="0.25">
      <c r="A187" s="28"/>
      <c r="B187" s="102"/>
      <c r="C187" s="28"/>
      <c r="D187" s="28"/>
      <c r="E187" s="28"/>
    </row>
    <row r="188" spans="1:5" x14ac:dyDescent="0.25">
      <c r="A188" s="28"/>
      <c r="B188" s="102"/>
      <c r="C188" s="28"/>
      <c r="D188" s="28"/>
      <c r="E188" s="28"/>
    </row>
    <row r="189" spans="1:5" x14ac:dyDescent="0.25">
      <c r="A189" s="28"/>
      <c r="B189" s="102"/>
      <c r="C189" s="28"/>
      <c r="D189" s="28"/>
      <c r="E189" s="28"/>
    </row>
    <row r="190" spans="1:5" x14ac:dyDescent="0.25">
      <c r="A190" s="28"/>
      <c r="B190" s="102"/>
      <c r="C190" s="28"/>
      <c r="D190" s="28"/>
      <c r="E190" s="28"/>
    </row>
    <row r="191" spans="1:5" x14ac:dyDescent="0.25">
      <c r="A191" s="28"/>
      <c r="B191" s="102"/>
      <c r="C191" s="28"/>
      <c r="D191" s="28"/>
      <c r="E191" s="28"/>
    </row>
    <row r="192" spans="1:5" x14ac:dyDescent="0.25">
      <c r="A192" s="28"/>
      <c r="B192" s="102"/>
      <c r="C192" s="28"/>
      <c r="D192" s="28"/>
      <c r="E192" s="28"/>
    </row>
    <row r="193" spans="1:5" x14ac:dyDescent="0.25">
      <c r="A193" s="28"/>
      <c r="B193" s="102"/>
      <c r="C193" s="28"/>
      <c r="D193" s="28"/>
      <c r="E193" s="28"/>
    </row>
    <row r="194" spans="1:5" x14ac:dyDescent="0.25">
      <c r="A194" s="28"/>
      <c r="B194" s="102"/>
      <c r="C194" s="28"/>
      <c r="D194" s="28"/>
      <c r="E194" s="28"/>
    </row>
    <row r="195" spans="1:5" x14ac:dyDescent="0.25">
      <c r="A195" s="28"/>
      <c r="B195" s="102"/>
      <c r="C195" s="28"/>
      <c r="D195" s="28"/>
      <c r="E195" s="28"/>
    </row>
    <row r="196" spans="1:5" x14ac:dyDescent="0.25">
      <c r="A196" s="28"/>
      <c r="B196" s="102"/>
      <c r="C196" s="28"/>
      <c r="D196" s="28"/>
      <c r="E196" s="28"/>
    </row>
    <row r="197" spans="1:5" x14ac:dyDescent="0.25">
      <c r="A197" s="28"/>
      <c r="B197" s="102"/>
      <c r="C197" s="28"/>
      <c r="D197" s="28"/>
      <c r="E197" s="28"/>
    </row>
    <row r="198" spans="1:5" x14ac:dyDescent="0.25">
      <c r="A198" s="28"/>
      <c r="B198" s="102"/>
      <c r="C198" s="28"/>
      <c r="D198" s="28"/>
      <c r="E198" s="28"/>
    </row>
    <row r="199" spans="1:5" x14ac:dyDescent="0.25">
      <c r="A199" s="28"/>
      <c r="B199" s="102"/>
      <c r="C199" s="28"/>
      <c r="D199" s="28"/>
      <c r="E199" s="28"/>
    </row>
    <row r="200" spans="1:5" x14ac:dyDescent="0.25">
      <c r="A200" s="28"/>
      <c r="B200" s="102"/>
      <c r="C200" s="28"/>
      <c r="D200" s="28"/>
      <c r="E200" s="28"/>
    </row>
    <row r="201" spans="1:5" x14ac:dyDescent="0.25">
      <c r="A201" s="28"/>
      <c r="B201" s="102"/>
      <c r="C201" s="28"/>
      <c r="D201" s="28"/>
      <c r="E201" s="28"/>
    </row>
    <row r="202" spans="1:5" x14ac:dyDescent="0.25">
      <c r="A202" s="28"/>
      <c r="B202" s="102"/>
      <c r="C202" s="28"/>
      <c r="D202" s="28"/>
      <c r="E202" s="28"/>
    </row>
    <row r="203" spans="1:5" x14ac:dyDescent="0.25">
      <c r="A203" s="28"/>
      <c r="B203" s="102"/>
      <c r="C203" s="28"/>
      <c r="D203" s="28"/>
      <c r="E203" s="28"/>
    </row>
    <row r="204" spans="1:5" x14ac:dyDescent="0.25">
      <c r="A204" s="28"/>
      <c r="B204" s="102"/>
      <c r="C204" s="28"/>
      <c r="D204" s="28"/>
      <c r="E204" s="28"/>
    </row>
    <row r="205" spans="1:5" x14ac:dyDescent="0.25">
      <c r="A205" s="28"/>
      <c r="B205" s="102"/>
      <c r="C205" s="28"/>
      <c r="D205" s="28"/>
      <c r="E205" s="28"/>
    </row>
    <row r="206" spans="1:5" x14ac:dyDescent="0.25">
      <c r="A206" s="28"/>
      <c r="B206" s="102"/>
      <c r="C206" s="28"/>
      <c r="D206" s="28"/>
      <c r="E206" s="28"/>
    </row>
    <row r="207" spans="1:5" x14ac:dyDescent="0.25">
      <c r="A207" s="28"/>
      <c r="B207" s="102"/>
      <c r="C207" s="28"/>
      <c r="D207" s="28"/>
      <c r="E207" s="28"/>
    </row>
    <row r="208" spans="1:5" x14ac:dyDescent="0.25">
      <c r="A208" s="28"/>
      <c r="B208" s="102"/>
      <c r="C208" s="28"/>
      <c r="D208" s="28"/>
      <c r="E208" s="28"/>
    </row>
    <row r="209" spans="1:5" x14ac:dyDescent="0.25">
      <c r="A209" s="28"/>
      <c r="B209" s="102"/>
      <c r="C209" s="28"/>
      <c r="D209" s="28"/>
      <c r="E209" s="28"/>
    </row>
    <row r="210" spans="1:5" x14ac:dyDescent="0.25">
      <c r="A210" s="28"/>
      <c r="B210" s="102"/>
      <c r="C210" s="28"/>
      <c r="D210" s="28"/>
      <c r="E210" s="28"/>
    </row>
    <row r="211" spans="1:5" x14ac:dyDescent="0.25">
      <c r="A211" s="28"/>
      <c r="B211" s="102"/>
      <c r="C211" s="28"/>
      <c r="D211" s="28"/>
      <c r="E211" s="28"/>
    </row>
    <row r="212" spans="1:5" x14ac:dyDescent="0.25">
      <c r="A212" s="28"/>
      <c r="B212" s="102"/>
      <c r="C212" s="28"/>
      <c r="D212" s="28"/>
      <c r="E212" s="28"/>
    </row>
    <row r="213" spans="1:5" x14ac:dyDescent="0.25">
      <c r="A213" s="28"/>
      <c r="B213" s="102"/>
      <c r="C213" s="28"/>
      <c r="D213" s="28"/>
      <c r="E213" s="28"/>
    </row>
    <row r="214" spans="1:5" x14ac:dyDescent="0.25">
      <c r="A214" s="28"/>
      <c r="B214" s="102"/>
      <c r="C214" s="28"/>
      <c r="D214" s="28"/>
      <c r="E214" s="28"/>
    </row>
    <row r="215" spans="1:5" x14ac:dyDescent="0.25">
      <c r="A215" s="28"/>
      <c r="B215" s="102"/>
      <c r="C215" s="28"/>
      <c r="D215" s="28"/>
      <c r="E215" s="28"/>
    </row>
    <row r="216" spans="1:5" x14ac:dyDescent="0.25">
      <c r="A216" s="28"/>
      <c r="B216" s="102"/>
      <c r="C216" s="28"/>
      <c r="D216" s="28"/>
      <c r="E216" s="28"/>
    </row>
    <row r="217" spans="1:5" x14ac:dyDescent="0.25">
      <c r="A217" s="28"/>
      <c r="B217" s="102"/>
      <c r="C217" s="28"/>
      <c r="D217" s="28"/>
      <c r="E217" s="28"/>
    </row>
    <row r="218" spans="1:5" x14ac:dyDescent="0.25">
      <c r="A218" s="28"/>
      <c r="B218" s="102"/>
      <c r="C218" s="28"/>
      <c r="D218" s="28"/>
      <c r="E218" s="28"/>
    </row>
    <row r="219" spans="1:5" x14ac:dyDescent="0.25">
      <c r="A219" s="28"/>
      <c r="B219" s="102"/>
      <c r="C219" s="28"/>
      <c r="D219" s="28"/>
      <c r="E219" s="28"/>
    </row>
    <row r="220" spans="1:5" x14ac:dyDescent="0.25">
      <c r="A220" s="28"/>
      <c r="B220" s="102"/>
      <c r="C220" s="28"/>
      <c r="D220" s="28"/>
      <c r="E220" s="28"/>
    </row>
    <row r="221" spans="1:5" x14ac:dyDescent="0.25">
      <c r="A221" s="28"/>
      <c r="B221" s="102"/>
      <c r="C221" s="28"/>
      <c r="D221" s="28"/>
      <c r="E221" s="28"/>
    </row>
    <row r="222" spans="1:5" x14ac:dyDescent="0.25">
      <c r="A222" s="28"/>
      <c r="B222" s="102"/>
      <c r="C222" s="28"/>
      <c r="D222" s="28"/>
      <c r="E222" s="28"/>
    </row>
    <row r="223" spans="1:5" x14ac:dyDescent="0.25">
      <c r="A223" s="28"/>
      <c r="B223" s="102"/>
      <c r="C223" s="28"/>
      <c r="D223" s="28"/>
      <c r="E223" s="28"/>
    </row>
    <row r="224" spans="1:5" x14ac:dyDescent="0.25">
      <c r="A224" s="28"/>
      <c r="B224" s="102"/>
      <c r="C224" s="28"/>
      <c r="D224" s="28"/>
      <c r="E224" s="28"/>
    </row>
    <row r="225" spans="1:5" x14ac:dyDescent="0.25">
      <c r="A225" s="28"/>
      <c r="B225" s="102"/>
      <c r="C225" s="28"/>
      <c r="D225" s="28"/>
      <c r="E225" s="28"/>
    </row>
    <row r="226" spans="1:5" x14ac:dyDescent="0.25">
      <c r="A226" s="28"/>
      <c r="B226" s="102"/>
      <c r="C226" s="28"/>
      <c r="D226" s="28"/>
      <c r="E226" s="28"/>
    </row>
    <row r="227" spans="1:5" x14ac:dyDescent="0.25">
      <c r="A227" s="28"/>
      <c r="B227" s="102"/>
      <c r="C227" s="28"/>
      <c r="D227" s="28"/>
      <c r="E227" s="28"/>
    </row>
    <row r="228" spans="1:5" x14ac:dyDescent="0.25">
      <c r="A228" s="28"/>
      <c r="B228" s="102"/>
      <c r="C228" s="28"/>
      <c r="D228" s="28"/>
      <c r="E228" s="28"/>
    </row>
    <row r="229" spans="1:5" x14ac:dyDescent="0.25">
      <c r="A229" s="28"/>
      <c r="B229" s="102"/>
      <c r="C229" s="28"/>
      <c r="D229" s="28"/>
      <c r="E229" s="28"/>
    </row>
    <row r="230" spans="1:5" x14ac:dyDescent="0.25">
      <c r="A230" s="28"/>
      <c r="B230" s="102"/>
      <c r="C230" s="28"/>
      <c r="D230" s="28"/>
      <c r="E230" s="28"/>
    </row>
    <row r="231" spans="1:5" x14ac:dyDescent="0.25">
      <c r="A231" s="28"/>
      <c r="B231" s="102"/>
      <c r="C231" s="28"/>
      <c r="D231" s="28"/>
      <c r="E231" s="28"/>
    </row>
    <row r="232" spans="1:5" x14ac:dyDescent="0.25">
      <c r="A232" s="28"/>
      <c r="B232" s="102"/>
      <c r="C232" s="28"/>
      <c r="D232" s="28"/>
      <c r="E232" s="28"/>
    </row>
    <row r="233" spans="1:5" x14ac:dyDescent="0.25">
      <c r="A233" s="28"/>
      <c r="B233" s="102"/>
      <c r="C233" s="28"/>
      <c r="D233" s="28"/>
      <c r="E233" s="28"/>
    </row>
    <row r="234" spans="1:5" x14ac:dyDescent="0.25">
      <c r="A234" s="28"/>
      <c r="B234" s="102"/>
      <c r="C234" s="28"/>
      <c r="D234" s="28"/>
      <c r="E234" s="28"/>
    </row>
    <row r="235" spans="1:5" x14ac:dyDescent="0.25">
      <c r="A235" s="28"/>
      <c r="B235" s="102"/>
      <c r="C235" s="28"/>
      <c r="D235" s="28"/>
      <c r="E235" s="28"/>
    </row>
    <row r="236" spans="1:5" x14ac:dyDescent="0.25">
      <c r="A236" s="28"/>
      <c r="B236" s="102"/>
      <c r="C236" s="28"/>
      <c r="D236" s="28"/>
      <c r="E236" s="28"/>
    </row>
    <row r="237" spans="1:5" x14ac:dyDescent="0.25">
      <c r="A237" s="28"/>
      <c r="B237" s="102"/>
      <c r="C237" s="28"/>
      <c r="D237" s="28"/>
      <c r="E237" s="28"/>
    </row>
    <row r="238" spans="1:5" x14ac:dyDescent="0.25">
      <c r="A238" s="28"/>
      <c r="B238" s="102"/>
      <c r="C238" s="28"/>
      <c r="D238" s="28"/>
      <c r="E238" s="28"/>
    </row>
    <row r="239" spans="1:5" x14ac:dyDescent="0.25">
      <c r="A239" s="28"/>
      <c r="B239" s="102"/>
      <c r="C239" s="28"/>
      <c r="D239" s="28"/>
      <c r="E239" s="28"/>
    </row>
    <row r="240" spans="1:5" x14ac:dyDescent="0.25">
      <c r="A240" s="28"/>
      <c r="B240" s="102"/>
      <c r="C240" s="28"/>
      <c r="D240" s="28"/>
      <c r="E240" s="28"/>
    </row>
    <row r="241" spans="1:5" x14ac:dyDescent="0.25">
      <c r="A241" s="28"/>
      <c r="B241" s="102"/>
      <c r="C241" s="28"/>
      <c r="D241" s="28"/>
      <c r="E241" s="28"/>
    </row>
    <row r="242" spans="1:5" x14ac:dyDescent="0.25">
      <c r="A242" s="28"/>
      <c r="B242" s="102"/>
      <c r="C242" s="28"/>
      <c r="D242" s="28"/>
      <c r="E242" s="28"/>
    </row>
    <row r="243" spans="1:5" x14ac:dyDescent="0.25">
      <c r="A243" s="28"/>
      <c r="B243" s="102"/>
      <c r="C243" s="28"/>
      <c r="D243" s="28"/>
      <c r="E243" s="28"/>
    </row>
    <row r="244" spans="1:5" x14ac:dyDescent="0.25">
      <c r="A244" s="28"/>
      <c r="B244" s="102"/>
      <c r="C244" s="28"/>
      <c r="D244" s="28"/>
      <c r="E244" s="28"/>
    </row>
    <row r="245" spans="1:5" x14ac:dyDescent="0.25">
      <c r="A245" s="28"/>
      <c r="B245" s="102"/>
      <c r="C245" s="28"/>
      <c r="D245" s="28"/>
      <c r="E245" s="28"/>
    </row>
    <row r="246" spans="1:5" x14ac:dyDescent="0.25">
      <c r="A246" s="28"/>
      <c r="B246" s="102"/>
      <c r="C246" s="28"/>
      <c r="D246" s="28"/>
      <c r="E246" s="28"/>
    </row>
    <row r="247" spans="1:5" x14ac:dyDescent="0.25">
      <c r="A247" s="28"/>
      <c r="B247" s="102"/>
      <c r="C247" s="28"/>
      <c r="D247" s="28"/>
      <c r="E247" s="28"/>
    </row>
    <row r="248" spans="1:5" x14ac:dyDescent="0.25">
      <c r="A248" s="28"/>
      <c r="B248" s="102"/>
      <c r="C248" s="28"/>
      <c r="D248" s="28"/>
      <c r="E248" s="28"/>
    </row>
    <row r="249" spans="1:5" x14ac:dyDescent="0.25">
      <c r="A249" s="28"/>
      <c r="B249" s="102"/>
      <c r="C249" s="28"/>
      <c r="D249" s="28"/>
      <c r="E249" s="28"/>
    </row>
    <row r="250" spans="1:5" x14ac:dyDescent="0.25">
      <c r="A250" s="28"/>
      <c r="B250" s="102"/>
      <c r="C250" s="28"/>
      <c r="D250" s="28"/>
      <c r="E250" s="28"/>
    </row>
    <row r="251" spans="1:5" x14ac:dyDescent="0.25">
      <c r="A251" s="28"/>
      <c r="B251" s="102"/>
      <c r="C251" s="28"/>
      <c r="D251" s="28"/>
      <c r="E251" s="28"/>
    </row>
    <row r="252" spans="1:5" x14ac:dyDescent="0.25">
      <c r="A252" s="28"/>
      <c r="B252" s="102"/>
      <c r="C252" s="28"/>
      <c r="D252" s="28"/>
      <c r="E252" s="28"/>
    </row>
    <row r="253" spans="1:5" x14ac:dyDescent="0.25">
      <c r="A253" s="28"/>
      <c r="B253" s="102"/>
      <c r="C253" s="28"/>
      <c r="D253" s="28"/>
      <c r="E253" s="28"/>
    </row>
    <row r="254" spans="1:5" x14ac:dyDescent="0.25">
      <c r="A254" s="28"/>
      <c r="B254" s="102"/>
      <c r="C254" s="28"/>
      <c r="D254" s="28"/>
      <c r="E254" s="28"/>
    </row>
    <row r="255" spans="1:5" x14ac:dyDescent="0.25">
      <c r="A255" s="28"/>
      <c r="B255" s="102"/>
      <c r="C255" s="28"/>
      <c r="D255" s="28"/>
      <c r="E255" s="28"/>
    </row>
    <row r="256" spans="1:5" x14ac:dyDescent="0.25">
      <c r="A256" s="28"/>
      <c r="B256" s="102"/>
      <c r="C256" s="28"/>
      <c r="D256" s="28"/>
      <c r="E256" s="28"/>
    </row>
    <row r="257" spans="1:5" x14ac:dyDescent="0.25">
      <c r="A257" s="28"/>
      <c r="B257" s="102"/>
      <c r="C257" s="28"/>
      <c r="D257" s="28"/>
      <c r="E257" s="28"/>
    </row>
    <row r="258" spans="1:5" x14ac:dyDescent="0.25">
      <c r="A258" s="28"/>
      <c r="B258" s="102"/>
      <c r="C258" s="28"/>
      <c r="D258" s="28"/>
      <c r="E258" s="28"/>
    </row>
    <row r="259" spans="1:5" x14ac:dyDescent="0.25">
      <c r="A259" s="28"/>
      <c r="B259" s="102"/>
      <c r="C259" s="28"/>
      <c r="D259" s="28"/>
      <c r="E259" s="28"/>
    </row>
    <row r="260" spans="1:5" x14ac:dyDescent="0.25">
      <c r="A260" s="28"/>
      <c r="B260" s="102"/>
      <c r="C260" s="28"/>
      <c r="D260" s="28"/>
      <c r="E260" s="28"/>
    </row>
    <row r="261" spans="1:5" x14ac:dyDescent="0.25">
      <c r="A261" s="28"/>
      <c r="B261" s="102"/>
      <c r="C261" s="28"/>
      <c r="D261" s="28"/>
      <c r="E261" s="28"/>
    </row>
    <row r="262" spans="1:5" x14ac:dyDescent="0.25">
      <c r="A262" s="28"/>
      <c r="B262" s="102"/>
      <c r="C262" s="28"/>
      <c r="D262" s="28"/>
      <c r="E262" s="28"/>
    </row>
    <row r="263" spans="1:5" x14ac:dyDescent="0.25">
      <c r="A263" s="28"/>
      <c r="B263" s="102"/>
      <c r="C263" s="28"/>
      <c r="D263" s="28"/>
      <c r="E263" s="28"/>
    </row>
    <row r="264" spans="1:5" x14ac:dyDescent="0.25">
      <c r="A264" s="28"/>
      <c r="B264" s="102"/>
      <c r="C264" s="28"/>
      <c r="D264" s="28"/>
      <c r="E264" s="28"/>
    </row>
    <row r="265" spans="1:5" x14ac:dyDescent="0.25">
      <c r="A265" s="28"/>
      <c r="B265" s="102"/>
      <c r="C265" s="28"/>
      <c r="D265" s="28"/>
      <c r="E265" s="28"/>
    </row>
    <row r="266" spans="1:5" x14ac:dyDescent="0.25">
      <c r="A266" s="28"/>
      <c r="B266" s="102"/>
      <c r="C266" s="28"/>
      <c r="D266" s="28"/>
      <c r="E266" s="28"/>
    </row>
    <row r="267" spans="1:5" x14ac:dyDescent="0.25">
      <c r="A267" s="28"/>
      <c r="B267" s="102"/>
      <c r="C267" s="28"/>
      <c r="D267" s="28"/>
      <c r="E267" s="28"/>
    </row>
    <row r="268" spans="1:5" x14ac:dyDescent="0.25">
      <c r="A268" s="28"/>
      <c r="B268" s="102"/>
      <c r="C268" s="28"/>
      <c r="D268" s="28"/>
      <c r="E268" s="28"/>
    </row>
    <row r="269" spans="1:5" x14ac:dyDescent="0.25">
      <c r="A269" s="28"/>
      <c r="B269" s="102"/>
      <c r="C269" s="28"/>
      <c r="D269" s="28"/>
      <c r="E269" s="28"/>
    </row>
    <row r="270" spans="1:5" x14ac:dyDescent="0.25">
      <c r="A270" s="28"/>
      <c r="B270" s="102"/>
      <c r="C270" s="28"/>
      <c r="D270" s="28"/>
      <c r="E270" s="28"/>
    </row>
    <row r="271" spans="1:5" x14ac:dyDescent="0.25">
      <c r="A271" s="28"/>
      <c r="B271" s="102"/>
      <c r="C271" s="28"/>
      <c r="D271" s="28"/>
      <c r="E271" s="28"/>
    </row>
    <row r="272" spans="1:5" x14ac:dyDescent="0.25">
      <c r="A272" s="28"/>
      <c r="B272" s="102"/>
      <c r="C272" s="28"/>
      <c r="D272" s="28"/>
      <c r="E272" s="28"/>
    </row>
    <row r="273" spans="1:5" x14ac:dyDescent="0.25">
      <c r="A273" s="28"/>
      <c r="B273" s="102"/>
      <c r="C273" s="28"/>
      <c r="D273" s="28"/>
      <c r="E273" s="28"/>
    </row>
    <row r="274" spans="1:5" x14ac:dyDescent="0.25">
      <c r="A274" s="28"/>
      <c r="B274" s="102"/>
      <c r="C274" s="28"/>
      <c r="D274" s="28"/>
      <c r="E274" s="28"/>
    </row>
    <row r="275" spans="1:5" x14ac:dyDescent="0.25">
      <c r="A275" s="28"/>
      <c r="B275" s="102"/>
      <c r="C275" s="28"/>
      <c r="D275" s="28"/>
      <c r="E275" s="28"/>
    </row>
    <row r="276" spans="1:5" x14ac:dyDescent="0.25">
      <c r="A276" s="28"/>
      <c r="B276" s="102"/>
      <c r="C276" s="28"/>
      <c r="D276" s="28"/>
      <c r="E276" s="28"/>
    </row>
    <row r="277" spans="1:5" x14ac:dyDescent="0.25">
      <c r="A277" s="28"/>
      <c r="B277" s="102"/>
      <c r="C277" s="28"/>
      <c r="D277" s="28"/>
      <c r="E277" s="28"/>
    </row>
    <row r="278" spans="1:5" x14ac:dyDescent="0.25">
      <c r="A278" s="28"/>
      <c r="B278" s="102"/>
      <c r="C278" s="28"/>
      <c r="D278" s="28"/>
      <c r="E278" s="28"/>
    </row>
    <row r="279" spans="1:5" x14ac:dyDescent="0.25">
      <c r="A279" s="28"/>
      <c r="B279" s="102"/>
      <c r="C279" s="28"/>
      <c r="D279" s="28"/>
      <c r="E279" s="28"/>
    </row>
    <row r="280" spans="1:5" x14ac:dyDescent="0.25">
      <c r="A280" s="28"/>
      <c r="B280" s="102"/>
      <c r="C280" s="28"/>
      <c r="D280" s="28"/>
      <c r="E280" s="28"/>
    </row>
    <row r="281" spans="1:5" x14ac:dyDescent="0.25">
      <c r="A281" s="28"/>
      <c r="B281" s="102"/>
      <c r="C281" s="28"/>
      <c r="D281" s="28"/>
      <c r="E281" s="28"/>
    </row>
    <row r="282" spans="1:5" x14ac:dyDescent="0.25">
      <c r="A282" s="28"/>
      <c r="B282" s="102"/>
      <c r="C282" s="28"/>
      <c r="D282" s="28"/>
      <c r="E282" s="28"/>
    </row>
    <row r="283" spans="1:5" x14ac:dyDescent="0.25">
      <c r="A283" s="28"/>
      <c r="B283" s="102"/>
      <c r="C283" s="28"/>
      <c r="D283" s="28"/>
      <c r="E283" s="28"/>
    </row>
    <row r="284" spans="1:5" x14ac:dyDescent="0.25">
      <c r="A284" s="28"/>
      <c r="B284" s="102"/>
      <c r="C284" s="28"/>
      <c r="D284" s="28"/>
      <c r="E284" s="28"/>
    </row>
    <row r="285" spans="1:5" x14ac:dyDescent="0.25">
      <c r="A285" s="28"/>
      <c r="B285" s="102"/>
      <c r="C285" s="28"/>
      <c r="D285" s="28"/>
      <c r="E285" s="28"/>
    </row>
    <row r="286" spans="1:5" x14ac:dyDescent="0.25">
      <c r="A286" s="28"/>
      <c r="B286" s="102"/>
      <c r="C286" s="28"/>
      <c r="D286" s="28"/>
      <c r="E286" s="28"/>
    </row>
    <row r="287" spans="1:5" x14ac:dyDescent="0.25">
      <c r="A287" s="28"/>
      <c r="B287" s="102"/>
      <c r="C287" s="28"/>
      <c r="D287" s="28"/>
      <c r="E287" s="28"/>
    </row>
    <row r="288" spans="1:5" x14ac:dyDescent="0.25">
      <c r="A288" s="28"/>
      <c r="B288" s="102"/>
      <c r="C288" s="28"/>
      <c r="D288" s="28"/>
      <c r="E288" s="28"/>
    </row>
    <row r="289" spans="1:5" x14ac:dyDescent="0.25">
      <c r="A289" s="28"/>
      <c r="B289" s="102"/>
      <c r="C289" s="28"/>
      <c r="D289" s="28"/>
      <c r="E289" s="28"/>
    </row>
    <row r="290" spans="1:5" x14ac:dyDescent="0.25">
      <c r="A290" s="28"/>
      <c r="B290" s="102"/>
      <c r="C290" s="28"/>
      <c r="D290" s="28"/>
      <c r="E290" s="28"/>
    </row>
    <row r="291" spans="1:5" x14ac:dyDescent="0.25">
      <c r="A291" s="28"/>
      <c r="B291" s="102"/>
      <c r="C291" s="28"/>
      <c r="D291" s="28"/>
      <c r="E291" s="28"/>
    </row>
    <row r="292" spans="1:5" x14ac:dyDescent="0.25">
      <c r="A292" s="28"/>
      <c r="B292" s="102"/>
      <c r="C292" s="28"/>
      <c r="D292" s="28"/>
      <c r="E292" s="28"/>
    </row>
    <row r="293" spans="1:5" x14ac:dyDescent="0.25">
      <c r="A293" s="28"/>
      <c r="B293" s="102"/>
      <c r="C293" s="28"/>
      <c r="D293" s="28"/>
      <c r="E293" s="28"/>
    </row>
    <row r="294" spans="1:5" x14ac:dyDescent="0.25">
      <c r="A294" s="28"/>
      <c r="B294" s="102"/>
      <c r="C294" s="28"/>
      <c r="D294" s="28"/>
      <c r="E294" s="28"/>
    </row>
    <row r="295" spans="1:5" x14ac:dyDescent="0.25">
      <c r="A295" s="28"/>
      <c r="B295" s="102"/>
      <c r="C295" s="28"/>
      <c r="D295" s="28"/>
      <c r="E295" s="28"/>
    </row>
    <row r="296" spans="1:5" x14ac:dyDescent="0.25">
      <c r="A296" s="28"/>
      <c r="B296" s="102"/>
      <c r="C296" s="28"/>
      <c r="D296" s="28"/>
      <c r="E296" s="28"/>
    </row>
    <row r="297" spans="1:5" x14ac:dyDescent="0.25">
      <c r="A297" s="28"/>
      <c r="B297" s="102"/>
      <c r="C297" s="28"/>
      <c r="D297" s="28"/>
      <c r="E297" s="28"/>
    </row>
    <row r="298" spans="1:5" x14ac:dyDescent="0.25">
      <c r="A298" s="28"/>
      <c r="B298" s="102"/>
      <c r="C298" s="28"/>
      <c r="D298" s="28"/>
      <c r="E298" s="28"/>
    </row>
    <row r="299" spans="1:5" x14ac:dyDescent="0.25">
      <c r="A299" s="28"/>
      <c r="B299" s="102"/>
      <c r="C299" s="28"/>
      <c r="D299" s="28"/>
      <c r="E299" s="28"/>
    </row>
    <row r="300" spans="1:5" x14ac:dyDescent="0.25">
      <c r="A300" s="28"/>
      <c r="B300" s="102"/>
      <c r="C300" s="28"/>
      <c r="D300" s="28"/>
      <c r="E300" s="28"/>
    </row>
    <row r="301" spans="1:5" x14ac:dyDescent="0.25">
      <c r="A301" s="28"/>
      <c r="B301" s="102"/>
      <c r="C301" s="28"/>
      <c r="D301" s="28"/>
      <c r="E301" s="28"/>
    </row>
    <row r="302" spans="1:5" x14ac:dyDescent="0.25">
      <c r="A302" s="28"/>
      <c r="B302" s="102"/>
      <c r="C302" s="28"/>
      <c r="D302" s="28"/>
      <c r="E302" s="28"/>
    </row>
    <row r="303" spans="1:5" x14ac:dyDescent="0.25">
      <c r="A303" s="28"/>
      <c r="B303" s="102"/>
      <c r="C303" s="28"/>
      <c r="D303" s="28"/>
      <c r="E303" s="28"/>
    </row>
    <row r="304" spans="1:5" x14ac:dyDescent="0.25">
      <c r="A304" s="28"/>
      <c r="B304" s="102"/>
      <c r="C304" s="28"/>
      <c r="D304" s="28"/>
      <c r="E304" s="28"/>
    </row>
    <row r="305" spans="1:5" x14ac:dyDescent="0.25">
      <c r="A305" s="28"/>
      <c r="B305" s="102"/>
      <c r="C305" s="28"/>
      <c r="D305" s="28"/>
      <c r="E305" s="28"/>
    </row>
    <row r="306" spans="1:5" x14ac:dyDescent="0.25">
      <c r="A306" s="28"/>
      <c r="B306" s="102"/>
      <c r="C306" s="28"/>
      <c r="D306" s="28"/>
      <c r="E306" s="28"/>
    </row>
    <row r="307" spans="1:5" x14ac:dyDescent="0.25">
      <c r="A307" s="28"/>
      <c r="B307" s="102"/>
      <c r="C307" s="28"/>
      <c r="D307" s="28"/>
      <c r="E307" s="28"/>
    </row>
    <row r="308" spans="1:5" x14ac:dyDescent="0.25">
      <c r="A308" s="28"/>
      <c r="B308" s="102"/>
      <c r="C308" s="28"/>
      <c r="D308" s="28"/>
      <c r="E308" s="28"/>
    </row>
    <row r="309" spans="1:5" x14ac:dyDescent="0.25">
      <c r="A309" s="28"/>
      <c r="B309" s="102"/>
      <c r="C309" s="28"/>
      <c r="D309" s="28"/>
      <c r="E309" s="28"/>
    </row>
    <row r="310" spans="1:5" x14ac:dyDescent="0.25">
      <c r="A310" s="28"/>
      <c r="B310" s="102"/>
      <c r="C310" s="28"/>
      <c r="D310" s="28"/>
      <c r="E310" s="28"/>
    </row>
    <row r="311" spans="1:5" x14ac:dyDescent="0.25">
      <c r="A311" s="28"/>
      <c r="B311" s="102"/>
      <c r="C311" s="28"/>
      <c r="D311" s="28"/>
      <c r="E311" s="28"/>
    </row>
    <row r="312" spans="1:5" x14ac:dyDescent="0.25">
      <c r="A312" s="28"/>
      <c r="B312" s="102"/>
      <c r="C312" s="28"/>
      <c r="D312" s="28"/>
      <c r="E312" s="28"/>
    </row>
    <row r="313" spans="1:5" x14ac:dyDescent="0.25">
      <c r="A313" s="28"/>
      <c r="B313" s="102"/>
      <c r="C313" s="28"/>
      <c r="D313" s="28"/>
      <c r="E313" s="28"/>
    </row>
    <row r="314" spans="1:5" x14ac:dyDescent="0.25">
      <c r="A314" s="28"/>
      <c r="B314" s="102"/>
      <c r="C314" s="28"/>
      <c r="D314" s="28"/>
      <c r="E314" s="28"/>
    </row>
    <row r="315" spans="1:5" x14ac:dyDescent="0.25">
      <c r="A315" s="28"/>
      <c r="B315" s="102"/>
      <c r="C315" s="28"/>
      <c r="D315" s="28"/>
      <c r="E315" s="28"/>
    </row>
    <row r="316" spans="1:5" x14ac:dyDescent="0.25">
      <c r="A316" s="28"/>
      <c r="B316" s="102"/>
      <c r="C316" s="28"/>
      <c r="D316" s="28"/>
      <c r="E316" s="28"/>
    </row>
    <row r="317" spans="1:5" x14ac:dyDescent="0.25">
      <c r="A317" s="28"/>
      <c r="B317" s="102"/>
      <c r="C317" s="28"/>
      <c r="D317" s="28"/>
      <c r="E317" s="28"/>
    </row>
    <row r="318" spans="1:5" x14ac:dyDescent="0.25">
      <c r="A318" s="28"/>
      <c r="B318" s="102"/>
      <c r="C318" s="28"/>
      <c r="D318" s="28"/>
      <c r="E318" s="28"/>
    </row>
    <row r="319" spans="1:5" x14ac:dyDescent="0.25">
      <c r="A319" s="28"/>
      <c r="B319" s="102"/>
      <c r="C319" s="28"/>
      <c r="D319" s="28"/>
      <c r="E319" s="28"/>
    </row>
    <row r="320" spans="1:5" x14ac:dyDescent="0.25">
      <c r="A320" s="28"/>
      <c r="B320" s="102"/>
      <c r="C320" s="28"/>
      <c r="D320" s="28"/>
      <c r="E320" s="28"/>
    </row>
    <row r="321" spans="1:5" x14ac:dyDescent="0.25">
      <c r="A321" s="28"/>
      <c r="B321" s="102"/>
      <c r="C321" s="28"/>
      <c r="D321" s="28"/>
      <c r="E321" s="28"/>
    </row>
    <row r="322" spans="1:5" x14ac:dyDescent="0.25">
      <c r="A322" s="28"/>
      <c r="B322" s="102"/>
      <c r="C322" s="28"/>
      <c r="D322" s="28"/>
      <c r="E322" s="28"/>
    </row>
    <row r="323" spans="1:5" x14ac:dyDescent="0.25">
      <c r="A323" s="28"/>
      <c r="B323" s="102"/>
      <c r="C323" s="28"/>
      <c r="D323" s="28"/>
      <c r="E323" s="28"/>
    </row>
    <row r="324" spans="1:5" x14ac:dyDescent="0.25">
      <c r="A324" s="28"/>
      <c r="B324" s="102"/>
      <c r="C324" s="28"/>
      <c r="D324" s="28"/>
      <c r="E324" s="28"/>
    </row>
    <row r="325" spans="1:5" x14ac:dyDescent="0.25">
      <c r="A325" s="28"/>
      <c r="B325" s="102"/>
      <c r="C325" s="28"/>
      <c r="D325" s="28"/>
      <c r="E325" s="28"/>
    </row>
    <row r="326" spans="1:5" x14ac:dyDescent="0.25">
      <c r="A326" s="28"/>
      <c r="B326" s="102"/>
      <c r="C326" s="28"/>
      <c r="D326" s="28"/>
      <c r="E326" s="28"/>
    </row>
    <row r="327" spans="1:5" x14ac:dyDescent="0.25">
      <c r="A327" s="28"/>
      <c r="B327" s="102"/>
      <c r="C327" s="28"/>
      <c r="D327" s="28"/>
      <c r="E327" s="28"/>
    </row>
    <row r="328" spans="1:5" x14ac:dyDescent="0.25">
      <c r="A328" s="28"/>
      <c r="B328" s="102"/>
      <c r="C328" s="28"/>
      <c r="D328" s="28"/>
      <c r="E328" s="28"/>
    </row>
    <row r="329" spans="1:5" x14ac:dyDescent="0.25">
      <c r="A329" s="28"/>
      <c r="B329" s="102"/>
      <c r="C329" s="28"/>
      <c r="D329" s="28"/>
      <c r="E329" s="28"/>
    </row>
    <row r="330" spans="1:5" x14ac:dyDescent="0.25">
      <c r="A330" s="28"/>
      <c r="B330" s="102"/>
      <c r="C330" s="28"/>
      <c r="D330" s="28"/>
      <c r="E330" s="28"/>
    </row>
    <row r="331" spans="1:5" x14ac:dyDescent="0.25">
      <c r="A331" s="28"/>
      <c r="B331" s="102"/>
      <c r="C331" s="28"/>
      <c r="D331" s="28"/>
      <c r="E331" s="28"/>
    </row>
    <row r="332" spans="1:5" x14ac:dyDescent="0.25">
      <c r="A332" s="28"/>
      <c r="B332" s="102"/>
      <c r="C332" s="28"/>
      <c r="D332" s="28"/>
      <c r="E332" s="28"/>
    </row>
    <row r="333" spans="1:5" x14ac:dyDescent="0.25">
      <c r="A333" s="28"/>
      <c r="B333" s="102"/>
      <c r="C333" s="28"/>
      <c r="D333" s="28"/>
      <c r="E333" s="28"/>
    </row>
    <row r="334" spans="1:5" x14ac:dyDescent="0.25">
      <c r="A334" s="28"/>
      <c r="B334" s="102"/>
      <c r="C334" s="28"/>
      <c r="D334" s="28"/>
      <c r="E334" s="28"/>
    </row>
    <row r="335" spans="1:5" x14ac:dyDescent="0.25">
      <c r="A335" s="28"/>
      <c r="B335" s="102"/>
      <c r="C335" s="28"/>
      <c r="D335" s="28"/>
      <c r="E335" s="28"/>
    </row>
    <row r="336" spans="1:5" x14ac:dyDescent="0.25">
      <c r="A336" s="28"/>
      <c r="B336" s="102"/>
      <c r="C336" s="28"/>
      <c r="D336" s="28"/>
      <c r="E336" s="28"/>
    </row>
    <row r="337" spans="1:5" x14ac:dyDescent="0.25">
      <c r="A337" s="28"/>
      <c r="B337" s="102"/>
      <c r="C337" s="28"/>
      <c r="D337" s="28"/>
      <c r="E337" s="28"/>
    </row>
    <row r="338" spans="1:5" x14ac:dyDescent="0.25">
      <c r="A338" s="28"/>
      <c r="B338" s="102"/>
      <c r="C338" s="28"/>
      <c r="D338" s="28"/>
      <c r="E338" s="28"/>
    </row>
    <row r="339" spans="1:5" x14ac:dyDescent="0.25">
      <c r="A339" s="28"/>
      <c r="B339" s="102"/>
      <c r="C339" s="28"/>
      <c r="D339" s="28"/>
      <c r="E339" s="28"/>
    </row>
    <row r="340" spans="1:5" x14ac:dyDescent="0.25">
      <c r="A340" s="28"/>
      <c r="B340" s="102"/>
      <c r="C340" s="28"/>
      <c r="D340" s="28"/>
      <c r="E340" s="28"/>
    </row>
    <row r="341" spans="1:5" x14ac:dyDescent="0.25">
      <c r="A341" s="28"/>
      <c r="B341" s="102"/>
      <c r="C341" s="28"/>
      <c r="D341" s="28"/>
      <c r="E341" s="28"/>
    </row>
    <row r="342" spans="1:5" x14ac:dyDescent="0.25">
      <c r="A342" s="28"/>
      <c r="B342" s="102"/>
      <c r="C342" s="28"/>
      <c r="D342" s="28"/>
      <c r="E342" s="28"/>
    </row>
    <row r="343" spans="1:5" x14ac:dyDescent="0.25">
      <c r="A343" s="28"/>
      <c r="B343" s="102"/>
      <c r="C343" s="28"/>
      <c r="D343" s="28"/>
      <c r="E343" s="28"/>
    </row>
    <row r="344" spans="1:5" x14ac:dyDescent="0.25">
      <c r="A344" s="28"/>
      <c r="B344" s="102"/>
      <c r="C344" s="28"/>
      <c r="D344" s="28"/>
      <c r="E344" s="28"/>
    </row>
    <row r="345" spans="1:5" x14ac:dyDescent="0.25">
      <c r="A345" s="28"/>
      <c r="B345" s="102"/>
      <c r="C345" s="28"/>
      <c r="D345" s="28"/>
      <c r="E345" s="28"/>
    </row>
    <row r="346" spans="1:5" x14ac:dyDescent="0.25">
      <c r="A346" s="28"/>
      <c r="B346" s="102"/>
      <c r="C346" s="28"/>
      <c r="D346" s="28"/>
      <c r="E346" s="28"/>
    </row>
    <row r="347" spans="1:5" x14ac:dyDescent="0.25">
      <c r="A347" s="28"/>
      <c r="B347" s="102"/>
      <c r="C347" s="28"/>
      <c r="D347" s="28"/>
      <c r="E347" s="28"/>
    </row>
    <row r="348" spans="1:5" x14ac:dyDescent="0.25">
      <c r="A348" s="28"/>
      <c r="B348" s="102"/>
      <c r="C348" s="28"/>
      <c r="D348" s="28"/>
      <c r="E348" s="28"/>
    </row>
    <row r="349" spans="1:5" x14ac:dyDescent="0.25">
      <c r="A349" s="28"/>
      <c r="B349" s="102"/>
      <c r="C349" s="28"/>
      <c r="D349" s="28"/>
      <c r="E349" s="28"/>
    </row>
    <row r="350" spans="1:5" x14ac:dyDescent="0.25">
      <c r="A350" s="28"/>
      <c r="B350" s="102"/>
      <c r="C350" s="28"/>
      <c r="D350" s="28"/>
      <c r="E350" s="28"/>
    </row>
    <row r="351" spans="1:5" x14ac:dyDescent="0.25">
      <c r="A351" s="28"/>
      <c r="B351" s="102"/>
      <c r="C351" s="28"/>
      <c r="D351" s="28"/>
      <c r="E351" s="28"/>
    </row>
    <row r="352" spans="1:5" x14ac:dyDescent="0.25">
      <c r="A352" s="28"/>
      <c r="B352" s="102"/>
      <c r="C352" s="28"/>
      <c r="D352" s="28"/>
      <c r="E352" s="28"/>
    </row>
    <row r="353" spans="1:5" x14ac:dyDescent="0.25">
      <c r="A353" s="28"/>
      <c r="B353" s="102"/>
      <c r="C353" s="28"/>
      <c r="D353" s="28"/>
      <c r="E353" s="28"/>
    </row>
    <row r="354" spans="1:5" x14ac:dyDescent="0.25">
      <c r="A354" s="28"/>
      <c r="B354" s="102"/>
      <c r="C354" s="28"/>
      <c r="D354" s="28"/>
      <c r="E354" s="28"/>
    </row>
    <row r="355" spans="1:5" x14ac:dyDescent="0.25">
      <c r="A355" s="28"/>
      <c r="B355" s="102"/>
      <c r="C355" s="28"/>
      <c r="D355" s="28"/>
      <c r="E355" s="28"/>
    </row>
    <row r="356" spans="1:5" x14ac:dyDescent="0.25">
      <c r="A356" s="28"/>
      <c r="B356" s="102"/>
      <c r="C356" s="28"/>
      <c r="D356" s="28"/>
      <c r="E356" s="28"/>
    </row>
    <row r="357" spans="1:5" x14ac:dyDescent="0.25">
      <c r="A357" s="28"/>
      <c r="B357" s="102"/>
      <c r="C357" s="28"/>
      <c r="D357" s="28"/>
      <c r="E357" s="28"/>
    </row>
    <row r="358" spans="1:5" x14ac:dyDescent="0.25">
      <c r="A358" s="28"/>
      <c r="B358" s="102"/>
      <c r="C358" s="28"/>
      <c r="D358" s="28"/>
      <c r="E358" s="28"/>
    </row>
    <row r="359" spans="1:5" x14ac:dyDescent="0.25">
      <c r="A359" s="28"/>
      <c r="B359" s="102"/>
      <c r="C359" s="28"/>
      <c r="D359" s="28"/>
      <c r="E359" s="28"/>
    </row>
    <row r="360" spans="1:5" x14ac:dyDescent="0.25">
      <c r="A360" s="28"/>
      <c r="B360" s="102"/>
      <c r="C360" s="28"/>
      <c r="D360" s="28"/>
      <c r="E360" s="28"/>
    </row>
    <row r="361" spans="1:5" x14ac:dyDescent="0.25">
      <c r="A361" s="28"/>
      <c r="B361" s="102"/>
      <c r="C361" s="28"/>
      <c r="D361" s="28"/>
      <c r="E361" s="28"/>
    </row>
    <row r="362" spans="1:5" x14ac:dyDescent="0.25">
      <c r="A362" s="28"/>
      <c r="B362" s="102"/>
      <c r="C362" s="28"/>
      <c r="D362" s="28"/>
      <c r="E362" s="28"/>
    </row>
    <row r="363" spans="1:5" x14ac:dyDescent="0.25">
      <c r="A363" s="28"/>
      <c r="B363" s="102"/>
      <c r="C363" s="28"/>
      <c r="D363" s="28"/>
      <c r="E363" s="28"/>
    </row>
    <row r="364" spans="1:5" x14ac:dyDescent="0.25">
      <c r="A364" s="28"/>
      <c r="B364" s="102"/>
      <c r="C364" s="28"/>
      <c r="D364" s="28"/>
      <c r="E364" s="28"/>
    </row>
    <row r="365" spans="1:5" x14ac:dyDescent="0.25">
      <c r="A365" s="28"/>
      <c r="B365" s="102"/>
      <c r="C365" s="28"/>
      <c r="D365" s="28"/>
      <c r="E365" s="28"/>
    </row>
    <row r="366" spans="1:5" x14ac:dyDescent="0.25">
      <c r="A366" s="28"/>
      <c r="B366" s="102"/>
      <c r="C366" s="28"/>
      <c r="D366" s="28"/>
      <c r="E366" s="28"/>
    </row>
    <row r="367" spans="1:5" x14ac:dyDescent="0.25">
      <c r="A367" s="28"/>
      <c r="B367" s="102"/>
      <c r="C367" s="28"/>
      <c r="D367" s="28"/>
      <c r="E367" s="28"/>
    </row>
    <row r="368" spans="1:5" x14ac:dyDescent="0.25">
      <c r="A368" s="28"/>
      <c r="B368" s="102"/>
      <c r="C368" s="28"/>
      <c r="D368" s="28"/>
      <c r="E368" s="28"/>
    </row>
    <row r="369" spans="1:5" x14ac:dyDescent="0.25">
      <c r="A369" s="28"/>
      <c r="B369" s="102"/>
      <c r="C369" s="28"/>
      <c r="D369" s="28"/>
      <c r="E369" s="28"/>
    </row>
    <row r="370" spans="1:5" x14ac:dyDescent="0.25">
      <c r="A370" s="28"/>
      <c r="B370" s="102"/>
      <c r="C370" s="28"/>
      <c r="D370" s="28"/>
      <c r="E370" s="28"/>
    </row>
    <row r="371" spans="1:5" x14ac:dyDescent="0.25">
      <c r="A371" s="28"/>
      <c r="B371" s="102"/>
      <c r="C371" s="28"/>
      <c r="D371" s="28"/>
      <c r="E371" s="28"/>
    </row>
    <row r="372" spans="1:5" x14ac:dyDescent="0.25">
      <c r="A372" s="28"/>
      <c r="B372" s="102"/>
      <c r="C372" s="28"/>
      <c r="D372" s="28"/>
      <c r="E372" s="28"/>
    </row>
    <row r="373" spans="1:5" x14ac:dyDescent="0.25">
      <c r="A373" s="28"/>
      <c r="B373" s="102"/>
      <c r="C373" s="28"/>
      <c r="D373" s="28"/>
      <c r="E373" s="28"/>
    </row>
    <row r="374" spans="1:5" x14ac:dyDescent="0.25">
      <c r="A374" s="28"/>
      <c r="B374" s="102"/>
      <c r="C374" s="28"/>
      <c r="D374" s="28"/>
      <c r="E374" s="28"/>
    </row>
    <row r="375" spans="1:5" x14ac:dyDescent="0.25">
      <c r="A375" s="28"/>
      <c r="B375" s="102"/>
      <c r="C375" s="28"/>
      <c r="D375" s="28"/>
      <c r="E375" s="28"/>
    </row>
    <row r="376" spans="1:5" x14ac:dyDescent="0.25">
      <c r="A376" s="28"/>
      <c r="B376" s="102"/>
      <c r="C376" s="28"/>
      <c r="D376" s="28"/>
      <c r="E376" s="28"/>
    </row>
    <row r="377" spans="1:5" x14ac:dyDescent="0.25">
      <c r="A377" s="28"/>
      <c r="B377" s="102"/>
      <c r="C377" s="28"/>
      <c r="D377" s="28"/>
      <c r="E377" s="28"/>
    </row>
    <row r="378" spans="1:5" x14ac:dyDescent="0.25">
      <c r="A378" s="28"/>
      <c r="B378" s="102"/>
      <c r="C378" s="28"/>
      <c r="D378" s="28"/>
      <c r="E378" s="28"/>
    </row>
    <row r="379" spans="1:5" x14ac:dyDescent="0.25">
      <c r="A379" s="28"/>
      <c r="B379" s="102"/>
      <c r="C379" s="28"/>
      <c r="D379" s="28"/>
      <c r="E379" s="28"/>
    </row>
    <row r="380" spans="1:5" x14ac:dyDescent="0.25">
      <c r="A380" s="28"/>
      <c r="B380" s="102"/>
      <c r="C380" s="28"/>
      <c r="D380" s="28"/>
      <c r="E380" s="28"/>
    </row>
    <row r="381" spans="1:5" x14ac:dyDescent="0.25">
      <c r="A381" s="28"/>
      <c r="B381" s="102"/>
      <c r="C381" s="28"/>
      <c r="D381" s="28"/>
      <c r="E381" s="28"/>
    </row>
    <row r="382" spans="1:5" x14ac:dyDescent="0.25">
      <c r="A382" s="28"/>
      <c r="B382" s="102"/>
      <c r="C382" s="28"/>
      <c r="D382" s="28"/>
      <c r="E382" s="28"/>
    </row>
    <row r="383" spans="1:5" x14ac:dyDescent="0.25">
      <c r="A383" s="28"/>
      <c r="B383" s="102"/>
      <c r="C383" s="28"/>
      <c r="D383" s="28"/>
      <c r="E383" s="28"/>
    </row>
    <row r="384" spans="1:5" x14ac:dyDescent="0.25">
      <c r="A384" s="28"/>
      <c r="B384" s="102"/>
      <c r="C384" s="28"/>
      <c r="D384" s="28"/>
      <c r="E384" s="28"/>
    </row>
    <row r="385" spans="1:5" x14ac:dyDescent="0.25">
      <c r="A385" s="28"/>
      <c r="B385" s="102"/>
      <c r="C385" s="28"/>
      <c r="D385" s="28"/>
      <c r="E385" s="28"/>
    </row>
    <row r="386" spans="1:5" x14ac:dyDescent="0.25">
      <c r="A386" s="28"/>
      <c r="B386" s="102"/>
      <c r="C386" s="28"/>
      <c r="D386" s="28"/>
      <c r="E386" s="28"/>
    </row>
    <row r="387" spans="1:5" x14ac:dyDescent="0.25">
      <c r="A387" s="28"/>
      <c r="B387" s="102"/>
      <c r="C387" s="28"/>
      <c r="D387" s="28"/>
      <c r="E387" s="28"/>
    </row>
    <row r="388" spans="1:5" x14ac:dyDescent="0.25">
      <c r="A388" s="28"/>
      <c r="B388" s="102"/>
      <c r="C388" s="28"/>
      <c r="D388" s="28"/>
      <c r="E388" s="28"/>
    </row>
    <row r="389" spans="1:5" x14ac:dyDescent="0.25">
      <c r="A389" s="28"/>
      <c r="B389" s="102"/>
      <c r="C389" s="28"/>
      <c r="D389" s="28"/>
      <c r="E389" s="28"/>
    </row>
    <row r="390" spans="1:5" x14ac:dyDescent="0.25">
      <c r="A390" s="28"/>
      <c r="B390" s="102"/>
      <c r="C390" s="28"/>
      <c r="D390" s="28"/>
      <c r="E390" s="28"/>
    </row>
    <row r="391" spans="1:5" x14ac:dyDescent="0.25">
      <c r="A391" s="28"/>
      <c r="B391" s="102"/>
      <c r="C391" s="28"/>
      <c r="D391" s="28"/>
      <c r="E391" s="28"/>
    </row>
    <row r="392" spans="1:5" x14ac:dyDescent="0.25">
      <c r="A392" s="28"/>
      <c r="B392" s="102"/>
      <c r="C392" s="28"/>
      <c r="D392" s="28"/>
      <c r="E392" s="28"/>
    </row>
    <row r="393" spans="1:5" x14ac:dyDescent="0.25">
      <c r="A393" s="28"/>
      <c r="B393" s="102"/>
      <c r="C393" s="28"/>
      <c r="D393" s="28"/>
      <c r="E393" s="28"/>
    </row>
    <row r="394" spans="1:5" x14ac:dyDescent="0.25">
      <c r="A394" s="28"/>
      <c r="B394" s="102"/>
      <c r="C394" s="28"/>
      <c r="D394" s="28"/>
      <c r="E394" s="28"/>
    </row>
    <row r="395" spans="1:5" x14ac:dyDescent="0.25">
      <c r="A395" s="28"/>
      <c r="B395" s="102"/>
      <c r="C395" s="28"/>
      <c r="D395" s="28"/>
      <c r="E395" s="28"/>
    </row>
    <row r="396" spans="1:5" x14ac:dyDescent="0.25">
      <c r="A396" s="28"/>
      <c r="B396" s="102"/>
      <c r="C396" s="28"/>
      <c r="D396" s="28"/>
      <c r="E396" s="28"/>
    </row>
    <row r="397" spans="1:5" x14ac:dyDescent="0.25">
      <c r="A397" s="28"/>
      <c r="B397" s="102"/>
      <c r="C397" s="28"/>
      <c r="D397" s="28"/>
      <c r="E397" s="28"/>
    </row>
    <row r="398" spans="1:5" x14ac:dyDescent="0.25">
      <c r="A398" s="28"/>
      <c r="B398" s="102"/>
      <c r="C398" s="28"/>
      <c r="D398" s="28"/>
      <c r="E398" s="28"/>
    </row>
    <row r="399" spans="1:5" x14ac:dyDescent="0.25">
      <c r="A399" s="28"/>
      <c r="B399" s="102"/>
      <c r="C399" s="28"/>
      <c r="D399" s="28"/>
      <c r="E399" s="28"/>
    </row>
    <row r="400" spans="1:5" x14ac:dyDescent="0.25">
      <c r="A400" s="28"/>
      <c r="B400" s="102"/>
      <c r="C400" s="28"/>
      <c r="D400" s="28"/>
      <c r="E400" s="28"/>
    </row>
    <row r="401" spans="1:5" x14ac:dyDescent="0.25">
      <c r="A401" s="28"/>
      <c r="B401" s="102"/>
      <c r="C401" s="28"/>
      <c r="D401" s="28"/>
      <c r="E401" s="28"/>
    </row>
    <row r="402" spans="1:5" x14ac:dyDescent="0.25">
      <c r="A402" s="28"/>
      <c r="B402" s="102"/>
      <c r="C402" s="28"/>
      <c r="D402" s="28"/>
      <c r="E402" s="28"/>
    </row>
    <row r="403" spans="1:5" x14ac:dyDescent="0.25">
      <c r="A403" s="28"/>
      <c r="B403" s="102"/>
      <c r="C403" s="28"/>
      <c r="D403" s="28"/>
      <c r="E403" s="28"/>
    </row>
    <row r="404" spans="1:5" x14ac:dyDescent="0.25">
      <c r="A404" s="28"/>
      <c r="B404" s="102"/>
      <c r="C404" s="28"/>
      <c r="D404" s="28"/>
      <c r="E404" s="28"/>
    </row>
    <row r="405" spans="1:5" x14ac:dyDescent="0.25">
      <c r="A405" s="28"/>
      <c r="B405" s="102"/>
      <c r="C405" s="28"/>
      <c r="D405" s="28"/>
      <c r="E405" s="28"/>
    </row>
    <row r="406" spans="1:5" x14ac:dyDescent="0.25">
      <c r="A406" s="28"/>
      <c r="B406" s="102"/>
      <c r="C406" s="28"/>
      <c r="D406" s="28"/>
      <c r="E406" s="28"/>
    </row>
    <row r="407" spans="1:5" x14ac:dyDescent="0.25">
      <c r="A407" s="28"/>
      <c r="B407" s="102"/>
      <c r="C407" s="28"/>
      <c r="D407" s="28"/>
      <c r="E407" s="28"/>
    </row>
    <row r="408" spans="1:5" x14ac:dyDescent="0.25">
      <c r="A408" s="28"/>
      <c r="B408" s="102"/>
      <c r="C408" s="28"/>
      <c r="D408" s="28"/>
      <c r="E408" s="28"/>
    </row>
    <row r="409" spans="1:5" x14ac:dyDescent="0.25">
      <c r="A409" s="28"/>
      <c r="B409" s="102"/>
      <c r="C409" s="28"/>
      <c r="D409" s="28"/>
      <c r="E409" s="28"/>
    </row>
    <row r="410" spans="1:5" x14ac:dyDescent="0.25">
      <c r="A410" s="28"/>
      <c r="B410" s="102"/>
      <c r="C410" s="28"/>
      <c r="D410" s="28"/>
      <c r="E410" s="28"/>
    </row>
    <row r="411" spans="1:5" x14ac:dyDescent="0.25">
      <c r="A411" s="28"/>
      <c r="B411" s="102"/>
      <c r="C411" s="28"/>
      <c r="D411" s="28"/>
      <c r="E411" s="28"/>
    </row>
    <row r="412" spans="1:5" x14ac:dyDescent="0.25">
      <c r="A412" s="28"/>
      <c r="B412" s="102"/>
      <c r="C412" s="28"/>
      <c r="D412" s="28"/>
      <c r="E412" s="28"/>
    </row>
    <row r="413" spans="1:5" x14ac:dyDescent="0.25">
      <c r="A413" s="28"/>
      <c r="B413" s="102"/>
      <c r="C413" s="28"/>
      <c r="D413" s="28"/>
      <c r="E413" s="28"/>
    </row>
    <row r="414" spans="1:5" x14ac:dyDescent="0.25">
      <c r="A414" s="28"/>
      <c r="B414" s="102"/>
      <c r="C414" s="28"/>
      <c r="D414" s="28"/>
      <c r="E414" s="28"/>
    </row>
    <row r="415" spans="1:5" x14ac:dyDescent="0.25">
      <c r="A415" s="28"/>
      <c r="B415" s="102"/>
      <c r="C415" s="28"/>
      <c r="D415" s="28"/>
      <c r="E415" s="28"/>
    </row>
    <row r="416" spans="1:5" x14ac:dyDescent="0.25">
      <c r="A416" s="28"/>
      <c r="B416" s="102"/>
      <c r="C416" s="28"/>
      <c r="D416" s="28"/>
      <c r="E416" s="28"/>
    </row>
    <row r="417" spans="1:5" x14ac:dyDescent="0.25">
      <c r="A417" s="28"/>
      <c r="B417" s="102"/>
      <c r="C417" s="28"/>
      <c r="D417" s="28"/>
      <c r="E417" s="28"/>
    </row>
    <row r="418" spans="1:5" x14ac:dyDescent="0.25">
      <c r="A418" s="28"/>
      <c r="B418" s="102"/>
      <c r="C418" s="28"/>
      <c r="D418" s="28"/>
      <c r="E418" s="28"/>
    </row>
    <row r="419" spans="1:5" x14ac:dyDescent="0.25">
      <c r="A419" s="28"/>
      <c r="B419" s="102"/>
      <c r="C419" s="28"/>
      <c r="D419" s="28"/>
      <c r="E419" s="28"/>
    </row>
    <row r="420" spans="1:5" x14ac:dyDescent="0.25">
      <c r="A420" s="28"/>
      <c r="B420" s="102"/>
      <c r="C420" s="28"/>
      <c r="D420" s="28"/>
      <c r="E420" s="28"/>
    </row>
    <row r="421" spans="1:5" x14ac:dyDescent="0.25">
      <c r="A421" s="28"/>
      <c r="B421" s="102"/>
      <c r="C421" s="28"/>
      <c r="D421" s="28"/>
      <c r="E421" s="28"/>
    </row>
    <row r="422" spans="1:5" x14ac:dyDescent="0.25">
      <c r="A422" s="28"/>
      <c r="B422" s="102"/>
      <c r="C422" s="28"/>
      <c r="D422" s="28"/>
      <c r="E422" s="28"/>
    </row>
    <row r="423" spans="1:5" x14ac:dyDescent="0.25">
      <c r="A423" s="28"/>
      <c r="B423" s="102"/>
      <c r="C423" s="28"/>
      <c r="D423" s="28"/>
      <c r="E423" s="28"/>
    </row>
    <row r="424" spans="1:5" x14ac:dyDescent="0.25">
      <c r="A424" s="28"/>
      <c r="B424" s="102"/>
      <c r="C424" s="28"/>
      <c r="D424" s="28"/>
      <c r="E424" s="28"/>
    </row>
    <row r="425" spans="1:5" x14ac:dyDescent="0.25">
      <c r="A425" s="28"/>
      <c r="B425" s="102"/>
      <c r="C425" s="28"/>
      <c r="D425" s="28"/>
      <c r="E425" s="28"/>
    </row>
    <row r="426" spans="1:5" x14ac:dyDescent="0.25">
      <c r="A426" s="28"/>
      <c r="B426" s="102"/>
      <c r="C426" s="28"/>
      <c r="D426" s="28"/>
      <c r="E426" s="28"/>
    </row>
    <row r="427" spans="1:5" x14ac:dyDescent="0.25">
      <c r="A427" s="28"/>
      <c r="B427" s="102"/>
      <c r="C427" s="28"/>
      <c r="D427" s="28"/>
      <c r="E427" s="28"/>
    </row>
    <row r="428" spans="1:5" x14ac:dyDescent="0.25">
      <c r="A428" s="28"/>
      <c r="B428" s="102"/>
      <c r="C428" s="28"/>
      <c r="D428" s="28"/>
      <c r="E428" s="28"/>
    </row>
    <row r="429" spans="1:5" x14ac:dyDescent="0.25">
      <c r="A429" s="28"/>
      <c r="B429" s="102"/>
      <c r="C429" s="28"/>
      <c r="D429" s="28"/>
      <c r="E429" s="28"/>
    </row>
    <row r="430" spans="1:5" x14ac:dyDescent="0.25">
      <c r="A430" s="28"/>
      <c r="B430" s="102"/>
      <c r="C430" s="28"/>
      <c r="D430" s="28"/>
      <c r="E430" s="28"/>
    </row>
    <row r="431" spans="1:5" x14ac:dyDescent="0.25">
      <c r="A431" s="28"/>
      <c r="B431" s="102"/>
      <c r="C431" s="28"/>
      <c r="D431" s="28"/>
      <c r="E431" s="28"/>
    </row>
    <row r="432" spans="1:5" x14ac:dyDescent="0.25">
      <c r="A432" s="28"/>
      <c r="B432" s="102"/>
      <c r="C432" s="28"/>
      <c r="D432" s="28"/>
      <c r="E432" s="28"/>
    </row>
    <row r="433" spans="1:5" x14ac:dyDescent="0.25">
      <c r="A433" s="28"/>
      <c r="B433" s="102"/>
      <c r="C433" s="28"/>
      <c r="D433" s="28"/>
      <c r="E433" s="28"/>
    </row>
    <row r="434" spans="1:5" x14ac:dyDescent="0.25">
      <c r="A434" s="28"/>
      <c r="B434" s="102"/>
      <c r="C434" s="28"/>
      <c r="D434" s="28"/>
      <c r="E434" s="28"/>
    </row>
    <row r="435" spans="1:5" x14ac:dyDescent="0.25">
      <c r="A435" s="28"/>
      <c r="B435" s="102"/>
      <c r="C435" s="28"/>
      <c r="D435" s="28"/>
      <c r="E435" s="28"/>
    </row>
    <row r="436" spans="1:5" x14ac:dyDescent="0.25">
      <c r="A436" s="28"/>
      <c r="B436" s="102"/>
      <c r="C436" s="28"/>
      <c r="D436" s="28"/>
      <c r="E436" s="28"/>
    </row>
    <row r="437" spans="1:5" x14ac:dyDescent="0.25">
      <c r="A437" s="28"/>
      <c r="B437" s="102"/>
      <c r="C437" s="28"/>
      <c r="D437" s="28"/>
      <c r="E437" s="28"/>
    </row>
    <row r="438" spans="1:5" x14ac:dyDescent="0.25">
      <c r="A438" s="28"/>
      <c r="B438" s="102"/>
      <c r="C438" s="28"/>
      <c r="D438" s="28"/>
      <c r="E438" s="28"/>
    </row>
    <row r="439" spans="1:5" x14ac:dyDescent="0.25">
      <c r="A439" s="28"/>
      <c r="B439" s="102"/>
      <c r="C439" s="28"/>
      <c r="D439" s="28"/>
      <c r="E439" s="28"/>
    </row>
    <row r="440" spans="1:5" x14ac:dyDescent="0.25">
      <c r="A440" s="28"/>
      <c r="B440" s="102"/>
      <c r="C440" s="28"/>
      <c r="D440" s="28"/>
      <c r="E440" s="28"/>
    </row>
    <row r="441" spans="1:5" x14ac:dyDescent="0.25">
      <c r="A441" s="28"/>
      <c r="B441" s="102"/>
      <c r="C441" s="28"/>
      <c r="D441" s="28"/>
      <c r="E441" s="28"/>
    </row>
    <row r="442" spans="1:5" x14ac:dyDescent="0.25">
      <c r="A442" s="28"/>
      <c r="B442" s="102"/>
      <c r="C442" s="28"/>
      <c r="D442" s="28"/>
      <c r="E442" s="28"/>
    </row>
    <row r="443" spans="1:5" x14ac:dyDescent="0.25">
      <c r="A443" s="28"/>
      <c r="B443" s="102"/>
      <c r="C443" s="28"/>
      <c r="D443" s="28"/>
      <c r="E443" s="28"/>
    </row>
    <row r="444" spans="1:5" x14ac:dyDescent="0.25">
      <c r="A444" s="28"/>
      <c r="B444" s="102"/>
      <c r="C444" s="28"/>
      <c r="D444" s="28"/>
      <c r="E444" s="28"/>
    </row>
    <row r="445" spans="1:5" x14ac:dyDescent="0.25">
      <c r="A445" s="28"/>
      <c r="B445" s="102"/>
      <c r="C445" s="28"/>
      <c r="D445" s="28"/>
      <c r="E445" s="28"/>
    </row>
    <row r="446" spans="1:5" x14ac:dyDescent="0.25">
      <c r="A446" s="28"/>
      <c r="B446" s="102"/>
      <c r="C446" s="28"/>
      <c r="D446" s="28"/>
      <c r="E446" s="28"/>
    </row>
    <row r="447" spans="1:5" x14ac:dyDescent="0.25">
      <c r="A447" s="28"/>
      <c r="B447" s="102"/>
      <c r="C447" s="28"/>
      <c r="D447" s="28"/>
      <c r="E447" s="28"/>
    </row>
    <row r="448" spans="1:5" x14ac:dyDescent="0.25">
      <c r="A448" s="28"/>
      <c r="B448" s="102"/>
      <c r="C448" s="28"/>
      <c r="D448" s="28"/>
      <c r="E448" s="28"/>
    </row>
    <row r="449" spans="1:5" x14ac:dyDescent="0.25">
      <c r="A449" s="28"/>
      <c r="B449" s="102"/>
      <c r="C449" s="28"/>
      <c r="D449" s="28"/>
      <c r="E449" s="28"/>
    </row>
    <row r="450" spans="1:5" x14ac:dyDescent="0.25">
      <c r="A450" s="28"/>
      <c r="B450" s="102"/>
      <c r="C450" s="28"/>
      <c r="D450" s="28"/>
      <c r="E450" s="28"/>
    </row>
    <row r="451" spans="1:5" x14ac:dyDescent="0.25">
      <c r="A451" s="28"/>
      <c r="B451" s="102"/>
      <c r="C451" s="28"/>
      <c r="D451" s="28"/>
      <c r="E451" s="28"/>
    </row>
    <row r="452" spans="1:5" x14ac:dyDescent="0.25">
      <c r="A452" s="28"/>
      <c r="B452" s="102"/>
      <c r="C452" s="28"/>
      <c r="D452" s="28"/>
      <c r="E452" s="28"/>
    </row>
    <row r="453" spans="1:5" x14ac:dyDescent="0.25">
      <c r="A453" s="28"/>
      <c r="B453" s="102"/>
      <c r="C453" s="28"/>
      <c r="D453" s="28"/>
      <c r="E453" s="28"/>
    </row>
    <row r="454" spans="1:5" x14ac:dyDescent="0.25">
      <c r="A454" s="28"/>
      <c r="B454" s="102"/>
      <c r="C454" s="28"/>
      <c r="D454" s="28"/>
      <c r="E454" s="28"/>
    </row>
    <row r="455" spans="1:5" x14ac:dyDescent="0.25">
      <c r="A455" s="28"/>
      <c r="B455" s="102"/>
      <c r="C455" s="28"/>
      <c r="D455" s="28"/>
      <c r="E455" s="28"/>
    </row>
    <row r="456" spans="1:5" x14ac:dyDescent="0.25">
      <c r="A456" s="28"/>
      <c r="B456" s="102"/>
      <c r="C456" s="28"/>
      <c r="D456" s="28"/>
      <c r="E456" s="28"/>
    </row>
    <row r="457" spans="1:5" x14ac:dyDescent="0.25">
      <c r="A457" s="28"/>
      <c r="B457" s="102"/>
      <c r="C457" s="28"/>
      <c r="D457" s="28"/>
      <c r="E457" s="28"/>
    </row>
    <row r="458" spans="1:5" x14ac:dyDescent="0.25">
      <c r="A458" s="28"/>
      <c r="B458" s="102"/>
      <c r="C458" s="28"/>
      <c r="D458" s="28"/>
      <c r="E458" s="28"/>
    </row>
    <row r="459" spans="1:5" x14ac:dyDescent="0.25">
      <c r="A459" s="28"/>
      <c r="B459" s="102"/>
      <c r="C459" s="28"/>
      <c r="D459" s="28"/>
      <c r="E459" s="28"/>
    </row>
    <row r="460" spans="1:5" x14ac:dyDescent="0.25">
      <c r="A460" s="28"/>
      <c r="B460" s="102"/>
      <c r="C460" s="28"/>
      <c r="D460" s="28"/>
      <c r="E460" s="28"/>
    </row>
    <row r="461" spans="1:5" x14ac:dyDescent="0.25">
      <c r="A461" s="28"/>
      <c r="B461" s="102"/>
      <c r="C461" s="28"/>
      <c r="D461" s="28"/>
      <c r="E461" s="28"/>
    </row>
    <row r="462" spans="1:5" x14ac:dyDescent="0.25">
      <c r="A462" s="28"/>
      <c r="B462" s="102"/>
      <c r="C462" s="28"/>
      <c r="D462" s="28"/>
      <c r="E462" s="28"/>
    </row>
    <row r="463" spans="1:5" x14ac:dyDescent="0.25">
      <c r="A463" s="28"/>
      <c r="B463" s="102"/>
      <c r="C463" s="28"/>
      <c r="D463" s="28"/>
      <c r="E463" s="28"/>
    </row>
    <row r="464" spans="1:5" x14ac:dyDescent="0.25">
      <c r="A464" s="28"/>
      <c r="B464" s="102"/>
      <c r="C464" s="28"/>
      <c r="D464" s="28"/>
      <c r="E464" s="28"/>
    </row>
    <row r="465" spans="1:5" x14ac:dyDescent="0.25">
      <c r="A465" s="28"/>
      <c r="B465" s="102"/>
      <c r="C465" s="28"/>
      <c r="D465" s="28"/>
      <c r="E465" s="28"/>
    </row>
    <row r="466" spans="1:5" x14ac:dyDescent="0.25">
      <c r="A466" s="28"/>
      <c r="B466" s="102"/>
      <c r="C466" s="28"/>
      <c r="D466" s="28"/>
      <c r="E466" s="28"/>
    </row>
    <row r="467" spans="1:5" x14ac:dyDescent="0.25">
      <c r="A467" s="28"/>
      <c r="B467" s="102"/>
      <c r="C467" s="28"/>
      <c r="D467" s="28"/>
      <c r="E467" s="28"/>
    </row>
    <row r="468" spans="1:5" x14ac:dyDescent="0.25">
      <c r="A468" s="28"/>
      <c r="B468" s="102"/>
      <c r="C468" s="28"/>
      <c r="D468" s="28"/>
      <c r="E468" s="28"/>
    </row>
    <row r="469" spans="1:5" x14ac:dyDescent="0.25">
      <c r="A469" s="28"/>
      <c r="B469" s="102"/>
      <c r="C469" s="28"/>
      <c r="D469" s="28"/>
      <c r="E469" s="28"/>
    </row>
    <row r="470" spans="1:5" x14ac:dyDescent="0.25">
      <c r="A470" s="28"/>
      <c r="B470" s="102"/>
      <c r="C470" s="28"/>
      <c r="D470" s="28"/>
      <c r="E470" s="28"/>
    </row>
    <row r="471" spans="1:5" x14ac:dyDescent="0.25">
      <c r="A471" s="28"/>
      <c r="B471" s="102"/>
      <c r="C471" s="28"/>
      <c r="D471" s="28"/>
      <c r="E471" s="28"/>
    </row>
    <row r="472" spans="1:5" x14ac:dyDescent="0.25">
      <c r="A472" s="28"/>
      <c r="B472" s="102"/>
      <c r="C472" s="28"/>
      <c r="D472" s="28"/>
      <c r="E472" s="28"/>
    </row>
    <row r="473" spans="1:5" x14ac:dyDescent="0.25">
      <c r="A473" s="28"/>
      <c r="B473" s="102"/>
      <c r="C473" s="28"/>
      <c r="D473" s="28"/>
      <c r="E473" s="28"/>
    </row>
    <row r="474" spans="1:5" x14ac:dyDescent="0.25">
      <c r="A474" s="28"/>
      <c r="B474" s="102"/>
      <c r="C474" s="28"/>
      <c r="D474" s="28"/>
      <c r="E474" s="28"/>
    </row>
    <row r="475" spans="1:5" x14ac:dyDescent="0.25">
      <c r="A475" s="28"/>
      <c r="B475" s="102"/>
      <c r="C475" s="28"/>
      <c r="D475" s="28"/>
      <c r="E475" s="28"/>
    </row>
    <row r="476" spans="1:5" x14ac:dyDescent="0.25">
      <c r="A476" s="28"/>
      <c r="B476" s="102"/>
      <c r="C476" s="28"/>
      <c r="D476" s="28"/>
      <c r="E476" s="28"/>
    </row>
    <row r="477" spans="1:5" x14ac:dyDescent="0.25">
      <c r="A477" s="28"/>
      <c r="B477" s="102"/>
      <c r="C477" s="28"/>
      <c r="D477" s="28"/>
      <c r="E477" s="28"/>
    </row>
    <row r="478" spans="1:5" x14ac:dyDescent="0.25">
      <c r="A478" s="28"/>
      <c r="B478" s="102"/>
      <c r="C478" s="28"/>
      <c r="D478" s="28"/>
      <c r="E478" s="28"/>
    </row>
    <row r="479" spans="1:5" x14ac:dyDescent="0.25">
      <c r="A479" s="28"/>
      <c r="B479" s="102"/>
      <c r="C479" s="28"/>
      <c r="D479" s="28"/>
      <c r="E479" s="28"/>
    </row>
    <row r="480" spans="1:5" x14ac:dyDescent="0.25">
      <c r="A480" s="28"/>
      <c r="B480" s="102"/>
      <c r="C480" s="28"/>
      <c r="D480" s="28"/>
      <c r="E480" s="28"/>
    </row>
    <row r="481" spans="1:5" x14ac:dyDescent="0.25">
      <c r="A481" s="28"/>
      <c r="B481" s="102"/>
      <c r="C481" s="28"/>
      <c r="D481" s="28"/>
      <c r="E481" s="28"/>
    </row>
    <row r="482" spans="1:5" x14ac:dyDescent="0.25">
      <c r="A482" s="28"/>
      <c r="B482" s="102"/>
      <c r="C482" s="28"/>
      <c r="D482" s="28"/>
      <c r="E482" s="28"/>
    </row>
    <row r="483" spans="1:5" x14ac:dyDescent="0.25">
      <c r="A483" s="28"/>
      <c r="B483" s="102"/>
      <c r="C483" s="28"/>
      <c r="D483" s="28"/>
      <c r="E483" s="28"/>
    </row>
    <row r="484" spans="1:5" x14ac:dyDescent="0.25">
      <c r="A484" s="28"/>
      <c r="B484" s="102"/>
      <c r="C484" s="28"/>
      <c r="D484" s="28"/>
      <c r="E484" s="28"/>
    </row>
    <row r="485" spans="1:5" x14ac:dyDescent="0.25">
      <c r="A485" s="28"/>
      <c r="B485" s="102"/>
      <c r="C485" s="28"/>
      <c r="D485" s="28"/>
      <c r="E485" s="28"/>
    </row>
    <row r="486" spans="1:5" x14ac:dyDescent="0.25">
      <c r="A486" s="28"/>
      <c r="B486" s="102"/>
      <c r="C486" s="28"/>
      <c r="D486" s="28"/>
      <c r="E486" s="28"/>
    </row>
    <row r="487" spans="1:5" x14ac:dyDescent="0.25">
      <c r="A487" s="28"/>
      <c r="B487" s="102"/>
      <c r="C487" s="28"/>
      <c r="D487" s="28"/>
      <c r="E487" s="28"/>
    </row>
    <row r="488" spans="1:5" x14ac:dyDescent="0.25">
      <c r="A488" s="28"/>
      <c r="B488" s="102"/>
      <c r="C488" s="28"/>
      <c r="D488" s="28"/>
      <c r="E488" s="28"/>
    </row>
    <row r="489" spans="1:5" x14ac:dyDescent="0.25">
      <c r="A489" s="28"/>
      <c r="B489" s="102"/>
      <c r="C489" s="28"/>
      <c r="D489" s="28"/>
      <c r="E489" s="28"/>
    </row>
    <row r="490" spans="1:5" x14ac:dyDescent="0.25">
      <c r="A490" s="28"/>
      <c r="B490" s="102"/>
      <c r="C490" s="28"/>
      <c r="D490" s="28"/>
      <c r="E490" s="28"/>
    </row>
    <row r="491" spans="1:5" x14ac:dyDescent="0.25">
      <c r="A491" s="28"/>
      <c r="B491" s="102"/>
      <c r="C491" s="28"/>
      <c r="D491" s="28"/>
      <c r="E491" s="28"/>
    </row>
    <row r="492" spans="1:5" x14ac:dyDescent="0.25">
      <c r="A492" s="28"/>
      <c r="B492" s="102"/>
      <c r="C492" s="28"/>
      <c r="D492" s="28"/>
      <c r="E492" s="28"/>
    </row>
    <row r="493" spans="1:5" x14ac:dyDescent="0.25">
      <c r="A493" s="28"/>
      <c r="B493" s="102"/>
      <c r="C493" s="28"/>
      <c r="D493" s="28"/>
      <c r="E493" s="28"/>
    </row>
    <row r="494" spans="1:5" x14ac:dyDescent="0.25">
      <c r="A494" s="28"/>
      <c r="B494" s="102"/>
      <c r="C494" s="28"/>
      <c r="D494" s="28"/>
      <c r="E494" s="28"/>
    </row>
    <row r="495" spans="1:5" x14ac:dyDescent="0.25">
      <c r="A495" s="28"/>
      <c r="B495" s="102"/>
      <c r="C495" s="28"/>
      <c r="D495" s="28"/>
      <c r="E495" s="28"/>
    </row>
    <row r="496" spans="1:5" x14ac:dyDescent="0.25">
      <c r="A496" s="28"/>
      <c r="B496" s="102"/>
      <c r="C496" s="28"/>
      <c r="D496" s="28"/>
      <c r="E496" s="28"/>
    </row>
    <row r="497" spans="1:5" x14ac:dyDescent="0.25">
      <c r="A497" s="28"/>
      <c r="B497" s="102"/>
      <c r="C497" s="28"/>
      <c r="D497" s="28"/>
      <c r="E497" s="28"/>
    </row>
    <row r="498" spans="1:5" x14ac:dyDescent="0.25">
      <c r="A498" s="28"/>
      <c r="B498" s="102"/>
      <c r="C498" s="28"/>
      <c r="D498" s="28"/>
      <c r="E498" s="28"/>
    </row>
    <row r="499" spans="1:5" x14ac:dyDescent="0.25">
      <c r="A499" s="28"/>
      <c r="B499" s="102"/>
      <c r="C499" s="28"/>
      <c r="D499" s="28"/>
      <c r="E499" s="28"/>
    </row>
    <row r="500" spans="1:5" x14ac:dyDescent="0.25">
      <c r="A500" s="28"/>
      <c r="B500" s="102"/>
      <c r="C500" s="28"/>
      <c r="D500" s="28"/>
      <c r="E500" s="28"/>
    </row>
    <row r="501" spans="1:5" x14ac:dyDescent="0.25">
      <c r="A501" s="28"/>
      <c r="B501" s="102"/>
      <c r="C501" s="28"/>
      <c r="D501" s="28"/>
      <c r="E501" s="28"/>
    </row>
    <row r="502" spans="1:5" x14ac:dyDescent="0.25">
      <c r="A502" s="28"/>
      <c r="B502" s="102"/>
      <c r="C502" s="28"/>
      <c r="D502" s="28"/>
      <c r="E502" s="28"/>
    </row>
    <row r="503" spans="1:5" x14ac:dyDescent="0.25">
      <c r="A503" s="28"/>
      <c r="B503" s="102"/>
      <c r="C503" s="28"/>
      <c r="D503" s="28"/>
      <c r="E503" s="28"/>
    </row>
    <row r="504" spans="1:5" x14ac:dyDescent="0.25">
      <c r="A504" s="28"/>
      <c r="B504" s="102"/>
      <c r="C504" s="28"/>
      <c r="D504" s="28"/>
      <c r="E504" s="28"/>
    </row>
    <row r="505" spans="1:5" x14ac:dyDescent="0.25">
      <c r="A505" s="28"/>
      <c r="B505" s="102"/>
      <c r="C505" s="28"/>
      <c r="D505" s="28"/>
      <c r="E505" s="28"/>
    </row>
    <row r="506" spans="1:5" x14ac:dyDescent="0.25">
      <c r="A506" s="28"/>
      <c r="B506" s="102"/>
      <c r="C506" s="28"/>
      <c r="D506" s="28"/>
      <c r="E506" s="28"/>
    </row>
    <row r="507" spans="1:5" x14ac:dyDescent="0.25">
      <c r="A507" s="28"/>
      <c r="B507" s="102"/>
      <c r="C507" s="28"/>
      <c r="D507" s="28"/>
      <c r="E507" s="28"/>
    </row>
    <row r="508" spans="1:5" x14ac:dyDescent="0.25">
      <c r="A508" s="28"/>
      <c r="B508" s="102"/>
      <c r="C508" s="28"/>
      <c r="D508" s="28"/>
      <c r="E508" s="28"/>
    </row>
    <row r="509" spans="1:5" x14ac:dyDescent="0.25">
      <c r="A509" s="28"/>
      <c r="B509" s="102"/>
      <c r="C509" s="28"/>
      <c r="D509" s="28"/>
      <c r="E509" s="28"/>
    </row>
    <row r="510" spans="1:5" x14ac:dyDescent="0.25">
      <c r="A510" s="28"/>
      <c r="B510" s="102"/>
      <c r="C510" s="28"/>
      <c r="D510" s="28"/>
      <c r="E510" s="28"/>
    </row>
    <row r="511" spans="1:5" x14ac:dyDescent="0.25">
      <c r="A511" s="28"/>
      <c r="B511" s="102"/>
      <c r="C511" s="28"/>
      <c r="D511" s="28"/>
      <c r="E511" s="28"/>
    </row>
    <row r="512" spans="1:5" x14ac:dyDescent="0.25">
      <c r="A512" s="28"/>
      <c r="B512" s="102"/>
      <c r="C512" s="28"/>
      <c r="D512" s="28"/>
      <c r="E512" s="28"/>
    </row>
    <row r="513" spans="1:5" x14ac:dyDescent="0.25">
      <c r="A513" s="28"/>
      <c r="B513" s="102"/>
      <c r="C513" s="28"/>
      <c r="D513" s="28"/>
      <c r="E513" s="28"/>
    </row>
    <row r="514" spans="1:5" x14ac:dyDescent="0.25">
      <c r="A514" s="28"/>
      <c r="B514" s="102"/>
      <c r="C514" s="28"/>
      <c r="D514" s="28"/>
      <c r="E514" s="28"/>
    </row>
    <row r="515" spans="1:5" x14ac:dyDescent="0.25">
      <c r="A515" s="28"/>
      <c r="B515" s="102"/>
      <c r="C515" s="28"/>
      <c r="D515" s="28"/>
      <c r="E515" s="28"/>
    </row>
    <row r="516" spans="1:5" x14ac:dyDescent="0.25">
      <c r="A516" s="28"/>
      <c r="B516" s="102"/>
      <c r="C516" s="28"/>
      <c r="D516" s="28"/>
      <c r="E516" s="28"/>
    </row>
    <row r="517" spans="1:5" x14ac:dyDescent="0.25">
      <c r="A517" s="28"/>
      <c r="B517" s="102"/>
      <c r="C517" s="28"/>
      <c r="D517" s="28"/>
      <c r="E517" s="28"/>
    </row>
    <row r="518" spans="1:5" x14ac:dyDescent="0.25">
      <c r="A518" s="28"/>
      <c r="B518" s="102"/>
      <c r="C518" s="28"/>
      <c r="D518" s="28"/>
      <c r="E518" s="28"/>
    </row>
    <row r="519" spans="1:5" x14ac:dyDescent="0.25">
      <c r="A519" s="28"/>
      <c r="B519" s="102"/>
      <c r="C519" s="28"/>
      <c r="D519" s="28"/>
      <c r="E519" s="28"/>
    </row>
    <row r="520" spans="1:5" x14ac:dyDescent="0.25">
      <c r="A520" s="28"/>
      <c r="B520" s="102"/>
      <c r="C520" s="28"/>
      <c r="D520" s="28"/>
      <c r="E520" s="28"/>
    </row>
    <row r="521" spans="1:5" x14ac:dyDescent="0.25">
      <c r="A521" s="28"/>
      <c r="B521" s="102"/>
      <c r="C521" s="28"/>
      <c r="D521" s="28"/>
      <c r="E521" s="28"/>
    </row>
    <row r="522" spans="1:5" x14ac:dyDescent="0.25">
      <c r="A522" s="28"/>
      <c r="B522" s="102"/>
      <c r="C522" s="28"/>
      <c r="D522" s="28"/>
      <c r="E522" s="28"/>
    </row>
    <row r="523" spans="1:5" x14ac:dyDescent="0.25">
      <c r="A523" s="28"/>
      <c r="B523" s="102"/>
      <c r="C523" s="28"/>
      <c r="D523" s="28"/>
      <c r="E523" s="28"/>
    </row>
    <row r="524" spans="1:5" x14ac:dyDescent="0.25">
      <c r="A524" s="28"/>
      <c r="B524" s="102"/>
      <c r="C524" s="28"/>
      <c r="D524" s="28"/>
      <c r="E524" s="28"/>
    </row>
    <row r="525" spans="1:5" x14ac:dyDescent="0.25">
      <c r="A525" s="28"/>
      <c r="B525" s="102"/>
      <c r="C525" s="28"/>
      <c r="D525" s="28"/>
      <c r="E525" s="28"/>
    </row>
    <row r="526" spans="1:5" x14ac:dyDescent="0.25">
      <c r="A526" s="28"/>
      <c r="B526" s="102"/>
      <c r="C526" s="28"/>
      <c r="D526" s="28"/>
      <c r="E526" s="28"/>
    </row>
    <row r="527" spans="1:5" x14ac:dyDescent="0.25">
      <c r="A527" s="28"/>
      <c r="B527" s="102"/>
      <c r="C527" s="28"/>
      <c r="D527" s="28"/>
      <c r="E527" s="28"/>
    </row>
    <row r="528" spans="1:5" x14ac:dyDescent="0.25">
      <c r="A528" s="28"/>
      <c r="B528" s="102"/>
      <c r="C528" s="28"/>
      <c r="D528" s="28"/>
      <c r="E528" s="28"/>
    </row>
    <row r="529" spans="1:5" x14ac:dyDescent="0.25">
      <c r="A529" s="28"/>
      <c r="B529" s="102"/>
      <c r="C529" s="28"/>
      <c r="D529" s="28"/>
      <c r="E529" s="28"/>
    </row>
    <row r="530" spans="1:5" x14ac:dyDescent="0.25">
      <c r="A530" s="28"/>
      <c r="B530" s="102"/>
      <c r="C530" s="28"/>
      <c r="D530" s="28"/>
      <c r="E530" s="28"/>
    </row>
    <row r="531" spans="1:5" x14ac:dyDescent="0.25">
      <c r="A531" s="28"/>
      <c r="B531" s="102"/>
      <c r="C531" s="28"/>
      <c r="D531" s="28"/>
      <c r="E531" s="28"/>
    </row>
    <row r="532" spans="1:5" x14ac:dyDescent="0.25">
      <c r="A532" s="28"/>
      <c r="B532" s="102"/>
      <c r="C532" s="28"/>
      <c r="D532" s="28"/>
      <c r="E532" s="28"/>
    </row>
    <row r="533" spans="1:5" x14ac:dyDescent="0.25">
      <c r="A533" s="28"/>
      <c r="B533" s="102"/>
      <c r="C533" s="28"/>
      <c r="D533" s="28"/>
      <c r="E533" s="28"/>
    </row>
    <row r="534" spans="1:5" x14ac:dyDescent="0.25">
      <c r="A534" s="28"/>
      <c r="B534" s="102"/>
      <c r="C534" s="28"/>
      <c r="D534" s="28"/>
      <c r="E534" s="28"/>
    </row>
    <row r="535" spans="1:5" x14ac:dyDescent="0.25">
      <c r="A535" s="28"/>
      <c r="B535" s="102"/>
      <c r="C535" s="28"/>
      <c r="D535" s="28"/>
      <c r="E535" s="28"/>
    </row>
    <row r="536" spans="1:5" x14ac:dyDescent="0.25">
      <c r="A536" s="28"/>
      <c r="B536" s="102"/>
      <c r="C536" s="28"/>
      <c r="D536" s="28"/>
      <c r="E536" s="28"/>
    </row>
    <row r="537" spans="1:5" x14ac:dyDescent="0.25">
      <c r="A537" s="28"/>
      <c r="B537" s="102"/>
      <c r="C537" s="28"/>
      <c r="D537" s="28"/>
      <c r="E537" s="28"/>
    </row>
    <row r="538" spans="1:5" x14ac:dyDescent="0.25">
      <c r="A538" s="28"/>
      <c r="B538" s="102"/>
      <c r="C538" s="28"/>
      <c r="D538" s="28"/>
      <c r="E538" s="28"/>
    </row>
    <row r="539" spans="1:5" x14ac:dyDescent="0.25">
      <c r="A539" s="28"/>
      <c r="B539" s="102"/>
      <c r="C539" s="28"/>
      <c r="D539" s="28"/>
      <c r="E539" s="28"/>
    </row>
    <row r="540" spans="1:5" x14ac:dyDescent="0.25">
      <c r="A540" s="28"/>
      <c r="B540" s="102"/>
      <c r="C540" s="28"/>
      <c r="D540" s="28"/>
      <c r="E540" s="28"/>
    </row>
    <row r="541" spans="1:5" x14ac:dyDescent="0.25">
      <c r="A541" s="28"/>
      <c r="B541" s="102"/>
      <c r="C541" s="28"/>
      <c r="D541" s="28"/>
      <c r="E541" s="28"/>
    </row>
    <row r="542" spans="1:5" x14ac:dyDescent="0.25">
      <c r="A542" s="28"/>
      <c r="B542" s="102"/>
      <c r="C542" s="28"/>
      <c r="D542" s="28"/>
      <c r="E542" s="28"/>
    </row>
    <row r="543" spans="1:5" x14ac:dyDescent="0.25">
      <c r="A543" s="28"/>
      <c r="B543" s="102"/>
      <c r="C543" s="28"/>
      <c r="D543" s="28"/>
      <c r="E543" s="28"/>
    </row>
    <row r="544" spans="1:5" x14ac:dyDescent="0.25">
      <c r="A544" s="28"/>
      <c r="B544" s="102"/>
      <c r="C544" s="28"/>
      <c r="D544" s="28"/>
      <c r="E544" s="28"/>
    </row>
    <row r="545" spans="1:5" x14ac:dyDescent="0.25">
      <c r="A545" s="28"/>
      <c r="B545" s="102"/>
      <c r="C545" s="28"/>
      <c r="D545" s="28"/>
      <c r="E545" s="28"/>
    </row>
    <row r="546" spans="1:5" x14ac:dyDescent="0.25">
      <c r="A546" s="28"/>
      <c r="B546" s="102"/>
      <c r="C546" s="28"/>
      <c r="D546" s="28"/>
      <c r="E546" s="28"/>
    </row>
    <row r="547" spans="1:5" x14ac:dyDescent="0.25">
      <c r="A547" s="28"/>
      <c r="B547" s="102"/>
      <c r="C547" s="28"/>
      <c r="D547" s="28"/>
      <c r="E547" s="28"/>
    </row>
    <row r="548" spans="1:5" x14ac:dyDescent="0.25">
      <c r="A548" s="28"/>
      <c r="B548" s="102"/>
      <c r="C548" s="28"/>
      <c r="D548" s="28"/>
      <c r="E548" s="28"/>
    </row>
    <row r="549" spans="1:5" x14ac:dyDescent="0.25">
      <c r="A549" s="28"/>
      <c r="B549" s="102"/>
      <c r="C549" s="28"/>
      <c r="D549" s="28"/>
      <c r="E549" s="28"/>
    </row>
    <row r="550" spans="1:5" x14ac:dyDescent="0.25">
      <c r="A550" s="28"/>
      <c r="B550" s="102"/>
      <c r="C550" s="28"/>
      <c r="D550" s="28"/>
      <c r="E550" s="28"/>
    </row>
    <row r="551" spans="1:5" x14ac:dyDescent="0.25">
      <c r="A551" s="28"/>
      <c r="B551" s="102"/>
      <c r="C551" s="28"/>
      <c r="D551" s="28"/>
      <c r="E551" s="28"/>
    </row>
    <row r="552" spans="1:5" x14ac:dyDescent="0.25">
      <c r="A552" s="28"/>
      <c r="B552" s="102"/>
      <c r="C552" s="28"/>
      <c r="D552" s="28"/>
      <c r="E552" s="28"/>
    </row>
    <row r="553" spans="1:5" x14ac:dyDescent="0.25">
      <c r="A553" s="28"/>
      <c r="B553" s="102"/>
      <c r="C553" s="28"/>
      <c r="D553" s="28"/>
      <c r="E553" s="28"/>
    </row>
    <row r="554" spans="1:5" x14ac:dyDescent="0.25">
      <c r="A554" s="28"/>
      <c r="B554" s="102"/>
      <c r="C554" s="28"/>
      <c r="D554" s="28"/>
      <c r="E554" s="28"/>
    </row>
    <row r="555" spans="1:5" x14ac:dyDescent="0.25">
      <c r="A555" s="28"/>
      <c r="B555" s="102"/>
      <c r="C555" s="28"/>
      <c r="D555" s="28"/>
      <c r="E555" s="28"/>
    </row>
    <row r="556" spans="1:5" x14ac:dyDescent="0.25">
      <c r="A556" s="28"/>
      <c r="B556" s="102"/>
      <c r="C556" s="28"/>
      <c r="D556" s="28"/>
      <c r="E556" s="28"/>
    </row>
    <row r="557" spans="1:5" x14ac:dyDescent="0.25">
      <c r="A557" s="28"/>
      <c r="B557" s="102"/>
      <c r="C557" s="28"/>
      <c r="D557" s="28"/>
      <c r="E557" s="28"/>
    </row>
    <row r="558" spans="1:5" x14ac:dyDescent="0.25">
      <c r="A558" s="28"/>
      <c r="B558" s="102"/>
      <c r="C558" s="28"/>
      <c r="D558" s="28"/>
      <c r="E558" s="28"/>
    </row>
    <row r="559" spans="1:5" x14ac:dyDescent="0.25">
      <c r="A559" s="28"/>
      <c r="B559" s="102"/>
      <c r="C559" s="28"/>
      <c r="D559" s="28"/>
      <c r="E559" s="28"/>
    </row>
    <row r="560" spans="1:5" x14ac:dyDescent="0.25">
      <c r="A560" s="28"/>
      <c r="B560" s="102"/>
      <c r="C560" s="28"/>
      <c r="D560" s="28"/>
      <c r="E560" s="28"/>
    </row>
    <row r="561" spans="1:5" x14ac:dyDescent="0.25">
      <c r="A561" s="28"/>
      <c r="B561" s="102"/>
      <c r="C561" s="28"/>
      <c r="D561" s="28"/>
      <c r="E561" s="28"/>
    </row>
    <row r="562" spans="1:5" x14ac:dyDescent="0.25">
      <c r="A562" s="28"/>
      <c r="B562" s="102"/>
      <c r="C562" s="28"/>
      <c r="D562" s="28"/>
      <c r="E562" s="28"/>
    </row>
    <row r="563" spans="1:5" x14ac:dyDescent="0.25">
      <c r="A563" s="28"/>
      <c r="B563" s="102"/>
      <c r="C563" s="28"/>
      <c r="D563" s="28"/>
      <c r="E563" s="28"/>
    </row>
    <row r="564" spans="1:5" x14ac:dyDescent="0.25">
      <c r="A564" s="28"/>
      <c r="B564" s="102"/>
      <c r="C564" s="28"/>
      <c r="D564" s="28"/>
      <c r="E564" s="28"/>
    </row>
    <row r="565" spans="1:5" x14ac:dyDescent="0.25">
      <c r="A565" s="28"/>
      <c r="B565" s="102"/>
      <c r="C565" s="28"/>
      <c r="D565" s="28"/>
      <c r="E565" s="28"/>
    </row>
    <row r="566" spans="1:5" x14ac:dyDescent="0.25">
      <c r="A566" s="28"/>
      <c r="B566" s="102"/>
      <c r="C566" s="28"/>
      <c r="D566" s="28"/>
      <c r="E566" s="28"/>
    </row>
    <row r="567" spans="1:5" x14ac:dyDescent="0.25">
      <c r="A567" s="28"/>
      <c r="B567" s="102"/>
      <c r="C567" s="28"/>
      <c r="D567" s="28"/>
      <c r="E567" s="28"/>
    </row>
    <row r="568" spans="1:5" x14ac:dyDescent="0.25">
      <c r="A568" s="28"/>
      <c r="B568" s="102"/>
      <c r="C568" s="28"/>
      <c r="D568" s="28"/>
      <c r="E568" s="28"/>
    </row>
    <row r="569" spans="1:5" x14ac:dyDescent="0.25">
      <c r="A569" s="28"/>
      <c r="B569" s="102"/>
      <c r="C569" s="28"/>
      <c r="D569" s="28"/>
      <c r="E569" s="28"/>
    </row>
    <row r="570" spans="1:5" x14ac:dyDescent="0.25">
      <c r="A570" s="28"/>
      <c r="B570" s="102"/>
      <c r="C570" s="28"/>
      <c r="D570" s="28"/>
      <c r="E570" s="28"/>
    </row>
    <row r="571" spans="1:5" x14ac:dyDescent="0.25">
      <c r="A571" s="28"/>
      <c r="B571" s="102"/>
      <c r="C571" s="28"/>
      <c r="D571" s="28"/>
      <c r="E571" s="28"/>
    </row>
    <row r="572" spans="1:5" x14ac:dyDescent="0.25">
      <c r="A572" s="28"/>
      <c r="B572" s="102"/>
      <c r="C572" s="28"/>
      <c r="D572" s="28"/>
      <c r="E572" s="28"/>
    </row>
    <row r="573" spans="1:5" x14ac:dyDescent="0.25">
      <c r="A573" s="28"/>
      <c r="B573" s="102"/>
      <c r="C573" s="28"/>
      <c r="D573" s="28"/>
      <c r="E573" s="28"/>
    </row>
    <row r="574" spans="1:5" x14ac:dyDescent="0.25">
      <c r="A574" s="28"/>
      <c r="B574" s="102"/>
      <c r="C574" s="28"/>
      <c r="D574" s="28"/>
      <c r="E574" s="28"/>
    </row>
    <row r="575" spans="1:5" x14ac:dyDescent="0.25">
      <c r="A575" s="28"/>
      <c r="B575" s="102"/>
      <c r="C575" s="28"/>
      <c r="D575" s="28"/>
      <c r="E575" s="28"/>
    </row>
    <row r="576" spans="1:5" x14ac:dyDescent="0.25">
      <c r="A576" s="28"/>
      <c r="B576" s="102"/>
      <c r="C576" s="28"/>
      <c r="D576" s="28"/>
      <c r="E576" s="28"/>
    </row>
    <row r="577" spans="1:5" x14ac:dyDescent="0.25">
      <c r="A577" s="28"/>
      <c r="B577" s="102"/>
      <c r="C577" s="28"/>
      <c r="D577" s="28"/>
      <c r="E577" s="28"/>
    </row>
    <row r="578" spans="1:5" x14ac:dyDescent="0.25">
      <c r="A578" s="28"/>
      <c r="B578" s="102"/>
      <c r="C578" s="28"/>
      <c r="D578" s="28"/>
      <c r="E578" s="28"/>
    </row>
    <row r="579" spans="1:5" x14ac:dyDescent="0.25">
      <c r="A579" s="28"/>
      <c r="B579" s="102"/>
      <c r="C579" s="28"/>
      <c r="D579" s="28"/>
      <c r="E579" s="28"/>
    </row>
    <row r="580" spans="1:5" x14ac:dyDescent="0.25">
      <c r="A580" s="28"/>
      <c r="B580" s="102"/>
      <c r="C580" s="28"/>
      <c r="D580" s="28"/>
      <c r="E580" s="28"/>
    </row>
    <row r="581" spans="1:5" x14ac:dyDescent="0.25">
      <c r="A581" s="28"/>
      <c r="B581" s="102"/>
      <c r="C581" s="28"/>
      <c r="D581" s="28"/>
      <c r="E581" s="28"/>
    </row>
    <row r="582" spans="1:5" x14ac:dyDescent="0.25">
      <c r="A582" s="28"/>
      <c r="B582" s="102"/>
      <c r="C582" s="28"/>
      <c r="D582" s="28"/>
      <c r="E582" s="28"/>
    </row>
    <row r="583" spans="1:5" x14ac:dyDescent="0.25">
      <c r="A583" s="28"/>
      <c r="B583" s="102"/>
      <c r="C583" s="28"/>
      <c r="D583" s="28"/>
      <c r="E583" s="28"/>
    </row>
    <row r="584" spans="1:5" x14ac:dyDescent="0.25">
      <c r="A584" s="28"/>
      <c r="B584" s="102"/>
      <c r="C584" s="28"/>
      <c r="D584" s="28"/>
      <c r="E584" s="28"/>
    </row>
    <row r="585" spans="1:5" x14ac:dyDescent="0.25">
      <c r="A585" s="28"/>
      <c r="B585" s="102"/>
      <c r="C585" s="28"/>
      <c r="D585" s="28"/>
      <c r="E585" s="28"/>
    </row>
    <row r="586" spans="1:5" x14ac:dyDescent="0.25">
      <c r="A586" s="28"/>
      <c r="B586" s="102"/>
      <c r="C586" s="28"/>
      <c r="D586" s="28"/>
      <c r="E586" s="28"/>
    </row>
    <row r="587" spans="1:5" x14ac:dyDescent="0.25">
      <c r="A587" s="28"/>
      <c r="B587" s="102"/>
      <c r="C587" s="28"/>
      <c r="D587" s="28"/>
      <c r="E587" s="28"/>
    </row>
    <row r="588" spans="1:5" x14ac:dyDescent="0.25">
      <c r="A588" s="28"/>
      <c r="B588" s="102"/>
      <c r="C588" s="28"/>
      <c r="D588" s="28"/>
      <c r="E588" s="28"/>
    </row>
    <row r="589" spans="1:5" x14ac:dyDescent="0.25">
      <c r="A589" s="28"/>
      <c r="B589" s="102"/>
      <c r="C589" s="28"/>
      <c r="D589" s="28"/>
      <c r="E589" s="28"/>
    </row>
    <row r="590" spans="1:5" x14ac:dyDescent="0.25">
      <c r="A590" s="28"/>
      <c r="B590" s="102"/>
      <c r="C590" s="28"/>
      <c r="D590" s="28"/>
      <c r="E590" s="28"/>
    </row>
    <row r="591" spans="1:5" x14ac:dyDescent="0.25">
      <c r="A591" s="28"/>
      <c r="B591" s="102"/>
      <c r="C591" s="28"/>
      <c r="D591" s="28"/>
      <c r="E591" s="28"/>
    </row>
    <row r="592" spans="1:5" x14ac:dyDescent="0.25">
      <c r="A592" s="28"/>
      <c r="B592" s="102"/>
      <c r="C592" s="28"/>
      <c r="D592" s="28"/>
      <c r="E592" s="28"/>
    </row>
    <row r="593" spans="1:5" x14ac:dyDescent="0.25">
      <c r="A593" s="28"/>
      <c r="B593" s="102"/>
      <c r="C593" s="28"/>
      <c r="D593" s="28"/>
      <c r="E593" s="28"/>
    </row>
    <row r="594" spans="1:5" x14ac:dyDescent="0.25">
      <c r="A594" s="28"/>
      <c r="B594" s="102"/>
      <c r="C594" s="28"/>
      <c r="D594" s="28"/>
      <c r="E594" s="28"/>
    </row>
    <row r="595" spans="1:5" x14ac:dyDescent="0.25">
      <c r="A595" s="28"/>
      <c r="B595" s="102"/>
      <c r="C595" s="28"/>
      <c r="D595" s="28"/>
      <c r="E595" s="28"/>
    </row>
    <row r="596" spans="1:5" x14ac:dyDescent="0.25">
      <c r="A596" s="28"/>
      <c r="B596" s="102"/>
      <c r="C596" s="28"/>
      <c r="D596" s="28"/>
      <c r="E596" s="28"/>
    </row>
    <row r="597" spans="1:5" x14ac:dyDescent="0.25">
      <c r="A597" s="28"/>
      <c r="B597" s="102"/>
      <c r="C597" s="28"/>
      <c r="D597" s="28"/>
      <c r="E597" s="28"/>
    </row>
    <row r="598" spans="1:5" x14ac:dyDescent="0.25">
      <c r="A598" s="28"/>
      <c r="B598" s="102"/>
      <c r="C598" s="28"/>
      <c r="D598" s="28"/>
      <c r="E598" s="28"/>
    </row>
    <row r="599" spans="1:5" x14ac:dyDescent="0.25">
      <c r="A599" s="28"/>
      <c r="B599" s="102"/>
      <c r="C599" s="28"/>
      <c r="D599" s="28"/>
      <c r="E599" s="28"/>
    </row>
    <row r="600" spans="1:5" x14ac:dyDescent="0.25">
      <c r="A600" s="28"/>
      <c r="B600" s="102"/>
      <c r="C600" s="28"/>
      <c r="D600" s="28"/>
      <c r="E600" s="28"/>
    </row>
    <row r="601" spans="1:5" x14ac:dyDescent="0.25">
      <c r="A601" s="28"/>
      <c r="B601" s="102"/>
      <c r="C601" s="28"/>
      <c r="D601" s="28"/>
      <c r="E601" s="28"/>
    </row>
    <row r="602" spans="1:5" x14ac:dyDescent="0.25">
      <c r="A602" s="28"/>
      <c r="B602" s="102"/>
      <c r="C602" s="28"/>
      <c r="D602" s="28"/>
      <c r="E602" s="28"/>
    </row>
    <row r="603" spans="1:5" x14ac:dyDescent="0.25">
      <c r="A603" s="28"/>
      <c r="B603" s="102"/>
      <c r="C603" s="28"/>
      <c r="D603" s="28"/>
      <c r="E603" s="28"/>
    </row>
    <row r="604" spans="1:5" x14ac:dyDescent="0.25">
      <c r="A604" s="28"/>
      <c r="B604" s="102"/>
      <c r="C604" s="28"/>
      <c r="D604" s="28"/>
      <c r="E604" s="28"/>
    </row>
    <row r="605" spans="1:5" x14ac:dyDescent="0.25">
      <c r="A605" s="28"/>
      <c r="B605" s="102"/>
      <c r="C605" s="28"/>
      <c r="D605" s="28"/>
      <c r="E605" s="28"/>
    </row>
    <row r="606" spans="1:5" x14ac:dyDescent="0.25">
      <c r="A606" s="28"/>
      <c r="B606" s="102"/>
      <c r="C606" s="28"/>
      <c r="D606" s="28"/>
      <c r="E606" s="28"/>
    </row>
    <row r="607" spans="1:5" x14ac:dyDescent="0.25">
      <c r="A607" s="28"/>
      <c r="B607" s="102"/>
      <c r="C607" s="28"/>
      <c r="D607" s="28"/>
      <c r="E607" s="28"/>
    </row>
    <row r="608" spans="1:5" x14ac:dyDescent="0.25">
      <c r="A608" s="28"/>
      <c r="B608" s="102"/>
      <c r="C608" s="28"/>
      <c r="D608" s="28"/>
      <c r="E608" s="28"/>
    </row>
    <row r="609" spans="1:5" x14ac:dyDescent="0.25">
      <c r="A609" s="28"/>
      <c r="B609" s="102"/>
      <c r="C609" s="28"/>
      <c r="D609" s="28"/>
      <c r="E609" s="28"/>
    </row>
    <row r="610" spans="1:5" x14ac:dyDescent="0.25">
      <c r="A610" s="28"/>
      <c r="B610" s="102"/>
      <c r="C610" s="28"/>
      <c r="D610" s="28"/>
      <c r="E610" s="28"/>
    </row>
    <row r="611" spans="1:5" x14ac:dyDescent="0.25">
      <c r="A611" s="28"/>
      <c r="B611" s="102"/>
      <c r="C611" s="28"/>
      <c r="D611" s="28"/>
      <c r="E611" s="28"/>
    </row>
    <row r="612" spans="1:5" x14ac:dyDescent="0.25">
      <c r="A612" s="28"/>
      <c r="B612" s="102"/>
      <c r="C612" s="28"/>
      <c r="D612" s="28"/>
      <c r="E612" s="28"/>
    </row>
    <row r="613" spans="1:5" x14ac:dyDescent="0.25">
      <c r="A613" s="28"/>
      <c r="B613" s="102"/>
      <c r="C613" s="28"/>
      <c r="D613" s="28"/>
      <c r="E613" s="28"/>
    </row>
    <row r="614" spans="1:5" x14ac:dyDescent="0.25">
      <c r="A614" s="28"/>
      <c r="B614" s="102"/>
      <c r="C614" s="28"/>
      <c r="D614" s="28"/>
      <c r="E614" s="28"/>
    </row>
    <row r="615" spans="1:5" x14ac:dyDescent="0.25">
      <c r="A615" s="28"/>
      <c r="B615" s="102"/>
      <c r="C615" s="28"/>
      <c r="D615" s="28"/>
      <c r="E615" s="28"/>
    </row>
    <row r="616" spans="1:5" x14ac:dyDescent="0.25">
      <c r="A616" s="28"/>
      <c r="B616" s="102"/>
      <c r="C616" s="28"/>
      <c r="D616" s="28"/>
      <c r="E616" s="28"/>
    </row>
    <row r="617" spans="1:5" x14ac:dyDescent="0.25">
      <c r="A617" s="28"/>
      <c r="B617" s="102"/>
      <c r="C617" s="28"/>
      <c r="D617" s="28"/>
      <c r="E617" s="28"/>
    </row>
    <row r="618" spans="1:5" x14ac:dyDescent="0.25">
      <c r="A618" s="28"/>
      <c r="B618" s="102"/>
      <c r="C618" s="28"/>
      <c r="D618" s="28"/>
      <c r="E618" s="28"/>
    </row>
    <row r="619" spans="1:5" x14ac:dyDescent="0.25">
      <c r="A619" s="28"/>
      <c r="B619" s="102"/>
      <c r="C619" s="28"/>
      <c r="D619" s="28"/>
      <c r="E619" s="28"/>
    </row>
    <row r="620" spans="1:5" x14ac:dyDescent="0.25">
      <c r="A620" s="28"/>
      <c r="B620" s="102"/>
      <c r="C620" s="28"/>
      <c r="D620" s="28"/>
      <c r="E620" s="28"/>
    </row>
    <row r="621" spans="1:5" x14ac:dyDescent="0.25">
      <c r="A621" s="28"/>
      <c r="B621" s="102"/>
      <c r="C621" s="28"/>
      <c r="D621" s="28"/>
      <c r="E621" s="28"/>
    </row>
    <row r="622" spans="1:5" x14ac:dyDescent="0.25">
      <c r="A622" s="28"/>
      <c r="B622" s="102"/>
      <c r="C622" s="28"/>
      <c r="D622" s="28"/>
      <c r="E622" s="28"/>
    </row>
    <row r="623" spans="1:5" x14ac:dyDescent="0.25">
      <c r="A623" s="28"/>
      <c r="B623" s="102"/>
      <c r="C623" s="28"/>
      <c r="D623" s="28"/>
      <c r="E623" s="28"/>
    </row>
    <row r="624" spans="1:5" x14ac:dyDescent="0.25">
      <c r="A624" s="28"/>
      <c r="B624" s="102"/>
      <c r="C624" s="28"/>
      <c r="D624" s="28"/>
      <c r="E624" s="28"/>
    </row>
    <row r="625" spans="1:5" x14ac:dyDescent="0.25">
      <c r="A625" s="28"/>
      <c r="B625" s="102"/>
      <c r="C625" s="28"/>
      <c r="D625" s="28"/>
      <c r="E625" s="28"/>
    </row>
    <row r="626" spans="1:5" x14ac:dyDescent="0.25">
      <c r="A626" s="28"/>
      <c r="B626" s="102"/>
      <c r="C626" s="28"/>
      <c r="D626" s="28"/>
      <c r="E626" s="28"/>
    </row>
    <row r="627" spans="1:5" x14ac:dyDescent="0.25">
      <c r="A627" s="28"/>
      <c r="B627" s="102"/>
      <c r="C627" s="28"/>
      <c r="D627" s="28"/>
      <c r="E627" s="28"/>
    </row>
    <row r="628" spans="1:5" x14ac:dyDescent="0.25">
      <c r="A628" s="28"/>
      <c r="B628" s="102"/>
      <c r="C628" s="28"/>
      <c r="D628" s="28"/>
      <c r="E628" s="28"/>
    </row>
    <row r="629" spans="1:5" x14ac:dyDescent="0.25">
      <c r="A629" s="28"/>
      <c r="B629" s="102"/>
      <c r="C629" s="28"/>
      <c r="D629" s="28"/>
      <c r="E629" s="28"/>
    </row>
    <row r="630" spans="1:5" x14ac:dyDescent="0.25">
      <c r="A630" s="28"/>
      <c r="B630" s="102"/>
      <c r="C630" s="28"/>
      <c r="D630" s="28"/>
      <c r="E630" s="28"/>
    </row>
    <row r="631" spans="1:5" x14ac:dyDescent="0.25">
      <c r="A631" s="28"/>
      <c r="B631" s="102"/>
      <c r="C631" s="28"/>
      <c r="D631" s="28"/>
      <c r="E631" s="28"/>
    </row>
    <row r="632" spans="1:5" x14ac:dyDescent="0.25">
      <c r="A632" s="28"/>
      <c r="B632" s="102"/>
      <c r="C632" s="28"/>
      <c r="D632" s="28"/>
      <c r="E632" s="28"/>
    </row>
    <row r="633" spans="1:5" x14ac:dyDescent="0.25">
      <c r="A633" s="28"/>
      <c r="B633" s="102"/>
      <c r="C633" s="28"/>
      <c r="D633" s="28"/>
      <c r="E633" s="28"/>
    </row>
    <row r="634" spans="1:5" x14ac:dyDescent="0.25">
      <c r="A634" s="28"/>
      <c r="B634" s="102"/>
      <c r="C634" s="28"/>
      <c r="D634" s="28"/>
      <c r="E634" s="28"/>
    </row>
    <row r="635" spans="1:5" x14ac:dyDescent="0.25">
      <c r="A635" s="28"/>
      <c r="B635" s="102"/>
      <c r="C635" s="28"/>
      <c r="D635" s="28"/>
      <c r="E635" s="28"/>
    </row>
    <row r="636" spans="1:5" x14ac:dyDescent="0.25">
      <c r="A636" s="28"/>
      <c r="B636" s="102"/>
      <c r="C636" s="28"/>
      <c r="D636" s="28"/>
      <c r="E636" s="28"/>
    </row>
    <row r="637" spans="1:5" x14ac:dyDescent="0.25">
      <c r="A637" s="28"/>
      <c r="B637" s="102"/>
      <c r="C637" s="28"/>
      <c r="D637" s="28"/>
      <c r="E637" s="28"/>
    </row>
    <row r="638" spans="1:5" x14ac:dyDescent="0.25">
      <c r="A638" s="28"/>
      <c r="B638" s="102"/>
      <c r="C638" s="28"/>
      <c r="D638" s="28"/>
      <c r="E638" s="28"/>
    </row>
    <row r="639" spans="1:5" x14ac:dyDescent="0.25">
      <c r="A639" s="28"/>
      <c r="B639" s="102"/>
      <c r="C639" s="28"/>
      <c r="D639" s="28"/>
      <c r="E639" s="28"/>
    </row>
    <row r="640" spans="1:5" x14ac:dyDescent="0.25">
      <c r="A640" s="28"/>
      <c r="B640" s="102"/>
      <c r="C640" s="28"/>
      <c r="D640" s="28"/>
      <c r="E640" s="28"/>
    </row>
    <row r="641" spans="1:5" x14ac:dyDescent="0.25">
      <c r="A641" s="28"/>
      <c r="B641" s="102"/>
      <c r="C641" s="28"/>
      <c r="D641" s="28"/>
      <c r="E641" s="28"/>
    </row>
    <row r="642" spans="1:5" x14ac:dyDescent="0.25">
      <c r="A642" s="28"/>
      <c r="B642" s="102"/>
      <c r="C642" s="28"/>
      <c r="D642" s="28"/>
      <c r="E642" s="28"/>
    </row>
    <row r="643" spans="1:5" x14ac:dyDescent="0.25">
      <c r="A643" s="28"/>
      <c r="B643" s="102"/>
      <c r="C643" s="28"/>
      <c r="D643" s="28"/>
      <c r="E643" s="28"/>
    </row>
    <row r="644" spans="1:5" x14ac:dyDescent="0.25">
      <c r="A644" s="28"/>
      <c r="B644" s="102"/>
      <c r="C644" s="28"/>
      <c r="D644" s="28"/>
      <c r="E644" s="28"/>
    </row>
    <row r="645" spans="1:5" x14ac:dyDescent="0.25">
      <c r="A645" s="28"/>
      <c r="B645" s="102"/>
      <c r="C645" s="28"/>
      <c r="D645" s="28"/>
      <c r="E645" s="28"/>
    </row>
    <row r="646" spans="1:5" x14ac:dyDescent="0.25">
      <c r="A646" s="28"/>
      <c r="B646" s="102"/>
      <c r="C646" s="28"/>
      <c r="D646" s="28"/>
      <c r="E646" s="28"/>
    </row>
    <row r="647" spans="1:5" x14ac:dyDescent="0.25">
      <c r="A647" s="28"/>
      <c r="B647" s="102"/>
      <c r="C647" s="28"/>
      <c r="D647" s="28"/>
      <c r="E647" s="28"/>
    </row>
    <row r="648" spans="1:5" x14ac:dyDescent="0.25">
      <c r="A648" s="28"/>
      <c r="B648" s="102"/>
      <c r="C648" s="28"/>
      <c r="D648" s="28"/>
      <c r="E648" s="28"/>
    </row>
    <row r="649" spans="1:5" x14ac:dyDescent="0.25">
      <c r="A649" s="28"/>
      <c r="B649" s="102"/>
      <c r="C649" s="28"/>
      <c r="D649" s="28"/>
      <c r="E649" s="28"/>
    </row>
    <row r="650" spans="1:5" x14ac:dyDescent="0.25">
      <c r="A650" s="28"/>
      <c r="B650" s="102"/>
      <c r="C650" s="28"/>
      <c r="D650" s="28"/>
      <c r="E650" s="28"/>
    </row>
    <row r="651" spans="1:5" x14ac:dyDescent="0.25">
      <c r="A651" s="28"/>
      <c r="B651" s="102"/>
      <c r="C651" s="28"/>
      <c r="D651" s="28"/>
      <c r="E651" s="28"/>
    </row>
    <row r="652" spans="1:5" x14ac:dyDescent="0.25">
      <c r="A652" s="28"/>
      <c r="B652" s="102"/>
      <c r="C652" s="28"/>
      <c r="D652" s="28"/>
      <c r="E652" s="28"/>
    </row>
    <row r="653" spans="1:5" x14ac:dyDescent="0.25">
      <c r="A653" s="28"/>
      <c r="B653" s="102"/>
      <c r="C653" s="28"/>
      <c r="D653" s="28"/>
      <c r="E653" s="28"/>
    </row>
    <row r="654" spans="1:5" x14ac:dyDescent="0.25">
      <c r="A654" s="28"/>
      <c r="B654" s="102"/>
      <c r="C654" s="28"/>
      <c r="D654" s="28"/>
      <c r="E654" s="28"/>
    </row>
    <row r="655" spans="1:5" x14ac:dyDescent="0.25">
      <c r="A655" s="28"/>
      <c r="B655" s="102"/>
      <c r="C655" s="28"/>
      <c r="D655" s="28"/>
      <c r="E655" s="28"/>
    </row>
    <row r="656" spans="1:5" x14ac:dyDescent="0.25">
      <c r="A656" s="28"/>
      <c r="B656" s="102"/>
      <c r="C656" s="28"/>
      <c r="D656" s="28"/>
      <c r="E656" s="28"/>
    </row>
    <row r="657" spans="1:5" x14ac:dyDescent="0.25">
      <c r="A657" s="28"/>
      <c r="B657" s="102"/>
      <c r="C657" s="28"/>
      <c r="D657" s="28"/>
      <c r="E657" s="28"/>
    </row>
    <row r="658" spans="1:5" x14ac:dyDescent="0.25">
      <c r="A658" s="28"/>
      <c r="B658" s="102"/>
      <c r="C658" s="28"/>
      <c r="D658" s="28"/>
      <c r="E658" s="28"/>
    </row>
    <row r="659" spans="1:5" x14ac:dyDescent="0.25">
      <c r="A659" s="28"/>
      <c r="B659" s="102"/>
      <c r="C659" s="28"/>
      <c r="D659" s="28"/>
      <c r="E659" s="28"/>
    </row>
    <row r="660" spans="1:5" x14ac:dyDescent="0.25">
      <c r="A660" s="28"/>
      <c r="B660" s="102"/>
      <c r="C660" s="28"/>
      <c r="D660" s="28"/>
      <c r="E660" s="28"/>
    </row>
    <row r="661" spans="1:5" x14ac:dyDescent="0.25">
      <c r="A661" s="28"/>
      <c r="B661" s="102"/>
      <c r="C661" s="28"/>
      <c r="D661" s="28"/>
      <c r="E661" s="28"/>
    </row>
    <row r="662" spans="1:5" x14ac:dyDescent="0.25">
      <c r="A662" s="28"/>
      <c r="B662" s="102"/>
      <c r="C662" s="28"/>
      <c r="D662" s="28"/>
      <c r="E662" s="28"/>
    </row>
    <row r="663" spans="1:5" x14ac:dyDescent="0.25">
      <c r="A663" s="28"/>
      <c r="B663" s="102"/>
      <c r="C663" s="28"/>
      <c r="D663" s="28"/>
      <c r="E663" s="28"/>
    </row>
    <row r="664" spans="1:5" x14ac:dyDescent="0.25">
      <c r="A664" s="28"/>
      <c r="B664" s="102"/>
      <c r="C664" s="28"/>
      <c r="D664" s="28"/>
      <c r="E664" s="28"/>
    </row>
    <row r="665" spans="1:5" x14ac:dyDescent="0.25">
      <c r="A665" s="28"/>
      <c r="B665" s="102"/>
      <c r="C665" s="28"/>
      <c r="D665" s="28"/>
      <c r="E665" s="28"/>
    </row>
    <row r="666" spans="1:5" x14ac:dyDescent="0.25">
      <c r="A666" s="28"/>
      <c r="B666" s="102"/>
      <c r="C666" s="28"/>
      <c r="D666" s="28"/>
      <c r="E666" s="28"/>
    </row>
    <row r="667" spans="1:5" x14ac:dyDescent="0.25">
      <c r="A667" s="28"/>
      <c r="B667" s="102"/>
      <c r="C667" s="28"/>
      <c r="D667" s="28"/>
      <c r="E667" s="28"/>
    </row>
    <row r="668" spans="1:5" x14ac:dyDescent="0.25">
      <c r="A668" s="28"/>
      <c r="B668" s="102"/>
      <c r="C668" s="28"/>
      <c r="D668" s="28"/>
      <c r="E668" s="28"/>
    </row>
    <row r="669" spans="1:5" x14ac:dyDescent="0.25">
      <c r="A669" s="28"/>
      <c r="B669" s="102"/>
      <c r="C669" s="28"/>
      <c r="D669" s="28"/>
      <c r="E669" s="28"/>
    </row>
    <row r="670" spans="1:5" x14ac:dyDescent="0.25">
      <c r="A670" s="28"/>
      <c r="B670" s="102"/>
      <c r="C670" s="28"/>
      <c r="D670" s="28"/>
      <c r="E670" s="28"/>
    </row>
    <row r="671" spans="1:5" x14ac:dyDescent="0.25">
      <c r="A671" s="28"/>
      <c r="B671" s="102"/>
      <c r="C671" s="28"/>
      <c r="D671" s="28"/>
      <c r="E671" s="28"/>
    </row>
    <row r="672" spans="1:5" x14ac:dyDescent="0.25">
      <c r="A672" s="28"/>
      <c r="B672" s="102"/>
      <c r="C672" s="28"/>
      <c r="D672" s="28"/>
      <c r="E672" s="28"/>
    </row>
    <row r="673" spans="1:5" x14ac:dyDescent="0.25">
      <c r="A673" s="28"/>
      <c r="B673" s="102"/>
      <c r="C673" s="28"/>
      <c r="D673" s="28"/>
      <c r="E673" s="28"/>
    </row>
    <row r="674" spans="1:5" x14ac:dyDescent="0.25">
      <c r="A674" s="28"/>
      <c r="B674" s="102"/>
      <c r="C674" s="28"/>
      <c r="D674" s="28"/>
      <c r="E674" s="28"/>
    </row>
    <row r="675" spans="1:5" x14ac:dyDescent="0.25">
      <c r="A675" s="28"/>
      <c r="B675" s="102"/>
      <c r="C675" s="28"/>
      <c r="D675" s="28"/>
      <c r="E675" s="28"/>
    </row>
    <row r="676" spans="1:5" x14ac:dyDescent="0.25">
      <c r="A676" s="28"/>
      <c r="B676" s="102"/>
      <c r="C676" s="28"/>
      <c r="D676" s="28"/>
      <c r="E676" s="28"/>
    </row>
    <row r="677" spans="1:5" x14ac:dyDescent="0.25">
      <c r="A677" s="28"/>
      <c r="B677" s="102"/>
      <c r="C677" s="28"/>
      <c r="D677" s="28"/>
      <c r="E677" s="28"/>
    </row>
    <row r="678" spans="1:5" x14ac:dyDescent="0.25">
      <c r="A678" s="28"/>
      <c r="B678" s="102"/>
      <c r="C678" s="28"/>
      <c r="D678" s="28"/>
      <c r="E678" s="28"/>
    </row>
    <row r="679" spans="1:5" x14ac:dyDescent="0.25">
      <c r="A679" s="28"/>
      <c r="B679" s="102"/>
      <c r="C679" s="28"/>
      <c r="D679" s="28"/>
      <c r="E679" s="28"/>
    </row>
    <row r="680" spans="1:5" x14ac:dyDescent="0.25">
      <c r="A680" s="28"/>
      <c r="B680" s="102"/>
      <c r="C680" s="28"/>
      <c r="D680" s="28"/>
      <c r="E680" s="28"/>
    </row>
    <row r="681" spans="1:5" x14ac:dyDescent="0.25">
      <c r="A681" s="28"/>
      <c r="B681" s="102"/>
      <c r="C681" s="28"/>
      <c r="D681" s="28"/>
      <c r="E681" s="28"/>
    </row>
    <row r="682" spans="1:5" x14ac:dyDescent="0.25">
      <c r="A682" s="28"/>
      <c r="B682" s="102"/>
      <c r="C682" s="28"/>
      <c r="D682" s="28"/>
      <c r="E682" s="28"/>
    </row>
    <row r="683" spans="1:5" x14ac:dyDescent="0.25">
      <c r="A683" s="28"/>
      <c r="B683" s="102"/>
      <c r="C683" s="28"/>
      <c r="D683" s="28"/>
      <c r="E683" s="28"/>
    </row>
    <row r="684" spans="1:5" x14ac:dyDescent="0.25">
      <c r="A684" s="28"/>
      <c r="B684" s="102"/>
      <c r="C684" s="28"/>
      <c r="D684" s="28"/>
      <c r="E684" s="28"/>
    </row>
    <row r="685" spans="1:5" x14ac:dyDescent="0.25">
      <c r="A685" s="28"/>
      <c r="B685" s="102"/>
      <c r="C685" s="28"/>
      <c r="D685" s="28"/>
      <c r="E685" s="28"/>
    </row>
    <row r="686" spans="1:5" x14ac:dyDescent="0.25">
      <c r="A686" s="28"/>
      <c r="B686" s="102"/>
      <c r="C686" s="28"/>
      <c r="D686" s="28"/>
      <c r="E686" s="28"/>
    </row>
    <row r="687" spans="1:5" x14ac:dyDescent="0.25">
      <c r="A687" s="28"/>
      <c r="B687" s="102"/>
      <c r="C687" s="28"/>
      <c r="D687" s="28"/>
      <c r="E687" s="28"/>
    </row>
    <row r="688" spans="1:5" x14ac:dyDescent="0.25">
      <c r="A688" s="28"/>
      <c r="B688" s="102"/>
      <c r="C688" s="28"/>
      <c r="D688" s="28"/>
      <c r="E688" s="28"/>
    </row>
    <row r="689" spans="1:5" x14ac:dyDescent="0.25">
      <c r="A689" s="28"/>
      <c r="B689" s="102"/>
      <c r="C689" s="28"/>
      <c r="D689" s="28"/>
      <c r="E689" s="28"/>
    </row>
    <row r="690" spans="1:5" x14ac:dyDescent="0.25">
      <c r="A690" s="28"/>
      <c r="B690" s="102"/>
      <c r="C690" s="28"/>
      <c r="D690" s="28"/>
      <c r="E690" s="28"/>
    </row>
    <row r="691" spans="1:5" x14ac:dyDescent="0.25">
      <c r="A691" s="28"/>
      <c r="B691" s="102"/>
      <c r="C691" s="28"/>
      <c r="D691" s="28"/>
      <c r="E691" s="28"/>
    </row>
    <row r="692" spans="1:5" x14ac:dyDescent="0.25">
      <c r="A692" s="28"/>
      <c r="B692" s="102"/>
      <c r="C692" s="28"/>
      <c r="D692" s="28"/>
      <c r="E692" s="28"/>
    </row>
    <row r="693" spans="1:5" x14ac:dyDescent="0.25">
      <c r="A693" s="28"/>
      <c r="B693" s="102"/>
      <c r="C693" s="28"/>
      <c r="D693" s="28"/>
      <c r="E693" s="28"/>
    </row>
    <row r="694" spans="1:5" x14ac:dyDescent="0.25">
      <c r="A694" s="28"/>
      <c r="B694" s="102"/>
      <c r="C694" s="28"/>
      <c r="D694" s="28"/>
      <c r="E694" s="28"/>
    </row>
    <row r="695" spans="1:5" x14ac:dyDescent="0.25">
      <c r="A695" s="28"/>
      <c r="B695" s="102"/>
      <c r="C695" s="28"/>
      <c r="D695" s="28"/>
      <c r="E695" s="28"/>
    </row>
    <row r="696" spans="1:5" x14ac:dyDescent="0.25">
      <c r="A696" s="28"/>
      <c r="B696" s="102"/>
      <c r="C696" s="28"/>
      <c r="D696" s="28"/>
      <c r="E696" s="28"/>
    </row>
    <row r="697" spans="1:5" x14ac:dyDescent="0.25">
      <c r="A697" s="28"/>
      <c r="B697" s="102"/>
      <c r="C697" s="28"/>
      <c r="D697" s="28"/>
      <c r="E697" s="28"/>
    </row>
    <row r="698" spans="1:5" x14ac:dyDescent="0.25">
      <c r="A698" s="28"/>
      <c r="B698" s="102"/>
      <c r="C698" s="28"/>
      <c r="D698" s="28"/>
      <c r="E698" s="28"/>
    </row>
    <row r="699" spans="1:5" x14ac:dyDescent="0.25">
      <c r="A699" s="28"/>
      <c r="B699" s="102"/>
      <c r="C699" s="28"/>
      <c r="D699" s="28"/>
      <c r="E699" s="28"/>
    </row>
    <row r="700" spans="1:5" x14ac:dyDescent="0.25">
      <c r="A700" s="28"/>
      <c r="B700" s="102"/>
      <c r="C700" s="28"/>
      <c r="D700" s="28"/>
      <c r="E700" s="28"/>
    </row>
    <row r="701" spans="1:5" x14ac:dyDescent="0.25">
      <c r="A701" s="28"/>
      <c r="B701" s="102"/>
      <c r="C701" s="28"/>
      <c r="D701" s="28"/>
      <c r="E701" s="28"/>
    </row>
    <row r="702" spans="1:5" x14ac:dyDescent="0.25">
      <c r="A702" s="28"/>
      <c r="B702" s="102"/>
      <c r="C702" s="28"/>
      <c r="D702" s="28"/>
      <c r="E702" s="28"/>
    </row>
    <row r="703" spans="1:5" x14ac:dyDescent="0.25">
      <c r="A703" s="28"/>
      <c r="B703" s="102"/>
      <c r="C703" s="28"/>
      <c r="D703" s="28"/>
      <c r="E703" s="28"/>
    </row>
    <row r="704" spans="1:5" x14ac:dyDescent="0.25">
      <c r="A704" s="28"/>
      <c r="B704" s="102"/>
      <c r="C704" s="28"/>
      <c r="D704" s="28"/>
      <c r="E704" s="28"/>
    </row>
    <row r="705" spans="1:5" x14ac:dyDescent="0.25">
      <c r="A705" s="28"/>
      <c r="B705" s="102"/>
      <c r="C705" s="28"/>
      <c r="D705" s="28"/>
      <c r="E705" s="28"/>
    </row>
    <row r="706" spans="1:5" x14ac:dyDescent="0.25">
      <c r="A706" s="28"/>
      <c r="B706" s="102"/>
      <c r="C706" s="28"/>
      <c r="D706" s="28"/>
      <c r="E706" s="28"/>
    </row>
    <row r="707" spans="1:5" x14ac:dyDescent="0.25">
      <c r="A707" s="28"/>
      <c r="B707" s="102"/>
      <c r="C707" s="28"/>
      <c r="D707" s="28"/>
      <c r="E707" s="28"/>
    </row>
    <row r="708" spans="1:5" x14ac:dyDescent="0.25">
      <c r="A708" s="28"/>
      <c r="B708" s="102"/>
      <c r="C708" s="28"/>
      <c r="D708" s="28"/>
      <c r="E708" s="28"/>
    </row>
    <row r="709" spans="1:5" x14ac:dyDescent="0.25">
      <c r="A709" s="28"/>
      <c r="B709" s="102"/>
      <c r="C709" s="28"/>
      <c r="D709" s="28"/>
      <c r="E709" s="28"/>
    </row>
    <row r="710" spans="1:5" x14ac:dyDescent="0.25">
      <c r="A710" s="28"/>
      <c r="B710" s="102"/>
      <c r="C710" s="28"/>
      <c r="D710" s="28"/>
      <c r="E710" s="28"/>
    </row>
    <row r="711" spans="1:5" x14ac:dyDescent="0.25">
      <c r="A711" s="28"/>
      <c r="B711" s="102"/>
      <c r="C711" s="28"/>
      <c r="D711" s="28"/>
      <c r="E711" s="28"/>
    </row>
    <row r="712" spans="1:5" x14ac:dyDescent="0.25">
      <c r="A712" s="28"/>
      <c r="B712" s="102"/>
      <c r="C712" s="28"/>
      <c r="D712" s="28"/>
      <c r="E712" s="28"/>
    </row>
    <row r="713" spans="1:5" x14ac:dyDescent="0.25">
      <c r="A713" s="28"/>
      <c r="B713" s="102"/>
      <c r="C713" s="28"/>
      <c r="D713" s="28"/>
      <c r="E713" s="28"/>
    </row>
    <row r="714" spans="1:5" x14ac:dyDescent="0.25">
      <c r="A714" s="28"/>
      <c r="B714" s="102"/>
      <c r="C714" s="28"/>
      <c r="D714" s="28"/>
      <c r="E714" s="28"/>
    </row>
    <row r="715" spans="1:5" x14ac:dyDescent="0.25">
      <c r="A715" s="28"/>
      <c r="B715" s="102"/>
      <c r="C715" s="28"/>
      <c r="D715" s="28"/>
      <c r="E715" s="28"/>
    </row>
    <row r="716" spans="1:5" x14ac:dyDescent="0.25">
      <c r="A716" s="28"/>
      <c r="B716" s="102"/>
      <c r="C716" s="28"/>
      <c r="D716" s="28"/>
      <c r="E716" s="28"/>
    </row>
    <row r="717" spans="1:5" x14ac:dyDescent="0.25">
      <c r="A717" s="28"/>
      <c r="B717" s="102"/>
      <c r="C717" s="28"/>
      <c r="D717" s="28"/>
      <c r="E717" s="28"/>
    </row>
    <row r="718" spans="1:5" x14ac:dyDescent="0.25">
      <c r="A718" s="28"/>
      <c r="B718" s="102"/>
      <c r="C718" s="28"/>
      <c r="D718" s="28"/>
      <c r="E718" s="28"/>
    </row>
    <row r="719" spans="1:5" x14ac:dyDescent="0.25">
      <c r="A719" s="28"/>
      <c r="B719" s="102"/>
      <c r="C719" s="28"/>
      <c r="D719" s="28"/>
      <c r="E719" s="28"/>
    </row>
    <row r="720" spans="1:5" x14ac:dyDescent="0.25">
      <c r="A720" s="28"/>
      <c r="B720" s="102"/>
      <c r="C720" s="28"/>
      <c r="D720" s="28"/>
      <c r="E720" s="28"/>
    </row>
    <row r="721" spans="1:5" x14ac:dyDescent="0.25">
      <c r="A721" s="28"/>
      <c r="B721" s="102"/>
      <c r="C721" s="28"/>
      <c r="D721" s="28"/>
      <c r="E721" s="28"/>
    </row>
    <row r="722" spans="1:5" x14ac:dyDescent="0.25">
      <c r="A722" s="28"/>
      <c r="B722" s="102"/>
      <c r="C722" s="28"/>
      <c r="D722" s="28"/>
      <c r="E722" s="28"/>
    </row>
    <row r="723" spans="1:5" x14ac:dyDescent="0.25">
      <c r="A723" s="28"/>
      <c r="B723" s="102"/>
      <c r="C723" s="28"/>
      <c r="D723" s="28"/>
      <c r="E723" s="28"/>
    </row>
    <row r="724" spans="1:5" x14ac:dyDescent="0.25">
      <c r="A724" s="28"/>
      <c r="B724" s="102"/>
      <c r="C724" s="28"/>
      <c r="D724" s="28"/>
      <c r="E724" s="28"/>
    </row>
    <row r="725" spans="1:5" x14ac:dyDescent="0.25">
      <c r="A725" s="28"/>
      <c r="B725" s="102"/>
      <c r="C725" s="28"/>
      <c r="D725" s="28"/>
      <c r="E725" s="28"/>
    </row>
    <row r="726" spans="1:5" x14ac:dyDescent="0.25">
      <c r="A726" s="28"/>
      <c r="B726" s="102"/>
      <c r="C726" s="28"/>
      <c r="D726" s="28"/>
      <c r="E726" s="28"/>
    </row>
    <row r="727" spans="1:5" x14ac:dyDescent="0.25">
      <c r="A727" s="28"/>
      <c r="B727" s="102"/>
      <c r="C727" s="28"/>
      <c r="D727" s="28"/>
      <c r="E727" s="28"/>
    </row>
    <row r="728" spans="1:5" x14ac:dyDescent="0.25">
      <c r="A728" s="28"/>
      <c r="B728" s="102"/>
      <c r="C728" s="28"/>
      <c r="D728" s="28"/>
      <c r="E728" s="28"/>
    </row>
    <row r="729" spans="1:5" x14ac:dyDescent="0.25">
      <c r="A729" s="28"/>
      <c r="B729" s="102"/>
      <c r="C729" s="28"/>
      <c r="D729" s="28"/>
      <c r="E729" s="28"/>
    </row>
    <row r="730" spans="1:5" x14ac:dyDescent="0.25">
      <c r="A730" s="28"/>
      <c r="B730" s="102"/>
      <c r="C730" s="28"/>
      <c r="D730" s="28"/>
      <c r="E730" s="28"/>
    </row>
    <row r="731" spans="1:5" x14ac:dyDescent="0.25">
      <c r="A731" s="28"/>
      <c r="B731" s="102"/>
      <c r="C731" s="28"/>
      <c r="D731" s="28"/>
      <c r="E731" s="28"/>
    </row>
    <row r="732" spans="1:5" x14ac:dyDescent="0.25">
      <c r="A732" s="28"/>
      <c r="B732" s="102"/>
      <c r="C732" s="28"/>
      <c r="D732" s="28"/>
      <c r="E732" s="28"/>
    </row>
    <row r="733" spans="1:5" x14ac:dyDescent="0.25">
      <c r="A733" s="28"/>
      <c r="B733" s="102"/>
      <c r="C733" s="28"/>
      <c r="D733" s="28"/>
      <c r="E733" s="28"/>
    </row>
    <row r="734" spans="1:5" x14ac:dyDescent="0.25">
      <c r="A734" s="28"/>
      <c r="B734" s="102"/>
      <c r="C734" s="28"/>
      <c r="D734" s="28"/>
      <c r="E734" s="28"/>
    </row>
    <row r="735" spans="1:5" x14ac:dyDescent="0.25">
      <c r="A735" s="28"/>
      <c r="B735" s="102"/>
      <c r="C735" s="28"/>
      <c r="D735" s="28"/>
      <c r="E735" s="28"/>
    </row>
    <row r="736" spans="1:5" x14ac:dyDescent="0.25">
      <c r="A736" s="28"/>
      <c r="B736" s="102"/>
      <c r="C736" s="28"/>
      <c r="D736" s="28"/>
      <c r="E736" s="28"/>
    </row>
    <row r="737" spans="1:5" x14ac:dyDescent="0.25">
      <c r="A737" s="28"/>
      <c r="B737" s="102"/>
      <c r="C737" s="28"/>
      <c r="D737" s="28"/>
      <c r="E737" s="28"/>
    </row>
    <row r="738" spans="1:5" x14ac:dyDescent="0.25">
      <c r="A738" s="28"/>
      <c r="B738" s="102"/>
      <c r="C738" s="28"/>
      <c r="D738" s="28"/>
      <c r="E738" s="28"/>
    </row>
    <row r="739" spans="1:5" x14ac:dyDescent="0.25">
      <c r="A739" s="28"/>
      <c r="B739" s="102"/>
      <c r="C739" s="28"/>
      <c r="D739" s="28"/>
      <c r="E739" s="28"/>
    </row>
    <row r="740" spans="1:5" x14ac:dyDescent="0.25">
      <c r="A740" s="28"/>
      <c r="B740" s="102"/>
      <c r="C740" s="28"/>
      <c r="D740" s="28"/>
      <c r="E740" s="28"/>
    </row>
    <row r="741" spans="1:5" x14ac:dyDescent="0.25">
      <c r="A741" s="28"/>
      <c r="B741" s="102"/>
      <c r="C741" s="28"/>
      <c r="D741" s="28"/>
      <c r="E741" s="28"/>
    </row>
    <row r="742" spans="1:5" x14ac:dyDescent="0.25">
      <c r="A742" s="28"/>
      <c r="B742" s="102"/>
      <c r="C742" s="28"/>
      <c r="D742" s="28"/>
      <c r="E742" s="28"/>
    </row>
    <row r="743" spans="1:5" x14ac:dyDescent="0.25">
      <c r="A743" s="28"/>
      <c r="B743" s="102"/>
      <c r="C743" s="28"/>
      <c r="D743" s="28"/>
      <c r="E743" s="28"/>
    </row>
    <row r="744" spans="1:5" x14ac:dyDescent="0.25">
      <c r="A744" s="28"/>
      <c r="B744" s="102"/>
      <c r="C744" s="28"/>
      <c r="D744" s="28"/>
      <c r="E744" s="28"/>
    </row>
    <row r="745" spans="1:5" x14ac:dyDescent="0.25">
      <c r="A745" s="28"/>
      <c r="B745" s="102"/>
      <c r="C745" s="28"/>
      <c r="D745" s="28"/>
      <c r="E745" s="28"/>
    </row>
    <row r="746" spans="1:5" x14ac:dyDescent="0.25">
      <c r="A746" s="28"/>
      <c r="B746" s="102"/>
      <c r="C746" s="28"/>
      <c r="D746" s="28"/>
      <c r="E746" s="28"/>
    </row>
    <row r="747" spans="1:5" x14ac:dyDescent="0.25">
      <c r="A747" s="28"/>
      <c r="B747" s="102"/>
      <c r="C747" s="28"/>
      <c r="D747" s="28"/>
      <c r="E747" s="28"/>
    </row>
    <row r="748" spans="1:5" x14ac:dyDescent="0.25">
      <c r="A748" s="28"/>
      <c r="B748" s="102"/>
      <c r="C748" s="28"/>
      <c r="D748" s="28"/>
      <c r="E748" s="28"/>
    </row>
    <row r="749" spans="1:5" x14ac:dyDescent="0.25">
      <c r="A749" s="28"/>
      <c r="B749" s="102"/>
      <c r="C749" s="28"/>
      <c r="D749" s="28"/>
      <c r="E749" s="28"/>
    </row>
    <row r="750" spans="1:5" x14ac:dyDescent="0.25">
      <c r="A750" s="28"/>
      <c r="B750" s="102"/>
      <c r="C750" s="28"/>
      <c r="D750" s="28"/>
      <c r="E750" s="28"/>
    </row>
    <row r="751" spans="1:5" x14ac:dyDescent="0.25">
      <c r="A751" s="28"/>
      <c r="B751" s="102"/>
      <c r="C751" s="28"/>
      <c r="D751" s="28"/>
      <c r="E751" s="28"/>
    </row>
    <row r="752" spans="1:5" x14ac:dyDescent="0.25">
      <c r="A752" s="28"/>
      <c r="B752" s="102"/>
      <c r="C752" s="28"/>
      <c r="D752" s="28"/>
      <c r="E752" s="28"/>
    </row>
    <row r="753" spans="1:5" x14ac:dyDescent="0.25">
      <c r="A753" s="28"/>
      <c r="B753" s="102"/>
      <c r="C753" s="28"/>
      <c r="D753" s="28"/>
      <c r="E753" s="28"/>
    </row>
    <row r="754" spans="1:5" x14ac:dyDescent="0.25">
      <c r="A754" s="28"/>
      <c r="B754" s="102"/>
      <c r="C754" s="28"/>
      <c r="D754" s="28"/>
      <c r="E754" s="28"/>
    </row>
    <row r="755" spans="1:5" x14ac:dyDescent="0.25">
      <c r="A755" s="28"/>
      <c r="B755" s="102"/>
      <c r="C755" s="28"/>
      <c r="D755" s="28"/>
      <c r="E755" s="28"/>
    </row>
    <row r="756" spans="1:5" x14ac:dyDescent="0.25">
      <c r="A756" s="28"/>
      <c r="B756" s="102"/>
      <c r="C756" s="28"/>
      <c r="D756" s="28"/>
      <c r="E756" s="28"/>
    </row>
    <row r="757" spans="1:5" x14ac:dyDescent="0.25">
      <c r="A757" s="28"/>
      <c r="B757" s="102"/>
      <c r="C757" s="28"/>
      <c r="D757" s="28"/>
      <c r="E757" s="28"/>
    </row>
    <row r="758" spans="1:5" x14ac:dyDescent="0.25">
      <c r="A758" s="28"/>
      <c r="B758" s="102"/>
      <c r="C758" s="28"/>
      <c r="D758" s="28"/>
      <c r="E758" s="28"/>
    </row>
    <row r="759" spans="1:5" x14ac:dyDescent="0.25">
      <c r="A759" s="28"/>
      <c r="B759" s="102"/>
      <c r="C759" s="28"/>
      <c r="D759" s="28"/>
      <c r="E759" s="28"/>
    </row>
    <row r="760" spans="1:5" x14ac:dyDescent="0.25">
      <c r="A760" s="28"/>
      <c r="B760" s="102"/>
      <c r="C760" s="28"/>
      <c r="D760" s="28"/>
      <c r="E760" s="28"/>
    </row>
    <row r="761" spans="1:5" x14ac:dyDescent="0.25">
      <c r="A761" s="28"/>
      <c r="B761" s="102"/>
      <c r="C761" s="28"/>
      <c r="D761" s="28"/>
      <c r="E761" s="28"/>
    </row>
    <row r="762" spans="1:5" x14ac:dyDescent="0.25">
      <c r="A762" s="28"/>
      <c r="B762" s="102"/>
      <c r="C762" s="28"/>
      <c r="D762" s="28"/>
      <c r="E762" s="28"/>
    </row>
    <row r="763" spans="1:5" x14ac:dyDescent="0.25">
      <c r="A763" s="28"/>
      <c r="B763" s="102"/>
      <c r="C763" s="28"/>
      <c r="D763" s="28"/>
      <c r="E763" s="28"/>
    </row>
    <row r="764" spans="1:5" x14ac:dyDescent="0.25">
      <c r="A764" s="28"/>
      <c r="B764" s="102"/>
      <c r="C764" s="28"/>
      <c r="D764" s="28"/>
      <c r="E764" s="28"/>
    </row>
    <row r="765" spans="1:5" x14ac:dyDescent="0.25">
      <c r="A765" s="28"/>
      <c r="B765" s="102"/>
      <c r="C765" s="28"/>
      <c r="D765" s="28"/>
      <c r="E765" s="28"/>
    </row>
    <row r="766" spans="1:5" x14ac:dyDescent="0.25">
      <c r="A766" s="28"/>
      <c r="B766" s="102"/>
      <c r="C766" s="28"/>
      <c r="D766" s="28"/>
      <c r="E766" s="28"/>
    </row>
    <row r="767" spans="1:5" x14ac:dyDescent="0.25">
      <c r="A767" s="28"/>
      <c r="B767" s="102"/>
      <c r="C767" s="28"/>
      <c r="D767" s="28"/>
      <c r="E767" s="28"/>
    </row>
    <row r="768" spans="1:5" x14ac:dyDescent="0.25">
      <c r="A768" s="28"/>
      <c r="B768" s="102"/>
      <c r="C768" s="28"/>
      <c r="D768" s="28"/>
      <c r="E768" s="28"/>
    </row>
    <row r="769" spans="1:5" x14ac:dyDescent="0.25">
      <c r="A769" s="28"/>
      <c r="B769" s="102"/>
      <c r="C769" s="28"/>
      <c r="D769" s="28"/>
      <c r="E769" s="28"/>
    </row>
    <row r="770" spans="1:5" x14ac:dyDescent="0.25">
      <c r="A770" s="28"/>
      <c r="B770" s="102"/>
      <c r="C770" s="28"/>
      <c r="D770" s="28"/>
      <c r="E770" s="28"/>
    </row>
    <row r="771" spans="1:5" x14ac:dyDescent="0.25">
      <c r="A771" s="28"/>
      <c r="B771" s="102"/>
      <c r="C771" s="28"/>
      <c r="D771" s="28"/>
      <c r="E771" s="28"/>
    </row>
    <row r="772" spans="1:5" x14ac:dyDescent="0.25">
      <c r="A772" s="28"/>
      <c r="B772" s="102"/>
      <c r="C772" s="28"/>
      <c r="D772" s="28"/>
      <c r="E772" s="28"/>
    </row>
    <row r="773" spans="1:5" x14ac:dyDescent="0.25">
      <c r="A773" s="28"/>
      <c r="B773" s="102"/>
      <c r="C773" s="28"/>
      <c r="D773" s="28"/>
      <c r="E773" s="28"/>
    </row>
    <row r="774" spans="1:5" x14ac:dyDescent="0.25">
      <c r="A774" s="28"/>
      <c r="B774" s="102"/>
      <c r="C774" s="28"/>
      <c r="D774" s="28"/>
      <c r="E774" s="28"/>
    </row>
    <row r="775" spans="1:5" x14ac:dyDescent="0.25">
      <c r="A775" s="28"/>
      <c r="B775" s="102"/>
      <c r="C775" s="28"/>
      <c r="D775" s="28"/>
      <c r="E775" s="28"/>
    </row>
    <row r="776" spans="1:5" x14ac:dyDescent="0.25">
      <c r="A776" s="28"/>
      <c r="B776" s="102"/>
      <c r="C776" s="28"/>
      <c r="D776" s="28"/>
      <c r="E776" s="28"/>
    </row>
    <row r="777" spans="1:5" x14ac:dyDescent="0.25">
      <c r="A777" s="28"/>
      <c r="B777" s="102"/>
      <c r="C777" s="28"/>
      <c r="D777" s="28"/>
      <c r="E777" s="28"/>
    </row>
    <row r="778" spans="1:5" x14ac:dyDescent="0.25">
      <c r="A778" s="28"/>
      <c r="B778" s="102"/>
      <c r="C778" s="28"/>
      <c r="D778" s="28"/>
      <c r="E778" s="28"/>
    </row>
    <row r="779" spans="1:5" x14ac:dyDescent="0.25">
      <c r="A779" s="28"/>
      <c r="B779" s="102"/>
      <c r="C779" s="28"/>
      <c r="D779" s="28"/>
      <c r="E779" s="28"/>
    </row>
    <row r="780" spans="1:5" x14ac:dyDescent="0.25">
      <c r="A780" s="28"/>
      <c r="B780" s="102"/>
      <c r="C780" s="28"/>
      <c r="D780" s="28"/>
      <c r="E780" s="28"/>
    </row>
    <row r="781" spans="1:5" x14ac:dyDescent="0.25">
      <c r="A781" s="28"/>
      <c r="B781" s="102"/>
      <c r="C781" s="28"/>
      <c r="D781" s="28"/>
      <c r="E781" s="28"/>
    </row>
    <row r="782" spans="1:5" x14ac:dyDescent="0.25">
      <c r="A782" s="28"/>
      <c r="B782" s="102"/>
      <c r="C782" s="28"/>
      <c r="D782" s="28"/>
      <c r="E782" s="28"/>
    </row>
    <row r="783" spans="1:5" x14ac:dyDescent="0.25">
      <c r="A783" s="28"/>
      <c r="B783" s="102"/>
      <c r="C783" s="28"/>
      <c r="D783" s="28"/>
      <c r="E783" s="28"/>
    </row>
    <row r="784" spans="1:5" x14ac:dyDescent="0.25">
      <c r="A784" s="28"/>
      <c r="B784" s="102"/>
      <c r="C784" s="28"/>
      <c r="D784" s="28"/>
      <c r="E784" s="28"/>
    </row>
    <row r="785" spans="1:5" x14ac:dyDescent="0.25">
      <c r="A785" s="28"/>
      <c r="B785" s="102"/>
      <c r="C785" s="28"/>
      <c r="D785" s="28"/>
      <c r="E785" s="28"/>
    </row>
    <row r="786" spans="1:5" x14ac:dyDescent="0.25">
      <c r="A786" s="28"/>
      <c r="B786" s="102"/>
      <c r="C786" s="28"/>
      <c r="D786" s="28"/>
      <c r="E786" s="28"/>
    </row>
    <row r="787" spans="1:5" x14ac:dyDescent="0.25">
      <c r="A787" s="28"/>
      <c r="B787" s="102"/>
      <c r="C787" s="28"/>
      <c r="D787" s="28"/>
      <c r="E787" s="28"/>
    </row>
    <row r="788" spans="1:5" x14ac:dyDescent="0.25">
      <c r="A788" s="28"/>
      <c r="B788" s="102"/>
      <c r="C788" s="28"/>
      <c r="D788" s="28"/>
      <c r="E788" s="28"/>
    </row>
    <row r="789" spans="1:5" x14ac:dyDescent="0.25">
      <c r="A789" s="28"/>
      <c r="B789" s="102"/>
      <c r="C789" s="28"/>
      <c r="D789" s="28"/>
      <c r="E789" s="28"/>
    </row>
    <row r="790" spans="1:5" x14ac:dyDescent="0.25">
      <c r="A790" s="28"/>
      <c r="B790" s="102"/>
      <c r="C790" s="28"/>
      <c r="D790" s="28"/>
      <c r="E790" s="28"/>
    </row>
    <row r="791" spans="1:5" x14ac:dyDescent="0.25">
      <c r="A791" s="28"/>
      <c r="B791" s="102"/>
      <c r="C791" s="28"/>
      <c r="D791" s="28"/>
      <c r="E791" s="28"/>
    </row>
    <row r="792" spans="1:5" x14ac:dyDescent="0.25">
      <c r="A792" s="28"/>
      <c r="B792" s="102"/>
      <c r="C792" s="28"/>
      <c r="D792" s="28"/>
      <c r="E792" s="28"/>
    </row>
    <row r="793" spans="1:5" x14ac:dyDescent="0.25">
      <c r="A793" s="28"/>
      <c r="B793" s="102"/>
      <c r="C793" s="28"/>
      <c r="D793" s="28"/>
      <c r="E793" s="28"/>
    </row>
    <row r="794" spans="1:5" x14ac:dyDescent="0.25">
      <c r="A794" s="28"/>
      <c r="B794" s="102"/>
      <c r="C794" s="28"/>
      <c r="D794" s="28"/>
      <c r="E794" s="28"/>
    </row>
    <row r="795" spans="1:5" x14ac:dyDescent="0.25">
      <c r="A795" s="28"/>
      <c r="B795" s="102"/>
      <c r="C795" s="28"/>
      <c r="D795" s="28"/>
      <c r="E795" s="28"/>
    </row>
    <row r="796" spans="1:5" x14ac:dyDescent="0.25">
      <c r="A796" s="28"/>
      <c r="B796" s="102"/>
      <c r="C796" s="28"/>
      <c r="D796" s="28"/>
      <c r="E796" s="28"/>
    </row>
    <row r="797" spans="1:5" x14ac:dyDescent="0.25">
      <c r="A797" s="28"/>
      <c r="B797" s="102"/>
      <c r="C797" s="28"/>
      <c r="D797" s="28"/>
      <c r="E797" s="28"/>
    </row>
    <row r="798" spans="1:5" x14ac:dyDescent="0.25">
      <c r="A798" s="28"/>
      <c r="B798" s="102"/>
      <c r="C798" s="28"/>
      <c r="D798" s="28"/>
      <c r="E798" s="28"/>
    </row>
    <row r="799" spans="1:5" x14ac:dyDescent="0.25">
      <c r="A799" s="28"/>
      <c r="B799" s="102"/>
      <c r="C799" s="28"/>
      <c r="D799" s="28"/>
      <c r="E799" s="28"/>
    </row>
    <row r="800" spans="1:5" x14ac:dyDescent="0.25">
      <c r="A800" s="28"/>
      <c r="B800" s="102"/>
      <c r="C800" s="28"/>
      <c r="D800" s="28"/>
      <c r="E800" s="28"/>
    </row>
    <row r="801" spans="1:5" x14ac:dyDescent="0.25">
      <c r="A801" s="28"/>
      <c r="B801" s="102"/>
      <c r="C801" s="28"/>
      <c r="D801" s="28"/>
      <c r="E801" s="28"/>
    </row>
    <row r="802" spans="1:5" x14ac:dyDescent="0.25">
      <c r="A802" s="28"/>
      <c r="B802" s="102"/>
      <c r="C802" s="28"/>
      <c r="D802" s="28"/>
      <c r="E802" s="28"/>
    </row>
    <row r="803" spans="1:5" x14ac:dyDescent="0.25">
      <c r="A803" s="28"/>
      <c r="B803" s="102"/>
      <c r="C803" s="28"/>
      <c r="D803" s="28"/>
      <c r="E803" s="28"/>
    </row>
    <row r="804" spans="1:5" x14ac:dyDescent="0.25">
      <c r="A804" s="28"/>
      <c r="B804" s="102"/>
      <c r="C804" s="28"/>
      <c r="D804" s="28"/>
      <c r="E804" s="28"/>
    </row>
    <row r="805" spans="1:5" x14ac:dyDescent="0.25">
      <c r="A805" s="28"/>
      <c r="B805" s="102"/>
      <c r="C805" s="28"/>
      <c r="D805" s="28"/>
      <c r="E805" s="28"/>
    </row>
    <row r="806" spans="1:5" x14ac:dyDescent="0.25">
      <c r="A806" s="28"/>
      <c r="B806" s="102"/>
      <c r="C806" s="28"/>
      <c r="D806" s="28"/>
      <c r="E806" s="28"/>
    </row>
    <row r="807" spans="1:5" x14ac:dyDescent="0.25">
      <c r="A807" s="28"/>
      <c r="B807" s="102"/>
      <c r="C807" s="28"/>
      <c r="D807" s="28"/>
      <c r="E807" s="28"/>
    </row>
    <row r="808" spans="1:5" x14ac:dyDescent="0.25">
      <c r="A808" s="28"/>
      <c r="B808" s="102"/>
      <c r="C808" s="28"/>
      <c r="D808" s="28"/>
      <c r="E808" s="28"/>
    </row>
    <row r="809" spans="1:5" x14ac:dyDescent="0.25">
      <c r="A809" s="28"/>
      <c r="B809" s="102"/>
      <c r="C809" s="28"/>
      <c r="D809" s="28"/>
      <c r="E809" s="28"/>
    </row>
    <row r="810" spans="1:5" x14ac:dyDescent="0.25">
      <c r="A810" s="28"/>
      <c r="B810" s="102"/>
      <c r="C810" s="28"/>
      <c r="D810" s="28"/>
      <c r="E810" s="28"/>
    </row>
    <row r="811" spans="1:5" x14ac:dyDescent="0.25">
      <c r="A811" s="28"/>
      <c r="B811" s="102"/>
      <c r="C811" s="28"/>
      <c r="D811" s="28"/>
      <c r="E811" s="28"/>
    </row>
    <row r="812" spans="1:5" x14ac:dyDescent="0.25">
      <c r="A812" s="28"/>
      <c r="B812" s="102"/>
      <c r="C812" s="28"/>
      <c r="D812" s="28"/>
      <c r="E812" s="28"/>
    </row>
    <row r="813" spans="1:5" x14ac:dyDescent="0.25">
      <c r="A813" s="28"/>
      <c r="B813" s="102"/>
      <c r="C813" s="28"/>
      <c r="D813" s="28"/>
      <c r="E813" s="28"/>
    </row>
    <row r="814" spans="1:5" x14ac:dyDescent="0.25">
      <c r="A814" s="28"/>
      <c r="B814" s="102"/>
      <c r="C814" s="28"/>
      <c r="D814" s="28"/>
      <c r="E814" s="28"/>
    </row>
    <row r="815" spans="1:5" x14ac:dyDescent="0.25">
      <c r="A815" s="28"/>
      <c r="B815" s="102"/>
      <c r="C815" s="28"/>
      <c r="D815" s="28"/>
      <c r="E815" s="28"/>
    </row>
    <row r="816" spans="1:5" x14ac:dyDescent="0.25">
      <c r="A816" s="28"/>
      <c r="B816" s="102"/>
      <c r="C816" s="28"/>
      <c r="D816" s="28"/>
      <c r="E816" s="28"/>
    </row>
    <row r="817" spans="1:5" x14ac:dyDescent="0.25">
      <c r="A817" s="28"/>
      <c r="B817" s="102"/>
      <c r="C817" s="28"/>
      <c r="D817" s="28"/>
      <c r="E817" s="28"/>
    </row>
    <row r="818" spans="1:5" x14ac:dyDescent="0.25">
      <c r="A818" s="28"/>
      <c r="B818" s="102"/>
      <c r="C818" s="28"/>
      <c r="D818" s="28"/>
      <c r="E818" s="28"/>
    </row>
    <row r="819" spans="1:5" x14ac:dyDescent="0.25">
      <c r="A819" s="28"/>
      <c r="B819" s="102"/>
      <c r="C819" s="28"/>
      <c r="D819" s="28"/>
      <c r="E819" s="28"/>
    </row>
    <row r="820" spans="1:5" x14ac:dyDescent="0.25">
      <c r="A820" s="28"/>
      <c r="B820" s="102"/>
      <c r="C820" s="28"/>
      <c r="D820" s="28"/>
      <c r="E820" s="28"/>
    </row>
    <row r="821" spans="1:5" x14ac:dyDescent="0.25">
      <c r="A821" s="28"/>
      <c r="B821" s="102"/>
      <c r="C821" s="28"/>
      <c r="D821" s="28"/>
      <c r="E821" s="28"/>
    </row>
    <row r="822" spans="1:5" x14ac:dyDescent="0.25">
      <c r="A822" s="28"/>
      <c r="B822" s="102"/>
      <c r="C822" s="28"/>
      <c r="D822" s="28"/>
      <c r="E822" s="28"/>
    </row>
    <row r="823" spans="1:5" x14ac:dyDescent="0.25">
      <c r="A823" s="28"/>
      <c r="B823" s="102"/>
      <c r="C823" s="28"/>
      <c r="D823" s="28"/>
      <c r="E823" s="28"/>
    </row>
    <row r="824" spans="1:5" x14ac:dyDescent="0.25">
      <c r="A824" s="28"/>
      <c r="B824" s="102"/>
      <c r="C824" s="28"/>
      <c r="D824" s="28"/>
      <c r="E824" s="28"/>
    </row>
    <row r="825" spans="1:5" x14ac:dyDescent="0.25">
      <c r="A825" s="28"/>
      <c r="B825" s="102"/>
      <c r="C825" s="28"/>
      <c r="D825" s="28"/>
      <c r="E825" s="28"/>
    </row>
    <row r="826" spans="1:5" x14ac:dyDescent="0.25">
      <c r="A826" s="28"/>
      <c r="B826" s="102"/>
      <c r="C826" s="28"/>
      <c r="D826" s="28"/>
      <c r="E826" s="28"/>
    </row>
    <row r="827" spans="1:5" x14ac:dyDescent="0.25">
      <c r="A827" s="28"/>
      <c r="B827" s="102"/>
      <c r="C827" s="28"/>
      <c r="D827" s="28"/>
      <c r="E827" s="28"/>
    </row>
    <row r="828" spans="1:5" x14ac:dyDescent="0.25">
      <c r="A828" s="28"/>
      <c r="B828" s="102"/>
      <c r="C828" s="28"/>
      <c r="D828" s="28"/>
      <c r="E828" s="28"/>
    </row>
    <row r="829" spans="1:5" x14ac:dyDescent="0.25">
      <c r="A829" s="28"/>
      <c r="B829" s="102"/>
      <c r="C829" s="28"/>
      <c r="D829" s="28"/>
      <c r="E829" s="28"/>
    </row>
    <row r="830" spans="1:5" x14ac:dyDescent="0.25">
      <c r="A830" s="28"/>
      <c r="B830" s="102"/>
      <c r="C830" s="28"/>
      <c r="D830" s="28"/>
      <c r="E830" s="28"/>
    </row>
    <row r="831" spans="1:5" x14ac:dyDescent="0.25">
      <c r="A831" s="28"/>
      <c r="B831" s="102"/>
      <c r="C831" s="28"/>
      <c r="D831" s="28"/>
      <c r="E831" s="28"/>
    </row>
    <row r="832" spans="1:5" x14ac:dyDescent="0.25">
      <c r="A832" s="28"/>
      <c r="B832" s="102"/>
      <c r="C832" s="28"/>
      <c r="D832" s="28"/>
      <c r="E832" s="28"/>
    </row>
    <row r="833" spans="1:5" x14ac:dyDescent="0.25">
      <c r="A833" s="28"/>
      <c r="B833" s="102"/>
      <c r="C833" s="28"/>
      <c r="D833" s="28"/>
      <c r="E833" s="28"/>
    </row>
    <row r="834" spans="1:5" x14ac:dyDescent="0.25">
      <c r="A834" s="28"/>
      <c r="B834" s="102"/>
      <c r="C834" s="28"/>
      <c r="D834" s="28"/>
      <c r="E834" s="28"/>
    </row>
    <row r="835" spans="1:5" x14ac:dyDescent="0.25">
      <c r="A835" s="28"/>
      <c r="B835" s="102"/>
      <c r="C835" s="28"/>
      <c r="D835" s="28"/>
      <c r="E835" s="28"/>
    </row>
    <row r="836" spans="1:5" x14ac:dyDescent="0.25">
      <c r="A836" s="28"/>
      <c r="B836" s="102"/>
      <c r="C836" s="28"/>
      <c r="D836" s="28"/>
      <c r="E836" s="28"/>
    </row>
    <row r="837" spans="1:5" x14ac:dyDescent="0.25">
      <c r="A837" s="28"/>
      <c r="B837" s="102"/>
      <c r="C837" s="28"/>
      <c r="D837" s="28"/>
      <c r="E837" s="28"/>
    </row>
    <row r="838" spans="1:5" x14ac:dyDescent="0.25">
      <c r="A838" s="28"/>
      <c r="B838" s="102"/>
      <c r="C838" s="28"/>
      <c r="D838" s="28"/>
      <c r="E838" s="28"/>
    </row>
    <row r="839" spans="1:5" x14ac:dyDescent="0.25">
      <c r="A839" s="28"/>
      <c r="B839" s="102"/>
      <c r="C839" s="28"/>
      <c r="D839" s="28"/>
      <c r="E839" s="28"/>
    </row>
    <row r="840" spans="1:5" x14ac:dyDescent="0.25">
      <c r="A840" s="28"/>
      <c r="B840" s="102"/>
      <c r="C840" s="28"/>
      <c r="D840" s="28"/>
      <c r="E840" s="28"/>
    </row>
    <row r="841" spans="1:5" x14ac:dyDescent="0.25">
      <c r="A841" s="28"/>
      <c r="B841" s="102"/>
      <c r="C841" s="28"/>
      <c r="D841" s="28"/>
      <c r="E841" s="28"/>
    </row>
    <row r="842" spans="1:5" x14ac:dyDescent="0.25">
      <c r="A842" s="28"/>
      <c r="B842" s="102"/>
      <c r="C842" s="28"/>
      <c r="D842" s="28"/>
      <c r="E842" s="28"/>
    </row>
    <row r="843" spans="1:5" x14ac:dyDescent="0.25">
      <c r="A843" s="28"/>
      <c r="B843" s="102"/>
      <c r="C843" s="28"/>
      <c r="D843" s="28"/>
      <c r="E843" s="28"/>
    </row>
    <row r="844" spans="1:5" x14ac:dyDescent="0.25">
      <c r="A844" s="28"/>
      <c r="B844" s="102"/>
      <c r="C844" s="28"/>
      <c r="D844" s="28"/>
      <c r="E844" s="28"/>
    </row>
    <row r="845" spans="1:5" x14ac:dyDescent="0.25">
      <c r="A845" s="28"/>
      <c r="B845" s="102"/>
      <c r="C845" s="28"/>
      <c r="D845" s="28"/>
      <c r="E845" s="28"/>
    </row>
    <row r="846" spans="1:5" x14ac:dyDescent="0.25">
      <c r="A846" s="28"/>
      <c r="B846" s="102"/>
      <c r="C846" s="28"/>
      <c r="D846" s="28"/>
      <c r="E846" s="28"/>
    </row>
    <row r="847" spans="1:5" x14ac:dyDescent="0.25">
      <c r="A847" s="28"/>
      <c r="B847" s="102"/>
      <c r="C847" s="28"/>
      <c r="D847" s="28"/>
      <c r="E847" s="28"/>
    </row>
    <row r="848" spans="1:5" x14ac:dyDescent="0.25">
      <c r="A848" s="28"/>
      <c r="B848" s="102"/>
      <c r="C848" s="28"/>
      <c r="D848" s="28"/>
      <c r="E848" s="28"/>
    </row>
    <row r="849" spans="1:5" x14ac:dyDescent="0.25">
      <c r="A849" s="28"/>
      <c r="B849" s="102"/>
      <c r="C849" s="28"/>
      <c r="D849" s="28"/>
      <c r="E849" s="28"/>
    </row>
    <row r="850" spans="1:5" x14ac:dyDescent="0.25">
      <c r="A850" s="28"/>
      <c r="B850" s="102"/>
      <c r="C850" s="28"/>
      <c r="D850" s="28"/>
      <c r="E850" s="28"/>
    </row>
    <row r="851" spans="1:5" x14ac:dyDescent="0.25">
      <c r="A851" s="28"/>
      <c r="B851" s="102"/>
      <c r="C851" s="28"/>
      <c r="D851" s="28"/>
      <c r="E851" s="28"/>
    </row>
    <row r="852" spans="1:5" x14ac:dyDescent="0.25">
      <c r="A852" s="28"/>
      <c r="B852" s="102"/>
      <c r="C852" s="28"/>
      <c r="D852" s="28"/>
      <c r="E852" s="28"/>
    </row>
    <row r="853" spans="1:5" x14ac:dyDescent="0.25">
      <c r="A853" s="28"/>
      <c r="B853" s="102"/>
      <c r="C853" s="28"/>
      <c r="D853" s="28"/>
      <c r="E853" s="28"/>
    </row>
    <row r="854" spans="1:5" x14ac:dyDescent="0.25">
      <c r="A854" s="28"/>
      <c r="B854" s="102"/>
      <c r="C854" s="28"/>
      <c r="D854" s="28"/>
      <c r="E854" s="28"/>
    </row>
    <row r="855" spans="1:5" x14ac:dyDescent="0.25">
      <c r="A855" s="28"/>
      <c r="B855" s="102"/>
      <c r="C855" s="28"/>
      <c r="D855" s="28"/>
      <c r="E855" s="28"/>
    </row>
    <row r="856" spans="1:5" x14ac:dyDescent="0.25">
      <c r="A856" s="28"/>
      <c r="B856" s="102"/>
      <c r="C856" s="28"/>
      <c r="D856" s="28"/>
      <c r="E856" s="28"/>
    </row>
    <row r="857" spans="1:5" x14ac:dyDescent="0.25">
      <c r="A857" s="28"/>
      <c r="B857" s="102"/>
      <c r="C857" s="28"/>
      <c r="D857" s="28"/>
      <c r="E857" s="28"/>
    </row>
    <row r="858" spans="1:5" x14ac:dyDescent="0.25">
      <c r="A858" s="28"/>
      <c r="B858" s="102"/>
      <c r="C858" s="28"/>
      <c r="D858" s="28"/>
      <c r="E858" s="28"/>
    </row>
    <row r="859" spans="1:5" x14ac:dyDescent="0.25">
      <c r="A859" s="28"/>
      <c r="B859" s="102"/>
      <c r="C859" s="28"/>
      <c r="D859" s="28"/>
      <c r="E859" s="28"/>
    </row>
    <row r="860" spans="1:5" x14ac:dyDescent="0.25">
      <c r="A860" s="28"/>
      <c r="B860" s="102"/>
      <c r="C860" s="28"/>
      <c r="D860" s="28"/>
      <c r="E860" s="28"/>
    </row>
    <row r="861" spans="1:5" x14ac:dyDescent="0.25">
      <c r="A861" s="28"/>
      <c r="B861" s="102"/>
      <c r="C861" s="28"/>
      <c r="D861" s="28"/>
      <c r="E861" s="28"/>
    </row>
    <row r="862" spans="1:5" x14ac:dyDescent="0.25">
      <c r="A862" s="28"/>
      <c r="B862" s="102"/>
      <c r="C862" s="28"/>
      <c r="D862" s="28"/>
      <c r="E862" s="28"/>
    </row>
    <row r="863" spans="1:5" x14ac:dyDescent="0.25">
      <c r="A863" s="28"/>
      <c r="B863" s="102"/>
      <c r="C863" s="28"/>
      <c r="D863" s="28"/>
      <c r="E863" s="28"/>
    </row>
    <row r="864" spans="1:5" x14ac:dyDescent="0.25">
      <c r="A864" s="28"/>
      <c r="B864" s="102"/>
      <c r="C864" s="28"/>
      <c r="D864" s="28"/>
      <c r="E864" s="28"/>
    </row>
    <row r="865" spans="1:5" x14ac:dyDescent="0.25">
      <c r="A865" s="28"/>
      <c r="B865" s="102"/>
      <c r="C865" s="28"/>
      <c r="D865" s="28"/>
      <c r="E865" s="28"/>
    </row>
    <row r="866" spans="1:5" x14ac:dyDescent="0.25">
      <c r="A866" s="28"/>
      <c r="B866" s="102"/>
      <c r="C866" s="28"/>
      <c r="D866" s="28"/>
      <c r="E866" s="28"/>
    </row>
    <row r="867" spans="1:5" x14ac:dyDescent="0.25">
      <c r="A867" s="28"/>
      <c r="B867" s="102"/>
      <c r="C867" s="28"/>
      <c r="D867" s="28"/>
      <c r="E867" s="28"/>
    </row>
    <row r="868" spans="1:5" x14ac:dyDescent="0.25">
      <c r="A868" s="28"/>
      <c r="B868" s="102"/>
      <c r="C868" s="28"/>
      <c r="D868" s="28"/>
      <c r="E868" s="28"/>
    </row>
    <row r="869" spans="1:5" x14ac:dyDescent="0.25">
      <c r="A869" s="28"/>
      <c r="B869" s="102"/>
      <c r="C869" s="28"/>
      <c r="D869" s="28"/>
      <c r="E869" s="28"/>
    </row>
    <row r="870" spans="1:5" x14ac:dyDescent="0.25">
      <c r="A870" s="28"/>
      <c r="B870" s="102"/>
      <c r="C870" s="28"/>
      <c r="D870" s="28"/>
      <c r="E870" s="28"/>
    </row>
    <row r="871" spans="1:5" x14ac:dyDescent="0.25">
      <c r="A871" s="28"/>
      <c r="B871" s="102"/>
      <c r="C871" s="28"/>
      <c r="D871" s="28"/>
      <c r="E871" s="28"/>
    </row>
    <row r="872" spans="1:5" x14ac:dyDescent="0.25">
      <c r="A872" s="28"/>
      <c r="B872" s="102"/>
      <c r="C872" s="28"/>
      <c r="D872" s="28"/>
      <c r="E872" s="28"/>
    </row>
    <row r="873" spans="1:5" x14ac:dyDescent="0.25">
      <c r="A873" s="28"/>
      <c r="B873" s="102"/>
      <c r="C873" s="28"/>
      <c r="D873" s="28"/>
      <c r="E873" s="28"/>
    </row>
    <row r="874" spans="1:5" x14ac:dyDescent="0.25">
      <c r="A874" s="28"/>
      <c r="B874" s="102"/>
      <c r="C874" s="28"/>
      <c r="D874" s="28"/>
      <c r="E874" s="28"/>
    </row>
    <row r="875" spans="1:5" x14ac:dyDescent="0.25">
      <c r="A875" s="28"/>
      <c r="B875" s="102"/>
      <c r="C875" s="28"/>
      <c r="D875" s="28"/>
      <c r="E875" s="28"/>
    </row>
    <row r="876" spans="1:5" x14ac:dyDescent="0.25">
      <c r="A876" s="28"/>
      <c r="B876" s="102"/>
      <c r="C876" s="28"/>
      <c r="D876" s="28"/>
      <c r="E876" s="28"/>
    </row>
    <row r="877" spans="1:5" x14ac:dyDescent="0.25">
      <c r="A877" s="28"/>
      <c r="B877" s="102"/>
      <c r="C877" s="28"/>
      <c r="D877" s="28"/>
      <c r="E877" s="28"/>
    </row>
    <row r="878" spans="1:5" x14ac:dyDescent="0.25">
      <c r="A878" s="28"/>
      <c r="B878" s="102"/>
      <c r="C878" s="28"/>
      <c r="D878" s="28"/>
      <c r="E878" s="28"/>
    </row>
    <row r="879" spans="1:5" x14ac:dyDescent="0.25">
      <c r="A879" s="28"/>
      <c r="B879" s="102"/>
      <c r="C879" s="28"/>
      <c r="D879" s="28"/>
      <c r="E879" s="28"/>
    </row>
    <row r="880" spans="1:5" x14ac:dyDescent="0.25">
      <c r="A880" s="28"/>
      <c r="B880" s="102"/>
      <c r="C880" s="28"/>
      <c r="D880" s="28"/>
      <c r="E880" s="28"/>
    </row>
    <row r="881" spans="1:5" x14ac:dyDescent="0.25">
      <c r="A881" s="28"/>
      <c r="B881" s="102"/>
      <c r="C881" s="28"/>
      <c r="D881" s="28"/>
      <c r="E881" s="28"/>
    </row>
    <row r="882" spans="1:5" x14ac:dyDescent="0.25">
      <c r="A882" s="28"/>
      <c r="B882" s="102"/>
      <c r="C882" s="28"/>
      <c r="D882" s="28"/>
      <c r="E882" s="28"/>
    </row>
    <row r="883" spans="1:5" x14ac:dyDescent="0.25">
      <c r="A883" s="28"/>
      <c r="B883" s="102"/>
      <c r="C883" s="28"/>
      <c r="D883" s="28"/>
      <c r="E883" s="28"/>
    </row>
    <row r="884" spans="1:5" x14ac:dyDescent="0.25">
      <c r="A884" s="28"/>
      <c r="B884" s="102"/>
      <c r="C884" s="28"/>
      <c r="D884" s="28"/>
      <c r="E884" s="28"/>
    </row>
    <row r="885" spans="1:5" x14ac:dyDescent="0.25">
      <c r="A885" s="28"/>
      <c r="B885" s="102"/>
      <c r="C885" s="28"/>
      <c r="D885" s="28"/>
      <c r="E885" s="28"/>
    </row>
    <row r="886" spans="1:5" x14ac:dyDescent="0.25">
      <c r="A886" s="28"/>
      <c r="B886" s="102"/>
      <c r="C886" s="28"/>
      <c r="D886" s="28"/>
      <c r="E886" s="28"/>
    </row>
    <row r="887" spans="1:5" x14ac:dyDescent="0.25">
      <c r="A887" s="28"/>
      <c r="B887" s="102"/>
      <c r="C887" s="28"/>
      <c r="D887" s="28"/>
      <c r="E887" s="28"/>
    </row>
    <row r="888" spans="1:5" x14ac:dyDescent="0.25">
      <c r="A888" s="28"/>
      <c r="B888" s="102"/>
      <c r="C888" s="28"/>
      <c r="D888" s="28"/>
      <c r="E888" s="28"/>
    </row>
    <row r="889" spans="1:5" x14ac:dyDescent="0.25">
      <c r="A889" s="28"/>
      <c r="B889" s="102"/>
      <c r="C889" s="28"/>
      <c r="D889" s="28"/>
      <c r="E889" s="28"/>
    </row>
    <row r="890" spans="1:5" x14ac:dyDescent="0.25">
      <c r="A890" s="28"/>
      <c r="B890" s="102"/>
      <c r="C890" s="28"/>
      <c r="D890" s="28"/>
      <c r="E890" s="28"/>
    </row>
    <row r="891" spans="1:5" x14ac:dyDescent="0.25">
      <c r="A891" s="28"/>
      <c r="B891" s="102"/>
      <c r="C891" s="28"/>
      <c r="D891" s="28"/>
      <c r="E891" s="28"/>
    </row>
    <row r="892" spans="1:5" x14ac:dyDescent="0.25">
      <c r="A892" s="28"/>
      <c r="B892" s="102"/>
      <c r="C892" s="28"/>
      <c r="D892" s="28"/>
      <c r="E892" s="28"/>
    </row>
    <row r="893" spans="1:5" x14ac:dyDescent="0.25">
      <c r="A893" s="28"/>
      <c r="B893" s="102"/>
      <c r="C893" s="28"/>
      <c r="D893" s="28"/>
      <c r="E893" s="28"/>
    </row>
    <row r="894" spans="1:5" x14ac:dyDescent="0.25">
      <c r="A894" s="28"/>
      <c r="B894" s="102"/>
      <c r="C894" s="28"/>
      <c r="D894" s="28"/>
      <c r="E894" s="28"/>
    </row>
    <row r="895" spans="1:5" x14ac:dyDescent="0.25">
      <c r="A895" s="28"/>
      <c r="B895" s="102"/>
      <c r="C895" s="28"/>
      <c r="D895" s="28"/>
      <c r="E895" s="28"/>
    </row>
    <row r="896" spans="1:5" x14ac:dyDescent="0.25">
      <c r="A896" s="28"/>
      <c r="B896" s="102"/>
      <c r="C896" s="28"/>
      <c r="D896" s="28"/>
      <c r="E896" s="28"/>
    </row>
    <row r="897" spans="1:5" x14ac:dyDescent="0.25">
      <c r="A897" s="28"/>
      <c r="B897" s="102"/>
      <c r="C897" s="28"/>
      <c r="D897" s="28"/>
      <c r="E897" s="28"/>
    </row>
    <row r="898" spans="1:5" x14ac:dyDescent="0.25">
      <c r="A898" s="28"/>
      <c r="B898" s="102"/>
      <c r="C898" s="28"/>
      <c r="D898" s="28"/>
      <c r="E898" s="28"/>
    </row>
    <row r="899" spans="1:5" x14ac:dyDescent="0.25">
      <c r="A899" s="28"/>
      <c r="B899" s="102"/>
      <c r="C899" s="28"/>
      <c r="D899" s="28"/>
      <c r="E899" s="28"/>
    </row>
    <row r="900" spans="1:5" x14ac:dyDescent="0.25">
      <c r="A900" s="28"/>
      <c r="B900" s="102"/>
      <c r="C900" s="28"/>
      <c r="D900" s="28"/>
      <c r="E900" s="28"/>
    </row>
    <row r="901" spans="1:5" x14ac:dyDescent="0.25">
      <c r="A901" s="28"/>
      <c r="B901" s="102"/>
      <c r="C901" s="28"/>
      <c r="D901" s="28"/>
      <c r="E901" s="28"/>
    </row>
    <row r="902" spans="1:5" x14ac:dyDescent="0.25">
      <c r="A902" s="28"/>
      <c r="B902" s="102"/>
      <c r="C902" s="28"/>
      <c r="D902" s="28"/>
      <c r="E902" s="28"/>
    </row>
    <row r="903" spans="1:5" x14ac:dyDescent="0.25">
      <c r="A903" s="28"/>
      <c r="B903" s="102"/>
      <c r="C903" s="28"/>
      <c r="D903" s="28"/>
      <c r="E903" s="28"/>
    </row>
    <row r="904" spans="1:5" x14ac:dyDescent="0.25">
      <c r="A904" s="28"/>
      <c r="B904" s="102"/>
      <c r="C904" s="28"/>
      <c r="D904" s="28"/>
      <c r="E904" s="28"/>
    </row>
    <row r="905" spans="1:5" x14ac:dyDescent="0.25">
      <c r="A905" s="28"/>
      <c r="B905" s="102"/>
      <c r="C905" s="28"/>
      <c r="D905" s="28"/>
      <c r="E905" s="28"/>
    </row>
    <row r="906" spans="1:5" x14ac:dyDescent="0.25">
      <c r="A906" s="28"/>
      <c r="B906" s="102"/>
      <c r="C906" s="28"/>
      <c r="D906" s="28"/>
      <c r="E906" s="28"/>
    </row>
    <row r="907" spans="1:5" x14ac:dyDescent="0.25">
      <c r="A907" s="28"/>
      <c r="B907" s="102"/>
      <c r="C907" s="28"/>
      <c r="D907" s="28"/>
      <c r="E907" s="28"/>
    </row>
    <row r="908" spans="1:5" x14ac:dyDescent="0.25">
      <c r="A908" s="28"/>
      <c r="B908" s="102"/>
      <c r="C908" s="28"/>
      <c r="D908" s="28"/>
      <c r="E908" s="28"/>
    </row>
    <row r="909" spans="1:5" x14ac:dyDescent="0.25">
      <c r="A909" s="28"/>
      <c r="B909" s="102"/>
      <c r="C909" s="28"/>
      <c r="D909" s="28"/>
      <c r="E909" s="28"/>
    </row>
    <row r="910" spans="1:5" x14ac:dyDescent="0.25">
      <c r="A910" s="28"/>
      <c r="B910" s="102"/>
      <c r="C910" s="28"/>
      <c r="D910" s="28"/>
      <c r="E910" s="28"/>
    </row>
    <row r="911" spans="1:5" x14ac:dyDescent="0.25">
      <c r="A911" s="28"/>
      <c r="B911" s="102"/>
      <c r="C911" s="28"/>
      <c r="D911" s="28"/>
      <c r="E911" s="28"/>
    </row>
    <row r="912" spans="1:5" x14ac:dyDescent="0.25">
      <c r="A912" s="28"/>
      <c r="B912" s="102"/>
      <c r="C912" s="28"/>
      <c r="D912" s="28"/>
      <c r="E912" s="28"/>
    </row>
    <row r="913" spans="1:5" x14ac:dyDescent="0.25">
      <c r="A913" s="28"/>
      <c r="B913" s="102"/>
      <c r="C913" s="28"/>
      <c r="D913" s="28"/>
      <c r="E913" s="28"/>
    </row>
    <row r="914" spans="1:5" x14ac:dyDescent="0.25">
      <c r="A914" s="28"/>
      <c r="B914" s="102"/>
      <c r="C914" s="28"/>
      <c r="D914" s="28"/>
      <c r="E914" s="28"/>
    </row>
    <row r="915" spans="1:5" x14ac:dyDescent="0.25">
      <c r="A915" s="28"/>
      <c r="B915" s="102"/>
      <c r="C915" s="28"/>
      <c r="D915" s="28"/>
      <c r="E915" s="28"/>
    </row>
    <row r="916" spans="1:5" x14ac:dyDescent="0.25">
      <c r="A916" s="28"/>
      <c r="B916" s="102"/>
      <c r="C916" s="28"/>
      <c r="D916" s="28"/>
      <c r="E916" s="28"/>
    </row>
    <row r="917" spans="1:5" x14ac:dyDescent="0.25">
      <c r="A917" s="28"/>
      <c r="B917" s="102"/>
      <c r="C917" s="28"/>
      <c r="D917" s="28"/>
      <c r="E917" s="28"/>
    </row>
    <row r="918" spans="1:5" x14ac:dyDescent="0.25">
      <c r="A918" s="28"/>
      <c r="B918" s="102"/>
      <c r="C918" s="28"/>
      <c r="D918" s="28"/>
      <c r="E918" s="28"/>
    </row>
    <row r="919" spans="1:5" x14ac:dyDescent="0.25">
      <c r="A919" s="28"/>
      <c r="B919" s="102"/>
      <c r="C919" s="28"/>
      <c r="D919" s="28"/>
      <c r="E919" s="28"/>
    </row>
    <row r="920" spans="1:5" x14ac:dyDescent="0.25">
      <c r="A920" s="28"/>
      <c r="B920" s="102"/>
      <c r="C920" s="28"/>
      <c r="D920" s="28"/>
      <c r="E920" s="28"/>
    </row>
    <row r="921" spans="1:5" x14ac:dyDescent="0.25">
      <c r="A921" s="28"/>
      <c r="B921" s="102"/>
      <c r="C921" s="28"/>
      <c r="D921" s="28"/>
      <c r="E921" s="28"/>
    </row>
    <row r="922" spans="1:5" x14ac:dyDescent="0.25">
      <c r="A922" s="28"/>
      <c r="B922" s="102"/>
      <c r="C922" s="28"/>
      <c r="D922" s="28"/>
      <c r="E922" s="28"/>
    </row>
    <row r="923" spans="1:5" x14ac:dyDescent="0.25">
      <c r="A923" s="28"/>
      <c r="B923" s="102"/>
      <c r="C923" s="28"/>
      <c r="D923" s="28"/>
      <c r="E923" s="28"/>
    </row>
    <row r="924" spans="1:5" x14ac:dyDescent="0.25">
      <c r="A924" s="28"/>
      <c r="B924" s="102"/>
      <c r="C924" s="28"/>
      <c r="D924" s="28"/>
      <c r="E924" s="28"/>
    </row>
    <row r="925" spans="1:5" x14ac:dyDescent="0.25">
      <c r="A925" s="28"/>
      <c r="B925" s="102"/>
      <c r="C925" s="28"/>
      <c r="D925" s="28"/>
      <c r="E925" s="28"/>
    </row>
    <row r="926" spans="1:5" x14ac:dyDescent="0.25">
      <c r="A926" s="28"/>
      <c r="B926" s="102"/>
      <c r="C926" s="28"/>
      <c r="D926" s="28"/>
      <c r="E926" s="28"/>
    </row>
    <row r="927" spans="1:5" x14ac:dyDescent="0.25">
      <c r="A927" s="28"/>
      <c r="B927" s="102"/>
      <c r="C927" s="28"/>
      <c r="D927" s="28"/>
      <c r="E927" s="28"/>
    </row>
    <row r="928" spans="1:5" x14ac:dyDescent="0.25">
      <c r="A928" s="28"/>
      <c r="B928" s="102"/>
      <c r="C928" s="28"/>
      <c r="D928" s="28"/>
      <c r="E928" s="28"/>
    </row>
    <row r="929" spans="1:5" x14ac:dyDescent="0.25">
      <c r="A929" s="28"/>
      <c r="B929" s="102"/>
      <c r="C929" s="28"/>
      <c r="D929" s="28"/>
      <c r="E929" s="28"/>
    </row>
    <row r="930" spans="1:5" x14ac:dyDescent="0.25">
      <c r="A930" s="28"/>
      <c r="B930" s="102"/>
      <c r="C930" s="28"/>
      <c r="D930" s="28"/>
      <c r="E930" s="28"/>
    </row>
    <row r="931" spans="1:5" x14ac:dyDescent="0.25">
      <c r="A931" s="28"/>
      <c r="B931" s="102"/>
      <c r="C931" s="28"/>
      <c r="D931" s="28"/>
      <c r="E931" s="28"/>
    </row>
    <row r="932" spans="1:5" x14ac:dyDescent="0.25">
      <c r="A932" s="28"/>
      <c r="B932" s="102"/>
      <c r="C932" s="28"/>
      <c r="D932" s="28"/>
      <c r="E932" s="28"/>
    </row>
    <row r="933" spans="1:5" x14ac:dyDescent="0.25">
      <c r="A933" s="28"/>
      <c r="B933" s="102"/>
      <c r="C933" s="28"/>
      <c r="D933" s="28"/>
      <c r="E933" s="28"/>
    </row>
    <row r="934" spans="1:5" x14ac:dyDescent="0.25">
      <c r="A934" s="28"/>
      <c r="B934" s="102"/>
      <c r="C934" s="28"/>
      <c r="D934" s="28"/>
      <c r="E934" s="28"/>
    </row>
    <row r="935" spans="1:5" x14ac:dyDescent="0.25">
      <c r="A935" s="28"/>
      <c r="B935" s="102"/>
      <c r="C935" s="28"/>
      <c r="D935" s="28"/>
      <c r="E935" s="28"/>
    </row>
    <row r="936" spans="1:5" x14ac:dyDescent="0.25">
      <c r="A936" s="28"/>
      <c r="B936" s="102"/>
      <c r="C936" s="28"/>
      <c r="D936" s="28"/>
      <c r="E936" s="28"/>
    </row>
    <row r="937" spans="1:5" x14ac:dyDescent="0.25">
      <c r="A937" s="28"/>
      <c r="B937" s="102"/>
      <c r="C937" s="28"/>
      <c r="D937" s="28"/>
      <c r="E937" s="28"/>
    </row>
    <row r="938" spans="1:5" x14ac:dyDescent="0.25">
      <c r="A938" s="28"/>
      <c r="B938" s="102"/>
      <c r="C938" s="28"/>
      <c r="D938" s="28"/>
      <c r="E938" s="28"/>
    </row>
    <row r="939" spans="1:5" x14ac:dyDescent="0.25">
      <c r="A939" s="28"/>
      <c r="B939" s="102"/>
      <c r="C939" s="28"/>
      <c r="D939" s="28"/>
      <c r="E939" s="28"/>
    </row>
    <row r="940" spans="1:5" x14ac:dyDescent="0.25">
      <c r="A940" s="28"/>
      <c r="B940" s="102"/>
      <c r="C940" s="28"/>
      <c r="D940" s="28"/>
      <c r="E940" s="28"/>
    </row>
    <row r="941" spans="1:5" x14ac:dyDescent="0.25">
      <c r="A941" s="28"/>
      <c r="B941" s="102"/>
      <c r="C941" s="28"/>
      <c r="D941" s="28"/>
      <c r="E941" s="28"/>
    </row>
    <row r="942" spans="1:5" x14ac:dyDescent="0.25">
      <c r="A942" s="28"/>
      <c r="B942" s="102"/>
      <c r="C942" s="28"/>
      <c r="D942" s="28"/>
      <c r="E942" s="28"/>
    </row>
    <row r="943" spans="1:5" x14ac:dyDescent="0.25">
      <c r="A943" s="28"/>
      <c r="B943" s="102"/>
      <c r="C943" s="28"/>
      <c r="D943" s="28"/>
      <c r="E943" s="28"/>
    </row>
    <row r="944" spans="1:5" x14ac:dyDescent="0.25">
      <c r="A944" s="28"/>
      <c r="B944" s="102"/>
      <c r="C944" s="28"/>
      <c r="D944" s="28"/>
      <c r="E944" s="28"/>
    </row>
    <row r="945" spans="1:5" x14ac:dyDescent="0.25">
      <c r="A945" s="28"/>
      <c r="B945" s="102"/>
      <c r="C945" s="28"/>
      <c r="D945" s="28"/>
      <c r="E945" s="28"/>
    </row>
    <row r="946" spans="1:5" x14ac:dyDescent="0.25">
      <c r="A946" s="28"/>
      <c r="B946" s="102"/>
      <c r="C946" s="28"/>
      <c r="D946" s="28"/>
      <c r="E946" s="28"/>
    </row>
    <row r="947" spans="1:5" x14ac:dyDescent="0.25">
      <c r="A947" s="28"/>
      <c r="B947" s="102"/>
      <c r="C947" s="28"/>
      <c r="D947" s="28"/>
      <c r="E947" s="28"/>
    </row>
    <row r="948" spans="1:5" x14ac:dyDescent="0.25">
      <c r="A948" s="28"/>
      <c r="B948" s="102"/>
      <c r="C948" s="28"/>
      <c r="D948" s="28"/>
      <c r="E948" s="28"/>
    </row>
    <row r="949" spans="1:5" x14ac:dyDescent="0.25">
      <c r="A949" s="28"/>
      <c r="B949" s="102"/>
      <c r="C949" s="28"/>
      <c r="D949" s="28"/>
      <c r="E949" s="28"/>
    </row>
    <row r="950" spans="1:5" x14ac:dyDescent="0.25">
      <c r="A950" s="28"/>
      <c r="B950" s="102"/>
      <c r="C950" s="28"/>
      <c r="D950" s="28"/>
      <c r="E950" s="28"/>
    </row>
    <row r="951" spans="1:5" x14ac:dyDescent="0.25">
      <c r="A951" s="28"/>
      <c r="B951" s="102"/>
      <c r="C951" s="28"/>
      <c r="D951" s="28"/>
      <c r="E951" s="28"/>
    </row>
    <row r="952" spans="1:5" x14ac:dyDescent="0.25">
      <c r="A952" s="28"/>
      <c r="B952" s="102"/>
      <c r="C952" s="28"/>
      <c r="D952" s="28"/>
      <c r="E952" s="28"/>
    </row>
    <row r="953" spans="1:5" x14ac:dyDescent="0.25">
      <c r="A953" s="28"/>
      <c r="B953" s="102"/>
      <c r="C953" s="28"/>
      <c r="D953" s="28"/>
      <c r="E953" s="28"/>
    </row>
    <row r="954" spans="1:5" x14ac:dyDescent="0.25">
      <c r="A954" s="28"/>
      <c r="B954" s="102"/>
      <c r="C954" s="28"/>
      <c r="D954" s="28"/>
      <c r="E954" s="28"/>
    </row>
    <row r="955" spans="1:5" x14ac:dyDescent="0.25">
      <c r="A955" s="28"/>
      <c r="B955" s="102"/>
      <c r="C955" s="28"/>
      <c r="D955" s="28"/>
      <c r="E955" s="28"/>
    </row>
    <row r="956" spans="1:5" x14ac:dyDescent="0.25">
      <c r="A956" s="28"/>
      <c r="B956" s="102"/>
      <c r="C956" s="28"/>
      <c r="D956" s="28"/>
      <c r="E956" s="28"/>
    </row>
    <row r="957" spans="1:5" x14ac:dyDescent="0.25">
      <c r="A957" s="28"/>
      <c r="B957" s="102"/>
      <c r="C957" s="28"/>
      <c r="D957" s="28"/>
      <c r="E957" s="28"/>
    </row>
    <row r="958" spans="1:5" x14ac:dyDescent="0.25">
      <c r="A958" s="28"/>
      <c r="B958" s="102"/>
      <c r="C958" s="28"/>
      <c r="D958" s="28"/>
      <c r="E958" s="28"/>
    </row>
    <row r="959" spans="1:5" x14ac:dyDescent="0.25">
      <c r="A959" s="28"/>
      <c r="B959" s="102"/>
      <c r="C959" s="28"/>
      <c r="D959" s="28"/>
      <c r="E959" s="28"/>
    </row>
    <row r="960" spans="1:5" x14ac:dyDescent="0.25">
      <c r="A960" s="28"/>
      <c r="B960" s="102"/>
      <c r="C960" s="28"/>
      <c r="D960" s="28"/>
      <c r="E960" s="28"/>
    </row>
    <row r="961" spans="1:5" x14ac:dyDescent="0.25">
      <c r="A961" s="28"/>
      <c r="B961" s="102"/>
      <c r="C961" s="28"/>
      <c r="D961" s="28"/>
      <c r="E961" s="28"/>
    </row>
    <row r="962" spans="1:5" x14ac:dyDescent="0.25">
      <c r="A962" s="28"/>
      <c r="B962" s="102"/>
      <c r="C962" s="28"/>
      <c r="D962" s="28"/>
      <c r="E962" s="28"/>
    </row>
    <row r="963" spans="1:5" x14ac:dyDescent="0.25">
      <c r="A963" s="28"/>
      <c r="B963" s="102"/>
      <c r="C963" s="28"/>
      <c r="D963" s="28"/>
      <c r="E963" s="28"/>
    </row>
    <row r="964" spans="1:5" x14ac:dyDescent="0.25">
      <c r="A964" s="28"/>
      <c r="B964" s="102"/>
      <c r="C964" s="28"/>
      <c r="D964" s="28"/>
      <c r="E964" s="28"/>
    </row>
    <row r="965" spans="1:5" x14ac:dyDescent="0.25">
      <c r="A965" s="28"/>
      <c r="B965" s="102"/>
      <c r="C965" s="28"/>
      <c r="D965" s="28"/>
      <c r="E965" s="28"/>
    </row>
    <row r="966" spans="1:5" x14ac:dyDescent="0.25">
      <c r="A966" s="28"/>
      <c r="B966" s="102"/>
      <c r="C966" s="28"/>
      <c r="D966" s="28"/>
      <c r="E966" s="28"/>
    </row>
    <row r="967" spans="1:5" x14ac:dyDescent="0.25">
      <c r="A967" s="28"/>
      <c r="B967" s="102"/>
      <c r="C967" s="28"/>
      <c r="D967" s="28"/>
      <c r="E967" s="28"/>
    </row>
    <row r="968" spans="1:5" x14ac:dyDescent="0.25">
      <c r="A968" s="28"/>
      <c r="B968" s="102"/>
      <c r="C968" s="28"/>
      <c r="D968" s="28"/>
      <c r="E968" s="28"/>
    </row>
    <row r="969" spans="1:5" x14ac:dyDescent="0.25">
      <c r="A969" s="28"/>
      <c r="B969" s="102"/>
      <c r="C969" s="28"/>
      <c r="D969" s="28"/>
      <c r="E969" s="28"/>
    </row>
    <row r="970" spans="1:5" x14ac:dyDescent="0.25">
      <c r="A970" s="28"/>
      <c r="B970" s="102"/>
      <c r="C970" s="28"/>
      <c r="D970" s="28"/>
      <c r="E970" s="28"/>
    </row>
    <row r="971" spans="1:5" x14ac:dyDescent="0.25">
      <c r="A971" s="28"/>
      <c r="B971" s="102"/>
      <c r="C971" s="28"/>
      <c r="D971" s="28"/>
      <c r="E971" s="28"/>
    </row>
    <row r="972" spans="1:5" x14ac:dyDescent="0.25">
      <c r="A972" s="28"/>
      <c r="B972" s="102"/>
      <c r="C972" s="28"/>
      <c r="D972" s="28"/>
      <c r="E972" s="28"/>
    </row>
    <row r="973" spans="1:5" x14ac:dyDescent="0.25">
      <c r="A973" s="28"/>
      <c r="B973" s="102"/>
      <c r="C973" s="28"/>
      <c r="D973" s="28"/>
      <c r="E973" s="28"/>
    </row>
    <row r="974" spans="1:5" x14ac:dyDescent="0.25">
      <c r="A974" s="28"/>
      <c r="B974" s="102"/>
      <c r="C974" s="28"/>
      <c r="D974" s="28"/>
      <c r="E974" s="28"/>
    </row>
    <row r="975" spans="1:5" x14ac:dyDescent="0.25">
      <c r="A975" s="28"/>
      <c r="B975" s="102"/>
      <c r="C975" s="28"/>
      <c r="D975" s="28"/>
      <c r="E975" s="28"/>
    </row>
    <row r="976" spans="1:5" x14ac:dyDescent="0.25">
      <c r="A976" s="28"/>
      <c r="B976" s="102"/>
      <c r="C976" s="28"/>
      <c r="D976" s="28"/>
      <c r="E976" s="28"/>
    </row>
    <row r="977" spans="1:5" x14ac:dyDescent="0.25">
      <c r="A977" s="28"/>
      <c r="B977" s="102"/>
      <c r="C977" s="28"/>
      <c r="D977" s="28"/>
      <c r="E977" s="28"/>
    </row>
    <row r="978" spans="1:5" x14ac:dyDescent="0.25">
      <c r="A978" s="28"/>
      <c r="B978" s="102"/>
      <c r="C978" s="28"/>
      <c r="D978" s="28"/>
      <c r="E978" s="28"/>
    </row>
    <row r="979" spans="1:5" x14ac:dyDescent="0.25">
      <c r="A979" s="28"/>
      <c r="B979" s="102"/>
      <c r="C979" s="28"/>
      <c r="D979" s="28"/>
      <c r="E979" s="28"/>
    </row>
    <row r="980" spans="1:5" x14ac:dyDescent="0.25">
      <c r="A980" s="28"/>
      <c r="B980" s="102"/>
      <c r="C980" s="28"/>
      <c r="D980" s="28"/>
      <c r="E980" s="28"/>
    </row>
    <row r="981" spans="1:5" x14ac:dyDescent="0.25">
      <c r="A981" s="28"/>
      <c r="B981" s="102"/>
      <c r="C981" s="28"/>
      <c r="D981" s="28"/>
      <c r="E981" s="28"/>
    </row>
    <row r="982" spans="1:5" x14ac:dyDescent="0.25">
      <c r="A982" s="28"/>
      <c r="B982" s="102"/>
      <c r="C982" s="28"/>
      <c r="D982" s="28"/>
      <c r="E982" s="28"/>
    </row>
    <row r="983" spans="1:5" x14ac:dyDescent="0.25">
      <c r="A983" s="28"/>
      <c r="B983" s="102"/>
      <c r="C983" s="28"/>
      <c r="D983" s="28"/>
      <c r="E983" s="28"/>
    </row>
    <row r="984" spans="1:5" x14ac:dyDescent="0.25">
      <c r="A984" s="28"/>
      <c r="B984" s="102"/>
      <c r="C984" s="28"/>
      <c r="D984" s="28"/>
      <c r="E984" s="28"/>
    </row>
    <row r="985" spans="1:5" x14ac:dyDescent="0.25">
      <c r="A985" s="28"/>
      <c r="B985" s="102"/>
      <c r="C985" s="28"/>
      <c r="D985" s="28"/>
      <c r="E985" s="28"/>
    </row>
    <row r="986" spans="1:5" x14ac:dyDescent="0.25">
      <c r="A986" s="28"/>
      <c r="B986" s="102"/>
      <c r="C986" s="28"/>
      <c r="D986" s="28"/>
      <c r="E986" s="28"/>
    </row>
    <row r="987" spans="1:5" x14ac:dyDescent="0.25">
      <c r="A987" s="28"/>
      <c r="B987" s="102"/>
      <c r="C987" s="28"/>
      <c r="D987" s="28"/>
      <c r="E987" s="28"/>
    </row>
    <row r="988" spans="1:5" x14ac:dyDescent="0.25">
      <c r="A988" s="28"/>
      <c r="B988" s="102"/>
      <c r="C988" s="28"/>
      <c r="D988" s="28"/>
      <c r="E988" s="28"/>
    </row>
    <row r="989" spans="1:5" x14ac:dyDescent="0.25">
      <c r="A989" s="28"/>
      <c r="B989" s="102"/>
      <c r="C989" s="28"/>
      <c r="D989" s="28"/>
      <c r="E989" s="28"/>
    </row>
    <row r="990" spans="1:5" x14ac:dyDescent="0.25">
      <c r="A990" s="28"/>
      <c r="B990" s="102"/>
      <c r="C990" s="28"/>
      <c r="D990" s="28"/>
      <c r="E990" s="28"/>
    </row>
    <row r="991" spans="1:5" x14ac:dyDescent="0.25">
      <c r="A991" s="28"/>
      <c r="B991" s="102"/>
      <c r="C991" s="28"/>
      <c r="D991" s="28"/>
      <c r="E991" s="28"/>
    </row>
    <row r="992" spans="1:5" x14ac:dyDescent="0.25">
      <c r="A992" s="28"/>
      <c r="B992" s="102"/>
      <c r="C992" s="28"/>
      <c r="D992" s="28"/>
      <c r="E992" s="28"/>
    </row>
    <row r="993" spans="1:5" x14ac:dyDescent="0.25">
      <c r="A993" s="28"/>
      <c r="B993" s="102"/>
      <c r="C993" s="28"/>
      <c r="D993" s="28"/>
      <c r="E993" s="28"/>
    </row>
    <row r="994" spans="1:5" x14ac:dyDescent="0.25">
      <c r="A994" s="28"/>
      <c r="B994" s="102"/>
      <c r="C994" s="28"/>
      <c r="D994" s="28"/>
      <c r="E994" s="28"/>
    </row>
    <row r="995" spans="1:5" x14ac:dyDescent="0.25">
      <c r="A995" s="28"/>
      <c r="B995" s="102"/>
      <c r="C995" s="28"/>
      <c r="D995" s="28"/>
      <c r="E995" s="28"/>
    </row>
    <row r="996" spans="1:5" x14ac:dyDescent="0.25">
      <c r="A996" s="28"/>
      <c r="B996" s="102"/>
      <c r="C996" s="28"/>
      <c r="D996" s="28"/>
      <c r="E996" s="28"/>
    </row>
    <row r="997" spans="1:5" x14ac:dyDescent="0.25">
      <c r="A997" s="28"/>
      <c r="B997" s="102"/>
      <c r="C997" s="28"/>
      <c r="D997" s="28"/>
      <c r="E997" s="28"/>
    </row>
    <row r="998" spans="1:5" x14ac:dyDescent="0.25">
      <c r="A998" s="28"/>
      <c r="B998" s="102"/>
      <c r="C998" s="28"/>
      <c r="D998" s="28"/>
      <c r="E998" s="28"/>
    </row>
    <row r="999" spans="1:5" x14ac:dyDescent="0.25">
      <c r="A999" s="28"/>
      <c r="B999" s="102"/>
      <c r="C999" s="28"/>
      <c r="D999" s="28"/>
      <c r="E999" s="28"/>
    </row>
    <row r="1000" spans="1:5" x14ac:dyDescent="0.25">
      <c r="A1000" s="28"/>
      <c r="B1000" s="102"/>
      <c r="C1000" s="28"/>
      <c r="D1000" s="28"/>
      <c r="E1000" s="28"/>
    </row>
    <row r="1001" spans="1:5" x14ac:dyDescent="0.25">
      <c r="A1001" s="28"/>
      <c r="B1001" s="102"/>
      <c r="C1001" s="28"/>
      <c r="D1001" s="28"/>
      <c r="E1001" s="28"/>
    </row>
    <row r="1002" spans="1:5" x14ac:dyDescent="0.25">
      <c r="A1002" s="28"/>
      <c r="B1002" s="102"/>
      <c r="C1002" s="28"/>
      <c r="D1002" s="28"/>
      <c r="E1002" s="28"/>
    </row>
    <row r="1003" spans="1:5" x14ac:dyDescent="0.25">
      <c r="A1003" s="28"/>
      <c r="B1003" s="102"/>
      <c r="C1003" s="28"/>
      <c r="D1003" s="28"/>
      <c r="E1003" s="28"/>
    </row>
    <row r="1004" spans="1:5" x14ac:dyDescent="0.25">
      <c r="A1004" s="28"/>
      <c r="B1004" s="102"/>
      <c r="C1004" s="28"/>
      <c r="D1004" s="28"/>
      <c r="E1004" s="28"/>
    </row>
    <row r="1005" spans="1:5" x14ac:dyDescent="0.25">
      <c r="A1005" s="28"/>
      <c r="B1005" s="102"/>
      <c r="C1005" s="28"/>
      <c r="D1005" s="28"/>
      <c r="E1005" s="28"/>
    </row>
    <row r="1006" spans="1:5" x14ac:dyDescent="0.25">
      <c r="A1006" s="28"/>
      <c r="B1006" s="102"/>
      <c r="C1006" s="28"/>
      <c r="D1006" s="28"/>
      <c r="E1006" s="28"/>
    </row>
    <row r="1007" spans="1:5" x14ac:dyDescent="0.25">
      <c r="A1007" s="28"/>
      <c r="B1007" s="102"/>
      <c r="C1007" s="28"/>
      <c r="D1007" s="28"/>
      <c r="E1007" s="28"/>
    </row>
    <row r="1008" spans="1:5" x14ac:dyDescent="0.25">
      <c r="A1008" s="28"/>
      <c r="B1008" s="102"/>
      <c r="C1008" s="28"/>
      <c r="D1008" s="28"/>
      <c r="E1008" s="28"/>
    </row>
    <row r="1009" spans="1:5" x14ac:dyDescent="0.25">
      <c r="A1009" s="28"/>
      <c r="B1009" s="102"/>
      <c r="C1009" s="28"/>
      <c r="D1009" s="28"/>
      <c r="E1009" s="28"/>
    </row>
    <row r="1010" spans="1:5" x14ac:dyDescent="0.25">
      <c r="A1010" s="28"/>
      <c r="B1010" s="102"/>
      <c r="C1010" s="28"/>
      <c r="D1010" s="28"/>
      <c r="E1010" s="28"/>
    </row>
    <row r="1011" spans="1:5" x14ac:dyDescent="0.25">
      <c r="A1011" s="28"/>
      <c r="B1011" s="102"/>
      <c r="C1011" s="28"/>
      <c r="D1011" s="28"/>
      <c r="E1011" s="28"/>
    </row>
    <row r="1012" spans="1:5" x14ac:dyDescent="0.25">
      <c r="A1012" s="28"/>
      <c r="B1012" s="102"/>
      <c r="C1012" s="28"/>
      <c r="D1012" s="28"/>
      <c r="E1012" s="28"/>
    </row>
    <row r="1013" spans="1:5" x14ac:dyDescent="0.25">
      <c r="A1013" s="28"/>
      <c r="B1013" s="102"/>
      <c r="C1013" s="28"/>
      <c r="D1013" s="28"/>
      <c r="E1013" s="28"/>
    </row>
    <row r="1014" spans="1:5" x14ac:dyDescent="0.25">
      <c r="A1014" s="28"/>
      <c r="B1014" s="102"/>
      <c r="C1014" s="28"/>
      <c r="D1014" s="28"/>
      <c r="E1014" s="28"/>
    </row>
    <row r="1015" spans="1:5" x14ac:dyDescent="0.25">
      <c r="A1015" s="28"/>
      <c r="B1015" s="102"/>
      <c r="C1015" s="28"/>
      <c r="D1015" s="28"/>
      <c r="E1015" s="28"/>
    </row>
    <row r="1016" spans="1:5" x14ac:dyDescent="0.25">
      <c r="A1016" s="28"/>
      <c r="B1016" s="102"/>
      <c r="C1016" s="28"/>
      <c r="D1016" s="28"/>
      <c r="E1016" s="28"/>
    </row>
    <row r="1017" spans="1:5" x14ac:dyDescent="0.25">
      <c r="A1017" s="28"/>
      <c r="B1017" s="102"/>
      <c r="C1017" s="28"/>
      <c r="D1017" s="28"/>
      <c r="E1017" s="28"/>
    </row>
    <row r="1018" spans="1:5" x14ac:dyDescent="0.25">
      <c r="A1018" s="28"/>
      <c r="B1018" s="102"/>
      <c r="C1018" s="28"/>
      <c r="D1018" s="28"/>
      <c r="E1018" s="28"/>
    </row>
    <row r="1019" spans="1:5" x14ac:dyDescent="0.25">
      <c r="A1019" s="28"/>
      <c r="B1019" s="102"/>
      <c r="C1019" s="28"/>
      <c r="D1019" s="28"/>
      <c r="E1019" s="28"/>
    </row>
    <row r="1020" spans="1:5" x14ac:dyDescent="0.25">
      <c r="A1020" s="28"/>
      <c r="B1020" s="102"/>
      <c r="C1020" s="28"/>
      <c r="D1020" s="28"/>
      <c r="E1020" s="28"/>
    </row>
    <row r="1021" spans="1:5" x14ac:dyDescent="0.25">
      <c r="A1021" s="28"/>
      <c r="B1021" s="102"/>
      <c r="C1021" s="28"/>
      <c r="D1021" s="28"/>
      <c r="E1021" s="28"/>
    </row>
    <row r="1022" spans="1:5" x14ac:dyDescent="0.25">
      <c r="A1022" s="28"/>
      <c r="B1022" s="102"/>
      <c r="C1022" s="28"/>
      <c r="D1022" s="28"/>
      <c r="E1022" s="28"/>
    </row>
    <row r="1023" spans="1:5" x14ac:dyDescent="0.25">
      <c r="A1023" s="28"/>
      <c r="B1023" s="102"/>
      <c r="C1023" s="28"/>
      <c r="D1023" s="28"/>
      <c r="E1023" s="28"/>
    </row>
    <row r="1024" spans="1:5" x14ac:dyDescent="0.25">
      <c r="A1024" s="28"/>
      <c r="B1024" s="102"/>
      <c r="C1024" s="28"/>
      <c r="D1024" s="28"/>
      <c r="E1024" s="28"/>
    </row>
    <row r="1025" spans="1:5" x14ac:dyDescent="0.25">
      <c r="A1025" s="28"/>
      <c r="B1025" s="102"/>
      <c r="C1025" s="28"/>
      <c r="D1025" s="28"/>
      <c r="E1025" s="28"/>
    </row>
    <row r="1026" spans="1:5" x14ac:dyDescent="0.25">
      <c r="A1026" s="28"/>
      <c r="B1026" s="102"/>
      <c r="C1026" s="28"/>
      <c r="D1026" s="28"/>
      <c r="E1026" s="28"/>
    </row>
    <row r="1027" spans="1:5" x14ac:dyDescent="0.25">
      <c r="A1027" s="28"/>
      <c r="B1027" s="102"/>
      <c r="C1027" s="28"/>
      <c r="D1027" s="28"/>
      <c r="E1027" s="28"/>
    </row>
    <row r="1028" spans="1:5" x14ac:dyDescent="0.25">
      <c r="A1028" s="28"/>
      <c r="B1028" s="102"/>
      <c r="C1028" s="28"/>
      <c r="D1028" s="28"/>
      <c r="E1028" s="28"/>
    </row>
    <row r="1029" spans="1:5" x14ac:dyDescent="0.25">
      <c r="A1029" s="28"/>
      <c r="B1029" s="102"/>
      <c r="C1029" s="28"/>
      <c r="D1029" s="28"/>
      <c r="E1029" s="28"/>
    </row>
    <row r="1030" spans="1:5" x14ac:dyDescent="0.25">
      <c r="A1030" s="28"/>
      <c r="B1030" s="102"/>
      <c r="C1030" s="28"/>
      <c r="D1030" s="28"/>
      <c r="E1030" s="28"/>
    </row>
    <row r="1031" spans="1:5" x14ac:dyDescent="0.25">
      <c r="A1031" s="28"/>
      <c r="B1031" s="102"/>
      <c r="C1031" s="28"/>
      <c r="D1031" s="28"/>
      <c r="E1031" s="28"/>
    </row>
    <row r="1032" spans="1:5" x14ac:dyDescent="0.25">
      <c r="A1032" s="28"/>
      <c r="B1032" s="102"/>
      <c r="C1032" s="28"/>
      <c r="D1032" s="28"/>
      <c r="E1032" s="28"/>
    </row>
    <row r="1033" spans="1:5" x14ac:dyDescent="0.25">
      <c r="A1033" s="28"/>
      <c r="B1033" s="102"/>
      <c r="C1033" s="28"/>
      <c r="D1033" s="28"/>
      <c r="E1033" s="28"/>
    </row>
    <row r="1034" spans="1:5" x14ac:dyDescent="0.25">
      <c r="A1034" s="28"/>
      <c r="B1034" s="102"/>
      <c r="C1034" s="28"/>
      <c r="D1034" s="28"/>
      <c r="E1034" s="28"/>
    </row>
    <row r="1035" spans="1:5" x14ac:dyDescent="0.25">
      <c r="A1035" s="28"/>
      <c r="B1035" s="102"/>
      <c r="C1035" s="28"/>
      <c r="D1035" s="28"/>
      <c r="E1035" s="28"/>
    </row>
    <row r="1036" spans="1:5" x14ac:dyDescent="0.25">
      <c r="A1036" s="28"/>
      <c r="B1036" s="102"/>
      <c r="C1036" s="28"/>
      <c r="D1036" s="28"/>
      <c r="E1036" s="28"/>
    </row>
    <row r="1037" spans="1:5" x14ac:dyDescent="0.25">
      <c r="A1037" s="28"/>
      <c r="B1037" s="102"/>
      <c r="C1037" s="28"/>
      <c r="D1037" s="28"/>
      <c r="E1037" s="28"/>
    </row>
    <row r="1038" spans="1:5" x14ac:dyDescent="0.25">
      <c r="A1038" s="28"/>
      <c r="B1038" s="102"/>
      <c r="C1038" s="28"/>
      <c r="D1038" s="28"/>
      <c r="E1038" s="28"/>
    </row>
    <row r="1039" spans="1:5" x14ac:dyDescent="0.25">
      <c r="A1039" s="28"/>
      <c r="B1039" s="102"/>
      <c r="C1039" s="28"/>
      <c r="D1039" s="28"/>
      <c r="E1039" s="28"/>
    </row>
    <row r="1040" spans="1:5" x14ac:dyDescent="0.25">
      <c r="A1040" s="28"/>
      <c r="B1040" s="102"/>
      <c r="C1040" s="28"/>
      <c r="D1040" s="28"/>
      <c r="E1040" s="28"/>
    </row>
    <row r="1041" spans="1:5" x14ac:dyDescent="0.25">
      <c r="A1041" s="28"/>
      <c r="B1041" s="102"/>
      <c r="C1041" s="28"/>
      <c r="D1041" s="28"/>
      <c r="E1041" s="28"/>
    </row>
    <row r="1042" spans="1:5" x14ac:dyDescent="0.25">
      <c r="A1042" s="28"/>
      <c r="B1042" s="102"/>
      <c r="C1042" s="28"/>
      <c r="D1042" s="28"/>
      <c r="E1042" s="28"/>
    </row>
    <row r="1043" spans="1:5" x14ac:dyDescent="0.25">
      <c r="A1043" s="28"/>
      <c r="B1043" s="102"/>
      <c r="C1043" s="28"/>
      <c r="D1043" s="28"/>
      <c r="E1043" s="28"/>
    </row>
    <row r="1044" spans="1:5" x14ac:dyDescent="0.25">
      <c r="A1044" s="28"/>
      <c r="B1044" s="102"/>
      <c r="C1044" s="28"/>
      <c r="D1044" s="28"/>
      <c r="E1044" s="28"/>
    </row>
    <row r="1045" spans="1:5" x14ac:dyDescent="0.25">
      <c r="A1045" s="28"/>
      <c r="B1045" s="102"/>
      <c r="C1045" s="28"/>
      <c r="D1045" s="28"/>
      <c r="E1045" s="28"/>
    </row>
    <row r="1046" spans="1:5" x14ac:dyDescent="0.25">
      <c r="A1046" s="28"/>
      <c r="B1046" s="102"/>
      <c r="C1046" s="28"/>
      <c r="D1046" s="28"/>
      <c r="E1046" s="28"/>
    </row>
    <row r="1047" spans="1:5" x14ac:dyDescent="0.25">
      <c r="A1047" s="28"/>
      <c r="B1047" s="102"/>
      <c r="C1047" s="28"/>
      <c r="D1047" s="28"/>
      <c r="E1047" s="28"/>
    </row>
    <row r="1048" spans="1:5" x14ac:dyDescent="0.25">
      <c r="A1048" s="28"/>
      <c r="B1048" s="102"/>
      <c r="C1048" s="28"/>
      <c r="D1048" s="28"/>
      <c r="E1048" s="28"/>
    </row>
    <row r="1049" spans="1:5" x14ac:dyDescent="0.25">
      <c r="A1049" s="28"/>
      <c r="B1049" s="102"/>
      <c r="C1049" s="28"/>
      <c r="D1049" s="28"/>
      <c r="E1049" s="28"/>
    </row>
    <row r="1050" spans="1:5" x14ac:dyDescent="0.25">
      <c r="A1050" s="28"/>
      <c r="B1050" s="102"/>
      <c r="C1050" s="28"/>
      <c r="D1050" s="28"/>
      <c r="E1050" s="28"/>
    </row>
    <row r="1051" spans="1:5" x14ac:dyDescent="0.25">
      <c r="A1051" s="28"/>
      <c r="B1051" s="102"/>
      <c r="C1051" s="28"/>
      <c r="D1051" s="28"/>
      <c r="E1051" s="28"/>
    </row>
    <row r="1052" spans="1:5" x14ac:dyDescent="0.25">
      <c r="A1052" s="28"/>
      <c r="B1052" s="102"/>
      <c r="C1052" s="28"/>
      <c r="D1052" s="28"/>
      <c r="E1052" s="28"/>
    </row>
    <row r="1053" spans="1:5" x14ac:dyDescent="0.25">
      <c r="A1053" s="28"/>
      <c r="B1053" s="102"/>
      <c r="C1053" s="28"/>
      <c r="D1053" s="28"/>
      <c r="E1053" s="28"/>
    </row>
    <row r="1054" spans="1:5" x14ac:dyDescent="0.25">
      <c r="A1054" s="28"/>
      <c r="B1054" s="102"/>
      <c r="C1054" s="28"/>
      <c r="D1054" s="28"/>
      <c r="E1054" s="28"/>
    </row>
    <row r="1055" spans="1:5" x14ac:dyDescent="0.25">
      <c r="A1055" s="28"/>
      <c r="B1055" s="102"/>
      <c r="C1055" s="28"/>
      <c r="D1055" s="28"/>
      <c r="E1055" s="28"/>
    </row>
    <row r="1056" spans="1:5" x14ac:dyDescent="0.25">
      <c r="A1056" s="28"/>
      <c r="B1056" s="102"/>
      <c r="C1056" s="28"/>
      <c r="D1056" s="28"/>
      <c r="E1056" s="28"/>
    </row>
    <row r="1057" spans="1:5" x14ac:dyDescent="0.25">
      <c r="A1057" s="28"/>
      <c r="B1057" s="102"/>
      <c r="C1057" s="28"/>
      <c r="D1057" s="28"/>
      <c r="E1057" s="28"/>
    </row>
    <row r="1058" spans="1:5" x14ac:dyDescent="0.25">
      <c r="A1058" s="28"/>
      <c r="B1058" s="102"/>
      <c r="C1058" s="28"/>
      <c r="D1058" s="28"/>
      <c r="E1058" s="28"/>
    </row>
    <row r="1059" spans="1:5" x14ac:dyDescent="0.25">
      <c r="A1059" s="28"/>
      <c r="B1059" s="102"/>
      <c r="C1059" s="28"/>
      <c r="D1059" s="28"/>
      <c r="E1059" s="28"/>
    </row>
    <row r="1060" spans="1:5" x14ac:dyDescent="0.25">
      <c r="A1060" s="28"/>
      <c r="B1060" s="102"/>
      <c r="C1060" s="28"/>
      <c r="D1060" s="28"/>
      <c r="E1060" s="28"/>
    </row>
    <row r="1061" spans="1:5" x14ac:dyDescent="0.25">
      <c r="A1061" s="28"/>
      <c r="B1061" s="102"/>
      <c r="C1061" s="28"/>
      <c r="D1061" s="28"/>
      <c r="E1061" s="28"/>
    </row>
    <row r="1062" spans="1:5" x14ac:dyDescent="0.25">
      <c r="A1062" s="28"/>
      <c r="B1062" s="102"/>
      <c r="C1062" s="28"/>
      <c r="D1062" s="28"/>
      <c r="E1062" s="28"/>
    </row>
    <row r="1063" spans="1:5" x14ac:dyDescent="0.25">
      <c r="A1063" s="28"/>
      <c r="B1063" s="102"/>
      <c r="C1063" s="28"/>
      <c r="D1063" s="28"/>
      <c r="E1063" s="28"/>
    </row>
    <row r="1064" spans="1:5" x14ac:dyDescent="0.25">
      <c r="A1064" s="28"/>
      <c r="B1064" s="102"/>
      <c r="C1064" s="28"/>
      <c r="D1064" s="28"/>
      <c r="E1064" s="28"/>
    </row>
    <row r="1065" spans="1:5" x14ac:dyDescent="0.25">
      <c r="A1065" s="28"/>
      <c r="B1065" s="102"/>
      <c r="C1065" s="28"/>
      <c r="D1065" s="28"/>
      <c r="E1065" s="28"/>
    </row>
    <row r="1066" spans="1:5" x14ac:dyDescent="0.25">
      <c r="A1066" s="28"/>
      <c r="B1066" s="102"/>
      <c r="C1066" s="28"/>
      <c r="D1066" s="28"/>
      <c r="E1066" s="28"/>
    </row>
    <row r="1067" spans="1:5" x14ac:dyDescent="0.25">
      <c r="A1067" s="28"/>
      <c r="B1067" s="102"/>
      <c r="C1067" s="28"/>
      <c r="D1067" s="28"/>
      <c r="E1067" s="28"/>
    </row>
    <row r="1068" spans="1:5" x14ac:dyDescent="0.25">
      <c r="A1068" s="28"/>
      <c r="B1068" s="102"/>
      <c r="C1068" s="28"/>
      <c r="D1068" s="28"/>
      <c r="E1068" s="28"/>
    </row>
    <row r="1069" spans="1:5" x14ac:dyDescent="0.25">
      <c r="A1069" s="28"/>
      <c r="B1069" s="102"/>
      <c r="C1069" s="28"/>
      <c r="D1069" s="28"/>
      <c r="E1069" s="28"/>
    </row>
    <row r="1070" spans="1:5" x14ac:dyDescent="0.25">
      <c r="A1070" s="28"/>
      <c r="B1070" s="102"/>
      <c r="C1070" s="28"/>
      <c r="D1070" s="28"/>
      <c r="E1070" s="28"/>
    </row>
    <row r="1071" spans="1:5" x14ac:dyDescent="0.25">
      <c r="A1071" s="28"/>
      <c r="B1071" s="102"/>
      <c r="C1071" s="28"/>
      <c r="D1071" s="28"/>
      <c r="E1071" s="28"/>
    </row>
    <row r="1072" spans="1:5" x14ac:dyDescent="0.25">
      <c r="A1072" s="28"/>
      <c r="B1072" s="102"/>
      <c r="C1072" s="28"/>
      <c r="D1072" s="28"/>
      <c r="E1072" s="28"/>
    </row>
    <row r="1073" spans="1:5" x14ac:dyDescent="0.25">
      <c r="A1073" s="28"/>
      <c r="B1073" s="102"/>
      <c r="C1073" s="28"/>
      <c r="D1073" s="28"/>
      <c r="E1073" s="28"/>
    </row>
    <row r="1074" spans="1:5" x14ac:dyDescent="0.25">
      <c r="A1074" s="28"/>
      <c r="B1074" s="102"/>
      <c r="C1074" s="28"/>
      <c r="D1074" s="28"/>
      <c r="E1074" s="28"/>
    </row>
    <row r="1075" spans="1:5" x14ac:dyDescent="0.25">
      <c r="A1075" s="28"/>
      <c r="B1075" s="102"/>
      <c r="C1075" s="28"/>
      <c r="D1075" s="28"/>
      <c r="E1075" s="28"/>
    </row>
    <row r="1076" spans="1:5" x14ac:dyDescent="0.25">
      <c r="A1076" s="28"/>
      <c r="B1076" s="102"/>
      <c r="C1076" s="28"/>
      <c r="D1076" s="28"/>
      <c r="E1076" s="28"/>
    </row>
    <row r="1077" spans="1:5" x14ac:dyDescent="0.25">
      <c r="A1077" s="28"/>
      <c r="B1077" s="102"/>
      <c r="C1077" s="28"/>
      <c r="D1077" s="28"/>
      <c r="E1077" s="28"/>
    </row>
    <row r="1078" spans="1:5" x14ac:dyDescent="0.25">
      <c r="A1078" s="28"/>
      <c r="B1078" s="102"/>
      <c r="C1078" s="28"/>
      <c r="D1078" s="28"/>
      <c r="E1078" s="28"/>
    </row>
    <row r="1079" spans="1:5" x14ac:dyDescent="0.25">
      <c r="A1079" s="28"/>
      <c r="B1079" s="102"/>
      <c r="C1079" s="28"/>
      <c r="D1079" s="28"/>
      <c r="E1079" s="28"/>
    </row>
    <row r="1080" spans="1:5" x14ac:dyDescent="0.25">
      <c r="A1080" s="28"/>
      <c r="B1080" s="102"/>
      <c r="C1080" s="28"/>
      <c r="D1080" s="28"/>
      <c r="E1080" s="28"/>
    </row>
    <row r="1081" spans="1:5" x14ac:dyDescent="0.25">
      <c r="A1081" s="28"/>
      <c r="B1081" s="102"/>
      <c r="C1081" s="28"/>
      <c r="D1081" s="28"/>
      <c r="E1081" s="28"/>
    </row>
    <row r="1082" spans="1:5" x14ac:dyDescent="0.25">
      <c r="A1082" s="28"/>
      <c r="B1082" s="102"/>
      <c r="C1082" s="28"/>
      <c r="D1082" s="28"/>
      <c r="E1082" s="28"/>
    </row>
    <row r="1083" spans="1:5" x14ac:dyDescent="0.25">
      <c r="A1083" s="28"/>
      <c r="B1083" s="102"/>
      <c r="C1083" s="28"/>
      <c r="D1083" s="28"/>
      <c r="E1083" s="28"/>
    </row>
    <row r="1084" spans="1:5" x14ac:dyDescent="0.25">
      <c r="A1084" s="28"/>
      <c r="B1084" s="102"/>
      <c r="C1084" s="28"/>
      <c r="D1084" s="28"/>
      <c r="E1084" s="28"/>
    </row>
    <row r="1085" spans="1:5" x14ac:dyDescent="0.25">
      <c r="A1085" s="28"/>
      <c r="B1085" s="102"/>
      <c r="C1085" s="28"/>
      <c r="D1085" s="28"/>
      <c r="E1085" s="28"/>
    </row>
    <row r="1086" spans="1:5" x14ac:dyDescent="0.25">
      <c r="A1086" s="28"/>
      <c r="B1086" s="102"/>
      <c r="C1086" s="28"/>
      <c r="D1086" s="28"/>
      <c r="E1086" s="28"/>
    </row>
    <row r="1087" spans="1:5" x14ac:dyDescent="0.25">
      <c r="A1087" s="28"/>
      <c r="B1087" s="102"/>
      <c r="C1087" s="28"/>
      <c r="D1087" s="28"/>
      <c r="E1087" s="28"/>
    </row>
    <row r="1088" spans="1:5" x14ac:dyDescent="0.25">
      <c r="A1088" s="28"/>
      <c r="B1088" s="102"/>
      <c r="C1088" s="28"/>
      <c r="D1088" s="28"/>
      <c r="E1088" s="28"/>
    </row>
    <row r="1089" spans="1:5" x14ac:dyDescent="0.25">
      <c r="A1089" s="28"/>
      <c r="B1089" s="102"/>
      <c r="C1089" s="28"/>
      <c r="D1089" s="28"/>
      <c r="E1089" s="28"/>
    </row>
    <row r="1090" spans="1:5" x14ac:dyDescent="0.25">
      <c r="A1090" s="28"/>
      <c r="B1090" s="102"/>
      <c r="C1090" s="28"/>
      <c r="D1090" s="28"/>
      <c r="E1090" s="28"/>
    </row>
    <row r="1091" spans="1:5" x14ac:dyDescent="0.25">
      <c r="A1091" s="28"/>
      <c r="B1091" s="102"/>
      <c r="C1091" s="28"/>
      <c r="D1091" s="28"/>
      <c r="E1091" s="28"/>
    </row>
    <row r="1092" spans="1:5" x14ac:dyDescent="0.25">
      <c r="A1092" s="28"/>
      <c r="B1092" s="102"/>
      <c r="C1092" s="28"/>
      <c r="D1092" s="28"/>
      <c r="E1092" s="28"/>
    </row>
    <row r="1093" spans="1:5" x14ac:dyDescent="0.25">
      <c r="A1093" s="28"/>
      <c r="B1093" s="102"/>
      <c r="C1093" s="28"/>
      <c r="D1093" s="28"/>
      <c r="E1093" s="28"/>
    </row>
    <row r="1094" spans="1:5" x14ac:dyDescent="0.25">
      <c r="A1094" s="28"/>
      <c r="B1094" s="102"/>
      <c r="C1094" s="28"/>
      <c r="D1094" s="28"/>
      <c r="E1094" s="28"/>
    </row>
    <row r="1095" spans="1:5" x14ac:dyDescent="0.25">
      <c r="A1095" s="28"/>
      <c r="B1095" s="102"/>
      <c r="C1095" s="28"/>
      <c r="D1095" s="28"/>
      <c r="E1095" s="28"/>
    </row>
    <row r="1096" spans="1:5" x14ac:dyDescent="0.25">
      <c r="A1096" s="28"/>
      <c r="B1096" s="102"/>
      <c r="C1096" s="28"/>
      <c r="D1096" s="28"/>
      <c r="E1096" s="28"/>
    </row>
    <row r="1097" spans="1:5" x14ac:dyDescent="0.25">
      <c r="A1097" s="28"/>
      <c r="B1097" s="102"/>
      <c r="C1097" s="28"/>
      <c r="D1097" s="28"/>
      <c r="E1097" s="28"/>
    </row>
    <row r="1098" spans="1:5" x14ac:dyDescent="0.25">
      <c r="A1098" s="28"/>
      <c r="B1098" s="102"/>
      <c r="C1098" s="28"/>
      <c r="D1098" s="28"/>
      <c r="E1098" s="28"/>
    </row>
    <row r="1099" spans="1:5" x14ac:dyDescent="0.25">
      <c r="A1099" s="28"/>
      <c r="B1099" s="102"/>
      <c r="C1099" s="28"/>
      <c r="D1099" s="28"/>
      <c r="E1099" s="28"/>
    </row>
    <row r="1100" spans="1:5" x14ac:dyDescent="0.25">
      <c r="A1100" s="28"/>
      <c r="B1100" s="102"/>
      <c r="C1100" s="28"/>
      <c r="D1100" s="28"/>
      <c r="E1100" s="28"/>
    </row>
    <row r="1101" spans="1:5" x14ac:dyDescent="0.25">
      <c r="A1101" s="28"/>
      <c r="B1101" s="102"/>
      <c r="C1101" s="28"/>
      <c r="D1101" s="28"/>
      <c r="E1101" s="28"/>
    </row>
    <row r="1102" spans="1:5" x14ac:dyDescent="0.25">
      <c r="A1102" s="28"/>
      <c r="B1102" s="102"/>
      <c r="C1102" s="28"/>
      <c r="D1102" s="28"/>
      <c r="E1102" s="28"/>
    </row>
    <row r="1103" spans="1:5" x14ac:dyDescent="0.25">
      <c r="A1103" s="28"/>
      <c r="B1103" s="102"/>
      <c r="C1103" s="28"/>
      <c r="D1103" s="28"/>
      <c r="E1103" s="28"/>
    </row>
    <row r="1104" spans="1:5" x14ac:dyDescent="0.25">
      <c r="A1104" s="28"/>
      <c r="B1104" s="102"/>
      <c r="C1104" s="28"/>
      <c r="D1104" s="28"/>
      <c r="E1104" s="28"/>
    </row>
    <row r="1105" spans="1:5" x14ac:dyDescent="0.25">
      <c r="A1105" s="28"/>
      <c r="B1105" s="102"/>
      <c r="C1105" s="28"/>
      <c r="D1105" s="28"/>
      <c r="E1105" s="28"/>
    </row>
    <row r="1106" spans="1:5" x14ac:dyDescent="0.25">
      <c r="A1106" s="28"/>
      <c r="B1106" s="102"/>
      <c r="C1106" s="28"/>
      <c r="D1106" s="28"/>
      <c r="E1106" s="28"/>
    </row>
    <row r="1107" spans="1:5" x14ac:dyDescent="0.25">
      <c r="A1107" s="28"/>
      <c r="B1107" s="102"/>
      <c r="C1107" s="28"/>
      <c r="D1107" s="28"/>
      <c r="E1107" s="28"/>
    </row>
    <row r="1108" spans="1:5" x14ac:dyDescent="0.25">
      <c r="A1108" s="28"/>
      <c r="B1108" s="102"/>
      <c r="C1108" s="28"/>
      <c r="D1108" s="28"/>
      <c r="E1108" s="28"/>
    </row>
    <row r="1109" spans="1:5" x14ac:dyDescent="0.25">
      <c r="A1109" s="28"/>
      <c r="B1109" s="102"/>
      <c r="C1109" s="28"/>
      <c r="D1109" s="28"/>
      <c r="E1109" s="28"/>
    </row>
    <row r="1110" spans="1:5" x14ac:dyDescent="0.25">
      <c r="A1110" s="28"/>
      <c r="B1110" s="102"/>
      <c r="C1110" s="28"/>
      <c r="D1110" s="28"/>
      <c r="E1110" s="28"/>
    </row>
    <row r="1111" spans="1:5" x14ac:dyDescent="0.25">
      <c r="A1111" s="28"/>
      <c r="B1111" s="102"/>
      <c r="C1111" s="28"/>
      <c r="D1111" s="28"/>
      <c r="E1111" s="28"/>
    </row>
    <row r="1112" spans="1:5" x14ac:dyDescent="0.25">
      <c r="A1112" s="28"/>
      <c r="B1112" s="102"/>
      <c r="C1112" s="28"/>
      <c r="D1112" s="28"/>
      <c r="E1112" s="28"/>
    </row>
    <row r="1113" spans="1:5" x14ac:dyDescent="0.25">
      <c r="A1113" s="28"/>
      <c r="B1113" s="102"/>
      <c r="C1113" s="28"/>
      <c r="D1113" s="28"/>
      <c r="E1113" s="28"/>
    </row>
    <row r="1114" spans="1:5" x14ac:dyDescent="0.25">
      <c r="A1114" s="28"/>
      <c r="B1114" s="102"/>
      <c r="C1114" s="28"/>
      <c r="D1114" s="28"/>
      <c r="E1114" s="28"/>
    </row>
    <row r="1115" spans="1:5" x14ac:dyDescent="0.25">
      <c r="A1115" s="28"/>
      <c r="B1115" s="102"/>
      <c r="C1115" s="28"/>
      <c r="D1115" s="28"/>
      <c r="E1115" s="28"/>
    </row>
    <row r="1116" spans="1:5" x14ac:dyDescent="0.25">
      <c r="A1116" s="28"/>
      <c r="B1116" s="102"/>
      <c r="C1116" s="28"/>
      <c r="D1116" s="28"/>
      <c r="E1116" s="28"/>
    </row>
    <row r="1117" spans="1:5" x14ac:dyDescent="0.25">
      <c r="A1117" s="28"/>
      <c r="B1117" s="102"/>
      <c r="C1117" s="28"/>
      <c r="D1117" s="28"/>
      <c r="E1117" s="28"/>
    </row>
    <row r="1118" spans="1:5" x14ac:dyDescent="0.25">
      <c r="A1118" s="28"/>
      <c r="B1118" s="102"/>
      <c r="C1118" s="28"/>
      <c r="D1118" s="28"/>
      <c r="E1118" s="28"/>
    </row>
    <row r="1119" spans="1:5" x14ac:dyDescent="0.25">
      <c r="A1119" s="28"/>
      <c r="B1119" s="102"/>
      <c r="C1119" s="28"/>
      <c r="D1119" s="28"/>
      <c r="E1119" s="28"/>
    </row>
    <row r="1120" spans="1:5" x14ac:dyDescent="0.25">
      <c r="A1120" s="28"/>
      <c r="B1120" s="102"/>
      <c r="C1120" s="28"/>
      <c r="D1120" s="28"/>
      <c r="E1120" s="28"/>
    </row>
    <row r="1121" spans="1:5" x14ac:dyDescent="0.25">
      <c r="A1121" s="28"/>
      <c r="B1121" s="102"/>
      <c r="C1121" s="28"/>
      <c r="D1121" s="28"/>
      <c r="E1121" s="28"/>
    </row>
    <row r="1122" spans="1:5" x14ac:dyDescent="0.25">
      <c r="A1122" s="28"/>
      <c r="B1122" s="102"/>
      <c r="C1122" s="28"/>
      <c r="D1122" s="28"/>
      <c r="E1122" s="28"/>
    </row>
    <row r="1123" spans="1:5" x14ac:dyDescent="0.25">
      <c r="A1123" s="28"/>
      <c r="B1123" s="102"/>
      <c r="C1123" s="28"/>
      <c r="D1123" s="28"/>
      <c r="E1123" s="28"/>
    </row>
    <row r="1124" spans="1:5" x14ac:dyDescent="0.25">
      <c r="A1124" s="28"/>
      <c r="B1124" s="102"/>
      <c r="C1124" s="28"/>
      <c r="D1124" s="28"/>
      <c r="E1124" s="28"/>
    </row>
    <row r="1125" spans="1:5" x14ac:dyDescent="0.25">
      <c r="A1125" s="28"/>
      <c r="B1125" s="102"/>
      <c r="C1125" s="28"/>
      <c r="D1125" s="28"/>
      <c r="E1125" s="28"/>
    </row>
    <row r="1126" spans="1:5" x14ac:dyDescent="0.25">
      <c r="A1126" s="28"/>
      <c r="B1126" s="102"/>
      <c r="C1126" s="28"/>
      <c r="D1126" s="28"/>
      <c r="E1126" s="28"/>
    </row>
    <row r="1127" spans="1:5" x14ac:dyDescent="0.25">
      <c r="A1127" s="28"/>
      <c r="B1127" s="102"/>
      <c r="C1127" s="28"/>
      <c r="D1127" s="28"/>
      <c r="E1127" s="28"/>
    </row>
    <row r="1128" spans="1:5" x14ac:dyDescent="0.25">
      <c r="A1128" s="28"/>
      <c r="B1128" s="102"/>
      <c r="C1128" s="28"/>
      <c r="D1128" s="28"/>
      <c r="E1128" s="28"/>
    </row>
    <row r="1129" spans="1:5" x14ac:dyDescent="0.25">
      <c r="A1129" s="28"/>
      <c r="B1129" s="102"/>
      <c r="C1129" s="28"/>
      <c r="D1129" s="28"/>
      <c r="E1129" s="28"/>
    </row>
    <row r="1130" spans="1:5" x14ac:dyDescent="0.25">
      <c r="A1130" s="28"/>
      <c r="B1130" s="102"/>
      <c r="C1130" s="28"/>
      <c r="D1130" s="28"/>
      <c r="E1130" s="28"/>
    </row>
    <row r="1131" spans="1:5" x14ac:dyDescent="0.25">
      <c r="A1131" s="28"/>
      <c r="B1131" s="102"/>
      <c r="C1131" s="28"/>
      <c r="D1131" s="28"/>
      <c r="E1131" s="28"/>
    </row>
    <row r="1132" spans="1:5" x14ac:dyDescent="0.25">
      <c r="A1132" s="28"/>
      <c r="B1132" s="102"/>
      <c r="C1132" s="28"/>
      <c r="D1132" s="28"/>
      <c r="E1132" s="28"/>
    </row>
    <row r="1133" spans="1:5" x14ac:dyDescent="0.25">
      <c r="A1133" s="28"/>
      <c r="B1133" s="102"/>
      <c r="C1133" s="28"/>
      <c r="D1133" s="28"/>
      <c r="E1133" s="28"/>
    </row>
    <row r="1134" spans="1:5" x14ac:dyDescent="0.25">
      <c r="A1134" s="28"/>
      <c r="B1134" s="102"/>
      <c r="C1134" s="28"/>
      <c r="D1134" s="28"/>
      <c r="E1134" s="28"/>
    </row>
    <row r="1135" spans="1:5" x14ac:dyDescent="0.25">
      <c r="A1135" s="28"/>
      <c r="B1135" s="102"/>
      <c r="C1135" s="28"/>
      <c r="D1135" s="28"/>
      <c r="E1135" s="28"/>
    </row>
    <row r="1136" spans="1:5" x14ac:dyDescent="0.25">
      <c r="A1136" s="28"/>
      <c r="B1136" s="102"/>
      <c r="C1136" s="28"/>
      <c r="D1136" s="28"/>
      <c r="E1136" s="28"/>
    </row>
    <row r="1137" spans="1:5" x14ac:dyDescent="0.25">
      <c r="A1137" s="28"/>
      <c r="B1137" s="102"/>
      <c r="C1137" s="28"/>
      <c r="D1137" s="28"/>
      <c r="E1137" s="28"/>
    </row>
    <row r="1138" spans="1:5" x14ac:dyDescent="0.25">
      <c r="A1138" s="28"/>
      <c r="B1138" s="102"/>
      <c r="C1138" s="28"/>
      <c r="D1138" s="28"/>
      <c r="E1138" s="28"/>
    </row>
    <row r="1139" spans="1:5" x14ac:dyDescent="0.25">
      <c r="A1139" s="28"/>
      <c r="B1139" s="102"/>
      <c r="C1139" s="28"/>
      <c r="D1139" s="28"/>
      <c r="E1139" s="28"/>
    </row>
    <row r="1140" spans="1:5" x14ac:dyDescent="0.25">
      <c r="A1140" s="28"/>
      <c r="B1140" s="102"/>
      <c r="C1140" s="28"/>
      <c r="D1140" s="28"/>
      <c r="E1140" s="28"/>
    </row>
    <row r="1141" spans="1:5" x14ac:dyDescent="0.25">
      <c r="A1141" s="28"/>
      <c r="B1141" s="102"/>
      <c r="C1141" s="28"/>
      <c r="D1141" s="28"/>
      <c r="E1141" s="28"/>
    </row>
    <row r="1142" spans="1:5" x14ac:dyDescent="0.25">
      <c r="A1142" s="28"/>
      <c r="B1142" s="102"/>
      <c r="C1142" s="28"/>
      <c r="D1142" s="28"/>
      <c r="E1142" s="28"/>
    </row>
    <row r="1143" spans="1:5" x14ac:dyDescent="0.25">
      <c r="A1143" s="28"/>
      <c r="B1143" s="102"/>
      <c r="C1143" s="28"/>
      <c r="D1143" s="28"/>
      <c r="E1143" s="28"/>
    </row>
    <row r="1144" spans="1:5" x14ac:dyDescent="0.25">
      <c r="A1144" s="28"/>
      <c r="B1144" s="102"/>
      <c r="C1144" s="28"/>
      <c r="D1144" s="28"/>
      <c r="E1144" s="28"/>
    </row>
    <row r="1145" spans="1:5" x14ac:dyDescent="0.25">
      <c r="A1145" s="28"/>
      <c r="B1145" s="102"/>
      <c r="C1145" s="28"/>
      <c r="D1145" s="28"/>
      <c r="E1145" s="28"/>
    </row>
    <row r="1146" spans="1:5" x14ac:dyDescent="0.25">
      <c r="A1146" s="28"/>
      <c r="B1146" s="102"/>
      <c r="C1146" s="28"/>
      <c r="D1146" s="28"/>
      <c r="E1146" s="28"/>
    </row>
    <row r="1147" spans="1:5" x14ac:dyDescent="0.25">
      <c r="A1147" s="28"/>
      <c r="B1147" s="102"/>
      <c r="C1147" s="28"/>
      <c r="D1147" s="28"/>
      <c r="E1147" s="28"/>
    </row>
    <row r="1148" spans="1:5" x14ac:dyDescent="0.25">
      <c r="A1148" s="28"/>
      <c r="B1148" s="102"/>
      <c r="C1148" s="28"/>
      <c r="D1148" s="28"/>
      <c r="E1148" s="28"/>
    </row>
    <row r="1149" spans="1:5" x14ac:dyDescent="0.25">
      <c r="A1149" s="28"/>
      <c r="B1149" s="102"/>
      <c r="C1149" s="28"/>
      <c r="D1149" s="28"/>
      <c r="E1149" s="28"/>
    </row>
    <row r="1150" spans="1:5" x14ac:dyDescent="0.25">
      <c r="A1150" s="28"/>
      <c r="B1150" s="102"/>
      <c r="C1150" s="28"/>
      <c r="D1150" s="28"/>
      <c r="E1150" s="28"/>
    </row>
    <row r="1151" spans="1:5" x14ac:dyDescent="0.25">
      <c r="A1151" s="28"/>
      <c r="B1151" s="102"/>
      <c r="C1151" s="28"/>
      <c r="D1151" s="28"/>
      <c r="E1151" s="28"/>
    </row>
    <row r="1152" spans="1:5" x14ac:dyDescent="0.25">
      <c r="A1152" s="28"/>
      <c r="B1152" s="102"/>
      <c r="C1152" s="28"/>
      <c r="D1152" s="28"/>
      <c r="E1152" s="28"/>
    </row>
    <row r="1153" spans="1:5" x14ac:dyDescent="0.25">
      <c r="A1153" s="28"/>
      <c r="B1153" s="102"/>
      <c r="C1153" s="28"/>
      <c r="D1153" s="28"/>
      <c r="E1153" s="28"/>
    </row>
    <row r="1154" spans="1:5" x14ac:dyDescent="0.25">
      <c r="A1154" s="28"/>
      <c r="B1154" s="102"/>
      <c r="C1154" s="28"/>
      <c r="D1154" s="28"/>
      <c r="E1154" s="28"/>
    </row>
    <row r="1155" spans="1:5" x14ac:dyDescent="0.25">
      <c r="A1155" s="28"/>
      <c r="B1155" s="102"/>
      <c r="C1155" s="28"/>
      <c r="D1155" s="28"/>
      <c r="E1155" s="28"/>
    </row>
    <row r="1156" spans="1:5" x14ac:dyDescent="0.25">
      <c r="A1156" s="28"/>
      <c r="B1156" s="102"/>
      <c r="C1156" s="28"/>
      <c r="D1156" s="28"/>
      <c r="E1156" s="28"/>
    </row>
    <row r="1157" spans="1:5" x14ac:dyDescent="0.25">
      <c r="A1157" s="28"/>
      <c r="B1157" s="102"/>
      <c r="C1157" s="28"/>
      <c r="D1157" s="28"/>
      <c r="E1157" s="28"/>
    </row>
    <row r="1158" spans="1:5" x14ac:dyDescent="0.25">
      <c r="A1158" s="28"/>
      <c r="B1158" s="102"/>
      <c r="C1158" s="28"/>
      <c r="D1158" s="28"/>
      <c r="E1158" s="28"/>
    </row>
    <row r="1159" spans="1:5" x14ac:dyDescent="0.25">
      <c r="A1159" s="28"/>
      <c r="B1159" s="102"/>
      <c r="C1159" s="28"/>
      <c r="D1159" s="28"/>
      <c r="E1159" s="28"/>
    </row>
    <row r="1160" spans="1:5" x14ac:dyDescent="0.25">
      <c r="A1160" s="28"/>
      <c r="B1160" s="102"/>
      <c r="C1160" s="28"/>
      <c r="D1160" s="28"/>
      <c r="E1160" s="28"/>
    </row>
    <row r="1161" spans="1:5" x14ac:dyDescent="0.25">
      <c r="A1161" s="28"/>
      <c r="B1161" s="102"/>
      <c r="C1161" s="28"/>
      <c r="D1161" s="28"/>
      <c r="E1161" s="28"/>
    </row>
    <row r="1162" spans="1:5" x14ac:dyDescent="0.25">
      <c r="A1162" s="28"/>
      <c r="B1162" s="102"/>
      <c r="C1162" s="28"/>
      <c r="D1162" s="28"/>
      <c r="E1162" s="28"/>
    </row>
    <row r="1163" spans="1:5" x14ac:dyDescent="0.25">
      <c r="A1163" s="28"/>
      <c r="B1163" s="102"/>
      <c r="C1163" s="28"/>
      <c r="D1163" s="28"/>
      <c r="E1163" s="28"/>
    </row>
    <row r="1164" spans="1:5" x14ac:dyDescent="0.25">
      <c r="A1164" s="28"/>
      <c r="B1164" s="102"/>
      <c r="C1164" s="28"/>
      <c r="D1164" s="28"/>
      <c r="E1164" s="28"/>
    </row>
    <row r="1165" spans="1:5" x14ac:dyDescent="0.25">
      <c r="A1165" s="28"/>
      <c r="B1165" s="102"/>
      <c r="C1165" s="28"/>
      <c r="D1165" s="28"/>
      <c r="E1165" s="28"/>
    </row>
    <row r="1166" spans="1:5" x14ac:dyDescent="0.25">
      <c r="A1166" s="28"/>
      <c r="B1166" s="102"/>
      <c r="C1166" s="28"/>
      <c r="D1166" s="28"/>
      <c r="E1166" s="28"/>
    </row>
    <row r="1167" spans="1:5" x14ac:dyDescent="0.25">
      <c r="A1167" s="28"/>
      <c r="B1167" s="102"/>
      <c r="C1167" s="28"/>
      <c r="D1167" s="28"/>
      <c r="E1167" s="28"/>
    </row>
    <row r="1168" spans="1:5" x14ac:dyDescent="0.25">
      <c r="A1168" s="28"/>
      <c r="B1168" s="102"/>
      <c r="C1168" s="28"/>
      <c r="D1168" s="28"/>
      <c r="E1168" s="28"/>
    </row>
    <row r="1169" spans="1:5" x14ac:dyDescent="0.25">
      <c r="A1169" s="28"/>
      <c r="B1169" s="102"/>
      <c r="C1169" s="28"/>
      <c r="D1169" s="28"/>
      <c r="E1169" s="28"/>
    </row>
    <row r="1170" spans="1:5" x14ac:dyDescent="0.25">
      <c r="A1170" s="28"/>
      <c r="B1170" s="102"/>
      <c r="C1170" s="28"/>
      <c r="D1170" s="28"/>
      <c r="E1170" s="28"/>
    </row>
    <row r="1171" spans="1:5" x14ac:dyDescent="0.25">
      <c r="A1171" s="28"/>
      <c r="B1171" s="102"/>
      <c r="C1171" s="28"/>
      <c r="D1171" s="28"/>
      <c r="E1171" s="28"/>
    </row>
    <row r="1172" spans="1:5" x14ac:dyDescent="0.25">
      <c r="A1172" s="28"/>
      <c r="B1172" s="102"/>
      <c r="C1172" s="28"/>
      <c r="D1172" s="28"/>
      <c r="E1172" s="28"/>
    </row>
    <row r="1173" spans="1:5" x14ac:dyDescent="0.25">
      <c r="A1173" s="28"/>
      <c r="B1173" s="102"/>
      <c r="C1173" s="28"/>
      <c r="D1173" s="28"/>
      <c r="E1173" s="28"/>
    </row>
    <row r="1174" spans="1:5" x14ac:dyDescent="0.25">
      <c r="A1174" s="28"/>
      <c r="B1174" s="102"/>
      <c r="C1174" s="28"/>
      <c r="D1174" s="28"/>
      <c r="E1174" s="28"/>
    </row>
    <row r="1175" spans="1:5" x14ac:dyDescent="0.25">
      <c r="A1175" s="28"/>
      <c r="B1175" s="102"/>
      <c r="C1175" s="28"/>
      <c r="D1175" s="28"/>
      <c r="E1175" s="28"/>
    </row>
    <row r="1176" spans="1:5" x14ac:dyDescent="0.25">
      <c r="A1176" s="28"/>
      <c r="B1176" s="102"/>
      <c r="C1176" s="28"/>
      <c r="D1176" s="28"/>
      <c r="E1176" s="28"/>
    </row>
    <row r="1177" spans="1:5" x14ac:dyDescent="0.25">
      <c r="A1177" s="28"/>
      <c r="B1177" s="102"/>
      <c r="C1177" s="28"/>
      <c r="D1177" s="28"/>
      <c r="E1177" s="28"/>
    </row>
    <row r="1178" spans="1:5" x14ac:dyDescent="0.25">
      <c r="A1178" s="28"/>
      <c r="B1178" s="102"/>
      <c r="C1178" s="28"/>
      <c r="D1178" s="28"/>
      <c r="E1178" s="28"/>
    </row>
    <row r="1179" spans="1:5" x14ac:dyDescent="0.25">
      <c r="A1179" s="28"/>
      <c r="B1179" s="102"/>
      <c r="C1179" s="28"/>
      <c r="D1179" s="28"/>
      <c r="E1179" s="28"/>
    </row>
    <row r="1180" spans="1:5" x14ac:dyDescent="0.25">
      <c r="A1180" s="28"/>
      <c r="B1180" s="102"/>
      <c r="C1180" s="28"/>
      <c r="D1180" s="28"/>
      <c r="E1180" s="28"/>
    </row>
    <row r="1181" spans="1:5" x14ac:dyDescent="0.25">
      <c r="A1181" s="28"/>
      <c r="B1181" s="102"/>
      <c r="C1181" s="28"/>
      <c r="D1181" s="28"/>
      <c r="E1181" s="28"/>
    </row>
    <row r="1182" spans="1:5" x14ac:dyDescent="0.25">
      <c r="A1182" s="28"/>
      <c r="B1182" s="102"/>
      <c r="C1182" s="28"/>
      <c r="D1182" s="28"/>
      <c r="E1182" s="28"/>
    </row>
    <row r="1183" spans="1:5" x14ac:dyDescent="0.25">
      <c r="A1183" s="28"/>
      <c r="B1183" s="102"/>
      <c r="C1183" s="28"/>
      <c r="D1183" s="28"/>
      <c r="E1183" s="28"/>
    </row>
    <row r="1184" spans="1:5" x14ac:dyDescent="0.25">
      <c r="A1184" s="28"/>
      <c r="B1184" s="102"/>
      <c r="C1184" s="28"/>
      <c r="D1184" s="28"/>
      <c r="E1184" s="28"/>
    </row>
    <row r="1185" spans="1:5" x14ac:dyDescent="0.25">
      <c r="A1185" s="28"/>
      <c r="B1185" s="102"/>
      <c r="C1185" s="28"/>
      <c r="D1185" s="28"/>
      <c r="E1185" s="28"/>
    </row>
    <row r="1186" spans="1:5" x14ac:dyDescent="0.25">
      <c r="A1186" s="28"/>
      <c r="B1186" s="102"/>
      <c r="C1186" s="28"/>
      <c r="D1186" s="28"/>
      <c r="E1186" s="28"/>
    </row>
    <row r="1187" spans="1:5" x14ac:dyDescent="0.25">
      <c r="A1187" s="28"/>
      <c r="B1187" s="102"/>
      <c r="C1187" s="28"/>
      <c r="D1187" s="28"/>
      <c r="E1187" s="28"/>
    </row>
    <row r="1188" spans="1:5" x14ac:dyDescent="0.25">
      <c r="A1188" s="28"/>
      <c r="B1188" s="102"/>
      <c r="C1188" s="28"/>
      <c r="D1188" s="28"/>
      <c r="E1188" s="28"/>
    </row>
    <row r="1189" spans="1:5" x14ac:dyDescent="0.25">
      <c r="A1189" s="28"/>
      <c r="B1189" s="102"/>
      <c r="C1189" s="28"/>
      <c r="D1189" s="28"/>
      <c r="E1189" s="28"/>
    </row>
    <row r="1190" spans="1:5" x14ac:dyDescent="0.25">
      <c r="A1190" s="28"/>
      <c r="B1190" s="102"/>
      <c r="C1190" s="28"/>
      <c r="D1190" s="28"/>
      <c r="E1190" s="28"/>
    </row>
    <row r="1191" spans="1:5" x14ac:dyDescent="0.25">
      <c r="A1191" s="28"/>
      <c r="B1191" s="102"/>
      <c r="C1191" s="28"/>
      <c r="D1191" s="28"/>
      <c r="E1191" s="28"/>
    </row>
    <row r="1192" spans="1:5" x14ac:dyDescent="0.25">
      <c r="A1192" s="28"/>
      <c r="B1192" s="102"/>
      <c r="C1192" s="28"/>
      <c r="D1192" s="28"/>
      <c r="E1192" s="28"/>
    </row>
    <row r="1193" spans="1:5" x14ac:dyDescent="0.25">
      <c r="A1193" s="28"/>
      <c r="B1193" s="102"/>
      <c r="C1193" s="28"/>
      <c r="D1193" s="28"/>
      <c r="E1193" s="28"/>
    </row>
    <row r="1194" spans="1:5" x14ac:dyDescent="0.25">
      <c r="A1194" s="28"/>
      <c r="B1194" s="102"/>
      <c r="C1194" s="28"/>
      <c r="D1194" s="28"/>
      <c r="E1194" s="28"/>
    </row>
    <row r="1195" spans="1:5" x14ac:dyDescent="0.25">
      <c r="A1195" s="28"/>
      <c r="B1195" s="102"/>
      <c r="C1195" s="28"/>
      <c r="D1195" s="28"/>
      <c r="E1195" s="28"/>
    </row>
    <row r="1196" spans="1:5" x14ac:dyDescent="0.25">
      <c r="A1196" s="28"/>
      <c r="B1196" s="102"/>
      <c r="C1196" s="28"/>
      <c r="D1196" s="28"/>
      <c r="E1196" s="28"/>
    </row>
    <row r="1197" spans="1:5" x14ac:dyDescent="0.25">
      <c r="A1197" s="28"/>
      <c r="B1197" s="102"/>
      <c r="C1197" s="28"/>
      <c r="D1197" s="28"/>
      <c r="E1197" s="28"/>
    </row>
    <row r="1198" spans="1:5" x14ac:dyDescent="0.25">
      <c r="A1198" s="28"/>
      <c r="B1198" s="102"/>
      <c r="C1198" s="28"/>
      <c r="D1198" s="28"/>
      <c r="E1198" s="28"/>
    </row>
    <row r="1199" spans="1:5" x14ac:dyDescent="0.25">
      <c r="A1199" s="28"/>
      <c r="B1199" s="102"/>
      <c r="C1199" s="28"/>
      <c r="D1199" s="28"/>
      <c r="E1199" s="28"/>
    </row>
    <row r="1200" spans="1:5" x14ac:dyDescent="0.25">
      <c r="A1200" s="28"/>
      <c r="B1200" s="102"/>
      <c r="C1200" s="28"/>
      <c r="D1200" s="28"/>
      <c r="E1200" s="28"/>
    </row>
    <row r="1201" spans="1:5" x14ac:dyDescent="0.25">
      <c r="A1201" s="28"/>
      <c r="B1201" s="102"/>
      <c r="C1201" s="28"/>
      <c r="D1201" s="28"/>
      <c r="E1201" s="28"/>
    </row>
    <row r="1202" spans="1:5" x14ac:dyDescent="0.25">
      <c r="A1202" s="28"/>
      <c r="B1202" s="102"/>
      <c r="C1202" s="28"/>
      <c r="D1202" s="28"/>
      <c r="E1202" s="28"/>
    </row>
    <row r="1203" spans="1:5" x14ac:dyDescent="0.25">
      <c r="A1203" s="28"/>
      <c r="B1203" s="102"/>
      <c r="C1203" s="28"/>
      <c r="D1203" s="28"/>
      <c r="E1203" s="28"/>
    </row>
    <row r="1204" spans="1:5" x14ac:dyDescent="0.25">
      <c r="A1204" s="28"/>
      <c r="B1204" s="102"/>
      <c r="C1204" s="28"/>
      <c r="D1204" s="28"/>
      <c r="E1204" s="28"/>
    </row>
    <row r="1205" spans="1:5" x14ac:dyDescent="0.25">
      <c r="A1205" s="28"/>
      <c r="B1205" s="102"/>
      <c r="C1205" s="28"/>
      <c r="D1205" s="28"/>
      <c r="E1205" s="28"/>
    </row>
    <row r="1206" spans="1:5" x14ac:dyDescent="0.25">
      <c r="A1206" s="28"/>
      <c r="B1206" s="102"/>
      <c r="C1206" s="28"/>
      <c r="D1206" s="28"/>
      <c r="E1206" s="28"/>
    </row>
    <row r="1207" spans="1:5" x14ac:dyDescent="0.25">
      <c r="A1207" s="28"/>
      <c r="B1207" s="102"/>
      <c r="C1207" s="28"/>
      <c r="D1207" s="28"/>
      <c r="E1207" s="28"/>
    </row>
    <row r="1208" spans="1:5" x14ac:dyDescent="0.25">
      <c r="A1208" s="28"/>
      <c r="B1208" s="102"/>
      <c r="C1208" s="28"/>
      <c r="D1208" s="28"/>
      <c r="E1208" s="28"/>
    </row>
    <row r="1209" spans="1:5" x14ac:dyDescent="0.25">
      <c r="A1209" s="28"/>
      <c r="B1209" s="102"/>
      <c r="C1209" s="28"/>
      <c r="D1209" s="28"/>
      <c r="E1209" s="28"/>
    </row>
    <row r="1210" spans="1:5" x14ac:dyDescent="0.25">
      <c r="A1210" s="28"/>
      <c r="B1210" s="102"/>
      <c r="C1210" s="28"/>
      <c r="D1210" s="28"/>
      <c r="E1210" s="28"/>
    </row>
    <row r="1211" spans="1:5" x14ac:dyDescent="0.25">
      <c r="A1211" s="28"/>
      <c r="B1211" s="102"/>
      <c r="C1211" s="28"/>
      <c r="D1211" s="28"/>
      <c r="E1211" s="28"/>
    </row>
    <row r="1212" spans="1:5" x14ac:dyDescent="0.25">
      <c r="A1212" s="28"/>
      <c r="B1212" s="102"/>
      <c r="C1212" s="28"/>
      <c r="D1212" s="28"/>
      <c r="E1212" s="28"/>
    </row>
    <row r="1213" spans="1:5" x14ac:dyDescent="0.25">
      <c r="A1213" s="28"/>
      <c r="B1213" s="102"/>
      <c r="C1213" s="28"/>
      <c r="D1213" s="28"/>
      <c r="E1213" s="28"/>
    </row>
    <row r="1214" spans="1:5" x14ac:dyDescent="0.25">
      <c r="A1214" s="28"/>
      <c r="B1214" s="102"/>
      <c r="C1214" s="28"/>
      <c r="D1214" s="28"/>
      <c r="E1214" s="28"/>
    </row>
    <row r="1215" spans="1:5" x14ac:dyDescent="0.25">
      <c r="A1215" s="28"/>
      <c r="B1215" s="102"/>
      <c r="C1215" s="28"/>
      <c r="D1215" s="28"/>
      <c r="E1215" s="28"/>
    </row>
    <row r="1216" spans="1:5" x14ac:dyDescent="0.25">
      <c r="A1216" s="28"/>
      <c r="B1216" s="102"/>
      <c r="C1216" s="28"/>
      <c r="D1216" s="28"/>
      <c r="E1216" s="28"/>
    </row>
    <row r="1217" spans="1:5" x14ac:dyDescent="0.25">
      <c r="A1217" s="28"/>
      <c r="B1217" s="102"/>
      <c r="C1217" s="28"/>
      <c r="D1217" s="28"/>
      <c r="E1217" s="28"/>
    </row>
    <row r="1218" spans="1:5" x14ac:dyDescent="0.25">
      <c r="A1218" s="28"/>
      <c r="B1218" s="102"/>
      <c r="C1218" s="28"/>
      <c r="D1218" s="28"/>
      <c r="E1218" s="28"/>
    </row>
    <row r="1219" spans="1:5" x14ac:dyDescent="0.25">
      <c r="A1219" s="28"/>
      <c r="B1219" s="102"/>
      <c r="C1219" s="28"/>
      <c r="D1219" s="28"/>
      <c r="E1219" s="28"/>
    </row>
    <row r="1220" spans="1:5" x14ac:dyDescent="0.25">
      <c r="A1220" s="28"/>
      <c r="B1220" s="102"/>
      <c r="C1220" s="28"/>
      <c r="D1220" s="28"/>
      <c r="E1220" s="28"/>
    </row>
    <row r="1221" spans="1:5" x14ac:dyDescent="0.25">
      <c r="A1221" s="28"/>
      <c r="B1221" s="102"/>
      <c r="C1221" s="28"/>
      <c r="D1221" s="28"/>
      <c r="E1221" s="28"/>
    </row>
    <row r="1222" spans="1:5" x14ac:dyDescent="0.25">
      <c r="A1222" s="28"/>
      <c r="B1222" s="102"/>
      <c r="C1222" s="28"/>
      <c r="D1222" s="28"/>
      <c r="E1222" s="28"/>
    </row>
    <row r="1223" spans="1:5" x14ac:dyDescent="0.25">
      <c r="A1223" s="28"/>
      <c r="B1223" s="102"/>
      <c r="C1223" s="28"/>
      <c r="D1223" s="28"/>
      <c r="E1223" s="28"/>
    </row>
    <row r="1224" spans="1:5" x14ac:dyDescent="0.25">
      <c r="A1224" s="28"/>
      <c r="B1224" s="102"/>
      <c r="C1224" s="28"/>
      <c r="D1224" s="28"/>
      <c r="E1224" s="28"/>
    </row>
    <row r="1225" spans="1:5" x14ac:dyDescent="0.25">
      <c r="A1225" s="28"/>
      <c r="B1225" s="102"/>
      <c r="C1225" s="28"/>
      <c r="D1225" s="28"/>
      <c r="E1225" s="28"/>
    </row>
    <row r="1226" spans="1:5" x14ac:dyDescent="0.25">
      <c r="A1226" s="28"/>
      <c r="B1226" s="102"/>
      <c r="C1226" s="28"/>
      <c r="D1226" s="28"/>
      <c r="E1226" s="28"/>
    </row>
    <row r="1227" spans="1:5" x14ac:dyDescent="0.25">
      <c r="A1227" s="28"/>
      <c r="B1227" s="102"/>
      <c r="C1227" s="28"/>
      <c r="D1227" s="28"/>
      <c r="E1227" s="28"/>
    </row>
    <row r="1228" spans="1:5" x14ac:dyDescent="0.25">
      <c r="A1228" s="28"/>
      <c r="B1228" s="102"/>
      <c r="C1228" s="28"/>
      <c r="D1228" s="28"/>
      <c r="E1228" s="28"/>
    </row>
    <row r="1229" spans="1:5" x14ac:dyDescent="0.25">
      <c r="A1229" s="28"/>
      <c r="B1229" s="102"/>
      <c r="C1229" s="28"/>
      <c r="D1229" s="28"/>
      <c r="E1229" s="28"/>
    </row>
    <row r="1230" spans="1:5" x14ac:dyDescent="0.25">
      <c r="A1230" s="28"/>
      <c r="B1230" s="102"/>
      <c r="C1230" s="28"/>
      <c r="D1230" s="28"/>
      <c r="E1230" s="28"/>
    </row>
    <row r="1231" spans="1:5" x14ac:dyDescent="0.25">
      <c r="A1231" s="28"/>
      <c r="B1231" s="102"/>
      <c r="C1231" s="28"/>
      <c r="D1231" s="28"/>
      <c r="E1231" s="28"/>
    </row>
    <row r="1232" spans="1:5" x14ac:dyDescent="0.25">
      <c r="A1232" s="28"/>
      <c r="B1232" s="102"/>
      <c r="C1232" s="28"/>
      <c r="D1232" s="28"/>
      <c r="E1232" s="28"/>
    </row>
    <row r="1233" spans="1:5" x14ac:dyDescent="0.25">
      <c r="A1233" s="28"/>
      <c r="B1233" s="102"/>
      <c r="C1233" s="28"/>
      <c r="D1233" s="28"/>
      <c r="E1233" s="28"/>
    </row>
    <row r="1234" spans="1:5" x14ac:dyDescent="0.25">
      <c r="A1234" s="28"/>
      <c r="B1234" s="102"/>
      <c r="C1234" s="28"/>
      <c r="D1234" s="28"/>
      <c r="E1234" s="28"/>
    </row>
    <row r="1235" spans="1:5" x14ac:dyDescent="0.25">
      <c r="A1235" s="28"/>
      <c r="B1235" s="102"/>
      <c r="C1235" s="28"/>
      <c r="D1235" s="28"/>
      <c r="E1235" s="28"/>
    </row>
    <row r="1236" spans="1:5" x14ac:dyDescent="0.25">
      <c r="A1236" s="28"/>
      <c r="B1236" s="102"/>
      <c r="C1236" s="28"/>
      <c r="D1236" s="28"/>
      <c r="E1236" s="28"/>
    </row>
    <row r="1237" spans="1:5" x14ac:dyDescent="0.25">
      <c r="A1237" s="28"/>
      <c r="B1237" s="102"/>
      <c r="C1237" s="28"/>
      <c r="D1237" s="28"/>
      <c r="E1237" s="28"/>
    </row>
    <row r="1238" spans="1:5" x14ac:dyDescent="0.25">
      <c r="A1238" s="28"/>
      <c r="B1238" s="102"/>
      <c r="C1238" s="28"/>
      <c r="D1238" s="28"/>
      <c r="E1238" s="28"/>
    </row>
    <row r="1239" spans="1:5" x14ac:dyDescent="0.25">
      <c r="A1239" s="28"/>
      <c r="B1239" s="102"/>
      <c r="C1239" s="28"/>
      <c r="D1239" s="28"/>
      <c r="E1239" s="28"/>
    </row>
    <row r="1240" spans="1:5" x14ac:dyDescent="0.25">
      <c r="A1240" s="28"/>
      <c r="B1240" s="102"/>
      <c r="C1240" s="28"/>
      <c r="D1240" s="28"/>
      <c r="E1240" s="28"/>
    </row>
    <row r="1241" spans="1:5" x14ac:dyDescent="0.25">
      <c r="A1241" s="28"/>
      <c r="B1241" s="102"/>
      <c r="C1241" s="28"/>
      <c r="D1241" s="28"/>
      <c r="E1241" s="28"/>
    </row>
    <row r="1242" spans="1:5" x14ac:dyDescent="0.25">
      <c r="A1242" s="28"/>
      <c r="B1242" s="102"/>
      <c r="C1242" s="28"/>
      <c r="D1242" s="28"/>
      <c r="E1242" s="28"/>
    </row>
    <row r="1243" spans="1:5" x14ac:dyDescent="0.25">
      <c r="A1243" s="28"/>
      <c r="B1243" s="102"/>
      <c r="C1243" s="28"/>
      <c r="D1243" s="28"/>
      <c r="E1243" s="28"/>
    </row>
    <row r="1244" spans="1:5" x14ac:dyDescent="0.25">
      <c r="A1244" s="28"/>
      <c r="B1244" s="102"/>
      <c r="C1244" s="28"/>
      <c r="D1244" s="28"/>
      <c r="E1244" s="28"/>
    </row>
    <row r="1245" spans="1:5" x14ac:dyDescent="0.25">
      <c r="A1245" s="28"/>
      <c r="B1245" s="102"/>
      <c r="C1245" s="28"/>
      <c r="D1245" s="28"/>
      <c r="E1245" s="28"/>
    </row>
    <row r="1246" spans="1:5" x14ac:dyDescent="0.25">
      <c r="A1246" s="28"/>
      <c r="B1246" s="102"/>
      <c r="C1246" s="28"/>
      <c r="D1246" s="28"/>
      <c r="E1246" s="28"/>
    </row>
    <row r="1247" spans="1:5" x14ac:dyDescent="0.25">
      <c r="A1247" s="28"/>
      <c r="B1247" s="102"/>
      <c r="C1247" s="28"/>
      <c r="D1247" s="28"/>
      <c r="E1247" s="28"/>
    </row>
    <row r="1248" spans="1:5" x14ac:dyDescent="0.25">
      <c r="A1248" s="28"/>
      <c r="B1248" s="102"/>
      <c r="C1248" s="28"/>
      <c r="D1248" s="28"/>
      <c r="E1248" s="28"/>
    </row>
    <row r="1249" spans="1:5" x14ac:dyDescent="0.25">
      <c r="A1249" s="28"/>
      <c r="B1249" s="102"/>
      <c r="C1249" s="28"/>
      <c r="D1249" s="28"/>
      <c r="E1249" s="28"/>
    </row>
    <row r="1250" spans="1:5" x14ac:dyDescent="0.25">
      <c r="A1250" s="28"/>
      <c r="B1250" s="102"/>
      <c r="C1250" s="28"/>
      <c r="D1250" s="28"/>
      <c r="E1250" s="28"/>
    </row>
    <row r="1251" spans="1:5" x14ac:dyDescent="0.25">
      <c r="A1251" s="28"/>
      <c r="B1251" s="102"/>
      <c r="C1251" s="28"/>
      <c r="D1251" s="28"/>
      <c r="E1251" s="28"/>
    </row>
    <row r="1252" spans="1:5" x14ac:dyDescent="0.25">
      <c r="A1252" s="28"/>
      <c r="B1252" s="102"/>
      <c r="C1252" s="28"/>
      <c r="D1252" s="28"/>
      <c r="E1252" s="28"/>
    </row>
    <row r="1253" spans="1:5" x14ac:dyDescent="0.25">
      <c r="A1253" s="28"/>
      <c r="B1253" s="102"/>
      <c r="C1253" s="28"/>
      <c r="D1253" s="28"/>
      <c r="E1253" s="28"/>
    </row>
    <row r="1254" spans="1:5" x14ac:dyDescent="0.25">
      <c r="A1254" s="28"/>
      <c r="B1254" s="102"/>
      <c r="C1254" s="28"/>
      <c r="D1254" s="28"/>
      <c r="E1254" s="28"/>
    </row>
    <row r="1255" spans="1:5" x14ac:dyDescent="0.25">
      <c r="A1255" s="28"/>
      <c r="B1255" s="102"/>
      <c r="C1255" s="28"/>
      <c r="D1255" s="28"/>
      <c r="E1255" s="28"/>
    </row>
    <row r="1256" spans="1:5" x14ac:dyDescent="0.25">
      <c r="A1256" s="28"/>
      <c r="B1256" s="102"/>
      <c r="C1256" s="28"/>
      <c r="D1256" s="28"/>
      <c r="E1256" s="28"/>
    </row>
    <row r="1257" spans="1:5" x14ac:dyDescent="0.25">
      <c r="A1257" s="28"/>
      <c r="B1257" s="102"/>
      <c r="C1257" s="28"/>
      <c r="D1257" s="28"/>
      <c r="E1257" s="28"/>
    </row>
    <row r="1258" spans="1:5" x14ac:dyDescent="0.25">
      <c r="A1258" s="28"/>
      <c r="B1258" s="102"/>
      <c r="C1258" s="28"/>
      <c r="D1258" s="28"/>
      <c r="E1258" s="28"/>
    </row>
    <row r="1259" spans="1:5" x14ac:dyDescent="0.25">
      <c r="A1259" s="28"/>
      <c r="B1259" s="102"/>
      <c r="C1259" s="28"/>
      <c r="D1259" s="28"/>
      <c r="E1259" s="28"/>
    </row>
    <row r="1260" spans="1:5" x14ac:dyDescent="0.25">
      <c r="A1260" s="28"/>
      <c r="B1260" s="102"/>
      <c r="C1260" s="28"/>
      <c r="D1260" s="28"/>
      <c r="E1260" s="28"/>
    </row>
    <row r="1261" spans="1:5" x14ac:dyDescent="0.25">
      <c r="A1261" s="28"/>
      <c r="B1261" s="102"/>
      <c r="C1261" s="28"/>
      <c r="D1261" s="28"/>
      <c r="E1261" s="28"/>
    </row>
    <row r="1262" spans="1:5" x14ac:dyDescent="0.25">
      <c r="A1262" s="28"/>
      <c r="B1262" s="102"/>
      <c r="C1262" s="28"/>
      <c r="D1262" s="28"/>
      <c r="E1262" s="28"/>
    </row>
    <row r="1263" spans="1:5" x14ac:dyDescent="0.25">
      <c r="A1263" s="28"/>
      <c r="B1263" s="102"/>
      <c r="C1263" s="28"/>
      <c r="D1263" s="28"/>
      <c r="E1263" s="28"/>
    </row>
    <row r="1264" spans="1:5" x14ac:dyDescent="0.25">
      <c r="A1264" s="28"/>
      <c r="B1264" s="102"/>
      <c r="C1264" s="28"/>
      <c r="D1264" s="28"/>
      <c r="E1264" s="28"/>
    </row>
    <row r="1265" spans="1:5" x14ac:dyDescent="0.25">
      <c r="A1265" s="28"/>
      <c r="B1265" s="102"/>
      <c r="C1265" s="28"/>
      <c r="D1265" s="28"/>
      <c r="E1265" s="28"/>
    </row>
    <row r="1266" spans="1:5" x14ac:dyDescent="0.25">
      <c r="A1266" s="28"/>
      <c r="B1266" s="102"/>
      <c r="C1266" s="28"/>
      <c r="D1266" s="28"/>
      <c r="E1266" s="28"/>
    </row>
    <row r="1267" spans="1:5" x14ac:dyDescent="0.25">
      <c r="A1267" s="28"/>
      <c r="B1267" s="102"/>
      <c r="C1267" s="28"/>
      <c r="D1267" s="28"/>
      <c r="E1267" s="28"/>
    </row>
    <row r="1268" spans="1:5" x14ac:dyDescent="0.25">
      <c r="A1268" s="28"/>
      <c r="B1268" s="102"/>
      <c r="C1268" s="28"/>
      <c r="D1268" s="28"/>
      <c r="E1268" s="28"/>
    </row>
    <row r="1269" spans="1:5" x14ac:dyDescent="0.25">
      <c r="A1269" s="28"/>
      <c r="B1269" s="102"/>
      <c r="C1269" s="28"/>
      <c r="D1269" s="28"/>
      <c r="E1269" s="28"/>
    </row>
    <row r="1270" spans="1:5" x14ac:dyDescent="0.25">
      <c r="A1270" s="28"/>
      <c r="B1270" s="102"/>
      <c r="C1270" s="28"/>
      <c r="D1270" s="28"/>
      <c r="E1270" s="28"/>
    </row>
    <row r="1271" spans="1:5" x14ac:dyDescent="0.25">
      <c r="A1271" s="28"/>
      <c r="B1271" s="102"/>
      <c r="C1271" s="28"/>
      <c r="D1271" s="28"/>
      <c r="E1271" s="28"/>
    </row>
    <row r="1272" spans="1:5" x14ac:dyDescent="0.25">
      <c r="A1272" s="28"/>
      <c r="B1272" s="102"/>
      <c r="C1272" s="28"/>
      <c r="D1272" s="28"/>
      <c r="E1272" s="28"/>
    </row>
    <row r="1273" spans="1:5" x14ac:dyDescent="0.25">
      <c r="A1273" s="28"/>
      <c r="B1273" s="102"/>
      <c r="C1273" s="28"/>
      <c r="D1273" s="28"/>
      <c r="E1273" s="28"/>
    </row>
    <row r="1274" spans="1:5" x14ac:dyDescent="0.25">
      <c r="A1274" s="28"/>
      <c r="B1274" s="102"/>
      <c r="C1274" s="28"/>
      <c r="D1274" s="28"/>
      <c r="E1274" s="28"/>
    </row>
    <row r="1275" spans="1:5" x14ac:dyDescent="0.25">
      <c r="A1275" s="28"/>
      <c r="B1275" s="102"/>
      <c r="C1275" s="28"/>
      <c r="D1275" s="28"/>
      <c r="E1275" s="28"/>
    </row>
    <row r="1276" spans="1:5" x14ac:dyDescent="0.25">
      <c r="A1276" s="28"/>
      <c r="B1276" s="102"/>
      <c r="C1276" s="28"/>
      <c r="D1276" s="28"/>
      <c r="E1276" s="28"/>
    </row>
    <row r="1277" spans="1:5" x14ac:dyDescent="0.25">
      <c r="A1277" s="28"/>
      <c r="B1277" s="102"/>
      <c r="C1277" s="28"/>
      <c r="D1277" s="28"/>
      <c r="E1277" s="28"/>
    </row>
    <row r="1278" spans="1:5" x14ac:dyDescent="0.25">
      <c r="A1278" s="28"/>
      <c r="B1278" s="102"/>
      <c r="C1278" s="28"/>
      <c r="D1278" s="28"/>
      <c r="E1278" s="28"/>
    </row>
    <row r="1279" spans="1:5" x14ac:dyDescent="0.25">
      <c r="A1279" s="28"/>
      <c r="B1279" s="102"/>
      <c r="C1279" s="28"/>
      <c r="D1279" s="28"/>
      <c r="E1279" s="28"/>
    </row>
    <row r="1280" spans="1:5" x14ac:dyDescent="0.25">
      <c r="A1280" s="28"/>
      <c r="B1280" s="102"/>
      <c r="C1280" s="28"/>
      <c r="D1280" s="28"/>
      <c r="E1280" s="28"/>
    </row>
    <row r="1281" spans="1:5" x14ac:dyDescent="0.25">
      <c r="A1281" s="28"/>
      <c r="B1281" s="102"/>
      <c r="C1281" s="28"/>
      <c r="D1281" s="28"/>
      <c r="E1281" s="28"/>
    </row>
    <row r="1282" spans="1:5" x14ac:dyDescent="0.25">
      <c r="A1282" s="28"/>
      <c r="B1282" s="102"/>
      <c r="C1282" s="28"/>
      <c r="D1282" s="28"/>
      <c r="E1282" s="28"/>
    </row>
    <row r="1283" spans="1:5" x14ac:dyDescent="0.25">
      <c r="A1283" s="28"/>
      <c r="B1283" s="102"/>
      <c r="C1283" s="28"/>
      <c r="D1283" s="28"/>
      <c r="E1283" s="28"/>
    </row>
    <row r="1284" spans="1:5" x14ac:dyDescent="0.25">
      <c r="A1284" s="28"/>
      <c r="B1284" s="102"/>
      <c r="C1284" s="28"/>
      <c r="D1284" s="28"/>
      <c r="E1284" s="28"/>
    </row>
    <row r="1285" spans="1:5" x14ac:dyDescent="0.25">
      <c r="A1285" s="28"/>
      <c r="B1285" s="102"/>
      <c r="C1285" s="28"/>
      <c r="D1285" s="28"/>
      <c r="E1285" s="28"/>
    </row>
    <row r="1286" spans="1:5" x14ac:dyDescent="0.25">
      <c r="A1286" s="28"/>
      <c r="B1286" s="102"/>
      <c r="C1286" s="28"/>
      <c r="D1286" s="28"/>
      <c r="E1286" s="28"/>
    </row>
    <row r="1287" spans="1:5" x14ac:dyDescent="0.25">
      <c r="A1287" s="28"/>
      <c r="B1287" s="102"/>
      <c r="C1287" s="28"/>
      <c r="D1287" s="28"/>
      <c r="E1287" s="28"/>
    </row>
    <row r="1288" spans="1:5" x14ac:dyDescent="0.25">
      <c r="A1288" s="28"/>
      <c r="B1288" s="102"/>
      <c r="C1288" s="28"/>
      <c r="D1288" s="28"/>
      <c r="E1288" s="28"/>
    </row>
    <row r="1289" spans="1:5" x14ac:dyDescent="0.25">
      <c r="A1289" s="28"/>
      <c r="B1289" s="102"/>
      <c r="C1289" s="28"/>
      <c r="D1289" s="28"/>
      <c r="E1289" s="28"/>
    </row>
    <row r="1290" spans="1:5" x14ac:dyDescent="0.25">
      <c r="A1290" s="28"/>
      <c r="B1290" s="102"/>
      <c r="C1290" s="28"/>
      <c r="D1290" s="28"/>
      <c r="E1290" s="28"/>
    </row>
    <row r="1291" spans="1:5" x14ac:dyDescent="0.25">
      <c r="A1291" s="28"/>
      <c r="B1291" s="102"/>
      <c r="C1291" s="28"/>
      <c r="D1291" s="28"/>
      <c r="E1291" s="28"/>
    </row>
    <row r="1292" spans="1:5" x14ac:dyDescent="0.25">
      <c r="A1292" s="28"/>
      <c r="B1292" s="102"/>
      <c r="C1292" s="28"/>
      <c r="D1292" s="28"/>
      <c r="E1292" s="28"/>
    </row>
    <row r="1293" spans="1:5" x14ac:dyDescent="0.25">
      <c r="A1293" s="28"/>
      <c r="B1293" s="102"/>
      <c r="C1293" s="28"/>
      <c r="D1293" s="28"/>
      <c r="E1293" s="28"/>
    </row>
    <row r="1294" spans="1:5" x14ac:dyDescent="0.25">
      <c r="A1294" s="28"/>
      <c r="B1294" s="102"/>
      <c r="C1294" s="28"/>
      <c r="D1294" s="28"/>
      <c r="E1294" s="28"/>
    </row>
    <row r="1295" spans="1:5" x14ac:dyDescent="0.25">
      <c r="A1295" s="28"/>
      <c r="B1295" s="102"/>
      <c r="C1295" s="28"/>
      <c r="D1295" s="28"/>
      <c r="E1295" s="28"/>
    </row>
    <row r="1296" spans="1:5" x14ac:dyDescent="0.25">
      <c r="A1296" s="28"/>
      <c r="B1296" s="102"/>
      <c r="C1296" s="28"/>
      <c r="D1296" s="28"/>
      <c r="E1296" s="28"/>
    </row>
    <row r="1297" spans="1:5" x14ac:dyDescent="0.25">
      <c r="A1297" s="28"/>
      <c r="B1297" s="102"/>
      <c r="C1297" s="28"/>
      <c r="D1297" s="28"/>
      <c r="E1297" s="28"/>
    </row>
    <row r="1298" spans="1:5" x14ac:dyDescent="0.25">
      <c r="A1298" s="28"/>
      <c r="B1298" s="102"/>
      <c r="C1298" s="28"/>
      <c r="D1298" s="28"/>
      <c r="E1298" s="28"/>
    </row>
    <row r="1299" spans="1:5" x14ac:dyDescent="0.25">
      <c r="A1299" s="28"/>
      <c r="B1299" s="102"/>
      <c r="C1299" s="28"/>
      <c r="D1299" s="28"/>
      <c r="E1299" s="28"/>
    </row>
    <row r="1300" spans="1:5" x14ac:dyDescent="0.25">
      <c r="A1300" s="28"/>
      <c r="B1300" s="102"/>
      <c r="C1300" s="28"/>
      <c r="D1300" s="28"/>
      <c r="E1300" s="28"/>
    </row>
    <row r="1301" spans="1:5" x14ac:dyDescent="0.25">
      <c r="A1301" s="28"/>
      <c r="B1301" s="102"/>
      <c r="C1301" s="28"/>
      <c r="D1301" s="28"/>
      <c r="E1301" s="28"/>
    </row>
    <row r="1302" spans="1:5" x14ac:dyDescent="0.25">
      <c r="A1302" s="28"/>
      <c r="B1302" s="102"/>
      <c r="C1302" s="28"/>
      <c r="D1302" s="28"/>
      <c r="E1302" s="28"/>
    </row>
    <row r="1303" spans="1:5" x14ac:dyDescent="0.25">
      <c r="A1303" s="28"/>
      <c r="B1303" s="102"/>
      <c r="C1303" s="28"/>
      <c r="D1303" s="28"/>
      <c r="E1303" s="28"/>
    </row>
    <row r="1304" spans="1:5" x14ac:dyDescent="0.25">
      <c r="A1304" s="28"/>
      <c r="B1304" s="102"/>
      <c r="C1304" s="28"/>
      <c r="D1304" s="28"/>
      <c r="E1304" s="28"/>
    </row>
    <row r="1305" spans="1:5" x14ac:dyDescent="0.25">
      <c r="A1305" s="28"/>
      <c r="B1305" s="102"/>
      <c r="C1305" s="28"/>
      <c r="D1305" s="28"/>
      <c r="E1305" s="28"/>
    </row>
    <row r="1306" spans="1:5" x14ac:dyDescent="0.25">
      <c r="A1306" s="28"/>
      <c r="B1306" s="102"/>
      <c r="C1306" s="28"/>
      <c r="D1306" s="28"/>
      <c r="E1306" s="28"/>
    </row>
    <row r="1307" spans="1:5" x14ac:dyDescent="0.25">
      <c r="A1307" s="28"/>
      <c r="B1307" s="102"/>
      <c r="C1307" s="28"/>
      <c r="D1307" s="28"/>
      <c r="E1307" s="28"/>
    </row>
    <row r="1308" spans="1:5" x14ac:dyDescent="0.25">
      <c r="A1308" s="28"/>
      <c r="B1308" s="102"/>
      <c r="C1308" s="28"/>
      <c r="D1308" s="28"/>
      <c r="E1308" s="28"/>
    </row>
    <row r="1309" spans="1:5" x14ac:dyDescent="0.25">
      <c r="A1309" s="28"/>
      <c r="B1309" s="102"/>
      <c r="C1309" s="28"/>
      <c r="D1309" s="28"/>
      <c r="E1309" s="28"/>
    </row>
    <row r="1310" spans="1:5" x14ac:dyDescent="0.25">
      <c r="A1310" s="28"/>
      <c r="B1310" s="102"/>
      <c r="C1310" s="28"/>
      <c r="D1310" s="28"/>
      <c r="E1310" s="28"/>
    </row>
    <row r="1311" spans="1:5" x14ac:dyDescent="0.25">
      <c r="A1311" s="28"/>
      <c r="B1311" s="102"/>
      <c r="C1311" s="28"/>
      <c r="D1311" s="28"/>
      <c r="E1311" s="28"/>
    </row>
    <row r="1312" spans="1:5" x14ac:dyDescent="0.25">
      <c r="A1312" s="28"/>
      <c r="B1312" s="102"/>
      <c r="C1312" s="28"/>
      <c r="D1312" s="28"/>
      <c r="E1312" s="28"/>
    </row>
    <row r="1313" spans="1:5" x14ac:dyDescent="0.25">
      <c r="A1313" s="28"/>
      <c r="B1313" s="102"/>
      <c r="C1313" s="28"/>
      <c r="D1313" s="28"/>
      <c r="E1313" s="28"/>
    </row>
    <row r="1314" spans="1:5" x14ac:dyDescent="0.25">
      <c r="A1314" s="28"/>
      <c r="B1314" s="102"/>
      <c r="C1314" s="28"/>
      <c r="D1314" s="28"/>
      <c r="E1314" s="28"/>
    </row>
    <row r="1315" spans="1:5" x14ac:dyDescent="0.25">
      <c r="A1315" s="28"/>
      <c r="B1315" s="102"/>
      <c r="C1315" s="28"/>
      <c r="D1315" s="28"/>
      <c r="E1315" s="28"/>
    </row>
    <row r="1316" spans="1:5" x14ac:dyDescent="0.25">
      <c r="A1316" s="28"/>
      <c r="B1316" s="102"/>
      <c r="C1316" s="28"/>
      <c r="D1316" s="28"/>
      <c r="E1316" s="28"/>
    </row>
    <row r="1317" spans="1:5" x14ac:dyDescent="0.25">
      <c r="A1317" s="28"/>
      <c r="B1317" s="102"/>
      <c r="C1317" s="28"/>
      <c r="D1317" s="28"/>
      <c r="E1317" s="28"/>
    </row>
    <row r="1318" spans="1:5" x14ac:dyDescent="0.25">
      <c r="A1318" s="28"/>
      <c r="B1318" s="102"/>
      <c r="C1318" s="28"/>
      <c r="D1318" s="28"/>
      <c r="E1318" s="28"/>
    </row>
    <row r="1319" spans="1:5" x14ac:dyDescent="0.25">
      <c r="A1319" s="28"/>
      <c r="B1319" s="102"/>
      <c r="C1319" s="28"/>
      <c r="D1319" s="28"/>
      <c r="E1319" s="28"/>
    </row>
    <row r="1320" spans="1:5" x14ac:dyDescent="0.25">
      <c r="A1320" s="28"/>
      <c r="B1320" s="102"/>
      <c r="C1320" s="28"/>
      <c r="D1320" s="28"/>
      <c r="E1320" s="28"/>
    </row>
    <row r="1321" spans="1:5" x14ac:dyDescent="0.25">
      <c r="A1321" s="28"/>
      <c r="B1321" s="102"/>
      <c r="C1321" s="28"/>
      <c r="D1321" s="28"/>
      <c r="E1321" s="28"/>
    </row>
    <row r="1322" spans="1:5" x14ac:dyDescent="0.25">
      <c r="A1322" s="28"/>
      <c r="B1322" s="102"/>
      <c r="C1322" s="28"/>
      <c r="D1322" s="28"/>
      <c r="E1322" s="28"/>
    </row>
    <row r="1323" spans="1:5" x14ac:dyDescent="0.25">
      <c r="A1323" s="28"/>
      <c r="B1323" s="102"/>
      <c r="C1323" s="28"/>
      <c r="D1323" s="28"/>
      <c r="E1323" s="28"/>
    </row>
    <row r="1324" spans="1:5" x14ac:dyDescent="0.25">
      <c r="A1324" s="28"/>
      <c r="B1324" s="102"/>
      <c r="C1324" s="28"/>
      <c r="D1324" s="28"/>
      <c r="E1324" s="28"/>
    </row>
    <row r="1325" spans="1:5" x14ac:dyDescent="0.25">
      <c r="A1325" s="28"/>
      <c r="B1325" s="102"/>
      <c r="C1325" s="28"/>
      <c r="D1325" s="28"/>
      <c r="E1325" s="28"/>
    </row>
    <row r="1326" spans="1:5" x14ac:dyDescent="0.25">
      <c r="A1326" s="28"/>
      <c r="B1326" s="102"/>
      <c r="C1326" s="28"/>
      <c r="D1326" s="28"/>
      <c r="E1326" s="28"/>
    </row>
    <row r="1327" spans="1:5" x14ac:dyDescent="0.25">
      <c r="A1327" s="28"/>
      <c r="B1327" s="102"/>
      <c r="C1327" s="28"/>
      <c r="D1327" s="28"/>
      <c r="E1327" s="28"/>
    </row>
    <row r="1328" spans="1:5" x14ac:dyDescent="0.25">
      <c r="A1328" s="28"/>
      <c r="B1328" s="102"/>
      <c r="C1328" s="28"/>
      <c r="D1328" s="28"/>
      <c r="E1328" s="28"/>
    </row>
    <row r="1329" spans="1:5" x14ac:dyDescent="0.25">
      <c r="A1329" s="28"/>
      <c r="B1329" s="102"/>
      <c r="C1329" s="28"/>
      <c r="D1329" s="28"/>
      <c r="E1329" s="28"/>
    </row>
    <row r="1330" spans="1:5" x14ac:dyDescent="0.25">
      <c r="A1330" s="28"/>
      <c r="B1330" s="102"/>
      <c r="C1330" s="28"/>
      <c r="D1330" s="28"/>
      <c r="E1330" s="28"/>
    </row>
    <row r="1331" spans="1:5" x14ac:dyDescent="0.25">
      <c r="A1331" s="28"/>
      <c r="B1331" s="102"/>
      <c r="C1331" s="28"/>
      <c r="D1331" s="28"/>
      <c r="E1331" s="28"/>
    </row>
    <row r="1332" spans="1:5" x14ac:dyDescent="0.25">
      <c r="A1332" s="28"/>
      <c r="B1332" s="102"/>
      <c r="C1332" s="28"/>
      <c r="D1332" s="28"/>
      <c r="E1332" s="28"/>
    </row>
    <row r="1333" spans="1:5" x14ac:dyDescent="0.25">
      <c r="A1333" s="28"/>
      <c r="B1333" s="102"/>
      <c r="C1333" s="28"/>
      <c r="D1333" s="28"/>
      <c r="E1333" s="28"/>
    </row>
    <row r="1334" spans="1:5" x14ac:dyDescent="0.25">
      <c r="A1334" s="28"/>
      <c r="B1334" s="102"/>
      <c r="C1334" s="28"/>
      <c r="D1334" s="28"/>
      <c r="E1334" s="28"/>
    </row>
    <row r="1335" spans="1:5" x14ac:dyDescent="0.25">
      <c r="A1335" s="28"/>
      <c r="B1335" s="102"/>
      <c r="C1335" s="28"/>
      <c r="D1335" s="28"/>
      <c r="E1335" s="28"/>
    </row>
    <row r="1336" spans="1:5" x14ac:dyDescent="0.25">
      <c r="A1336" s="28"/>
      <c r="B1336" s="102"/>
      <c r="C1336" s="28"/>
      <c r="D1336" s="28"/>
      <c r="E1336" s="28"/>
    </row>
    <row r="1337" spans="1:5" x14ac:dyDescent="0.25">
      <c r="A1337" s="28"/>
      <c r="B1337" s="102"/>
      <c r="C1337" s="28"/>
      <c r="D1337" s="28"/>
      <c r="E1337" s="28"/>
    </row>
    <row r="1338" spans="1:5" x14ac:dyDescent="0.25">
      <c r="A1338" s="28"/>
      <c r="B1338" s="102"/>
      <c r="C1338" s="28"/>
      <c r="D1338" s="28"/>
      <c r="E1338" s="28"/>
    </row>
    <row r="1339" spans="1:5" x14ac:dyDescent="0.25">
      <c r="A1339" s="28"/>
      <c r="B1339" s="102"/>
      <c r="C1339" s="28"/>
      <c r="D1339" s="28"/>
      <c r="E1339" s="28"/>
    </row>
    <row r="1340" spans="1:5" x14ac:dyDescent="0.25">
      <c r="A1340" s="28"/>
      <c r="B1340" s="102"/>
      <c r="C1340" s="28"/>
      <c r="D1340" s="28"/>
      <c r="E1340" s="28"/>
    </row>
    <row r="1341" spans="1:5" x14ac:dyDescent="0.25">
      <c r="A1341" s="28"/>
      <c r="B1341" s="102"/>
      <c r="C1341" s="28"/>
      <c r="D1341" s="28"/>
      <c r="E1341" s="28"/>
    </row>
    <row r="1342" spans="1:5" x14ac:dyDescent="0.25">
      <c r="A1342" s="28"/>
      <c r="B1342" s="102"/>
      <c r="C1342" s="28"/>
      <c r="D1342" s="28"/>
      <c r="E1342" s="28"/>
    </row>
    <row r="1343" spans="1:5" x14ac:dyDescent="0.25">
      <c r="A1343" s="28"/>
      <c r="B1343" s="102"/>
      <c r="C1343" s="28"/>
      <c r="D1343" s="28"/>
      <c r="E1343" s="28"/>
    </row>
    <row r="1344" spans="1:5" x14ac:dyDescent="0.25">
      <c r="A1344" s="28"/>
      <c r="B1344" s="102"/>
      <c r="C1344" s="28"/>
      <c r="D1344" s="28"/>
      <c r="E1344" s="28"/>
    </row>
    <row r="1345" spans="1:5" x14ac:dyDescent="0.25">
      <c r="A1345" s="28"/>
      <c r="B1345" s="102"/>
      <c r="C1345" s="28"/>
      <c r="D1345" s="28"/>
      <c r="E1345" s="28"/>
    </row>
    <row r="1346" spans="1:5" x14ac:dyDescent="0.25">
      <c r="A1346" s="28"/>
      <c r="B1346" s="102"/>
      <c r="C1346" s="28"/>
      <c r="D1346" s="28"/>
      <c r="E1346" s="28"/>
    </row>
    <row r="1347" spans="1:5" x14ac:dyDescent="0.25">
      <c r="A1347" s="28"/>
      <c r="B1347" s="102"/>
      <c r="C1347" s="28"/>
      <c r="D1347" s="28"/>
      <c r="E1347" s="28"/>
    </row>
    <row r="1348" spans="1:5" x14ac:dyDescent="0.25">
      <c r="A1348" s="28"/>
      <c r="B1348" s="102"/>
      <c r="C1348" s="28"/>
      <c r="D1348" s="28"/>
      <c r="E1348" s="28"/>
    </row>
    <row r="1349" spans="1:5" x14ac:dyDescent="0.25">
      <c r="A1349" s="28"/>
      <c r="B1349" s="102"/>
      <c r="C1349" s="28"/>
      <c r="D1349" s="28"/>
      <c r="E1349" s="28"/>
    </row>
    <row r="1350" spans="1:5" x14ac:dyDescent="0.25">
      <c r="A1350" s="28"/>
      <c r="B1350" s="102"/>
      <c r="C1350" s="28"/>
      <c r="D1350" s="28"/>
      <c r="E1350" s="28"/>
    </row>
    <row r="1351" spans="1:5" x14ac:dyDescent="0.25">
      <c r="A1351" s="28"/>
      <c r="B1351" s="102"/>
      <c r="C1351" s="28"/>
      <c r="D1351" s="28"/>
      <c r="E1351" s="28"/>
    </row>
    <row r="1352" spans="1:5" x14ac:dyDescent="0.25">
      <c r="A1352" s="28"/>
      <c r="B1352" s="102"/>
      <c r="C1352" s="28"/>
      <c r="D1352" s="28"/>
      <c r="E1352" s="28"/>
    </row>
    <row r="1353" spans="1:5" x14ac:dyDescent="0.25">
      <c r="A1353" s="28"/>
      <c r="B1353" s="102"/>
      <c r="C1353" s="28"/>
      <c r="D1353" s="28"/>
      <c r="E1353" s="28"/>
    </row>
    <row r="1354" spans="1:5" x14ac:dyDescent="0.25">
      <c r="A1354" s="28"/>
      <c r="B1354" s="102"/>
      <c r="C1354" s="28"/>
      <c r="D1354" s="28"/>
      <c r="E1354" s="28"/>
    </row>
    <row r="1355" spans="1:5" x14ac:dyDescent="0.25">
      <c r="A1355" s="28"/>
      <c r="B1355" s="102"/>
      <c r="C1355" s="28"/>
      <c r="D1355" s="28"/>
      <c r="E1355" s="28"/>
    </row>
    <row r="1356" spans="1:5" x14ac:dyDescent="0.25">
      <c r="A1356" s="28"/>
      <c r="B1356" s="102"/>
      <c r="C1356" s="28"/>
      <c r="D1356" s="28"/>
      <c r="E1356" s="28"/>
    </row>
    <row r="1357" spans="1:5" x14ac:dyDescent="0.25">
      <c r="A1357" s="28"/>
      <c r="B1357" s="102"/>
      <c r="C1357" s="28"/>
      <c r="D1357" s="28"/>
      <c r="E1357" s="28"/>
    </row>
    <row r="1358" spans="1:5" x14ac:dyDescent="0.25">
      <c r="A1358" s="28"/>
      <c r="B1358" s="102"/>
      <c r="C1358" s="28"/>
      <c r="D1358" s="28"/>
      <c r="E1358" s="28"/>
    </row>
    <row r="1359" spans="1:5" x14ac:dyDescent="0.25">
      <c r="A1359" s="28"/>
      <c r="B1359" s="102"/>
      <c r="C1359" s="28"/>
      <c r="D1359" s="28"/>
      <c r="E1359" s="28"/>
    </row>
    <row r="1360" spans="1:5" x14ac:dyDescent="0.25">
      <c r="A1360" s="28"/>
      <c r="B1360" s="102"/>
      <c r="C1360" s="28"/>
      <c r="D1360" s="28"/>
      <c r="E1360" s="28"/>
    </row>
    <row r="1361" spans="1:5" x14ac:dyDescent="0.25">
      <c r="A1361" s="28"/>
      <c r="B1361" s="102"/>
      <c r="C1361" s="28"/>
      <c r="D1361" s="28"/>
      <c r="E1361" s="28"/>
    </row>
    <row r="1362" spans="1:5" x14ac:dyDescent="0.25">
      <c r="A1362" s="28"/>
      <c r="B1362" s="102"/>
      <c r="C1362" s="28"/>
      <c r="D1362" s="28"/>
      <c r="E1362" s="28"/>
    </row>
    <row r="1363" spans="1:5" x14ac:dyDescent="0.25">
      <c r="A1363" s="28"/>
      <c r="B1363" s="102"/>
      <c r="C1363" s="28"/>
      <c r="D1363" s="28"/>
      <c r="E1363" s="28"/>
    </row>
    <row r="1364" spans="1:5" x14ac:dyDescent="0.25">
      <c r="A1364" s="28"/>
      <c r="B1364" s="102"/>
      <c r="C1364" s="28"/>
      <c r="D1364" s="28"/>
      <c r="E1364" s="28"/>
    </row>
    <row r="1365" spans="1:5" x14ac:dyDescent="0.25">
      <c r="A1365" s="28"/>
      <c r="B1365" s="102"/>
      <c r="C1365" s="28"/>
      <c r="D1365" s="28"/>
      <c r="E1365" s="28"/>
    </row>
    <row r="1366" spans="1:5" x14ac:dyDescent="0.25">
      <c r="A1366" s="28"/>
      <c r="B1366" s="102"/>
      <c r="C1366" s="28"/>
      <c r="D1366" s="28"/>
      <c r="E1366" s="28"/>
    </row>
    <row r="1367" spans="1:5" x14ac:dyDescent="0.25">
      <c r="A1367" s="28"/>
      <c r="B1367" s="102"/>
      <c r="C1367" s="28"/>
      <c r="D1367" s="28"/>
      <c r="E1367" s="28"/>
    </row>
    <row r="1368" spans="1:5" x14ac:dyDescent="0.25">
      <c r="A1368" s="28"/>
      <c r="B1368" s="102"/>
      <c r="C1368" s="28"/>
      <c r="D1368" s="28"/>
      <c r="E1368" s="28"/>
    </row>
    <row r="1369" spans="1:5" x14ac:dyDescent="0.25">
      <c r="A1369" s="28"/>
      <c r="B1369" s="102"/>
      <c r="C1369" s="28"/>
      <c r="D1369" s="28"/>
      <c r="E1369" s="28"/>
    </row>
    <row r="1370" spans="1:5" x14ac:dyDescent="0.25">
      <c r="A1370" s="28"/>
      <c r="B1370" s="102"/>
      <c r="C1370" s="28"/>
      <c r="D1370" s="28"/>
      <c r="E1370" s="28"/>
    </row>
    <row r="1371" spans="1:5" x14ac:dyDescent="0.25">
      <c r="A1371" s="28"/>
      <c r="B1371" s="102"/>
      <c r="C1371" s="28"/>
      <c r="D1371" s="28"/>
      <c r="E1371" s="28"/>
    </row>
    <row r="1372" spans="1:5" x14ac:dyDescent="0.25">
      <c r="A1372" s="28"/>
      <c r="B1372" s="102"/>
      <c r="C1372" s="28"/>
      <c r="D1372" s="28"/>
      <c r="E1372" s="28"/>
    </row>
    <row r="1373" spans="1:5" x14ac:dyDescent="0.25">
      <c r="A1373" s="28"/>
      <c r="B1373" s="102"/>
      <c r="C1373" s="28"/>
      <c r="D1373" s="28"/>
      <c r="E1373" s="28"/>
    </row>
    <row r="1374" spans="1:5" x14ac:dyDescent="0.25">
      <c r="A1374" s="28"/>
      <c r="B1374" s="102"/>
      <c r="C1374" s="28"/>
      <c r="D1374" s="28"/>
      <c r="E1374" s="28"/>
    </row>
    <row r="1375" spans="1:5" x14ac:dyDescent="0.25">
      <c r="A1375" s="28"/>
      <c r="B1375" s="102"/>
      <c r="C1375" s="28"/>
      <c r="D1375" s="28"/>
      <c r="E1375" s="28"/>
    </row>
    <row r="1376" spans="1:5" x14ac:dyDescent="0.25">
      <c r="A1376" s="28"/>
      <c r="B1376" s="102"/>
      <c r="C1376" s="28"/>
      <c r="D1376" s="28"/>
      <c r="E1376" s="28"/>
    </row>
    <row r="1377" spans="1:5" x14ac:dyDescent="0.25">
      <c r="A1377" s="28"/>
      <c r="B1377" s="102"/>
      <c r="C1377" s="28"/>
      <c r="D1377" s="28"/>
      <c r="E1377" s="28"/>
    </row>
    <row r="1378" spans="1:5" x14ac:dyDescent="0.25">
      <c r="A1378" s="28"/>
      <c r="B1378" s="102"/>
      <c r="C1378" s="28"/>
      <c r="D1378" s="28"/>
      <c r="E1378" s="28"/>
    </row>
    <row r="1379" spans="1:5" x14ac:dyDescent="0.25">
      <c r="A1379" s="28"/>
      <c r="B1379" s="102"/>
      <c r="C1379" s="28"/>
      <c r="D1379" s="28"/>
      <c r="E1379" s="28"/>
    </row>
    <row r="1380" spans="1:5" x14ac:dyDescent="0.25">
      <c r="A1380" s="28"/>
      <c r="B1380" s="102"/>
      <c r="C1380" s="28"/>
      <c r="D1380" s="28"/>
      <c r="E1380" s="28"/>
    </row>
    <row r="1381" spans="1:5" x14ac:dyDescent="0.25">
      <c r="A1381" s="28"/>
      <c r="B1381" s="102"/>
      <c r="C1381" s="28"/>
      <c r="D1381" s="28"/>
      <c r="E1381" s="28"/>
    </row>
    <row r="1382" spans="1:5" x14ac:dyDescent="0.25">
      <c r="A1382" s="28"/>
      <c r="B1382" s="102"/>
      <c r="C1382" s="28"/>
      <c r="D1382" s="28"/>
      <c r="E1382" s="28"/>
    </row>
    <row r="1383" spans="1:5" x14ac:dyDescent="0.25">
      <c r="A1383" s="28"/>
      <c r="B1383" s="102"/>
      <c r="C1383" s="28"/>
      <c r="D1383" s="28"/>
      <c r="E1383" s="28"/>
    </row>
    <row r="1384" spans="1:5" x14ac:dyDescent="0.25">
      <c r="A1384" s="28"/>
      <c r="B1384" s="102"/>
      <c r="C1384" s="28"/>
      <c r="D1384" s="28"/>
      <c r="E1384" s="28"/>
    </row>
    <row r="1385" spans="1:5" x14ac:dyDescent="0.25">
      <c r="A1385" s="28"/>
      <c r="B1385" s="102"/>
      <c r="C1385" s="28"/>
      <c r="D1385" s="28"/>
      <c r="E1385" s="28"/>
    </row>
    <row r="1386" spans="1:5" x14ac:dyDescent="0.25">
      <c r="A1386" s="28"/>
      <c r="B1386" s="102"/>
      <c r="C1386" s="28"/>
      <c r="D1386" s="28"/>
      <c r="E1386" s="28"/>
    </row>
    <row r="1387" spans="1:5" x14ac:dyDescent="0.25">
      <c r="A1387" s="28"/>
      <c r="B1387" s="102"/>
      <c r="C1387" s="28"/>
      <c r="D1387" s="28"/>
      <c r="E1387" s="28"/>
    </row>
    <row r="1388" spans="1:5" x14ac:dyDescent="0.25">
      <c r="A1388" s="28"/>
      <c r="B1388" s="102"/>
      <c r="C1388" s="28"/>
      <c r="D1388" s="28"/>
      <c r="E1388" s="28"/>
    </row>
    <row r="1389" spans="1:5" x14ac:dyDescent="0.25">
      <c r="A1389" s="28"/>
      <c r="B1389" s="102"/>
      <c r="C1389" s="28"/>
      <c r="D1389" s="28"/>
      <c r="E1389" s="28"/>
    </row>
    <row r="1390" spans="1:5" x14ac:dyDescent="0.25">
      <c r="A1390" s="28"/>
      <c r="B1390" s="102"/>
      <c r="C1390" s="28"/>
      <c r="D1390" s="28"/>
      <c r="E1390" s="28"/>
    </row>
    <row r="1391" spans="1:5" x14ac:dyDescent="0.25">
      <c r="A1391" s="28"/>
      <c r="B1391" s="102"/>
      <c r="C1391" s="28"/>
      <c r="D1391" s="28"/>
      <c r="E1391" s="28"/>
    </row>
    <row r="1392" spans="1:5" x14ac:dyDescent="0.25">
      <c r="A1392" s="28"/>
      <c r="B1392" s="102"/>
      <c r="C1392" s="28"/>
      <c r="D1392" s="28"/>
      <c r="E1392" s="28"/>
    </row>
    <row r="1393" spans="1:5" x14ac:dyDescent="0.25">
      <c r="A1393" s="28"/>
      <c r="B1393" s="102"/>
      <c r="C1393" s="28"/>
      <c r="D1393" s="28"/>
      <c r="E1393" s="28"/>
    </row>
    <row r="1394" spans="1:5" x14ac:dyDescent="0.25">
      <c r="A1394" s="28"/>
      <c r="B1394" s="102"/>
      <c r="C1394" s="28"/>
      <c r="D1394" s="28"/>
      <c r="E1394" s="28"/>
    </row>
    <row r="1395" spans="1:5" x14ac:dyDescent="0.25">
      <c r="A1395" s="28"/>
      <c r="B1395" s="102"/>
      <c r="C1395" s="28"/>
      <c r="D1395" s="28"/>
      <c r="E1395" s="28"/>
    </row>
    <row r="1396" spans="1:5" x14ac:dyDescent="0.25">
      <c r="A1396" s="28"/>
      <c r="B1396" s="102"/>
      <c r="C1396" s="28"/>
      <c r="D1396" s="28"/>
      <c r="E1396" s="28"/>
    </row>
    <row r="1397" spans="1:5" x14ac:dyDescent="0.25">
      <c r="A1397" s="28"/>
      <c r="B1397" s="102"/>
      <c r="C1397" s="28"/>
      <c r="D1397" s="28"/>
      <c r="E1397" s="28"/>
    </row>
    <row r="1398" spans="1:5" x14ac:dyDescent="0.25">
      <c r="A1398" s="28"/>
      <c r="B1398" s="102"/>
      <c r="C1398" s="28"/>
      <c r="D1398" s="28"/>
      <c r="E1398" s="28"/>
    </row>
    <row r="1399" spans="1:5" x14ac:dyDescent="0.25">
      <c r="A1399" s="28"/>
      <c r="B1399" s="102"/>
      <c r="C1399" s="28"/>
      <c r="D1399" s="28"/>
      <c r="E1399" s="28"/>
    </row>
    <row r="1400" spans="1:5" x14ac:dyDescent="0.25">
      <c r="A1400" s="28"/>
      <c r="B1400" s="102"/>
      <c r="C1400" s="28"/>
      <c r="D1400" s="28"/>
      <c r="E1400" s="28"/>
    </row>
    <row r="1401" spans="1:5" x14ac:dyDescent="0.25">
      <c r="A1401" s="28"/>
      <c r="B1401" s="102"/>
      <c r="C1401" s="28"/>
      <c r="D1401" s="28"/>
      <c r="E1401" s="28"/>
    </row>
    <row r="1402" spans="1:5" x14ac:dyDescent="0.25">
      <c r="A1402" s="28"/>
      <c r="B1402" s="102"/>
      <c r="C1402" s="28"/>
      <c r="D1402" s="28"/>
      <c r="E1402" s="28"/>
    </row>
    <row r="1403" spans="1:5" x14ac:dyDescent="0.25">
      <c r="A1403" s="28"/>
      <c r="B1403" s="102"/>
      <c r="C1403" s="28"/>
      <c r="D1403" s="28"/>
      <c r="E1403" s="28"/>
    </row>
    <row r="1404" spans="1:5" x14ac:dyDescent="0.25">
      <c r="A1404" s="28"/>
      <c r="B1404" s="102"/>
      <c r="C1404" s="28"/>
      <c r="D1404" s="28"/>
      <c r="E1404" s="28"/>
    </row>
    <row r="1405" spans="1:5" x14ac:dyDescent="0.25">
      <c r="A1405" s="28"/>
      <c r="B1405" s="102"/>
      <c r="C1405" s="28"/>
      <c r="D1405" s="28"/>
      <c r="E1405" s="28"/>
    </row>
    <row r="1406" spans="1:5" x14ac:dyDescent="0.25">
      <c r="A1406" s="28"/>
      <c r="B1406" s="102"/>
      <c r="C1406" s="28"/>
      <c r="D1406" s="28"/>
      <c r="E1406" s="28"/>
    </row>
    <row r="1407" spans="1:5" x14ac:dyDescent="0.25">
      <c r="A1407" s="28"/>
      <c r="B1407" s="102"/>
      <c r="C1407" s="28"/>
      <c r="D1407" s="28"/>
      <c r="E1407" s="28"/>
    </row>
    <row r="1408" spans="1:5" x14ac:dyDescent="0.25">
      <c r="A1408" s="28"/>
      <c r="B1408" s="102"/>
      <c r="C1408" s="28"/>
      <c r="D1408" s="28"/>
      <c r="E1408" s="28"/>
    </row>
    <row r="1409" spans="1:5" x14ac:dyDescent="0.25">
      <c r="A1409" s="28"/>
      <c r="B1409" s="102"/>
      <c r="C1409" s="28"/>
      <c r="D1409" s="28"/>
      <c r="E1409" s="28"/>
    </row>
    <row r="1410" spans="1:5" x14ac:dyDescent="0.25">
      <c r="A1410" s="28"/>
      <c r="B1410" s="102"/>
      <c r="C1410" s="28"/>
      <c r="D1410" s="28"/>
      <c r="E1410" s="28"/>
    </row>
    <row r="1411" spans="1:5" x14ac:dyDescent="0.25">
      <c r="A1411" s="28"/>
      <c r="B1411" s="102"/>
      <c r="C1411" s="28"/>
      <c r="D1411" s="28"/>
      <c r="E1411" s="28"/>
    </row>
    <row r="1412" spans="1:5" x14ac:dyDescent="0.25">
      <c r="A1412" s="28"/>
      <c r="B1412" s="102"/>
      <c r="C1412" s="28"/>
      <c r="D1412" s="28"/>
      <c r="E1412" s="28"/>
    </row>
    <row r="1413" spans="1:5" x14ac:dyDescent="0.25">
      <c r="A1413" s="28"/>
      <c r="B1413" s="102"/>
      <c r="C1413" s="28"/>
      <c r="D1413" s="28"/>
      <c r="E1413" s="28"/>
    </row>
    <row r="1414" spans="1:5" x14ac:dyDescent="0.25">
      <c r="A1414" s="28"/>
      <c r="B1414" s="102"/>
      <c r="C1414" s="28"/>
      <c r="D1414" s="28"/>
      <c r="E1414" s="28"/>
    </row>
    <row r="1415" spans="1:5" x14ac:dyDescent="0.25">
      <c r="A1415" s="28"/>
      <c r="B1415" s="102"/>
      <c r="C1415" s="28"/>
      <c r="D1415" s="28"/>
      <c r="E1415" s="28"/>
    </row>
    <row r="1416" spans="1:5" x14ac:dyDescent="0.25">
      <c r="A1416" s="28"/>
      <c r="B1416" s="102"/>
      <c r="C1416" s="28"/>
      <c r="D1416" s="28"/>
      <c r="E1416" s="28"/>
    </row>
    <row r="1417" spans="1:5" x14ac:dyDescent="0.25">
      <c r="A1417" s="28"/>
      <c r="B1417" s="102"/>
      <c r="C1417" s="28"/>
      <c r="D1417" s="28"/>
      <c r="E1417" s="28"/>
    </row>
    <row r="1418" spans="1:5" x14ac:dyDescent="0.25">
      <c r="A1418" s="28"/>
      <c r="B1418" s="102"/>
      <c r="C1418" s="28"/>
      <c r="D1418" s="28"/>
      <c r="E1418" s="28"/>
    </row>
    <row r="1419" spans="1:5" x14ac:dyDescent="0.25">
      <c r="A1419" s="28"/>
      <c r="B1419" s="102"/>
      <c r="C1419" s="28"/>
      <c r="D1419" s="28"/>
      <c r="E1419" s="28"/>
    </row>
    <row r="1420" spans="1:5" x14ac:dyDescent="0.25">
      <c r="A1420" s="28"/>
      <c r="B1420" s="102"/>
      <c r="C1420" s="28"/>
      <c r="D1420" s="28"/>
      <c r="E1420" s="28"/>
    </row>
    <row r="1421" spans="1:5" x14ac:dyDescent="0.25">
      <c r="A1421" s="28"/>
      <c r="B1421" s="102"/>
      <c r="C1421" s="28"/>
      <c r="D1421" s="28"/>
      <c r="E1421" s="28"/>
    </row>
    <row r="1422" spans="1:5" x14ac:dyDescent="0.25">
      <c r="A1422" s="28"/>
      <c r="B1422" s="102"/>
      <c r="C1422" s="28"/>
      <c r="D1422" s="28"/>
      <c r="E1422" s="28"/>
    </row>
    <row r="1423" spans="1:5" x14ac:dyDescent="0.25">
      <c r="A1423" s="28"/>
      <c r="B1423" s="102"/>
      <c r="C1423" s="28"/>
      <c r="D1423" s="28"/>
      <c r="E1423" s="28"/>
    </row>
    <row r="1424" spans="1:5" x14ac:dyDescent="0.25">
      <c r="A1424" s="28"/>
      <c r="B1424" s="102"/>
      <c r="C1424" s="28"/>
      <c r="D1424" s="28"/>
      <c r="E1424" s="28"/>
    </row>
    <row r="1425" spans="1:5" x14ac:dyDescent="0.25">
      <c r="A1425" s="28"/>
      <c r="B1425" s="102"/>
      <c r="C1425" s="28"/>
      <c r="D1425" s="28"/>
      <c r="E1425" s="28"/>
    </row>
    <row r="1426" spans="1:5" x14ac:dyDescent="0.25">
      <c r="A1426" s="28"/>
      <c r="B1426" s="102"/>
      <c r="C1426" s="28"/>
      <c r="D1426" s="28"/>
      <c r="E1426" s="28"/>
    </row>
    <row r="1427" spans="1:5" x14ac:dyDescent="0.25">
      <c r="A1427" s="28"/>
      <c r="B1427" s="102"/>
      <c r="C1427" s="28"/>
      <c r="D1427" s="28"/>
      <c r="E1427" s="28"/>
    </row>
    <row r="1428" spans="1:5" x14ac:dyDescent="0.25">
      <c r="A1428" s="28"/>
      <c r="B1428" s="102"/>
      <c r="C1428" s="28"/>
      <c r="D1428" s="28"/>
      <c r="E1428" s="28"/>
    </row>
    <row r="1429" spans="1:5" x14ac:dyDescent="0.25">
      <c r="A1429" s="28"/>
      <c r="B1429" s="102"/>
      <c r="C1429" s="28"/>
      <c r="D1429" s="28"/>
      <c r="E1429" s="28"/>
    </row>
    <row r="1430" spans="1:5" x14ac:dyDescent="0.25">
      <c r="A1430" s="28"/>
      <c r="B1430" s="102"/>
      <c r="C1430" s="28"/>
      <c r="D1430" s="28"/>
      <c r="E1430" s="28"/>
    </row>
    <row r="1431" spans="1:5" x14ac:dyDescent="0.25">
      <c r="A1431" s="28"/>
      <c r="B1431" s="102"/>
      <c r="C1431" s="28"/>
      <c r="D1431" s="28"/>
      <c r="E1431" s="28"/>
    </row>
    <row r="1432" spans="1:5" x14ac:dyDescent="0.25">
      <c r="A1432" s="28"/>
      <c r="B1432" s="102"/>
      <c r="C1432" s="28"/>
      <c r="D1432" s="28"/>
      <c r="E1432" s="28"/>
    </row>
    <row r="1433" spans="1:5" x14ac:dyDescent="0.25">
      <c r="A1433" s="28"/>
      <c r="B1433" s="102"/>
      <c r="C1433" s="28"/>
      <c r="D1433" s="28"/>
      <c r="E1433" s="28"/>
    </row>
    <row r="1434" spans="1:5" x14ac:dyDescent="0.25">
      <c r="A1434" s="28"/>
      <c r="B1434" s="102"/>
      <c r="C1434" s="28"/>
      <c r="D1434" s="28"/>
      <c r="E1434" s="28"/>
    </row>
    <row r="1435" spans="1:5" x14ac:dyDescent="0.25">
      <c r="A1435" s="28"/>
      <c r="B1435" s="102"/>
      <c r="C1435" s="28"/>
      <c r="D1435" s="28"/>
      <c r="E1435" s="28"/>
    </row>
    <row r="1436" spans="1:5" x14ac:dyDescent="0.25">
      <c r="A1436" s="28"/>
      <c r="B1436" s="102"/>
      <c r="C1436" s="28"/>
      <c r="D1436" s="28"/>
      <c r="E1436" s="28"/>
    </row>
    <row r="1437" spans="1:5" x14ac:dyDescent="0.25">
      <c r="A1437" s="28"/>
      <c r="B1437" s="102"/>
      <c r="C1437" s="28"/>
      <c r="D1437" s="28"/>
      <c r="E1437" s="28"/>
    </row>
    <row r="1438" spans="1:5" x14ac:dyDescent="0.25">
      <c r="A1438" s="28"/>
      <c r="B1438" s="102"/>
      <c r="C1438" s="28"/>
      <c r="D1438" s="28"/>
      <c r="E1438" s="28"/>
    </row>
    <row r="1439" spans="1:5" x14ac:dyDescent="0.25">
      <c r="A1439" s="28"/>
      <c r="B1439" s="102"/>
      <c r="C1439" s="28"/>
      <c r="D1439" s="28"/>
      <c r="E1439" s="28"/>
    </row>
    <row r="1440" spans="1:5" x14ac:dyDescent="0.25">
      <c r="A1440" s="28"/>
      <c r="B1440" s="102"/>
      <c r="C1440" s="28"/>
      <c r="D1440" s="28"/>
      <c r="E1440" s="28"/>
    </row>
    <row r="1441" spans="1:5" x14ac:dyDescent="0.25">
      <c r="A1441" s="28"/>
      <c r="B1441" s="102"/>
      <c r="C1441" s="28"/>
      <c r="D1441" s="28"/>
      <c r="E1441" s="28"/>
    </row>
    <row r="1442" spans="1:5" x14ac:dyDescent="0.25">
      <c r="A1442" s="28"/>
      <c r="B1442" s="102"/>
      <c r="C1442" s="28"/>
      <c r="D1442" s="28"/>
      <c r="E1442" s="28"/>
    </row>
    <row r="1443" spans="1:5" x14ac:dyDescent="0.25">
      <c r="A1443" s="28"/>
      <c r="B1443" s="102"/>
      <c r="C1443" s="28"/>
      <c r="D1443" s="28"/>
      <c r="E1443" s="28"/>
    </row>
    <row r="1444" spans="1:5" x14ac:dyDescent="0.25">
      <c r="A1444" s="28"/>
      <c r="B1444" s="102"/>
      <c r="C1444" s="28"/>
      <c r="D1444" s="28"/>
      <c r="E1444" s="28"/>
    </row>
    <row r="1445" spans="1:5" x14ac:dyDescent="0.25">
      <c r="A1445" s="28"/>
      <c r="B1445" s="102"/>
      <c r="C1445" s="28"/>
      <c r="D1445" s="28"/>
      <c r="E1445" s="28"/>
    </row>
    <row r="1446" spans="1:5" x14ac:dyDescent="0.25">
      <c r="A1446" s="28"/>
      <c r="B1446" s="102"/>
      <c r="C1446" s="28"/>
      <c r="D1446" s="28"/>
      <c r="E1446" s="28"/>
    </row>
    <row r="1447" spans="1:5" x14ac:dyDescent="0.25">
      <c r="A1447" s="28"/>
      <c r="B1447" s="102"/>
      <c r="C1447" s="28"/>
      <c r="D1447" s="28"/>
      <c r="E1447" s="28"/>
    </row>
    <row r="1448" spans="1:5" x14ac:dyDescent="0.25">
      <c r="A1448" s="28"/>
      <c r="B1448" s="102"/>
      <c r="C1448" s="28"/>
      <c r="D1448" s="28"/>
      <c r="E1448" s="28"/>
    </row>
    <row r="1449" spans="1:5" x14ac:dyDescent="0.25">
      <c r="A1449" s="28"/>
      <c r="B1449" s="102"/>
      <c r="C1449" s="28"/>
      <c r="D1449" s="28"/>
      <c r="E1449" s="28"/>
    </row>
    <row r="1450" spans="1:5" x14ac:dyDescent="0.25">
      <c r="A1450" s="28"/>
      <c r="B1450" s="102"/>
      <c r="C1450" s="28"/>
      <c r="D1450" s="28"/>
      <c r="E1450" s="28"/>
    </row>
    <row r="1451" spans="1:5" x14ac:dyDescent="0.25">
      <c r="A1451" s="28"/>
      <c r="B1451" s="102"/>
      <c r="C1451" s="28"/>
      <c r="D1451" s="28"/>
      <c r="E1451" s="28"/>
    </row>
    <row r="1452" spans="1:5" x14ac:dyDescent="0.25">
      <c r="A1452" s="28"/>
      <c r="B1452" s="102"/>
      <c r="C1452" s="28"/>
      <c r="D1452" s="28"/>
      <c r="E1452" s="28"/>
    </row>
    <row r="1453" spans="1:5" x14ac:dyDescent="0.25">
      <c r="A1453" s="28"/>
      <c r="B1453" s="102"/>
      <c r="C1453" s="28"/>
      <c r="D1453" s="28"/>
      <c r="E1453" s="28"/>
    </row>
    <row r="1454" spans="1:5" x14ac:dyDescent="0.25">
      <c r="A1454" s="28"/>
      <c r="B1454" s="102"/>
      <c r="C1454" s="28"/>
      <c r="D1454" s="28"/>
      <c r="E1454" s="28"/>
    </row>
    <row r="1455" spans="1:5" x14ac:dyDescent="0.25">
      <c r="A1455" s="28"/>
      <c r="B1455" s="102"/>
      <c r="C1455" s="28"/>
      <c r="D1455" s="28"/>
      <c r="E1455" s="28"/>
    </row>
    <row r="1456" spans="1:5" x14ac:dyDescent="0.25">
      <c r="A1456" s="28"/>
      <c r="B1456" s="102"/>
      <c r="C1456" s="28"/>
      <c r="D1456" s="28"/>
      <c r="E1456" s="28"/>
    </row>
    <row r="1457" spans="1:5" x14ac:dyDescent="0.25">
      <c r="A1457" s="28"/>
      <c r="B1457" s="102"/>
      <c r="C1457" s="28"/>
      <c r="D1457" s="28"/>
      <c r="E1457" s="28"/>
    </row>
    <row r="1458" spans="1:5" x14ac:dyDescent="0.25">
      <c r="A1458" s="28"/>
      <c r="B1458" s="102"/>
      <c r="C1458" s="28"/>
      <c r="D1458" s="28"/>
      <c r="E1458" s="28"/>
    </row>
    <row r="1459" spans="1:5" x14ac:dyDescent="0.25">
      <c r="A1459" s="28"/>
      <c r="B1459" s="102"/>
      <c r="C1459" s="28"/>
      <c r="D1459" s="28"/>
      <c r="E1459" s="28"/>
    </row>
    <row r="1460" spans="1:5" x14ac:dyDescent="0.25">
      <c r="A1460" s="28"/>
      <c r="B1460" s="102"/>
      <c r="C1460" s="28"/>
      <c r="D1460" s="28"/>
      <c r="E1460" s="28"/>
    </row>
    <row r="1461" spans="1:5" x14ac:dyDescent="0.25">
      <c r="A1461" s="28"/>
      <c r="B1461" s="102"/>
      <c r="C1461" s="28"/>
      <c r="D1461" s="28"/>
      <c r="E1461" s="28"/>
    </row>
    <row r="1462" spans="1:5" x14ac:dyDescent="0.25">
      <c r="A1462" s="28"/>
      <c r="B1462" s="102"/>
      <c r="C1462" s="28"/>
      <c r="D1462" s="28"/>
      <c r="E1462" s="28"/>
    </row>
    <row r="1463" spans="1:5" x14ac:dyDescent="0.25">
      <c r="A1463" s="28"/>
      <c r="B1463" s="102"/>
      <c r="C1463" s="28"/>
      <c r="D1463" s="28"/>
      <c r="E1463" s="28"/>
    </row>
    <row r="1464" spans="1:5" x14ac:dyDescent="0.25">
      <c r="A1464" s="28"/>
      <c r="B1464" s="102"/>
      <c r="C1464" s="28"/>
      <c r="D1464" s="28"/>
      <c r="E1464" s="28"/>
    </row>
    <row r="1465" spans="1:5" x14ac:dyDescent="0.25">
      <c r="A1465" s="28"/>
      <c r="B1465" s="102"/>
      <c r="C1465" s="28"/>
      <c r="D1465" s="28"/>
      <c r="E1465" s="28"/>
    </row>
    <row r="1466" spans="1:5" x14ac:dyDescent="0.25">
      <c r="A1466" s="28"/>
      <c r="B1466" s="102"/>
      <c r="C1466" s="28"/>
      <c r="D1466" s="28"/>
      <c r="E1466" s="28"/>
    </row>
    <row r="1467" spans="1:5" x14ac:dyDescent="0.25">
      <c r="A1467" s="28"/>
      <c r="B1467" s="102"/>
      <c r="C1467" s="28"/>
      <c r="D1467" s="28"/>
      <c r="E1467" s="28"/>
    </row>
    <row r="1468" spans="1:5" x14ac:dyDescent="0.25">
      <c r="A1468" s="28"/>
      <c r="B1468" s="102"/>
      <c r="C1468" s="28"/>
      <c r="D1468" s="28"/>
      <c r="E1468" s="28"/>
    </row>
    <row r="1469" spans="1:5" x14ac:dyDescent="0.25">
      <c r="A1469" s="28"/>
      <c r="B1469" s="102"/>
      <c r="C1469" s="28"/>
      <c r="D1469" s="28"/>
      <c r="E1469" s="28"/>
    </row>
    <row r="1470" spans="1:5" x14ac:dyDescent="0.25">
      <c r="A1470" s="28"/>
      <c r="B1470" s="102"/>
      <c r="C1470" s="28"/>
      <c r="D1470" s="28"/>
      <c r="E1470" s="28"/>
    </row>
    <row r="1471" spans="1:5" x14ac:dyDescent="0.25">
      <c r="A1471" s="28"/>
      <c r="B1471" s="102"/>
      <c r="C1471" s="28"/>
      <c r="D1471" s="28"/>
      <c r="E1471" s="28"/>
    </row>
    <row r="1472" spans="1:5" x14ac:dyDescent="0.25">
      <c r="A1472" s="28"/>
      <c r="B1472" s="102"/>
      <c r="C1472" s="28"/>
      <c r="D1472" s="28"/>
      <c r="E1472" s="28"/>
    </row>
    <row r="1473" spans="1:5" x14ac:dyDescent="0.25">
      <c r="A1473" s="28"/>
      <c r="B1473" s="102"/>
      <c r="C1473" s="28"/>
      <c r="D1473" s="28"/>
      <c r="E1473" s="28"/>
    </row>
    <row r="1474" spans="1:5" x14ac:dyDescent="0.25">
      <c r="A1474" s="28"/>
      <c r="B1474" s="102"/>
      <c r="C1474" s="28"/>
      <c r="D1474" s="28"/>
      <c r="E1474" s="28"/>
    </row>
    <row r="1475" spans="1:5" x14ac:dyDescent="0.25">
      <c r="A1475" s="28"/>
      <c r="B1475" s="102"/>
      <c r="C1475" s="28"/>
      <c r="D1475" s="28"/>
      <c r="E1475" s="28"/>
    </row>
    <row r="1476" spans="1:5" x14ac:dyDescent="0.25">
      <c r="A1476" s="28"/>
      <c r="B1476" s="102"/>
      <c r="C1476" s="28"/>
      <c r="D1476" s="28"/>
      <c r="E1476" s="28"/>
    </row>
    <row r="1477" spans="1:5" x14ac:dyDescent="0.25">
      <c r="A1477" s="28"/>
      <c r="B1477" s="102"/>
      <c r="C1477" s="28"/>
      <c r="D1477" s="28"/>
      <c r="E1477" s="28"/>
    </row>
    <row r="1478" spans="1:5" x14ac:dyDescent="0.25">
      <c r="A1478" s="28"/>
      <c r="B1478" s="102"/>
      <c r="C1478" s="28"/>
      <c r="D1478" s="28"/>
      <c r="E1478" s="28"/>
    </row>
    <row r="1479" spans="1:5" x14ac:dyDescent="0.25">
      <c r="A1479" s="28"/>
      <c r="B1479" s="102"/>
      <c r="C1479" s="28"/>
      <c r="D1479" s="28"/>
      <c r="E1479" s="28"/>
    </row>
    <row r="1480" spans="1:5" x14ac:dyDescent="0.25">
      <c r="A1480" s="28"/>
      <c r="B1480" s="102"/>
      <c r="C1480" s="28"/>
      <c r="D1480" s="28"/>
      <c r="E1480" s="28"/>
    </row>
    <row r="1481" spans="1:5" x14ac:dyDescent="0.25">
      <c r="A1481" s="28"/>
      <c r="B1481" s="102"/>
      <c r="C1481" s="28"/>
      <c r="D1481" s="28"/>
      <c r="E1481" s="28"/>
    </row>
    <row r="1482" spans="1:5" x14ac:dyDescent="0.25">
      <c r="A1482" s="28"/>
      <c r="B1482" s="102"/>
      <c r="C1482" s="28"/>
      <c r="D1482" s="28"/>
      <c r="E1482" s="28"/>
    </row>
    <row r="1483" spans="1:5" x14ac:dyDescent="0.25">
      <c r="A1483" s="28"/>
      <c r="B1483" s="102"/>
      <c r="C1483" s="28"/>
      <c r="D1483" s="28"/>
      <c r="E1483" s="28"/>
    </row>
    <row r="1484" spans="1:5" x14ac:dyDescent="0.25">
      <c r="A1484" s="28"/>
      <c r="B1484" s="102"/>
      <c r="C1484" s="28"/>
      <c r="D1484" s="28"/>
      <c r="E1484" s="28"/>
    </row>
    <row r="1485" spans="1:5" x14ac:dyDescent="0.25">
      <c r="A1485" s="28"/>
      <c r="B1485" s="102"/>
      <c r="C1485" s="28"/>
      <c r="D1485" s="28"/>
      <c r="E1485" s="28"/>
    </row>
    <row r="1486" spans="1:5" x14ac:dyDescent="0.25">
      <c r="A1486" s="28"/>
      <c r="B1486" s="102"/>
      <c r="C1486" s="28"/>
      <c r="D1486" s="28"/>
      <c r="E1486" s="28"/>
    </row>
    <row r="1487" spans="1:5" x14ac:dyDescent="0.25">
      <c r="A1487" s="28"/>
      <c r="B1487" s="102"/>
      <c r="C1487" s="28"/>
      <c r="D1487" s="28"/>
      <c r="E1487" s="28"/>
    </row>
    <row r="1488" spans="1:5" x14ac:dyDescent="0.25">
      <c r="A1488" s="28"/>
      <c r="B1488" s="102"/>
      <c r="C1488" s="28"/>
      <c r="D1488" s="28"/>
      <c r="E1488" s="28"/>
    </row>
    <row r="1489" spans="1:5" x14ac:dyDescent="0.25">
      <c r="A1489" s="28"/>
      <c r="B1489" s="102"/>
      <c r="C1489" s="28"/>
      <c r="D1489" s="28"/>
      <c r="E1489" s="28"/>
    </row>
    <row r="1490" spans="1:5" x14ac:dyDescent="0.25">
      <c r="A1490" s="28"/>
      <c r="B1490" s="102"/>
      <c r="C1490" s="28"/>
      <c r="D1490" s="28"/>
      <c r="E1490" s="28"/>
    </row>
    <row r="1491" spans="1:5" x14ac:dyDescent="0.25">
      <c r="A1491" s="28"/>
      <c r="B1491" s="102"/>
      <c r="C1491" s="28"/>
      <c r="D1491" s="28"/>
      <c r="E1491" s="28"/>
    </row>
    <row r="1492" spans="1:5" x14ac:dyDescent="0.25">
      <c r="A1492" s="28"/>
      <c r="B1492" s="102"/>
      <c r="C1492" s="28"/>
      <c r="D1492" s="28"/>
      <c r="E1492" s="28"/>
    </row>
    <row r="1493" spans="1:5" x14ac:dyDescent="0.25">
      <c r="A1493" s="28"/>
      <c r="B1493" s="102"/>
      <c r="C1493" s="28"/>
      <c r="D1493" s="28"/>
      <c r="E1493" s="28"/>
    </row>
    <row r="1494" spans="1:5" x14ac:dyDescent="0.25">
      <c r="A1494" s="28"/>
      <c r="B1494" s="102"/>
      <c r="C1494" s="28"/>
      <c r="D1494" s="28"/>
      <c r="E1494" s="28"/>
    </row>
    <row r="1495" spans="1:5" x14ac:dyDescent="0.25">
      <c r="A1495" s="28"/>
      <c r="B1495" s="102"/>
      <c r="C1495" s="28"/>
      <c r="D1495" s="28"/>
      <c r="E1495" s="28"/>
    </row>
    <row r="1496" spans="1:5" x14ac:dyDescent="0.25">
      <c r="A1496" s="28"/>
      <c r="B1496" s="102"/>
      <c r="C1496" s="28"/>
      <c r="D1496" s="28"/>
      <c r="E1496" s="28"/>
    </row>
    <row r="1497" spans="1:5" x14ac:dyDescent="0.25">
      <c r="A1497" s="28"/>
      <c r="B1497" s="102"/>
      <c r="C1497" s="28"/>
      <c r="D1497" s="28"/>
      <c r="E1497" s="28"/>
    </row>
    <row r="1498" spans="1:5" x14ac:dyDescent="0.25">
      <c r="A1498" s="28"/>
      <c r="B1498" s="102"/>
      <c r="C1498" s="28"/>
      <c r="D1498" s="28"/>
      <c r="E1498" s="28"/>
    </row>
    <row r="1499" spans="1:5" x14ac:dyDescent="0.25">
      <c r="A1499" s="28"/>
      <c r="B1499" s="102"/>
      <c r="C1499" s="28"/>
      <c r="D1499" s="28"/>
      <c r="E1499" s="28"/>
    </row>
    <row r="1500" spans="1:5" x14ac:dyDescent="0.25">
      <c r="A1500" s="28"/>
      <c r="B1500" s="102"/>
      <c r="C1500" s="28"/>
      <c r="D1500" s="28"/>
      <c r="E1500" s="28"/>
    </row>
    <row r="1501" spans="1:5" x14ac:dyDescent="0.25">
      <c r="A1501" s="28"/>
      <c r="B1501" s="102"/>
      <c r="C1501" s="28"/>
      <c r="D1501" s="28"/>
      <c r="E1501" s="28"/>
    </row>
    <row r="1502" spans="1:5" x14ac:dyDescent="0.25">
      <c r="A1502" s="28"/>
      <c r="B1502" s="102"/>
      <c r="C1502" s="28"/>
      <c r="D1502" s="28"/>
      <c r="E1502" s="28"/>
    </row>
    <row r="1503" spans="1:5" x14ac:dyDescent="0.25">
      <c r="A1503" s="28"/>
      <c r="B1503" s="102"/>
      <c r="C1503" s="28"/>
      <c r="D1503" s="28"/>
      <c r="E1503" s="28"/>
    </row>
    <row r="1504" spans="1:5" x14ac:dyDescent="0.25">
      <c r="A1504" s="28"/>
      <c r="B1504" s="102"/>
      <c r="C1504" s="28"/>
      <c r="D1504" s="28"/>
      <c r="E1504" s="28"/>
    </row>
    <row r="1505" spans="1:5" x14ac:dyDescent="0.25">
      <c r="A1505" s="28"/>
      <c r="B1505" s="102"/>
      <c r="C1505" s="28"/>
      <c r="D1505" s="28"/>
      <c r="E1505" s="28"/>
    </row>
    <row r="1506" spans="1:5" x14ac:dyDescent="0.25">
      <c r="A1506" s="28"/>
      <c r="B1506" s="102"/>
      <c r="C1506" s="28"/>
      <c r="D1506" s="28"/>
      <c r="E1506" s="28"/>
    </row>
    <row r="1507" spans="1:5" x14ac:dyDescent="0.25">
      <c r="A1507" s="28"/>
      <c r="B1507" s="102"/>
      <c r="C1507" s="28"/>
      <c r="D1507" s="28"/>
      <c r="E1507" s="28"/>
    </row>
    <row r="1508" spans="1:5" x14ac:dyDescent="0.25">
      <c r="A1508" s="28"/>
      <c r="B1508" s="102"/>
      <c r="C1508" s="28"/>
      <c r="D1508" s="28"/>
      <c r="E1508" s="28"/>
    </row>
    <row r="1509" spans="1:5" x14ac:dyDescent="0.25">
      <c r="A1509" s="28"/>
      <c r="B1509" s="102"/>
      <c r="C1509" s="28"/>
      <c r="D1509" s="28"/>
      <c r="E1509" s="28"/>
    </row>
    <row r="1510" spans="1:5" x14ac:dyDescent="0.25">
      <c r="A1510" s="28"/>
      <c r="B1510" s="102"/>
      <c r="C1510" s="28"/>
      <c r="D1510" s="28"/>
      <c r="E1510" s="28"/>
    </row>
    <row r="1511" spans="1:5" x14ac:dyDescent="0.25">
      <c r="A1511" s="28"/>
      <c r="B1511" s="102"/>
      <c r="C1511" s="28"/>
      <c r="D1511" s="28"/>
      <c r="E1511" s="28"/>
    </row>
    <row r="1512" spans="1:5" x14ac:dyDescent="0.25">
      <c r="A1512" s="28"/>
      <c r="B1512" s="102"/>
      <c r="C1512" s="28"/>
      <c r="D1512" s="28"/>
      <c r="E1512" s="28"/>
    </row>
    <row r="1513" spans="1:5" x14ac:dyDescent="0.25">
      <c r="A1513" s="28"/>
      <c r="B1513" s="102"/>
      <c r="C1513" s="28"/>
      <c r="D1513" s="28"/>
      <c r="E1513" s="28"/>
    </row>
    <row r="1514" spans="1:5" x14ac:dyDescent="0.25">
      <c r="A1514" s="28"/>
      <c r="B1514" s="102"/>
      <c r="C1514" s="28"/>
      <c r="D1514" s="28"/>
      <c r="E1514" s="28"/>
    </row>
    <row r="1515" spans="1:5" x14ac:dyDescent="0.25">
      <c r="A1515" s="28"/>
      <c r="B1515" s="102"/>
      <c r="C1515" s="28"/>
      <c r="D1515" s="28"/>
      <c r="E1515" s="28"/>
    </row>
    <row r="1516" spans="1:5" x14ac:dyDescent="0.25">
      <c r="A1516" s="28"/>
      <c r="B1516" s="102"/>
      <c r="C1516" s="28"/>
      <c r="D1516" s="28"/>
      <c r="E1516" s="28"/>
    </row>
    <row r="1517" spans="1:5" x14ac:dyDescent="0.25">
      <c r="A1517" s="28"/>
      <c r="B1517" s="102"/>
      <c r="C1517" s="28"/>
      <c r="D1517" s="28"/>
      <c r="E1517" s="28"/>
    </row>
    <row r="1518" spans="1:5" x14ac:dyDescent="0.25">
      <c r="A1518" s="28"/>
      <c r="B1518" s="102"/>
      <c r="C1518" s="28"/>
      <c r="D1518" s="28"/>
      <c r="E1518" s="28"/>
    </row>
    <row r="1519" spans="1:5" x14ac:dyDescent="0.25">
      <c r="A1519" s="28"/>
      <c r="B1519" s="102"/>
      <c r="C1519" s="28"/>
      <c r="D1519" s="28"/>
      <c r="E1519" s="28"/>
    </row>
    <row r="1520" spans="1:5" x14ac:dyDescent="0.25">
      <c r="A1520" s="28"/>
      <c r="B1520" s="102"/>
      <c r="C1520" s="28"/>
      <c r="D1520" s="28"/>
      <c r="E1520" s="28"/>
    </row>
    <row r="1521" spans="1:5" x14ac:dyDescent="0.25">
      <c r="A1521" s="28"/>
      <c r="B1521" s="102"/>
      <c r="C1521" s="28"/>
      <c r="D1521" s="28"/>
      <c r="E1521" s="28"/>
    </row>
    <row r="1522" spans="1:5" x14ac:dyDescent="0.25">
      <c r="A1522" s="28"/>
      <c r="B1522" s="102"/>
      <c r="C1522" s="28"/>
      <c r="D1522" s="28"/>
      <c r="E1522" s="28"/>
    </row>
    <row r="1523" spans="1:5" x14ac:dyDescent="0.25">
      <c r="A1523" s="28"/>
      <c r="B1523" s="102"/>
      <c r="C1523" s="28"/>
      <c r="D1523" s="28"/>
      <c r="E1523" s="28"/>
    </row>
    <row r="1524" spans="1:5" x14ac:dyDescent="0.25">
      <c r="A1524" s="28"/>
      <c r="B1524" s="102"/>
      <c r="C1524" s="28"/>
      <c r="D1524" s="28"/>
      <c r="E1524" s="28"/>
    </row>
    <row r="1525" spans="1:5" x14ac:dyDescent="0.25">
      <c r="A1525" s="28"/>
      <c r="B1525" s="102"/>
      <c r="C1525" s="28"/>
      <c r="D1525" s="28"/>
      <c r="E1525" s="28"/>
    </row>
    <row r="1526" spans="1:5" x14ac:dyDescent="0.25">
      <c r="A1526" s="28"/>
      <c r="B1526" s="102"/>
      <c r="C1526" s="28"/>
      <c r="D1526" s="28"/>
      <c r="E1526" s="28"/>
    </row>
    <row r="1527" spans="1:5" x14ac:dyDescent="0.25">
      <c r="A1527" s="28"/>
      <c r="B1527" s="102"/>
      <c r="C1527" s="28"/>
      <c r="D1527" s="28"/>
      <c r="E1527" s="28"/>
    </row>
    <row r="1528" spans="1:5" x14ac:dyDescent="0.25">
      <c r="A1528" s="28"/>
      <c r="B1528" s="102"/>
      <c r="C1528" s="28"/>
      <c r="D1528" s="28"/>
      <c r="E1528" s="28"/>
    </row>
    <row r="1529" spans="1:5" x14ac:dyDescent="0.25">
      <c r="A1529" s="28"/>
      <c r="B1529" s="102"/>
      <c r="C1529" s="28"/>
      <c r="D1529" s="28"/>
      <c r="E1529" s="28"/>
    </row>
    <row r="1530" spans="1:5" x14ac:dyDescent="0.25">
      <c r="A1530" s="28"/>
      <c r="B1530" s="102"/>
      <c r="C1530" s="28"/>
      <c r="D1530" s="28"/>
      <c r="E1530" s="28"/>
    </row>
    <row r="1531" spans="1:5" x14ac:dyDescent="0.25">
      <c r="A1531" s="28"/>
      <c r="B1531" s="102"/>
      <c r="C1531" s="28"/>
      <c r="D1531" s="28"/>
      <c r="E1531" s="28"/>
    </row>
    <row r="1532" spans="1:5" x14ac:dyDescent="0.25">
      <c r="A1532" s="28"/>
      <c r="B1532" s="102"/>
      <c r="C1532" s="28"/>
      <c r="D1532" s="28"/>
      <c r="E1532" s="28"/>
    </row>
    <row r="1533" spans="1:5" x14ac:dyDescent="0.25">
      <c r="A1533" s="28"/>
      <c r="B1533" s="102"/>
      <c r="C1533" s="28"/>
      <c r="D1533" s="28"/>
      <c r="E1533" s="28"/>
    </row>
    <row r="1534" spans="1:5" x14ac:dyDescent="0.25">
      <c r="A1534" s="28"/>
      <c r="B1534" s="102"/>
      <c r="C1534" s="28"/>
      <c r="D1534" s="28"/>
      <c r="E1534" s="28"/>
    </row>
    <row r="1535" spans="1:5" x14ac:dyDescent="0.25">
      <c r="A1535" s="28"/>
      <c r="B1535" s="102"/>
      <c r="C1535" s="28"/>
      <c r="D1535" s="28"/>
      <c r="E1535" s="28"/>
    </row>
    <row r="1536" spans="1:5" x14ac:dyDescent="0.25">
      <c r="A1536" s="28"/>
      <c r="B1536" s="102"/>
      <c r="C1536" s="28"/>
      <c r="D1536" s="28"/>
      <c r="E1536" s="28"/>
    </row>
    <row r="1537" spans="1:5" x14ac:dyDescent="0.25">
      <c r="A1537" s="28"/>
      <c r="B1537" s="102"/>
      <c r="C1537" s="28"/>
      <c r="D1537" s="28"/>
      <c r="E1537" s="28"/>
    </row>
    <row r="1538" spans="1:5" x14ac:dyDescent="0.25">
      <c r="A1538" s="28"/>
      <c r="B1538" s="102"/>
      <c r="C1538" s="28"/>
      <c r="D1538" s="28"/>
      <c r="E1538" s="28"/>
    </row>
    <row r="1539" spans="1:5" x14ac:dyDescent="0.25">
      <c r="A1539" s="28"/>
      <c r="B1539" s="102"/>
      <c r="C1539" s="28"/>
      <c r="D1539" s="28"/>
      <c r="E1539" s="28"/>
    </row>
    <row r="1540" spans="1:5" x14ac:dyDescent="0.25">
      <c r="A1540" s="28"/>
      <c r="B1540" s="102"/>
      <c r="C1540" s="28"/>
      <c r="D1540" s="28"/>
      <c r="E1540" s="28"/>
    </row>
    <row r="1541" spans="1:5" x14ac:dyDescent="0.25">
      <c r="A1541" s="28"/>
      <c r="B1541" s="102"/>
      <c r="C1541" s="28"/>
      <c r="D1541" s="28"/>
      <c r="E1541" s="28"/>
    </row>
    <row r="1542" spans="1:5" x14ac:dyDescent="0.25">
      <c r="A1542" s="28"/>
      <c r="B1542" s="102"/>
      <c r="C1542" s="28"/>
      <c r="D1542" s="28"/>
      <c r="E1542" s="28"/>
    </row>
    <row r="1543" spans="1:5" x14ac:dyDescent="0.25">
      <c r="A1543" s="28"/>
      <c r="B1543" s="102"/>
      <c r="C1543" s="28"/>
      <c r="D1543" s="28"/>
      <c r="E1543" s="28"/>
    </row>
    <row r="1544" spans="1:5" x14ac:dyDescent="0.25">
      <c r="A1544" s="28"/>
      <c r="B1544" s="102"/>
      <c r="C1544" s="28"/>
      <c r="D1544" s="28"/>
      <c r="E1544" s="28"/>
    </row>
    <row r="1545" spans="1:5" x14ac:dyDescent="0.25">
      <c r="A1545" s="28"/>
      <c r="B1545" s="102"/>
      <c r="C1545" s="28"/>
      <c r="D1545" s="28"/>
      <c r="E1545" s="28"/>
    </row>
    <row r="1546" spans="1:5" x14ac:dyDescent="0.25">
      <c r="A1546" s="28"/>
      <c r="B1546" s="102"/>
      <c r="C1546" s="28"/>
      <c r="D1546" s="28"/>
      <c r="E1546" s="28"/>
    </row>
    <row r="1547" spans="1:5" x14ac:dyDescent="0.25">
      <c r="A1547" s="28"/>
      <c r="B1547" s="102"/>
      <c r="C1547" s="28"/>
      <c r="D1547" s="28"/>
      <c r="E1547" s="28"/>
    </row>
    <row r="1548" spans="1:5" x14ac:dyDescent="0.25">
      <c r="A1548" s="28"/>
      <c r="B1548" s="102"/>
      <c r="C1548" s="28"/>
      <c r="D1548" s="28"/>
      <c r="E1548" s="28"/>
    </row>
    <row r="1549" spans="1:5" x14ac:dyDescent="0.25">
      <c r="A1549" s="28"/>
      <c r="B1549" s="102"/>
      <c r="C1549" s="28"/>
      <c r="D1549" s="28"/>
      <c r="E1549" s="28"/>
    </row>
    <row r="1550" spans="1:5" x14ac:dyDescent="0.25">
      <c r="A1550" s="28"/>
      <c r="B1550" s="102"/>
      <c r="C1550" s="28"/>
      <c r="D1550" s="28"/>
      <c r="E1550" s="28"/>
    </row>
    <row r="1551" spans="1:5" x14ac:dyDescent="0.25">
      <c r="A1551" s="28"/>
      <c r="B1551" s="102"/>
      <c r="C1551" s="28"/>
      <c r="D1551" s="28"/>
      <c r="E1551" s="28"/>
    </row>
    <row r="1552" spans="1:5" x14ac:dyDescent="0.25">
      <c r="A1552" s="28"/>
      <c r="B1552" s="102"/>
      <c r="C1552" s="28"/>
      <c r="D1552" s="28"/>
      <c r="E1552" s="28"/>
    </row>
    <row r="1553" spans="1:5" x14ac:dyDescent="0.25">
      <c r="A1553" s="28"/>
      <c r="B1553" s="102"/>
      <c r="C1553" s="28"/>
      <c r="D1553" s="28"/>
      <c r="E1553" s="28"/>
    </row>
    <row r="1554" spans="1:5" x14ac:dyDescent="0.25">
      <c r="A1554" s="28"/>
      <c r="B1554" s="102"/>
      <c r="C1554" s="28"/>
      <c r="D1554" s="28"/>
      <c r="E1554" s="28"/>
    </row>
    <row r="1555" spans="1:5" x14ac:dyDescent="0.25">
      <c r="A1555" s="28"/>
      <c r="B1555" s="102"/>
      <c r="C1555" s="28"/>
      <c r="D1555" s="28"/>
      <c r="E1555" s="28"/>
    </row>
    <row r="1556" spans="1:5" x14ac:dyDescent="0.25">
      <c r="A1556" s="28"/>
      <c r="B1556" s="102"/>
      <c r="C1556" s="28"/>
      <c r="D1556" s="28"/>
      <c r="E1556" s="28"/>
    </row>
    <row r="1557" spans="1:5" x14ac:dyDescent="0.25">
      <c r="A1557" s="28"/>
      <c r="B1557" s="102"/>
      <c r="C1557" s="28"/>
      <c r="D1557" s="28"/>
      <c r="E1557" s="28"/>
    </row>
    <row r="1558" spans="1:5" x14ac:dyDescent="0.25">
      <c r="A1558" s="28"/>
      <c r="B1558" s="102"/>
      <c r="C1558" s="28"/>
      <c r="D1558" s="28"/>
      <c r="E1558" s="28"/>
    </row>
    <row r="1559" spans="1:5" x14ac:dyDescent="0.25">
      <c r="A1559" s="28"/>
      <c r="B1559" s="102"/>
      <c r="C1559" s="28"/>
      <c r="D1559" s="28"/>
      <c r="E1559" s="28"/>
    </row>
    <row r="1560" spans="1:5" x14ac:dyDescent="0.25">
      <c r="A1560" s="28"/>
      <c r="B1560" s="102"/>
      <c r="C1560" s="28"/>
      <c r="D1560" s="28"/>
      <c r="E1560" s="28"/>
    </row>
    <row r="1561" spans="1:5" x14ac:dyDescent="0.25">
      <c r="A1561" s="28"/>
      <c r="B1561" s="102"/>
      <c r="C1561" s="28"/>
      <c r="D1561" s="28"/>
      <c r="E1561" s="28"/>
    </row>
    <row r="1562" spans="1:5" x14ac:dyDescent="0.25">
      <c r="A1562" s="28"/>
      <c r="B1562" s="102"/>
      <c r="C1562" s="28"/>
      <c r="D1562" s="28"/>
      <c r="E1562" s="28"/>
    </row>
    <row r="1563" spans="1:5" x14ac:dyDescent="0.25">
      <c r="A1563" s="28"/>
      <c r="B1563" s="102"/>
      <c r="C1563" s="28"/>
      <c r="D1563" s="28"/>
      <c r="E1563" s="28"/>
    </row>
    <row r="1564" spans="1:5" x14ac:dyDescent="0.25">
      <c r="A1564" s="28"/>
      <c r="B1564" s="102"/>
      <c r="C1564" s="28"/>
      <c r="D1564" s="28"/>
      <c r="E1564" s="28"/>
    </row>
    <row r="1565" spans="1:5" x14ac:dyDescent="0.25">
      <c r="A1565" s="28"/>
      <c r="B1565" s="102"/>
      <c r="C1565" s="28"/>
      <c r="D1565" s="28"/>
      <c r="E1565" s="28"/>
    </row>
    <row r="1566" spans="1:5" x14ac:dyDescent="0.25">
      <c r="A1566" s="28"/>
      <c r="B1566" s="102"/>
      <c r="C1566" s="28"/>
      <c r="D1566" s="28"/>
      <c r="E1566" s="28"/>
    </row>
    <row r="1567" spans="1:5" x14ac:dyDescent="0.25">
      <c r="A1567" s="28"/>
      <c r="B1567" s="102"/>
      <c r="C1567" s="28"/>
      <c r="D1567" s="28"/>
      <c r="E1567" s="28"/>
    </row>
    <row r="1568" spans="1:5" x14ac:dyDescent="0.25">
      <c r="A1568" s="28"/>
      <c r="B1568" s="102"/>
      <c r="C1568" s="28"/>
      <c r="D1568" s="28"/>
      <c r="E1568" s="28"/>
    </row>
    <row r="1569" spans="1:5" x14ac:dyDescent="0.25">
      <c r="A1569" s="28"/>
      <c r="B1569" s="102"/>
      <c r="C1569" s="28"/>
      <c r="D1569" s="28"/>
      <c r="E1569" s="28"/>
    </row>
    <row r="1570" spans="1:5" x14ac:dyDescent="0.25">
      <c r="A1570" s="28"/>
      <c r="B1570" s="102"/>
      <c r="C1570" s="28"/>
      <c r="D1570" s="28"/>
      <c r="E1570" s="28"/>
    </row>
    <row r="1571" spans="1:5" x14ac:dyDescent="0.25">
      <c r="A1571" s="28"/>
      <c r="B1571" s="102"/>
      <c r="C1571" s="28"/>
      <c r="D1571" s="28"/>
      <c r="E1571" s="28"/>
    </row>
    <row r="1572" spans="1:5" x14ac:dyDescent="0.25">
      <c r="A1572" s="28"/>
      <c r="B1572" s="102"/>
      <c r="C1572" s="28"/>
      <c r="D1572" s="28"/>
      <c r="E1572" s="28"/>
    </row>
    <row r="1573" spans="1:5" x14ac:dyDescent="0.25">
      <c r="A1573" s="28"/>
      <c r="B1573" s="102"/>
      <c r="C1573" s="28"/>
      <c r="D1573" s="28"/>
      <c r="E1573" s="28"/>
    </row>
    <row r="1574" spans="1:5" x14ac:dyDescent="0.25">
      <c r="A1574" s="28"/>
      <c r="B1574" s="102"/>
      <c r="C1574" s="28"/>
      <c r="D1574" s="28"/>
      <c r="E1574" s="28"/>
    </row>
    <row r="1575" spans="1:5" x14ac:dyDescent="0.25">
      <c r="A1575" s="28"/>
      <c r="B1575" s="102"/>
      <c r="C1575" s="28"/>
      <c r="D1575" s="28"/>
      <c r="E1575" s="28"/>
    </row>
    <row r="1576" spans="1:5" x14ac:dyDescent="0.25">
      <c r="A1576" s="28"/>
      <c r="B1576" s="102"/>
      <c r="C1576" s="28"/>
      <c r="D1576" s="28"/>
      <c r="E1576" s="28"/>
    </row>
    <row r="1577" spans="1:5" x14ac:dyDescent="0.25">
      <c r="A1577" s="28"/>
      <c r="B1577" s="102"/>
      <c r="C1577" s="28"/>
      <c r="D1577" s="28"/>
      <c r="E1577" s="28"/>
    </row>
    <row r="1578" spans="1:5" x14ac:dyDescent="0.25">
      <c r="A1578" s="28"/>
      <c r="B1578" s="102"/>
      <c r="C1578" s="28"/>
      <c r="D1578" s="28"/>
      <c r="E1578" s="28"/>
    </row>
    <row r="1579" spans="1:5" x14ac:dyDescent="0.25">
      <c r="A1579" s="28"/>
      <c r="B1579" s="102"/>
      <c r="C1579" s="28"/>
      <c r="D1579" s="28"/>
      <c r="E1579" s="28"/>
    </row>
    <row r="1580" spans="1:5" x14ac:dyDescent="0.25">
      <c r="A1580" s="28"/>
      <c r="B1580" s="102"/>
      <c r="C1580" s="28"/>
      <c r="D1580" s="28"/>
      <c r="E1580" s="28"/>
    </row>
    <row r="1581" spans="1:5" x14ac:dyDescent="0.25">
      <c r="A1581" s="28"/>
      <c r="B1581" s="102"/>
      <c r="C1581" s="28"/>
      <c r="D1581" s="28"/>
      <c r="E1581" s="28"/>
    </row>
    <row r="1582" spans="1:5" x14ac:dyDescent="0.25">
      <c r="A1582" s="28"/>
      <c r="B1582" s="102"/>
      <c r="C1582" s="28"/>
      <c r="D1582" s="28"/>
      <c r="E1582" s="28"/>
    </row>
    <row r="1583" spans="1:5" x14ac:dyDescent="0.25">
      <c r="A1583" s="28"/>
      <c r="B1583" s="102"/>
      <c r="C1583" s="28"/>
      <c r="D1583" s="28"/>
      <c r="E1583" s="28"/>
    </row>
    <row r="1584" spans="1:5" x14ac:dyDescent="0.25">
      <c r="A1584" s="28"/>
      <c r="B1584" s="102"/>
      <c r="C1584" s="28"/>
      <c r="D1584" s="28"/>
      <c r="E1584" s="28"/>
    </row>
    <row r="1585" spans="1:5" x14ac:dyDescent="0.25">
      <c r="A1585" s="28"/>
      <c r="B1585" s="102"/>
      <c r="C1585" s="28"/>
      <c r="D1585" s="28"/>
      <c r="E1585" s="28"/>
    </row>
    <row r="1586" spans="1:5" x14ac:dyDescent="0.25">
      <c r="A1586" s="28"/>
      <c r="B1586" s="102"/>
      <c r="C1586" s="28"/>
      <c r="D1586" s="28"/>
      <c r="E1586" s="28"/>
    </row>
    <row r="1587" spans="1:5" x14ac:dyDescent="0.25">
      <c r="A1587" s="28"/>
      <c r="B1587" s="102"/>
      <c r="C1587" s="28"/>
      <c r="D1587" s="28"/>
      <c r="E1587" s="28"/>
    </row>
    <row r="1588" spans="1:5" x14ac:dyDescent="0.25">
      <c r="A1588" s="28"/>
      <c r="B1588" s="102"/>
      <c r="C1588" s="28"/>
      <c r="D1588" s="28"/>
      <c r="E1588" s="28"/>
    </row>
    <row r="1589" spans="1:5" x14ac:dyDescent="0.25">
      <c r="A1589" s="28"/>
      <c r="B1589" s="102"/>
      <c r="C1589" s="28"/>
      <c r="D1589" s="28"/>
      <c r="E1589" s="28"/>
    </row>
    <row r="1590" spans="1:5" x14ac:dyDescent="0.25">
      <c r="A1590" s="28"/>
      <c r="B1590" s="102"/>
      <c r="C1590" s="28"/>
      <c r="D1590" s="28"/>
      <c r="E1590" s="28"/>
    </row>
    <row r="1591" spans="1:5" x14ac:dyDescent="0.25">
      <c r="A1591" s="28"/>
      <c r="B1591" s="102"/>
      <c r="C1591" s="28"/>
      <c r="D1591" s="28"/>
      <c r="E1591" s="28"/>
    </row>
    <row r="1592" spans="1:5" x14ac:dyDescent="0.25">
      <c r="A1592" s="28"/>
      <c r="B1592" s="102"/>
      <c r="C1592" s="28"/>
      <c r="D1592" s="28"/>
      <c r="E1592" s="28"/>
    </row>
    <row r="1593" spans="1:5" x14ac:dyDescent="0.25">
      <c r="A1593" s="28"/>
      <c r="B1593" s="102"/>
      <c r="C1593" s="28"/>
      <c r="D1593" s="28"/>
      <c r="E1593" s="28"/>
    </row>
    <row r="1594" spans="1:5" x14ac:dyDescent="0.25">
      <c r="A1594" s="28"/>
      <c r="B1594" s="102"/>
      <c r="C1594" s="28"/>
      <c r="D1594" s="28"/>
      <c r="E1594" s="28"/>
    </row>
    <row r="1595" spans="1:5" x14ac:dyDescent="0.25">
      <c r="A1595" s="28"/>
      <c r="B1595" s="102"/>
      <c r="C1595" s="28"/>
      <c r="D1595" s="28"/>
      <c r="E1595" s="28"/>
    </row>
    <row r="1596" spans="1:5" x14ac:dyDescent="0.25">
      <c r="A1596" s="28"/>
      <c r="B1596" s="102"/>
      <c r="C1596" s="28"/>
      <c r="D1596" s="28"/>
      <c r="E1596" s="28"/>
    </row>
    <row r="1597" spans="1:5" x14ac:dyDescent="0.25">
      <c r="A1597" s="28"/>
      <c r="B1597" s="102"/>
      <c r="C1597" s="28"/>
      <c r="D1597" s="28"/>
      <c r="E1597" s="28"/>
    </row>
    <row r="1598" spans="1:5" x14ac:dyDescent="0.25">
      <c r="A1598" s="28"/>
      <c r="B1598" s="102"/>
      <c r="C1598" s="28"/>
      <c r="D1598" s="28"/>
      <c r="E1598" s="28"/>
    </row>
    <row r="1599" spans="1:5" x14ac:dyDescent="0.25">
      <c r="A1599" s="28"/>
      <c r="B1599" s="102"/>
      <c r="C1599" s="28"/>
      <c r="D1599" s="28"/>
      <c r="E1599" s="28"/>
    </row>
    <row r="1600" spans="1:5" x14ac:dyDescent="0.25">
      <c r="A1600" s="28"/>
      <c r="B1600" s="102"/>
      <c r="C1600" s="28"/>
      <c r="D1600" s="28"/>
      <c r="E1600" s="28"/>
    </row>
    <row r="1601" spans="1:5" x14ac:dyDescent="0.25">
      <c r="A1601" s="28"/>
      <c r="B1601" s="102"/>
      <c r="C1601" s="28"/>
      <c r="D1601" s="28"/>
      <c r="E1601" s="28"/>
    </row>
    <row r="1602" spans="1:5" x14ac:dyDescent="0.25">
      <c r="A1602" s="28"/>
      <c r="B1602" s="102"/>
      <c r="C1602" s="28"/>
      <c r="D1602" s="28"/>
      <c r="E1602" s="28"/>
    </row>
    <row r="1603" spans="1:5" x14ac:dyDescent="0.25">
      <c r="A1603" s="28"/>
      <c r="B1603" s="102"/>
      <c r="C1603" s="28"/>
      <c r="D1603" s="28"/>
      <c r="E1603" s="28"/>
    </row>
    <row r="1604" spans="1:5" x14ac:dyDescent="0.25">
      <c r="A1604" s="28"/>
      <c r="B1604" s="102"/>
      <c r="C1604" s="28"/>
      <c r="D1604" s="28"/>
      <c r="E1604" s="28"/>
    </row>
    <row r="1605" spans="1:5" x14ac:dyDescent="0.25">
      <c r="A1605" s="28"/>
      <c r="B1605" s="102"/>
      <c r="C1605" s="28"/>
      <c r="D1605" s="28"/>
      <c r="E1605" s="28"/>
    </row>
    <row r="1606" spans="1:5" x14ac:dyDescent="0.25">
      <c r="A1606" s="28"/>
      <c r="B1606" s="102"/>
      <c r="C1606" s="28"/>
      <c r="D1606" s="28"/>
      <c r="E1606" s="28"/>
    </row>
    <row r="1607" spans="1:5" x14ac:dyDescent="0.25">
      <c r="A1607" s="28"/>
      <c r="B1607" s="102"/>
      <c r="C1607" s="28"/>
      <c r="D1607" s="28"/>
      <c r="E1607" s="28"/>
    </row>
    <row r="1608" spans="1:5" x14ac:dyDescent="0.25">
      <c r="A1608" s="28"/>
      <c r="B1608" s="102"/>
      <c r="C1608" s="28"/>
      <c r="D1608" s="28"/>
      <c r="E1608" s="28"/>
    </row>
    <row r="1609" spans="1:5" x14ac:dyDescent="0.25">
      <c r="A1609" s="28"/>
      <c r="B1609" s="102"/>
      <c r="C1609" s="28"/>
      <c r="D1609" s="28"/>
      <c r="E1609" s="28"/>
    </row>
    <row r="1610" spans="1:5" x14ac:dyDescent="0.25">
      <c r="A1610" s="28"/>
      <c r="B1610" s="102"/>
      <c r="C1610" s="28"/>
      <c r="D1610" s="28"/>
      <c r="E1610" s="28"/>
    </row>
    <row r="1611" spans="1:5" x14ac:dyDescent="0.25">
      <c r="A1611" s="28"/>
      <c r="B1611" s="102"/>
      <c r="C1611" s="28"/>
      <c r="D1611" s="28"/>
      <c r="E1611" s="28"/>
    </row>
    <row r="1612" spans="1:5" x14ac:dyDescent="0.25">
      <c r="A1612" s="28"/>
      <c r="B1612" s="102"/>
      <c r="C1612" s="28"/>
      <c r="D1612" s="28"/>
      <c r="E1612" s="28"/>
    </row>
    <row r="1613" spans="1:5" x14ac:dyDescent="0.25">
      <c r="A1613" s="28"/>
      <c r="B1613" s="102"/>
      <c r="C1613" s="28"/>
      <c r="D1613" s="28"/>
      <c r="E1613" s="28"/>
    </row>
    <row r="1614" spans="1:5" x14ac:dyDescent="0.25">
      <c r="A1614" s="28"/>
      <c r="B1614" s="102"/>
      <c r="C1614" s="28"/>
      <c r="D1614" s="28"/>
      <c r="E1614" s="28"/>
    </row>
    <row r="1615" spans="1:5" x14ac:dyDescent="0.25">
      <c r="A1615" s="28"/>
      <c r="B1615" s="102"/>
      <c r="C1615" s="28"/>
      <c r="D1615" s="28"/>
      <c r="E1615" s="28"/>
    </row>
    <row r="1616" spans="1:5" x14ac:dyDescent="0.25">
      <c r="A1616" s="28"/>
      <c r="B1616" s="102"/>
      <c r="C1616" s="28"/>
      <c r="D1616" s="28"/>
      <c r="E1616" s="28"/>
    </row>
    <row r="1617" spans="1:5" x14ac:dyDescent="0.25">
      <c r="A1617" s="28"/>
      <c r="B1617" s="102"/>
      <c r="C1617" s="28"/>
      <c r="D1617" s="28"/>
      <c r="E1617" s="28"/>
    </row>
    <row r="1618" spans="1:5" x14ac:dyDescent="0.25">
      <c r="A1618" s="28"/>
      <c r="B1618" s="102"/>
      <c r="C1618" s="28"/>
      <c r="D1618" s="28"/>
      <c r="E1618" s="28"/>
    </row>
    <row r="1619" spans="1:5" x14ac:dyDescent="0.25">
      <c r="A1619" s="28"/>
      <c r="B1619" s="102"/>
      <c r="C1619" s="28"/>
      <c r="D1619" s="28"/>
      <c r="E1619" s="28"/>
    </row>
    <row r="1620" spans="1:5" x14ac:dyDescent="0.25">
      <c r="A1620" s="28"/>
      <c r="B1620" s="102"/>
      <c r="C1620" s="28"/>
      <c r="D1620" s="28"/>
      <c r="E1620" s="28"/>
    </row>
    <row r="1621" spans="1:5" x14ac:dyDescent="0.25">
      <c r="A1621" s="28"/>
      <c r="B1621" s="102"/>
      <c r="C1621" s="28"/>
      <c r="D1621" s="28"/>
      <c r="E1621" s="28"/>
    </row>
    <row r="1622" spans="1:5" x14ac:dyDescent="0.25">
      <c r="A1622" s="28"/>
      <c r="B1622" s="102"/>
      <c r="C1622" s="28"/>
      <c r="D1622" s="28"/>
      <c r="E1622" s="28"/>
    </row>
    <row r="1623" spans="1:5" x14ac:dyDescent="0.25">
      <c r="A1623" s="28"/>
      <c r="B1623" s="102"/>
      <c r="C1623" s="28"/>
      <c r="D1623" s="28"/>
      <c r="E1623" s="28"/>
    </row>
    <row r="1624" spans="1:5" x14ac:dyDescent="0.25">
      <c r="A1624" s="28"/>
      <c r="B1624" s="102"/>
      <c r="C1624" s="28"/>
      <c r="D1624" s="28"/>
      <c r="E1624" s="28"/>
    </row>
    <row r="1625" spans="1:5" x14ac:dyDescent="0.25">
      <c r="A1625" s="28"/>
      <c r="B1625" s="102"/>
      <c r="C1625" s="28"/>
      <c r="D1625" s="28"/>
      <c r="E1625" s="28"/>
    </row>
    <row r="1626" spans="1:5" x14ac:dyDescent="0.25">
      <c r="A1626" s="28"/>
      <c r="B1626" s="102"/>
      <c r="C1626" s="28"/>
      <c r="D1626" s="28"/>
      <c r="E1626" s="28"/>
    </row>
    <row r="1627" spans="1:5" x14ac:dyDescent="0.25">
      <c r="A1627" s="28"/>
      <c r="B1627" s="102"/>
      <c r="C1627" s="28"/>
      <c r="D1627" s="28"/>
      <c r="E1627" s="28"/>
    </row>
    <row r="1628" spans="1:5" x14ac:dyDescent="0.25">
      <c r="A1628" s="28"/>
      <c r="B1628" s="102"/>
      <c r="C1628" s="28"/>
      <c r="D1628" s="28"/>
      <c r="E1628" s="28"/>
    </row>
    <row r="1629" spans="1:5" x14ac:dyDescent="0.25">
      <c r="A1629" s="28"/>
      <c r="B1629" s="102"/>
      <c r="C1629" s="28"/>
      <c r="D1629" s="28"/>
      <c r="E1629" s="28"/>
    </row>
    <row r="1630" spans="1:5" x14ac:dyDescent="0.25">
      <c r="A1630" s="28"/>
      <c r="B1630" s="102"/>
      <c r="C1630" s="28"/>
      <c r="D1630" s="28"/>
      <c r="E1630" s="28"/>
    </row>
    <row r="1631" spans="1:5" x14ac:dyDescent="0.25">
      <c r="A1631" s="28"/>
      <c r="B1631" s="102"/>
      <c r="C1631" s="28"/>
      <c r="D1631" s="28"/>
      <c r="E1631" s="28"/>
    </row>
    <row r="1632" spans="1:5" x14ac:dyDescent="0.25">
      <c r="A1632" s="28"/>
      <c r="B1632" s="102"/>
      <c r="C1632" s="28"/>
      <c r="D1632" s="28"/>
      <c r="E1632" s="28"/>
    </row>
    <row r="1633" spans="1:5" x14ac:dyDescent="0.25">
      <c r="A1633" s="28"/>
      <c r="B1633" s="102"/>
      <c r="C1633" s="28"/>
      <c r="D1633" s="28"/>
      <c r="E1633" s="28"/>
    </row>
    <row r="1634" spans="1:5" x14ac:dyDescent="0.25">
      <c r="A1634" s="28"/>
      <c r="B1634" s="102"/>
      <c r="C1634" s="28"/>
      <c r="D1634" s="28"/>
      <c r="E1634" s="28"/>
    </row>
    <row r="1635" spans="1:5" x14ac:dyDescent="0.25">
      <c r="A1635" s="28"/>
      <c r="B1635" s="102"/>
      <c r="C1635" s="28"/>
      <c r="D1635" s="28"/>
      <c r="E1635" s="28"/>
    </row>
    <row r="1636" spans="1:5" x14ac:dyDescent="0.25">
      <c r="A1636" s="28"/>
      <c r="B1636" s="102"/>
      <c r="C1636" s="28"/>
      <c r="D1636" s="28"/>
      <c r="E1636" s="28"/>
    </row>
    <row r="1637" spans="1:5" x14ac:dyDescent="0.25">
      <c r="A1637" s="28"/>
      <c r="B1637" s="102"/>
      <c r="C1637" s="28"/>
      <c r="D1637" s="28"/>
      <c r="E1637" s="28"/>
    </row>
    <row r="1638" spans="1:5" x14ac:dyDescent="0.25">
      <c r="A1638" s="28"/>
      <c r="B1638" s="102"/>
      <c r="C1638" s="28"/>
      <c r="D1638" s="28"/>
      <c r="E1638" s="28"/>
    </row>
    <row r="1639" spans="1:5" x14ac:dyDescent="0.25">
      <c r="A1639" s="28"/>
      <c r="B1639" s="102"/>
      <c r="C1639" s="28"/>
      <c r="D1639" s="28"/>
      <c r="E1639" s="28"/>
    </row>
    <row r="1640" spans="1:5" x14ac:dyDescent="0.25">
      <c r="A1640" s="28"/>
      <c r="B1640" s="102"/>
      <c r="C1640" s="28"/>
      <c r="D1640" s="28"/>
      <c r="E1640" s="28"/>
    </row>
    <row r="1641" spans="1:5" x14ac:dyDescent="0.25">
      <c r="A1641" s="28"/>
      <c r="B1641" s="102"/>
      <c r="C1641" s="28"/>
      <c r="D1641" s="28"/>
      <c r="E1641" s="28"/>
    </row>
    <row r="1642" spans="1:5" x14ac:dyDescent="0.25">
      <c r="A1642" s="28"/>
      <c r="B1642" s="102"/>
      <c r="C1642" s="28"/>
      <c r="D1642" s="28"/>
      <c r="E1642" s="28"/>
    </row>
    <row r="1643" spans="1:5" x14ac:dyDescent="0.25">
      <c r="A1643" s="28"/>
      <c r="B1643" s="102"/>
      <c r="C1643" s="28"/>
      <c r="D1643" s="28"/>
      <c r="E1643" s="28"/>
    </row>
    <row r="1644" spans="1:5" x14ac:dyDescent="0.25">
      <c r="A1644" s="28"/>
      <c r="B1644" s="102"/>
      <c r="C1644" s="28"/>
      <c r="D1644" s="28"/>
      <c r="E1644" s="28"/>
    </row>
    <row r="1645" spans="1:5" x14ac:dyDescent="0.25">
      <c r="A1645" s="28"/>
      <c r="B1645" s="102"/>
      <c r="C1645" s="28"/>
      <c r="D1645" s="28"/>
      <c r="E1645" s="28"/>
    </row>
    <row r="1646" spans="1:5" x14ac:dyDescent="0.25">
      <c r="A1646" s="28"/>
      <c r="B1646" s="102"/>
      <c r="C1646" s="28"/>
      <c r="D1646" s="28"/>
      <c r="E1646" s="28"/>
    </row>
    <row r="1647" spans="1:5" x14ac:dyDescent="0.25">
      <c r="A1647" s="28"/>
      <c r="B1647" s="102"/>
      <c r="C1647" s="28"/>
      <c r="D1647" s="28"/>
      <c r="E1647" s="28"/>
    </row>
    <row r="1648" spans="1:5" x14ac:dyDescent="0.25">
      <c r="A1648" s="28"/>
      <c r="B1648" s="102"/>
      <c r="C1648" s="28"/>
      <c r="D1648" s="28"/>
      <c r="E1648" s="28"/>
    </row>
    <row r="1649" spans="1:5" x14ac:dyDescent="0.25">
      <c r="A1649" s="28"/>
      <c r="B1649" s="102"/>
      <c r="C1649" s="28"/>
      <c r="D1649" s="28"/>
      <c r="E1649" s="28"/>
    </row>
    <row r="1650" spans="1:5" x14ac:dyDescent="0.25">
      <c r="A1650" s="28"/>
      <c r="B1650" s="102"/>
      <c r="C1650" s="28"/>
      <c r="D1650" s="28"/>
      <c r="E1650" s="28"/>
    </row>
    <row r="1651" spans="1:5" x14ac:dyDescent="0.25">
      <c r="A1651" s="28"/>
      <c r="B1651" s="102"/>
      <c r="C1651" s="28"/>
      <c r="D1651" s="28"/>
      <c r="E1651" s="28"/>
    </row>
    <row r="1652" spans="1:5" x14ac:dyDescent="0.25">
      <c r="A1652" s="28"/>
      <c r="B1652" s="102"/>
      <c r="C1652" s="28"/>
      <c r="D1652" s="28"/>
      <c r="E1652" s="28"/>
    </row>
    <row r="1653" spans="1:5" x14ac:dyDescent="0.25">
      <c r="A1653" s="28"/>
      <c r="B1653" s="102"/>
      <c r="C1653" s="28"/>
      <c r="D1653" s="28"/>
      <c r="E1653" s="28"/>
    </row>
    <row r="1654" spans="1:5" x14ac:dyDescent="0.25">
      <c r="A1654" s="28"/>
      <c r="B1654" s="102"/>
      <c r="C1654" s="28"/>
      <c r="D1654" s="28"/>
      <c r="E1654" s="28"/>
    </row>
    <row r="1655" spans="1:5" x14ac:dyDescent="0.25">
      <c r="A1655" s="28"/>
      <c r="B1655" s="102"/>
      <c r="C1655" s="28"/>
      <c r="D1655" s="28"/>
      <c r="E1655" s="28"/>
    </row>
    <row r="1656" spans="1:5" x14ac:dyDescent="0.25">
      <c r="A1656" s="28"/>
      <c r="B1656" s="102"/>
      <c r="C1656" s="28"/>
      <c r="D1656" s="28"/>
      <c r="E1656" s="28"/>
    </row>
    <row r="1657" spans="1:5" x14ac:dyDescent="0.25">
      <c r="A1657" s="28"/>
      <c r="B1657" s="102"/>
      <c r="C1657" s="28"/>
      <c r="D1657" s="28"/>
      <c r="E1657" s="28"/>
    </row>
    <row r="1658" spans="1:5" x14ac:dyDescent="0.25">
      <c r="A1658" s="28"/>
      <c r="B1658" s="102"/>
      <c r="C1658" s="28"/>
      <c r="D1658" s="28"/>
      <c r="E1658" s="28"/>
    </row>
    <row r="1659" spans="1:5" x14ac:dyDescent="0.25">
      <c r="A1659" s="28"/>
      <c r="B1659" s="102"/>
      <c r="C1659" s="28"/>
      <c r="D1659" s="28"/>
      <c r="E1659" s="28"/>
    </row>
    <row r="1660" spans="1:5" x14ac:dyDescent="0.25">
      <c r="A1660" s="28"/>
      <c r="B1660" s="102"/>
      <c r="C1660" s="28"/>
      <c r="D1660" s="28"/>
      <c r="E1660" s="28"/>
    </row>
    <row r="1661" spans="1:5" x14ac:dyDescent="0.25">
      <c r="A1661" s="28"/>
      <c r="B1661" s="102"/>
      <c r="C1661" s="28"/>
      <c r="D1661" s="28"/>
      <c r="E1661" s="28"/>
    </row>
    <row r="1662" spans="1:5" x14ac:dyDescent="0.25">
      <c r="A1662" s="28"/>
      <c r="B1662" s="102"/>
      <c r="C1662" s="28"/>
      <c r="D1662" s="28"/>
      <c r="E1662" s="28"/>
    </row>
    <row r="1663" spans="1:5" x14ac:dyDescent="0.25">
      <c r="A1663" s="28"/>
      <c r="B1663" s="102"/>
      <c r="C1663" s="28"/>
      <c r="D1663" s="28"/>
      <c r="E1663" s="28"/>
    </row>
    <row r="1664" spans="1:5" x14ac:dyDescent="0.25">
      <c r="A1664" s="28"/>
      <c r="B1664" s="102"/>
      <c r="C1664" s="28"/>
      <c r="D1664" s="28"/>
      <c r="E1664" s="28"/>
    </row>
    <row r="1665" spans="1:5" x14ac:dyDescent="0.25">
      <c r="A1665" s="28"/>
      <c r="B1665" s="102"/>
      <c r="C1665" s="28"/>
      <c r="D1665" s="28"/>
      <c r="E1665" s="28"/>
    </row>
    <row r="1666" spans="1:5" x14ac:dyDescent="0.25">
      <c r="A1666" s="28"/>
      <c r="B1666" s="102"/>
      <c r="C1666" s="28"/>
      <c r="D1666" s="28"/>
      <c r="E1666" s="28"/>
    </row>
    <row r="1667" spans="1:5" x14ac:dyDescent="0.25">
      <c r="A1667" s="28"/>
      <c r="B1667" s="102"/>
      <c r="C1667" s="28"/>
      <c r="D1667" s="28"/>
      <c r="E1667" s="28"/>
    </row>
    <row r="1668" spans="1:5" x14ac:dyDescent="0.25">
      <c r="A1668" s="28"/>
      <c r="B1668" s="102"/>
      <c r="C1668" s="28"/>
      <c r="D1668" s="28"/>
      <c r="E1668" s="28"/>
    </row>
    <row r="1669" spans="1:5" x14ac:dyDescent="0.25">
      <c r="A1669" s="28"/>
      <c r="B1669" s="102"/>
      <c r="C1669" s="28"/>
      <c r="D1669" s="28"/>
      <c r="E1669" s="28"/>
    </row>
    <row r="1670" spans="1:5" x14ac:dyDescent="0.25">
      <c r="A1670" s="28"/>
      <c r="B1670" s="102"/>
      <c r="C1670" s="28"/>
      <c r="D1670" s="28"/>
      <c r="E1670" s="28"/>
    </row>
    <row r="1671" spans="1:5" x14ac:dyDescent="0.25">
      <c r="A1671" s="28"/>
      <c r="B1671" s="102"/>
      <c r="C1671" s="28"/>
      <c r="D1671" s="28"/>
      <c r="E1671" s="28"/>
    </row>
    <row r="1672" spans="1:5" x14ac:dyDescent="0.25">
      <c r="A1672" s="28"/>
      <c r="B1672" s="102"/>
      <c r="C1672" s="28"/>
      <c r="D1672" s="28"/>
      <c r="E1672" s="28"/>
    </row>
    <row r="1673" spans="1:5" x14ac:dyDescent="0.25">
      <c r="A1673" s="28"/>
      <c r="B1673" s="102"/>
      <c r="C1673" s="28"/>
      <c r="D1673" s="28"/>
      <c r="E1673" s="28"/>
    </row>
    <row r="1674" spans="1:5" x14ac:dyDescent="0.25">
      <c r="A1674" s="28"/>
      <c r="B1674" s="102"/>
      <c r="C1674" s="28"/>
      <c r="D1674" s="28"/>
      <c r="E1674" s="28"/>
    </row>
    <row r="1675" spans="1:5" x14ac:dyDescent="0.25">
      <c r="A1675" s="28"/>
      <c r="B1675" s="102"/>
      <c r="C1675" s="28"/>
      <c r="D1675" s="28"/>
      <c r="E1675" s="28"/>
    </row>
    <row r="1676" spans="1:5" x14ac:dyDescent="0.25">
      <c r="A1676" s="28"/>
      <c r="B1676" s="102"/>
      <c r="C1676" s="28"/>
      <c r="D1676" s="28"/>
      <c r="E1676" s="28"/>
    </row>
    <row r="1677" spans="1:5" x14ac:dyDescent="0.25">
      <c r="A1677" s="28"/>
      <c r="B1677" s="102"/>
      <c r="C1677" s="28"/>
      <c r="D1677" s="28"/>
      <c r="E1677" s="28"/>
    </row>
    <row r="1678" spans="1:5" x14ac:dyDescent="0.25">
      <c r="A1678" s="28"/>
      <c r="B1678" s="102"/>
      <c r="C1678" s="28"/>
      <c r="D1678" s="28"/>
      <c r="E1678" s="28"/>
    </row>
    <row r="1679" spans="1:5" x14ac:dyDescent="0.25">
      <c r="A1679" s="28"/>
      <c r="B1679" s="102"/>
      <c r="C1679" s="28"/>
      <c r="D1679" s="28"/>
      <c r="E1679" s="28"/>
    </row>
    <row r="1680" spans="1:5" x14ac:dyDescent="0.25">
      <c r="A1680" s="28"/>
      <c r="B1680" s="102"/>
      <c r="C1680" s="28"/>
      <c r="D1680" s="28"/>
      <c r="E1680" s="28"/>
    </row>
    <row r="1681" spans="1:5" x14ac:dyDescent="0.25">
      <c r="A1681" s="28"/>
      <c r="B1681" s="102"/>
      <c r="C1681" s="28"/>
      <c r="D1681" s="28"/>
      <c r="E1681" s="28"/>
    </row>
    <row r="1682" spans="1:5" x14ac:dyDescent="0.25">
      <c r="A1682" s="28"/>
      <c r="B1682" s="102"/>
      <c r="C1682" s="28"/>
      <c r="D1682" s="28"/>
      <c r="E1682" s="28"/>
    </row>
    <row r="1683" spans="1:5" x14ac:dyDescent="0.25">
      <c r="A1683" s="28"/>
      <c r="B1683" s="102"/>
      <c r="C1683" s="28"/>
      <c r="D1683" s="28"/>
      <c r="E1683" s="28"/>
    </row>
    <row r="1684" spans="1:5" x14ac:dyDescent="0.25">
      <c r="A1684" s="28"/>
      <c r="B1684" s="102"/>
      <c r="C1684" s="28"/>
      <c r="D1684" s="28"/>
      <c r="E1684" s="28"/>
    </row>
    <row r="1685" spans="1:5" x14ac:dyDescent="0.25">
      <c r="A1685" s="28"/>
      <c r="B1685" s="102"/>
      <c r="C1685" s="28"/>
      <c r="D1685" s="28"/>
      <c r="E1685" s="28"/>
    </row>
    <row r="1686" spans="1:5" x14ac:dyDescent="0.25">
      <c r="A1686" s="28"/>
      <c r="B1686" s="102"/>
      <c r="C1686" s="28"/>
      <c r="D1686" s="28"/>
      <c r="E1686" s="28"/>
    </row>
    <row r="1687" spans="1:5" x14ac:dyDescent="0.25">
      <c r="A1687" s="28"/>
      <c r="B1687" s="102"/>
      <c r="C1687" s="28"/>
      <c r="D1687" s="28"/>
      <c r="E1687" s="28"/>
    </row>
    <row r="1688" spans="1:5" x14ac:dyDescent="0.25">
      <c r="A1688" s="28"/>
      <c r="B1688" s="102"/>
      <c r="C1688" s="28"/>
      <c r="D1688" s="28"/>
      <c r="E1688" s="28"/>
    </row>
    <row r="1689" spans="1:5" x14ac:dyDescent="0.25">
      <c r="A1689" s="28"/>
      <c r="B1689" s="102"/>
      <c r="C1689" s="28"/>
      <c r="D1689" s="28"/>
      <c r="E1689" s="28"/>
    </row>
    <row r="1690" spans="1:5" x14ac:dyDescent="0.25">
      <c r="A1690" s="28"/>
      <c r="B1690" s="102"/>
      <c r="C1690" s="28"/>
      <c r="D1690" s="28"/>
      <c r="E1690" s="28"/>
    </row>
    <row r="1691" spans="1:5" x14ac:dyDescent="0.25">
      <c r="A1691" s="28"/>
      <c r="B1691" s="102"/>
      <c r="C1691" s="28"/>
      <c r="D1691" s="28"/>
      <c r="E1691" s="28"/>
    </row>
    <row r="1692" spans="1:5" x14ac:dyDescent="0.25">
      <c r="A1692" s="28"/>
      <c r="B1692" s="102"/>
      <c r="C1692" s="28"/>
      <c r="D1692" s="28"/>
      <c r="E1692" s="28"/>
    </row>
    <row r="1693" spans="1:5" x14ac:dyDescent="0.25">
      <c r="A1693" s="28"/>
      <c r="B1693" s="102"/>
      <c r="C1693" s="28"/>
      <c r="D1693" s="28"/>
      <c r="E1693" s="28"/>
    </row>
    <row r="1694" spans="1:5" x14ac:dyDescent="0.25">
      <c r="A1694" s="28"/>
      <c r="B1694" s="102"/>
      <c r="C1694" s="28"/>
      <c r="D1694" s="28"/>
      <c r="E1694" s="28"/>
    </row>
    <row r="1695" spans="1:5" x14ac:dyDescent="0.25">
      <c r="A1695" s="28"/>
      <c r="B1695" s="102"/>
      <c r="C1695" s="28"/>
      <c r="D1695" s="28"/>
      <c r="E1695" s="28"/>
    </row>
    <row r="1696" spans="1:5" x14ac:dyDescent="0.25">
      <c r="A1696" s="28"/>
      <c r="B1696" s="102"/>
      <c r="C1696" s="28"/>
      <c r="D1696" s="28"/>
      <c r="E1696" s="28"/>
    </row>
    <row r="1697" spans="1:5" x14ac:dyDescent="0.25">
      <c r="A1697" s="28"/>
      <c r="B1697" s="102"/>
      <c r="C1697" s="28"/>
      <c r="D1697" s="28"/>
      <c r="E1697" s="28"/>
    </row>
    <row r="1698" spans="1:5" x14ac:dyDescent="0.25">
      <c r="A1698" s="28"/>
      <c r="B1698" s="102"/>
      <c r="C1698" s="28"/>
      <c r="D1698" s="28"/>
      <c r="E1698" s="28"/>
    </row>
    <row r="1699" spans="1:5" x14ac:dyDescent="0.25">
      <c r="A1699" s="28"/>
      <c r="B1699" s="102"/>
      <c r="C1699" s="28"/>
      <c r="D1699" s="28"/>
      <c r="E1699" s="28"/>
    </row>
    <row r="1700" spans="1:5" x14ac:dyDescent="0.25">
      <c r="A1700" s="28"/>
      <c r="B1700" s="102"/>
      <c r="C1700" s="28"/>
      <c r="D1700" s="28"/>
      <c r="E1700" s="28"/>
    </row>
    <row r="1701" spans="1:5" x14ac:dyDescent="0.25">
      <c r="A1701" s="28"/>
      <c r="B1701" s="102"/>
      <c r="C1701" s="28"/>
      <c r="D1701" s="28"/>
      <c r="E1701" s="28"/>
    </row>
    <row r="1702" spans="1:5" x14ac:dyDescent="0.25">
      <c r="A1702" s="28"/>
      <c r="B1702" s="102"/>
      <c r="C1702" s="28"/>
      <c r="D1702" s="28"/>
      <c r="E1702" s="28"/>
    </row>
    <row r="1703" spans="1:5" x14ac:dyDescent="0.25">
      <c r="A1703" s="28"/>
      <c r="B1703" s="102"/>
      <c r="C1703" s="28"/>
      <c r="D1703" s="28"/>
      <c r="E1703" s="28"/>
    </row>
    <row r="1704" spans="1:5" x14ac:dyDescent="0.25">
      <c r="A1704" s="28"/>
      <c r="B1704" s="102"/>
      <c r="C1704" s="28"/>
      <c r="D1704" s="28"/>
      <c r="E1704" s="28"/>
    </row>
    <row r="1705" spans="1:5" x14ac:dyDescent="0.25">
      <c r="A1705" s="28"/>
      <c r="B1705" s="102"/>
      <c r="C1705" s="28"/>
      <c r="D1705" s="28"/>
      <c r="E1705" s="28"/>
    </row>
    <row r="1706" spans="1:5" x14ac:dyDescent="0.25">
      <c r="A1706" s="28"/>
      <c r="B1706" s="102"/>
      <c r="C1706" s="28"/>
      <c r="D1706" s="28"/>
      <c r="E1706" s="28"/>
    </row>
    <row r="1707" spans="1:5" x14ac:dyDescent="0.25">
      <c r="A1707" s="28"/>
      <c r="B1707" s="102"/>
      <c r="C1707" s="28"/>
      <c r="D1707" s="28"/>
      <c r="E1707" s="28"/>
    </row>
    <row r="1708" spans="1:5" x14ac:dyDescent="0.25">
      <c r="A1708" s="28"/>
      <c r="B1708" s="102"/>
      <c r="C1708" s="28"/>
      <c r="D1708" s="28"/>
      <c r="E1708" s="28"/>
    </row>
    <row r="1709" spans="1:5" x14ac:dyDescent="0.25">
      <c r="A1709" s="28"/>
      <c r="B1709" s="102"/>
      <c r="C1709" s="28"/>
      <c r="D1709" s="28"/>
      <c r="E1709" s="28"/>
    </row>
    <row r="1710" spans="1:5" x14ac:dyDescent="0.25">
      <c r="A1710" s="28"/>
      <c r="B1710" s="102"/>
      <c r="C1710" s="28"/>
      <c r="D1710" s="28"/>
      <c r="E1710" s="28"/>
    </row>
    <row r="1711" spans="1:5" x14ac:dyDescent="0.25">
      <c r="A1711" s="28"/>
      <c r="B1711" s="102"/>
      <c r="C1711" s="28"/>
      <c r="D1711" s="28"/>
      <c r="E1711" s="28"/>
    </row>
    <row r="1712" spans="1:5" x14ac:dyDescent="0.25">
      <c r="A1712" s="28"/>
      <c r="B1712" s="102"/>
      <c r="C1712" s="28"/>
      <c r="D1712" s="28"/>
      <c r="E1712" s="28"/>
    </row>
    <row r="1713" spans="1:5" x14ac:dyDescent="0.25">
      <c r="A1713" s="28"/>
      <c r="B1713" s="102"/>
      <c r="C1713" s="28"/>
      <c r="D1713" s="28"/>
      <c r="E1713" s="28"/>
    </row>
    <row r="1714" spans="1:5" x14ac:dyDescent="0.25">
      <c r="A1714" s="28"/>
      <c r="B1714" s="102"/>
      <c r="C1714" s="28"/>
      <c r="D1714" s="28"/>
      <c r="E1714" s="28"/>
    </row>
    <row r="1715" spans="1:5" x14ac:dyDescent="0.25">
      <c r="A1715" s="28"/>
      <c r="B1715" s="102"/>
      <c r="C1715" s="28"/>
      <c r="D1715" s="28"/>
      <c r="E1715" s="28"/>
    </row>
    <row r="1716" spans="1:5" x14ac:dyDescent="0.25">
      <c r="A1716" s="28"/>
      <c r="B1716" s="102"/>
      <c r="C1716" s="28"/>
      <c r="D1716" s="28"/>
      <c r="E1716" s="28"/>
    </row>
    <row r="1717" spans="1:5" x14ac:dyDescent="0.25">
      <c r="A1717" s="28"/>
      <c r="B1717" s="102"/>
      <c r="C1717" s="28"/>
      <c r="D1717" s="28"/>
      <c r="E1717" s="28"/>
    </row>
    <row r="1718" spans="1:5" x14ac:dyDescent="0.25">
      <c r="A1718" s="28"/>
      <c r="B1718" s="102"/>
      <c r="C1718" s="28"/>
      <c r="D1718" s="28"/>
      <c r="E1718" s="28"/>
    </row>
    <row r="1719" spans="1:5" x14ac:dyDescent="0.25">
      <c r="A1719" s="28"/>
      <c r="B1719" s="102"/>
      <c r="C1719" s="28"/>
      <c r="D1719" s="28"/>
      <c r="E1719" s="28"/>
    </row>
    <row r="1720" spans="1:5" x14ac:dyDescent="0.25">
      <c r="A1720" s="28"/>
      <c r="B1720" s="102"/>
      <c r="C1720" s="28"/>
      <c r="D1720" s="28"/>
      <c r="E1720" s="28"/>
    </row>
    <row r="1721" spans="1:5" x14ac:dyDescent="0.25">
      <c r="A1721" s="28"/>
      <c r="B1721" s="102"/>
      <c r="C1721" s="28"/>
      <c r="D1721" s="28"/>
      <c r="E1721" s="28"/>
    </row>
    <row r="1722" spans="1:5" x14ac:dyDescent="0.25">
      <c r="A1722" s="28"/>
      <c r="B1722" s="102"/>
      <c r="C1722" s="28"/>
      <c r="D1722" s="28"/>
      <c r="E1722" s="28"/>
    </row>
    <row r="1723" spans="1:5" x14ac:dyDescent="0.25">
      <c r="A1723" s="28"/>
      <c r="B1723" s="102"/>
      <c r="C1723" s="28"/>
      <c r="D1723" s="28"/>
      <c r="E1723" s="28"/>
    </row>
    <row r="1724" spans="1:5" x14ac:dyDescent="0.25">
      <c r="A1724" s="28"/>
      <c r="B1724" s="102"/>
      <c r="C1724" s="28"/>
      <c r="D1724" s="28"/>
      <c r="E1724" s="28"/>
    </row>
    <row r="1725" spans="1:5" x14ac:dyDescent="0.25">
      <c r="A1725" s="28"/>
      <c r="B1725" s="102"/>
      <c r="C1725" s="28"/>
      <c r="D1725" s="28"/>
      <c r="E1725" s="28"/>
    </row>
    <row r="1726" spans="1:5" x14ac:dyDescent="0.25">
      <c r="A1726" s="28"/>
      <c r="B1726" s="102"/>
      <c r="C1726" s="28"/>
      <c r="D1726" s="28"/>
      <c r="E1726" s="28"/>
    </row>
    <row r="1727" spans="1:5" x14ac:dyDescent="0.25">
      <c r="A1727" s="28"/>
      <c r="B1727" s="102"/>
      <c r="C1727" s="28"/>
      <c r="D1727" s="28"/>
      <c r="E1727" s="28"/>
    </row>
    <row r="1728" spans="1:5" x14ac:dyDescent="0.25">
      <c r="A1728" s="28"/>
      <c r="B1728" s="102"/>
      <c r="C1728" s="28"/>
      <c r="D1728" s="28"/>
      <c r="E1728" s="28"/>
    </row>
    <row r="1729" spans="1:5" x14ac:dyDescent="0.25">
      <c r="A1729" s="28"/>
      <c r="B1729" s="102"/>
      <c r="C1729" s="28"/>
      <c r="D1729" s="28"/>
      <c r="E1729" s="28"/>
    </row>
    <row r="1730" spans="1:5" x14ac:dyDescent="0.25">
      <c r="A1730" s="28"/>
      <c r="B1730" s="102"/>
      <c r="C1730" s="28"/>
      <c r="D1730" s="28"/>
      <c r="E1730" s="28"/>
    </row>
    <row r="1731" spans="1:5" x14ac:dyDescent="0.25">
      <c r="A1731" s="28"/>
      <c r="B1731" s="102"/>
      <c r="C1731" s="28"/>
      <c r="D1731" s="28"/>
      <c r="E1731" s="28"/>
    </row>
    <row r="1732" spans="1:5" x14ac:dyDescent="0.25">
      <c r="A1732" s="28"/>
      <c r="B1732" s="102"/>
      <c r="C1732" s="28"/>
      <c r="D1732" s="28"/>
      <c r="E1732" s="28"/>
    </row>
    <row r="1733" spans="1:5" x14ac:dyDescent="0.25">
      <c r="A1733" s="28"/>
      <c r="B1733" s="102"/>
      <c r="C1733" s="28"/>
      <c r="D1733" s="28"/>
      <c r="E1733" s="28"/>
    </row>
    <row r="1734" spans="1:5" x14ac:dyDescent="0.25">
      <c r="A1734" s="28"/>
      <c r="B1734" s="102"/>
      <c r="C1734" s="28"/>
      <c r="D1734" s="28"/>
      <c r="E1734" s="28"/>
    </row>
    <row r="1735" spans="1:5" x14ac:dyDescent="0.25">
      <c r="A1735" s="28"/>
      <c r="B1735" s="102"/>
      <c r="C1735" s="28"/>
      <c r="D1735" s="28"/>
      <c r="E1735" s="28"/>
    </row>
    <row r="1736" spans="1:5" x14ac:dyDescent="0.25">
      <c r="A1736" s="28"/>
      <c r="B1736" s="102"/>
      <c r="C1736" s="28"/>
      <c r="D1736" s="28"/>
      <c r="E1736" s="28"/>
    </row>
    <row r="1737" spans="1:5" x14ac:dyDescent="0.25">
      <c r="A1737" s="28"/>
      <c r="B1737" s="102"/>
      <c r="C1737" s="28"/>
      <c r="D1737" s="28"/>
      <c r="E1737" s="28"/>
    </row>
    <row r="1738" spans="1:5" x14ac:dyDescent="0.25">
      <c r="A1738" s="28"/>
      <c r="B1738" s="102"/>
      <c r="C1738" s="28"/>
      <c r="D1738" s="28"/>
      <c r="E1738" s="28"/>
    </row>
    <row r="1739" spans="1:5" x14ac:dyDescent="0.25">
      <c r="A1739" s="28"/>
      <c r="B1739" s="102"/>
      <c r="C1739" s="28"/>
      <c r="D1739" s="28"/>
      <c r="E1739" s="28"/>
    </row>
    <row r="1740" spans="1:5" x14ac:dyDescent="0.25">
      <c r="A1740" s="28"/>
      <c r="B1740" s="102"/>
      <c r="C1740" s="28"/>
      <c r="D1740" s="28"/>
      <c r="E1740" s="28"/>
    </row>
    <row r="1741" spans="1:5" x14ac:dyDescent="0.25">
      <c r="A1741" s="28"/>
      <c r="B1741" s="102"/>
      <c r="C1741" s="28"/>
      <c r="D1741" s="28"/>
      <c r="E1741" s="28"/>
    </row>
    <row r="1742" spans="1:5" x14ac:dyDescent="0.25">
      <c r="A1742" s="28"/>
      <c r="B1742" s="102"/>
      <c r="C1742" s="28"/>
      <c r="D1742" s="28"/>
      <c r="E1742" s="28"/>
    </row>
    <row r="1743" spans="1:5" x14ac:dyDescent="0.25">
      <c r="A1743" s="28"/>
      <c r="B1743" s="102"/>
      <c r="C1743" s="28"/>
      <c r="D1743" s="28"/>
      <c r="E1743" s="28"/>
    </row>
    <row r="1744" spans="1:5" x14ac:dyDescent="0.25">
      <c r="A1744" s="28"/>
      <c r="B1744" s="102"/>
      <c r="C1744" s="28"/>
      <c r="D1744" s="28"/>
      <c r="E1744" s="28"/>
    </row>
    <row r="1745" spans="1:5" x14ac:dyDescent="0.25">
      <c r="A1745" s="28"/>
      <c r="B1745" s="102"/>
      <c r="C1745" s="28"/>
      <c r="D1745" s="28"/>
      <c r="E1745" s="28"/>
    </row>
    <row r="1746" spans="1:5" x14ac:dyDescent="0.25">
      <c r="A1746" s="28"/>
      <c r="B1746" s="102"/>
      <c r="C1746" s="28"/>
      <c r="D1746" s="28"/>
      <c r="E1746" s="28"/>
    </row>
    <row r="1747" spans="1:5" x14ac:dyDescent="0.25">
      <c r="A1747" s="28"/>
      <c r="B1747" s="102"/>
      <c r="C1747" s="28"/>
      <c r="D1747" s="28"/>
      <c r="E1747" s="28"/>
    </row>
    <row r="1748" spans="1:5" x14ac:dyDescent="0.25">
      <c r="A1748" s="28"/>
      <c r="B1748" s="102"/>
      <c r="C1748" s="28"/>
      <c r="D1748" s="28"/>
      <c r="E1748" s="28"/>
    </row>
    <row r="1749" spans="1:5" x14ac:dyDescent="0.25">
      <c r="A1749" s="28"/>
      <c r="B1749" s="102"/>
      <c r="C1749" s="28"/>
      <c r="D1749" s="28"/>
      <c r="E1749" s="28"/>
    </row>
    <row r="1750" spans="1:5" x14ac:dyDescent="0.25">
      <c r="A1750" s="28"/>
      <c r="B1750" s="102"/>
      <c r="C1750" s="28"/>
      <c r="D1750" s="28"/>
      <c r="E1750" s="28"/>
    </row>
    <row r="1751" spans="1:5" x14ac:dyDescent="0.25">
      <c r="A1751" s="28"/>
      <c r="B1751" s="102"/>
      <c r="C1751" s="28"/>
      <c r="D1751" s="28"/>
      <c r="E1751" s="28"/>
    </row>
    <row r="1752" spans="1:5" x14ac:dyDescent="0.25">
      <c r="A1752" s="28"/>
      <c r="B1752" s="102"/>
      <c r="C1752" s="28"/>
      <c r="D1752" s="28"/>
      <c r="E1752" s="28"/>
    </row>
    <row r="1753" spans="1:5" x14ac:dyDescent="0.25">
      <c r="A1753" s="28"/>
      <c r="B1753" s="102"/>
      <c r="C1753" s="28"/>
      <c r="D1753" s="28"/>
      <c r="E1753" s="28"/>
    </row>
    <row r="1754" spans="1:5" x14ac:dyDescent="0.25">
      <c r="A1754" s="28"/>
      <c r="B1754" s="102"/>
      <c r="C1754" s="28"/>
      <c r="D1754" s="28"/>
      <c r="E1754" s="28"/>
    </row>
    <row r="1755" spans="1:5" x14ac:dyDescent="0.25">
      <c r="A1755" s="28"/>
      <c r="B1755" s="102"/>
      <c r="C1755" s="28"/>
      <c r="D1755" s="28"/>
      <c r="E1755" s="28"/>
    </row>
    <row r="1756" spans="1:5" x14ac:dyDescent="0.25">
      <c r="A1756" s="28"/>
      <c r="B1756" s="102"/>
      <c r="C1756" s="28"/>
      <c r="D1756" s="28"/>
      <c r="E1756" s="28"/>
    </row>
    <row r="1757" spans="1:5" x14ac:dyDescent="0.25">
      <c r="A1757" s="28"/>
      <c r="B1757" s="102"/>
      <c r="C1757" s="28"/>
      <c r="D1757" s="28"/>
      <c r="E1757" s="28"/>
    </row>
    <row r="1758" spans="1:5" x14ac:dyDescent="0.25">
      <c r="A1758" s="28"/>
      <c r="B1758" s="102"/>
      <c r="C1758" s="28"/>
      <c r="D1758" s="28"/>
      <c r="E1758" s="28"/>
    </row>
    <row r="1759" spans="1:5" x14ac:dyDescent="0.25">
      <c r="A1759" s="28"/>
      <c r="B1759" s="102"/>
      <c r="C1759" s="28"/>
      <c r="D1759" s="28"/>
      <c r="E1759" s="28"/>
    </row>
    <row r="1760" spans="1:5" x14ac:dyDescent="0.25">
      <c r="A1760" s="28"/>
      <c r="B1760" s="102"/>
      <c r="C1760" s="28"/>
      <c r="D1760" s="28"/>
      <c r="E1760" s="28"/>
    </row>
    <row r="1761" spans="1:5" x14ac:dyDescent="0.25">
      <c r="A1761" s="28"/>
      <c r="B1761" s="102"/>
      <c r="C1761" s="28"/>
      <c r="D1761" s="28"/>
      <c r="E1761" s="28"/>
    </row>
    <row r="1762" spans="1:5" x14ac:dyDescent="0.25">
      <c r="A1762" s="28"/>
      <c r="B1762" s="102"/>
      <c r="C1762" s="28"/>
      <c r="D1762" s="28"/>
      <c r="E1762" s="28"/>
    </row>
    <row r="1763" spans="1:5" x14ac:dyDescent="0.25">
      <c r="A1763" s="28"/>
      <c r="B1763" s="102"/>
      <c r="C1763" s="28"/>
      <c r="D1763" s="28"/>
      <c r="E1763" s="28"/>
    </row>
    <row r="1764" spans="1:5" x14ac:dyDescent="0.25">
      <c r="A1764" s="28"/>
      <c r="B1764" s="102"/>
      <c r="C1764" s="28"/>
      <c r="D1764" s="28"/>
      <c r="E1764" s="28"/>
    </row>
    <row r="1765" spans="1:5" x14ac:dyDescent="0.25">
      <c r="A1765" s="28"/>
      <c r="B1765" s="102"/>
      <c r="C1765" s="28"/>
      <c r="D1765" s="28"/>
      <c r="E1765" s="28"/>
    </row>
    <row r="1766" spans="1:5" x14ac:dyDescent="0.25">
      <c r="A1766" s="28"/>
      <c r="B1766" s="102"/>
      <c r="C1766" s="28"/>
      <c r="D1766" s="28"/>
      <c r="E1766" s="28"/>
    </row>
    <row r="1767" spans="1:5" x14ac:dyDescent="0.25">
      <c r="A1767" s="28"/>
      <c r="B1767" s="102"/>
      <c r="C1767" s="28"/>
      <c r="D1767" s="28"/>
      <c r="E1767" s="28"/>
    </row>
    <row r="1768" spans="1:5" x14ac:dyDescent="0.25">
      <c r="A1768" s="28"/>
      <c r="B1768" s="102"/>
      <c r="C1768" s="28"/>
      <c r="D1768" s="28"/>
      <c r="E1768" s="28"/>
    </row>
    <row r="1769" spans="1:5" x14ac:dyDescent="0.25">
      <c r="A1769" s="28"/>
      <c r="B1769" s="102"/>
      <c r="C1769" s="28"/>
      <c r="D1769" s="28"/>
      <c r="E1769" s="28"/>
    </row>
    <row r="1770" spans="1:5" x14ac:dyDescent="0.25">
      <c r="A1770" s="28"/>
      <c r="B1770" s="102"/>
      <c r="C1770" s="28"/>
      <c r="D1770" s="28"/>
      <c r="E1770" s="28"/>
    </row>
    <row r="1771" spans="1:5" x14ac:dyDescent="0.25">
      <c r="A1771" s="28"/>
      <c r="B1771" s="102"/>
      <c r="C1771" s="28"/>
      <c r="D1771" s="28"/>
      <c r="E1771" s="28"/>
    </row>
    <row r="1772" spans="1:5" x14ac:dyDescent="0.25">
      <c r="A1772" s="28"/>
      <c r="B1772" s="102"/>
      <c r="C1772" s="28"/>
      <c r="D1772" s="28"/>
      <c r="E1772" s="28"/>
    </row>
    <row r="1773" spans="1:5" x14ac:dyDescent="0.25">
      <c r="A1773" s="28"/>
      <c r="B1773" s="102"/>
      <c r="C1773" s="28"/>
      <c r="D1773" s="28"/>
      <c r="E1773" s="28"/>
    </row>
    <row r="1774" spans="1:5" x14ac:dyDescent="0.25">
      <c r="A1774" s="28"/>
      <c r="B1774" s="102"/>
      <c r="C1774" s="28"/>
      <c r="D1774" s="28"/>
      <c r="E1774" s="28"/>
    </row>
    <row r="1775" spans="1:5" x14ac:dyDescent="0.25">
      <c r="A1775" s="28"/>
      <c r="B1775" s="102"/>
      <c r="C1775" s="28"/>
      <c r="D1775" s="28"/>
      <c r="E1775" s="28"/>
    </row>
    <row r="1776" spans="1:5" x14ac:dyDescent="0.25">
      <c r="A1776" s="28"/>
      <c r="B1776" s="102"/>
      <c r="C1776" s="28"/>
      <c r="D1776" s="28"/>
      <c r="E1776" s="28"/>
    </row>
    <row r="1777" spans="1:5" x14ac:dyDescent="0.25">
      <c r="A1777" s="28"/>
      <c r="B1777" s="102"/>
      <c r="C1777" s="28"/>
      <c r="D1777" s="28"/>
      <c r="E1777" s="28"/>
    </row>
    <row r="1778" spans="1:5" x14ac:dyDescent="0.25">
      <c r="A1778" s="28"/>
      <c r="B1778" s="102"/>
      <c r="C1778" s="28"/>
      <c r="D1778" s="28"/>
      <c r="E1778" s="28"/>
    </row>
    <row r="1779" spans="1:5" x14ac:dyDescent="0.25">
      <c r="A1779" s="28"/>
      <c r="B1779" s="102"/>
      <c r="C1779" s="28"/>
      <c r="D1779" s="28"/>
      <c r="E1779" s="28"/>
    </row>
    <row r="1780" spans="1:5" x14ac:dyDescent="0.25">
      <c r="A1780" s="28"/>
      <c r="B1780" s="102"/>
      <c r="C1780" s="28"/>
      <c r="D1780" s="28"/>
      <c r="E1780" s="28"/>
    </row>
    <row r="1781" spans="1:5" x14ac:dyDescent="0.25">
      <c r="A1781" s="28"/>
      <c r="B1781" s="102"/>
      <c r="C1781" s="28"/>
      <c r="D1781" s="28"/>
      <c r="E1781" s="28"/>
    </row>
    <row r="1782" spans="1:5" x14ac:dyDescent="0.25">
      <c r="A1782" s="28"/>
      <c r="B1782" s="102"/>
      <c r="C1782" s="28"/>
      <c r="D1782" s="28"/>
      <c r="E1782" s="28"/>
    </row>
    <row r="1783" spans="1:5" x14ac:dyDescent="0.25">
      <c r="A1783" s="28"/>
      <c r="B1783" s="102"/>
      <c r="C1783" s="28"/>
      <c r="D1783" s="28"/>
      <c r="E1783" s="28"/>
    </row>
    <row r="1784" spans="1:5" x14ac:dyDescent="0.25">
      <c r="A1784" s="28"/>
      <c r="B1784" s="102"/>
      <c r="C1784" s="28"/>
      <c r="D1784" s="28"/>
      <c r="E1784" s="28"/>
    </row>
    <row r="1785" spans="1:5" x14ac:dyDescent="0.25">
      <c r="A1785" s="28"/>
      <c r="B1785" s="102"/>
      <c r="C1785" s="28"/>
      <c r="D1785" s="28"/>
      <c r="E1785" s="28"/>
    </row>
    <row r="1786" spans="1:5" x14ac:dyDescent="0.25">
      <c r="A1786" s="28"/>
      <c r="B1786" s="102"/>
      <c r="C1786" s="28"/>
      <c r="D1786" s="28"/>
      <c r="E1786" s="28"/>
    </row>
    <row r="1787" spans="1:5" x14ac:dyDescent="0.25">
      <c r="A1787" s="28"/>
      <c r="B1787" s="102"/>
      <c r="C1787" s="28"/>
      <c r="D1787" s="28"/>
      <c r="E1787" s="28"/>
    </row>
  </sheetData>
  <autoFilter ref="A5:L127"/>
  <sortState ref="O6:O126">
    <sortCondition ref="O6"/>
  </sortState>
  <mergeCells count="6">
    <mergeCell ref="B132:F132"/>
    <mergeCell ref="L3:L4"/>
    <mergeCell ref="B1:L1"/>
    <mergeCell ref="A3:A4"/>
    <mergeCell ref="B3:B4"/>
    <mergeCell ref="B130:F131"/>
  </mergeCells>
  <printOptions horizontalCentered="1"/>
  <pageMargins left="0.19685039370078741" right="0" top="0.31496062992125984" bottom="0.31496062992125984" header="0.15748031496062992" footer="0"/>
  <pageSetup paperSize="9" scale="8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</sheetPr>
  <dimension ref="A1:Q28"/>
  <sheetViews>
    <sheetView zoomScaleNormal="100" workbookViewId="0">
      <pane xSplit="1" ySplit="6" topLeftCell="B13" activePane="bottomRight" state="frozen"/>
      <selection activeCell="A26" sqref="A26"/>
      <selection pane="topRight" activeCell="A26" sqref="A26"/>
      <selection pane="bottomLeft" activeCell="A26" sqref="A26"/>
      <selection pane="bottomRight" activeCell="F24" sqref="F8:F24"/>
    </sheetView>
  </sheetViews>
  <sheetFormatPr defaultRowHeight="13.2" x14ac:dyDescent="0.25"/>
  <cols>
    <col min="1" max="1" width="22.6640625" customWidth="1"/>
    <col min="2" max="2" width="15.6640625" customWidth="1"/>
    <col min="3" max="3" width="10.6640625" customWidth="1"/>
    <col min="4" max="4" width="10.44140625" customWidth="1"/>
    <col min="5" max="5" width="13.6640625" customWidth="1"/>
    <col min="6" max="6" width="14.109375" customWidth="1"/>
    <col min="7" max="7" width="17.33203125" customWidth="1"/>
    <col min="9" max="9" width="14.44140625" customWidth="1"/>
    <col min="10" max="11" width="10.6640625" customWidth="1"/>
    <col min="12" max="12" width="11.88671875" customWidth="1"/>
    <col min="13" max="13" width="11.5546875" customWidth="1"/>
    <col min="14" max="14" width="10.88671875" customWidth="1"/>
    <col min="15" max="16" width="10.6640625" customWidth="1"/>
  </cols>
  <sheetData>
    <row r="1" spans="1:17" ht="30.75" customHeight="1" x14ac:dyDescent="0.25">
      <c r="A1" s="262" t="s">
        <v>343</v>
      </c>
      <c r="B1" s="262"/>
      <c r="C1" s="262"/>
      <c r="D1" s="262"/>
      <c r="E1" s="262"/>
      <c r="F1" s="262"/>
      <c r="G1" s="262"/>
    </row>
    <row r="3" spans="1:17" x14ac:dyDescent="0.25">
      <c r="G3" s="2" t="s">
        <v>217</v>
      </c>
    </row>
    <row r="4" spans="1:17" s="13" customFormat="1" ht="19.5" customHeight="1" x14ac:dyDescent="0.2">
      <c r="A4" s="261" t="s">
        <v>212</v>
      </c>
      <c r="B4" s="261" t="s">
        <v>214</v>
      </c>
      <c r="C4" s="261"/>
      <c r="D4" s="261"/>
      <c r="E4" s="261"/>
      <c r="F4" s="261"/>
      <c r="G4" s="261"/>
    </row>
    <row r="5" spans="1:17" s="13" customFormat="1" ht="19.5" customHeight="1" x14ac:dyDescent="0.2">
      <c r="A5" s="261"/>
      <c r="B5" s="258" t="s">
        <v>300</v>
      </c>
      <c r="C5" s="263" t="s">
        <v>273</v>
      </c>
      <c r="D5" s="264"/>
      <c r="E5" s="265" t="s">
        <v>216</v>
      </c>
      <c r="F5" s="258" t="s">
        <v>301</v>
      </c>
      <c r="G5" s="267" t="s">
        <v>215</v>
      </c>
    </row>
    <row r="6" spans="1:17" s="46" customFormat="1" ht="45" customHeight="1" x14ac:dyDescent="0.2">
      <c r="A6" s="261"/>
      <c r="B6" s="259"/>
      <c r="C6" s="123" t="s">
        <v>274</v>
      </c>
      <c r="D6" s="123" t="s">
        <v>275</v>
      </c>
      <c r="E6" s="266"/>
      <c r="F6" s="259"/>
      <c r="G6" s="268"/>
    </row>
    <row r="7" spans="1:17" s="46" customFormat="1" ht="13.5" customHeight="1" x14ac:dyDescent="0.2">
      <c r="A7" s="1">
        <v>1</v>
      </c>
      <c r="B7" s="1" t="s">
        <v>276</v>
      </c>
      <c r="C7" s="92">
        <v>3</v>
      </c>
      <c r="D7" s="92">
        <v>4</v>
      </c>
      <c r="E7" s="1">
        <v>5</v>
      </c>
      <c r="F7" s="1">
        <v>6</v>
      </c>
      <c r="G7" s="1" t="s">
        <v>277</v>
      </c>
    </row>
    <row r="8" spans="1:17" ht="18.75" customHeight="1" x14ac:dyDescent="0.25">
      <c r="A8" s="4" t="s">
        <v>186</v>
      </c>
      <c r="B8" s="59">
        <v>99209.4</v>
      </c>
      <c r="C8" s="59">
        <v>61924.2</v>
      </c>
      <c r="D8" s="59">
        <v>37285.199999999997</v>
      </c>
      <c r="E8" s="199">
        <v>6</v>
      </c>
      <c r="F8" s="200">
        <v>62.6</v>
      </c>
      <c r="G8" s="59">
        <v>99272</v>
      </c>
      <c r="I8" s="228"/>
      <c r="J8" s="228"/>
      <c r="K8" s="228"/>
      <c r="L8" s="228"/>
      <c r="M8" s="228"/>
      <c r="N8" s="228"/>
      <c r="O8" s="228"/>
      <c r="P8" s="228"/>
      <c r="Q8" s="228"/>
    </row>
    <row r="9" spans="1:17" x14ac:dyDescent="0.25">
      <c r="A9" s="4" t="s">
        <v>187</v>
      </c>
      <c r="B9" s="59">
        <v>165842.1</v>
      </c>
      <c r="C9" s="59">
        <v>21868.799999999999</v>
      </c>
      <c r="D9" s="59">
        <v>143973.30000000002</v>
      </c>
      <c r="E9" s="199">
        <v>7</v>
      </c>
      <c r="F9" s="200">
        <v>73</v>
      </c>
      <c r="G9" s="59">
        <v>165915.1</v>
      </c>
      <c r="I9" s="228"/>
      <c r="J9" s="228"/>
      <c r="K9" s="228"/>
      <c r="L9" s="228"/>
      <c r="M9" s="228"/>
      <c r="N9" s="228"/>
      <c r="O9" s="228"/>
      <c r="P9" s="228"/>
      <c r="Q9" s="228"/>
    </row>
    <row r="10" spans="1:17" x14ac:dyDescent="0.25">
      <c r="A10" s="4" t="s">
        <v>188</v>
      </c>
      <c r="B10" s="59">
        <v>163284.9</v>
      </c>
      <c r="C10" s="59">
        <v>93888.3</v>
      </c>
      <c r="D10" s="59">
        <v>69396.599999999991</v>
      </c>
      <c r="E10" s="199">
        <v>14</v>
      </c>
      <c r="F10" s="200">
        <v>145.9</v>
      </c>
      <c r="G10" s="59">
        <v>163430.79999999999</v>
      </c>
      <c r="I10" s="228"/>
      <c r="J10" s="228"/>
      <c r="K10" s="228"/>
      <c r="L10" s="228"/>
      <c r="M10" s="228"/>
      <c r="N10" s="228"/>
      <c r="O10" s="228"/>
      <c r="P10" s="228"/>
      <c r="Q10" s="228"/>
    </row>
    <row r="11" spans="1:17" x14ac:dyDescent="0.25">
      <c r="A11" s="4" t="s">
        <v>189</v>
      </c>
      <c r="B11" s="59">
        <v>382182.6</v>
      </c>
      <c r="C11" s="59">
        <v>334874.69999999995</v>
      </c>
      <c r="D11" s="59">
        <v>47307.9</v>
      </c>
      <c r="E11" s="199">
        <v>5</v>
      </c>
      <c r="F11" s="200">
        <v>52.2</v>
      </c>
      <c r="G11" s="59">
        <v>382234.8</v>
      </c>
      <c r="I11" s="228"/>
      <c r="J11" s="228"/>
      <c r="K11" s="228"/>
      <c r="L11" s="228"/>
      <c r="M11" s="228"/>
      <c r="N11" s="228"/>
      <c r="O11" s="228"/>
      <c r="P11" s="228"/>
      <c r="Q11" s="228"/>
    </row>
    <row r="12" spans="1:17" x14ac:dyDescent="0.25">
      <c r="A12" s="4" t="s">
        <v>298</v>
      </c>
      <c r="B12" s="59">
        <v>167664</v>
      </c>
      <c r="C12" s="59">
        <v>123348.6</v>
      </c>
      <c r="D12" s="59">
        <v>44315.399999999994</v>
      </c>
      <c r="E12" s="199">
        <v>8</v>
      </c>
      <c r="F12" s="200">
        <v>83.4</v>
      </c>
      <c r="G12" s="59">
        <v>167747.4</v>
      </c>
      <c r="I12" s="228"/>
      <c r="J12" s="228"/>
      <c r="K12" s="228"/>
      <c r="L12" s="228"/>
      <c r="M12" s="228"/>
      <c r="N12" s="228"/>
      <c r="O12" s="228"/>
      <c r="P12" s="228"/>
      <c r="Q12" s="228"/>
    </row>
    <row r="13" spans="1:17" x14ac:dyDescent="0.25">
      <c r="A13" s="4" t="s">
        <v>190</v>
      </c>
      <c r="B13" s="59">
        <v>317694.3</v>
      </c>
      <c r="C13" s="59">
        <v>156154.5</v>
      </c>
      <c r="D13" s="59">
        <v>161539.79999999999</v>
      </c>
      <c r="E13" s="199">
        <v>15</v>
      </c>
      <c r="F13" s="200">
        <v>156.4</v>
      </c>
      <c r="G13" s="59">
        <v>317850.7</v>
      </c>
      <c r="I13" s="228"/>
      <c r="J13" s="228"/>
      <c r="K13" s="228"/>
      <c r="L13" s="228"/>
      <c r="M13" s="228"/>
      <c r="N13" s="228"/>
      <c r="O13" s="228"/>
      <c r="P13" s="228"/>
      <c r="Q13" s="228"/>
    </row>
    <row r="14" spans="1:17" x14ac:dyDescent="0.25">
      <c r="A14" s="4" t="s">
        <v>191</v>
      </c>
      <c r="B14" s="59">
        <v>40011.1</v>
      </c>
      <c r="C14" s="59">
        <v>18525.8</v>
      </c>
      <c r="D14" s="59">
        <v>21485.3</v>
      </c>
      <c r="E14" s="199">
        <v>5</v>
      </c>
      <c r="F14" s="200">
        <v>52.2</v>
      </c>
      <c r="G14" s="59">
        <v>40063.299999999996</v>
      </c>
      <c r="I14" s="228"/>
      <c r="J14" s="228"/>
      <c r="K14" s="228"/>
      <c r="L14" s="228"/>
      <c r="M14" s="228"/>
      <c r="N14" s="228"/>
      <c r="O14" s="228"/>
      <c r="P14" s="228"/>
      <c r="Q14" s="228"/>
    </row>
    <row r="15" spans="1:17" x14ac:dyDescent="0.25">
      <c r="A15" s="4" t="s">
        <v>192</v>
      </c>
      <c r="B15" s="59">
        <v>36989.699999999997</v>
      </c>
      <c r="C15" s="59">
        <v>15393.8</v>
      </c>
      <c r="D15" s="59">
        <v>21595.9</v>
      </c>
      <c r="E15" s="199">
        <v>4</v>
      </c>
      <c r="F15" s="200">
        <v>41.7</v>
      </c>
      <c r="G15" s="59">
        <v>37031.399999999994</v>
      </c>
      <c r="I15" s="228"/>
      <c r="J15" s="228"/>
      <c r="K15" s="228"/>
      <c r="L15" s="228"/>
      <c r="M15" s="228"/>
      <c r="N15" s="228"/>
      <c r="O15" s="228"/>
      <c r="P15" s="228"/>
      <c r="Q15" s="228"/>
    </row>
    <row r="16" spans="1:17" x14ac:dyDescent="0.25">
      <c r="A16" s="4" t="s">
        <v>193</v>
      </c>
      <c r="B16" s="59">
        <v>139655.29999999999</v>
      </c>
      <c r="C16" s="59">
        <v>128129.29999999999</v>
      </c>
      <c r="D16" s="59">
        <v>11526</v>
      </c>
      <c r="E16" s="199">
        <v>10</v>
      </c>
      <c r="F16" s="200">
        <v>104.3</v>
      </c>
      <c r="G16" s="59">
        <v>139759.59999999998</v>
      </c>
      <c r="I16" s="228"/>
      <c r="J16" s="228"/>
      <c r="K16" s="228"/>
      <c r="L16" s="228"/>
      <c r="M16" s="228"/>
      <c r="N16" s="228"/>
      <c r="O16" s="228"/>
      <c r="P16" s="228"/>
      <c r="Q16" s="228"/>
    </row>
    <row r="17" spans="1:17" x14ac:dyDescent="0.25">
      <c r="A17" s="4" t="s">
        <v>194</v>
      </c>
      <c r="B17" s="59">
        <v>80419.3</v>
      </c>
      <c r="C17" s="59">
        <v>44357.9</v>
      </c>
      <c r="D17" s="59">
        <v>36061.4</v>
      </c>
      <c r="E17" s="199">
        <v>5</v>
      </c>
      <c r="F17" s="200">
        <v>52.2</v>
      </c>
      <c r="G17" s="59">
        <v>80471.5</v>
      </c>
      <c r="I17" s="228"/>
      <c r="J17" s="228"/>
      <c r="K17" s="228"/>
      <c r="L17" s="228"/>
      <c r="M17" s="228"/>
      <c r="N17" s="228"/>
      <c r="O17" s="228"/>
      <c r="P17" s="228"/>
      <c r="Q17" s="228"/>
    </row>
    <row r="18" spans="1:17" x14ac:dyDescent="0.25">
      <c r="A18" s="4" t="s">
        <v>195</v>
      </c>
      <c r="B18" s="59">
        <v>65022.7</v>
      </c>
      <c r="C18" s="59">
        <v>19840.699999999997</v>
      </c>
      <c r="D18" s="59">
        <v>45182</v>
      </c>
      <c r="E18" s="199">
        <v>6</v>
      </c>
      <c r="F18" s="200">
        <v>62.6</v>
      </c>
      <c r="G18" s="59">
        <v>65085.299999999996</v>
      </c>
      <c r="I18" s="228"/>
      <c r="J18" s="228"/>
      <c r="K18" s="228"/>
      <c r="L18" s="228"/>
      <c r="M18" s="228"/>
      <c r="N18" s="228"/>
      <c r="O18" s="228"/>
      <c r="P18" s="228"/>
      <c r="Q18" s="228"/>
    </row>
    <row r="19" spans="1:17" x14ac:dyDescent="0.25">
      <c r="A19" s="4" t="s">
        <v>196</v>
      </c>
      <c r="B19" s="59">
        <v>147914.20000000001</v>
      </c>
      <c r="C19" s="59">
        <v>28354.5</v>
      </c>
      <c r="D19" s="59">
        <v>119559.70000000001</v>
      </c>
      <c r="E19" s="199">
        <v>12</v>
      </c>
      <c r="F19" s="200">
        <v>125.2</v>
      </c>
      <c r="G19" s="59">
        <v>148039.40000000002</v>
      </c>
      <c r="I19" s="228"/>
      <c r="J19" s="228"/>
      <c r="K19" s="228"/>
      <c r="L19" s="228"/>
      <c r="M19" s="228"/>
      <c r="N19" s="228"/>
      <c r="O19" s="228"/>
      <c r="P19" s="228"/>
      <c r="Q19" s="228"/>
    </row>
    <row r="20" spans="1:17" x14ac:dyDescent="0.25">
      <c r="A20" s="4" t="s">
        <v>197</v>
      </c>
      <c r="B20" s="59">
        <v>78353</v>
      </c>
      <c r="C20" s="59">
        <v>62377.8</v>
      </c>
      <c r="D20" s="59">
        <v>15975.2</v>
      </c>
      <c r="E20" s="199">
        <v>5</v>
      </c>
      <c r="F20" s="200">
        <v>52.2</v>
      </c>
      <c r="G20" s="59">
        <v>78405.2</v>
      </c>
      <c r="I20" s="228"/>
      <c r="J20" s="228"/>
      <c r="K20" s="228"/>
      <c r="L20" s="228"/>
      <c r="M20" s="228"/>
      <c r="N20" s="228"/>
      <c r="O20" s="228"/>
      <c r="P20" s="228"/>
      <c r="Q20" s="228"/>
    </row>
    <row r="21" spans="1:17" x14ac:dyDescent="0.25">
      <c r="A21" s="4" t="s">
        <v>198</v>
      </c>
      <c r="B21" s="59">
        <v>67897.100000000006</v>
      </c>
      <c r="C21" s="59">
        <v>30981</v>
      </c>
      <c r="D21" s="59">
        <v>36916.1</v>
      </c>
      <c r="E21" s="199">
        <v>9</v>
      </c>
      <c r="F21" s="200">
        <v>93.9</v>
      </c>
      <c r="G21" s="59">
        <v>67991</v>
      </c>
      <c r="I21" s="228"/>
      <c r="J21" s="228"/>
      <c r="K21" s="228"/>
      <c r="L21" s="228"/>
      <c r="M21" s="228"/>
      <c r="N21" s="228"/>
      <c r="O21" s="228"/>
      <c r="P21" s="228"/>
      <c r="Q21" s="228"/>
    </row>
    <row r="22" spans="1:17" x14ac:dyDescent="0.25">
      <c r="A22" s="4" t="s">
        <v>199</v>
      </c>
      <c r="B22" s="59">
        <v>135089.9</v>
      </c>
      <c r="C22" s="59">
        <v>86557.4</v>
      </c>
      <c r="D22" s="59">
        <v>48532.5</v>
      </c>
      <c r="E22" s="199">
        <v>7</v>
      </c>
      <c r="F22" s="200">
        <v>73</v>
      </c>
      <c r="G22" s="59">
        <v>135162.9</v>
      </c>
      <c r="I22" s="228"/>
      <c r="J22" s="228"/>
      <c r="K22" s="228"/>
      <c r="L22" s="228"/>
      <c r="M22" s="228"/>
      <c r="N22" s="228"/>
      <c r="O22" s="228"/>
      <c r="P22" s="228"/>
      <c r="Q22" s="228"/>
    </row>
    <row r="23" spans="1:17" x14ac:dyDescent="0.25">
      <c r="A23" s="4" t="s">
        <v>200</v>
      </c>
      <c r="B23" s="59">
        <v>79873.100000000006</v>
      </c>
      <c r="C23" s="59">
        <v>29263.200000000001</v>
      </c>
      <c r="D23" s="59">
        <v>50609.900000000009</v>
      </c>
      <c r="E23" s="199">
        <v>9</v>
      </c>
      <c r="F23" s="200">
        <v>93.9</v>
      </c>
      <c r="G23" s="59">
        <v>79967</v>
      </c>
      <c r="I23" s="228"/>
      <c r="J23" s="228"/>
      <c r="K23" s="228"/>
      <c r="L23" s="228"/>
      <c r="M23" s="228"/>
      <c r="N23" s="228"/>
      <c r="O23" s="228"/>
      <c r="P23" s="228"/>
      <c r="Q23" s="228"/>
    </row>
    <row r="24" spans="1:17" x14ac:dyDescent="0.25">
      <c r="A24" s="4" t="s">
        <v>297</v>
      </c>
      <c r="B24" s="59">
        <v>155182.40000000002</v>
      </c>
      <c r="C24" s="59">
        <v>133284.70000000001</v>
      </c>
      <c r="D24" s="59">
        <v>21897.699999999997</v>
      </c>
      <c r="E24" s="199">
        <v>9</v>
      </c>
      <c r="F24" s="200">
        <v>93.9</v>
      </c>
      <c r="G24" s="59">
        <v>155276.30000000002</v>
      </c>
      <c r="I24" s="228"/>
      <c r="J24" s="228"/>
      <c r="K24" s="228"/>
      <c r="L24" s="228"/>
      <c r="M24" s="228"/>
      <c r="N24" s="228"/>
      <c r="O24" s="228"/>
      <c r="P24" s="228"/>
      <c r="Q24" s="228"/>
    </row>
    <row r="25" spans="1:17" s="10" customFormat="1" ht="19.5" customHeight="1" x14ac:dyDescent="0.25">
      <c r="A25" s="17" t="s">
        <v>213</v>
      </c>
      <c r="B25" s="79">
        <v>2322285.1</v>
      </c>
      <c r="C25" s="79">
        <v>1389125.1999999997</v>
      </c>
      <c r="D25" s="79">
        <v>933159.89999999991</v>
      </c>
      <c r="E25" s="201">
        <v>136</v>
      </c>
      <c r="F25" s="202">
        <v>1418.6000000000004</v>
      </c>
      <c r="G25" s="59">
        <v>2323703.7000000002</v>
      </c>
      <c r="I25" s="233"/>
      <c r="J25" s="233"/>
      <c r="K25" s="233"/>
      <c r="L25" s="233"/>
      <c r="M25" s="233"/>
      <c r="N25" s="233"/>
      <c r="O25" s="228"/>
      <c r="P25" s="229"/>
      <c r="Q25" s="229"/>
    </row>
    <row r="26" spans="1:17" x14ac:dyDescent="0.25">
      <c r="B26" s="20"/>
      <c r="C26" s="20"/>
      <c r="D26" s="20"/>
      <c r="F26" s="8"/>
      <c r="G26" s="20"/>
    </row>
    <row r="27" spans="1:17" x14ac:dyDescent="0.25">
      <c r="E27" s="30"/>
    </row>
    <row r="28" spans="1:17" ht="15" x14ac:dyDescent="0.25">
      <c r="A28" s="56">
        <v>1418.6</v>
      </c>
      <c r="B28" s="50" t="s">
        <v>401</v>
      </c>
      <c r="C28" s="50"/>
      <c r="D28" s="50"/>
      <c r="E28" s="51"/>
      <c r="F28" s="51"/>
      <c r="G28" s="51"/>
    </row>
  </sheetData>
  <autoFilter ref="A7:G25"/>
  <mergeCells count="8">
    <mergeCell ref="A4:A6"/>
    <mergeCell ref="B4:G4"/>
    <mergeCell ref="A1:G1"/>
    <mergeCell ref="B5:B6"/>
    <mergeCell ref="C5:D5"/>
    <mergeCell ref="E5:E6"/>
    <mergeCell ref="F5:F6"/>
    <mergeCell ref="G5:G6"/>
  </mergeCells>
  <phoneticPr fontId="0" type="noConversion"/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D1733"/>
  <sheetViews>
    <sheetView zoomScaleNormal="100" workbookViewId="0">
      <pane xSplit="1" ySplit="5" topLeftCell="C66" activePane="bottomRight" state="frozen"/>
      <selection sqref="A1:N1"/>
      <selection pane="topRight" sqref="A1:N1"/>
      <selection pane="bottomLeft" sqref="A1:N1"/>
      <selection pane="bottomRight" activeCell="G71" sqref="G6:G71"/>
    </sheetView>
  </sheetViews>
  <sheetFormatPr defaultColWidth="9.109375" defaultRowHeight="13.2" x14ac:dyDescent="0.25"/>
  <cols>
    <col min="1" max="1" width="34.44140625" style="25" customWidth="1"/>
    <col min="2" max="2" width="20.6640625" style="124" customWidth="1"/>
    <col min="3" max="3" width="10.33203125" style="25" customWidth="1"/>
    <col min="4" max="4" width="13.5546875" style="25" customWidth="1"/>
    <col min="5" max="5" width="11.88671875" style="25" customWidth="1"/>
    <col min="6" max="6" width="10.33203125" style="25" bestFit="1" customWidth="1"/>
    <col min="7" max="7" width="11.6640625" style="25" bestFit="1" customWidth="1"/>
    <col min="8" max="8" width="8.6640625" style="25" customWidth="1"/>
    <col min="9" max="9" width="10.33203125" style="25" customWidth="1"/>
    <col min="10" max="11" width="13.109375" style="25" customWidth="1"/>
    <col min="12" max="12" width="19.33203125" style="25" customWidth="1"/>
    <col min="13" max="16384" width="9.109375" style="25"/>
  </cols>
  <sheetData>
    <row r="1" spans="1:12 16384:16384" ht="28.2" customHeight="1" x14ac:dyDescent="0.25">
      <c r="B1" s="257" t="s">
        <v>347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 16384:16384" x14ac:dyDescent="0.25">
      <c r="I2" s="126"/>
      <c r="J2" s="29"/>
    </row>
    <row r="3" spans="1:12 16384:16384" ht="78.599999999999994" customHeight="1" x14ac:dyDescent="0.25">
      <c r="A3" s="258" t="s">
        <v>239</v>
      </c>
      <c r="B3" s="258" t="s">
        <v>240</v>
      </c>
      <c r="C3" s="122" t="s">
        <v>378</v>
      </c>
      <c r="D3" s="121" t="s">
        <v>256</v>
      </c>
      <c r="E3" s="121" t="s">
        <v>242</v>
      </c>
      <c r="F3" s="121" t="s">
        <v>202</v>
      </c>
      <c r="G3" s="224" t="s">
        <v>388</v>
      </c>
      <c r="H3" s="121" t="s">
        <v>6</v>
      </c>
      <c r="I3" s="121" t="s">
        <v>227</v>
      </c>
      <c r="J3" s="121" t="s">
        <v>318</v>
      </c>
      <c r="K3" s="121" t="s">
        <v>320</v>
      </c>
      <c r="L3" s="255" t="s">
        <v>299</v>
      </c>
    </row>
    <row r="4" spans="1:12 16384:16384" ht="17.399999999999999" customHeight="1" x14ac:dyDescent="0.25">
      <c r="A4" s="259"/>
      <c r="B4" s="259"/>
      <c r="C4" s="122" t="s">
        <v>325</v>
      </c>
      <c r="D4" s="122" t="s">
        <v>328</v>
      </c>
      <c r="E4" s="122" t="s">
        <v>327</v>
      </c>
      <c r="F4" s="122" t="s">
        <v>324</v>
      </c>
      <c r="G4" s="122" t="s">
        <v>330</v>
      </c>
      <c r="H4" s="122" t="s">
        <v>323</v>
      </c>
      <c r="I4" s="122" t="s">
        <v>322</v>
      </c>
      <c r="J4" s="122" t="s">
        <v>319</v>
      </c>
      <c r="K4" s="122" t="s">
        <v>321</v>
      </c>
      <c r="L4" s="256"/>
    </row>
    <row r="5" spans="1:12 16384:16384" s="35" customFormat="1" ht="30.75" customHeight="1" x14ac:dyDescent="0.2">
      <c r="A5" s="100">
        <v>1</v>
      </c>
      <c r="B5" s="27">
        <v>2</v>
      </c>
      <c r="C5" s="6">
        <v>3</v>
      </c>
      <c r="D5" s="6">
        <v>4</v>
      </c>
      <c r="E5" s="6" t="s">
        <v>326</v>
      </c>
      <c r="F5" s="41" t="s">
        <v>252</v>
      </c>
      <c r="G5" s="34">
        <v>7</v>
      </c>
      <c r="H5" s="6" t="s">
        <v>250</v>
      </c>
      <c r="I5" s="6" t="s">
        <v>251</v>
      </c>
      <c r="J5" s="52" t="s">
        <v>357</v>
      </c>
      <c r="K5" s="52">
        <v>11</v>
      </c>
      <c r="L5" s="52" t="s">
        <v>331</v>
      </c>
      <c r="XFD5" s="35">
        <f>SUM(A5:XFC5)</f>
        <v>28</v>
      </c>
    </row>
    <row r="6" spans="1:12 16384:16384" x14ac:dyDescent="0.25">
      <c r="A6" s="24" t="s">
        <v>10</v>
      </c>
      <c r="B6" s="63" t="s">
        <v>186</v>
      </c>
      <c r="C6" s="37">
        <v>15200</v>
      </c>
      <c r="D6" s="80">
        <v>0.97765832612995773</v>
      </c>
      <c r="E6" s="80">
        <v>1.0197368421052631</v>
      </c>
      <c r="F6" s="81">
        <v>0.96795135651950581</v>
      </c>
      <c r="G6" s="26">
        <v>52994.3</v>
      </c>
      <c r="H6" s="82">
        <v>0.59000914427491558</v>
      </c>
      <c r="I6" s="81">
        <v>0.60954420932517794</v>
      </c>
      <c r="J6" s="128">
        <v>0.37794221224459024</v>
      </c>
      <c r="K6" s="31">
        <v>1.9507217999773763</v>
      </c>
      <c r="L6" s="21">
        <v>33384</v>
      </c>
    </row>
    <row r="7" spans="1:12 16384:16384" x14ac:dyDescent="0.25">
      <c r="A7" s="24" t="s">
        <v>13</v>
      </c>
      <c r="B7" s="63" t="s">
        <v>186</v>
      </c>
      <c r="C7" s="37">
        <v>4597</v>
      </c>
      <c r="D7" s="80">
        <v>0.97765832612995773</v>
      </c>
      <c r="E7" s="80">
        <v>1.0652599521427017</v>
      </c>
      <c r="F7" s="81">
        <v>1.011162657998772</v>
      </c>
      <c r="G7" s="26">
        <v>22807.5</v>
      </c>
      <c r="H7" s="82">
        <v>0.83960757933107533</v>
      </c>
      <c r="I7" s="81">
        <v>0.83033879137978905</v>
      </c>
      <c r="J7" s="128">
        <v>0.17155507866769668</v>
      </c>
      <c r="K7" s="31">
        <v>0.88546931518020666</v>
      </c>
      <c r="L7" s="21">
        <v>4583</v>
      </c>
    </row>
    <row r="8" spans="1:12 16384:16384" x14ac:dyDescent="0.25">
      <c r="A8" s="24" t="s">
        <v>14</v>
      </c>
      <c r="B8" s="63" t="s">
        <v>186</v>
      </c>
      <c r="C8" s="37">
        <v>19746</v>
      </c>
      <c r="D8" s="80">
        <v>0.97765832612995773</v>
      </c>
      <c r="E8" s="80">
        <v>1.0151929504709816</v>
      </c>
      <c r="F8" s="81">
        <v>0.96363821817863726</v>
      </c>
      <c r="G8" s="26">
        <v>86323.8</v>
      </c>
      <c r="H8" s="82">
        <v>0.73981747904706885</v>
      </c>
      <c r="I8" s="81">
        <v>0.76773364224323759</v>
      </c>
      <c r="J8" s="128">
        <v>0.22382073913156844</v>
      </c>
      <c r="K8" s="31">
        <v>1.1552347977167494</v>
      </c>
      <c r="L8" s="21">
        <v>25683.200000000001</v>
      </c>
    </row>
    <row r="9" spans="1:12 16384:16384" x14ac:dyDescent="0.25">
      <c r="A9" s="24" t="s">
        <v>18</v>
      </c>
      <c r="B9" s="64" t="s">
        <v>187</v>
      </c>
      <c r="C9" s="37">
        <v>11897</v>
      </c>
      <c r="D9" s="80">
        <v>0.99638842121054116</v>
      </c>
      <c r="E9" s="80">
        <v>1.0252164411196101</v>
      </c>
      <c r="F9" s="81">
        <v>0.99179645948943951</v>
      </c>
      <c r="G9" s="26">
        <v>46727</v>
      </c>
      <c r="H9" s="82">
        <v>0.66466622102114847</v>
      </c>
      <c r="I9" s="81">
        <v>0.67016393803553975</v>
      </c>
      <c r="J9" s="128">
        <v>0.32713023846829103</v>
      </c>
      <c r="K9" s="31">
        <v>1.6884594177030228</v>
      </c>
      <c r="L9" s="21">
        <v>22616.6</v>
      </c>
    </row>
    <row r="10" spans="1:12 16384:16384" x14ac:dyDescent="0.25">
      <c r="A10" s="24" t="s">
        <v>24</v>
      </c>
      <c r="B10" s="64" t="s">
        <v>188</v>
      </c>
      <c r="C10" s="37">
        <v>44256</v>
      </c>
      <c r="D10" s="80">
        <v>0.98686923478878519</v>
      </c>
      <c r="E10" s="80">
        <v>1.0067787418655099</v>
      </c>
      <c r="F10" s="81">
        <v>0.96465488168238323</v>
      </c>
      <c r="G10" s="26">
        <v>201362.5</v>
      </c>
      <c r="H10" s="82">
        <v>0.76998028732698165</v>
      </c>
      <c r="I10" s="81">
        <v>0.79819249552142002</v>
      </c>
      <c r="J10" s="128">
        <v>0.1946745943554016</v>
      </c>
      <c r="K10" s="31">
        <v>1.004799048128211</v>
      </c>
      <c r="L10" s="21">
        <v>50067</v>
      </c>
    </row>
    <row r="11" spans="1:12 16384:16384" x14ac:dyDescent="0.25">
      <c r="A11" s="24" t="s">
        <v>29</v>
      </c>
      <c r="B11" s="64" t="s">
        <v>188</v>
      </c>
      <c r="C11" s="37">
        <v>8027</v>
      </c>
      <c r="D11" s="80">
        <v>0.98686923478878519</v>
      </c>
      <c r="E11" s="80">
        <v>1.0373738632116607</v>
      </c>
      <c r="F11" s="81">
        <v>0.99396989593024243</v>
      </c>
      <c r="G11" s="26">
        <v>23525.9</v>
      </c>
      <c r="H11" s="82">
        <v>0.49598227270280015</v>
      </c>
      <c r="I11" s="81">
        <v>0.49899124182087762</v>
      </c>
      <c r="J11" s="128">
        <v>0.49798762322744228</v>
      </c>
      <c r="K11" s="31">
        <v>2.5703276354852225</v>
      </c>
      <c r="L11" s="21">
        <v>23229.599999999999</v>
      </c>
    </row>
    <row r="12" spans="1:12 16384:16384" x14ac:dyDescent="0.25">
      <c r="A12" s="24" t="s">
        <v>35</v>
      </c>
      <c r="B12" s="64" t="s">
        <v>188</v>
      </c>
      <c r="C12" s="37">
        <v>13003</v>
      </c>
      <c r="D12" s="80">
        <v>0.98686923478878519</v>
      </c>
      <c r="E12" s="80">
        <v>1.0230715988618011</v>
      </c>
      <c r="F12" s="81">
        <v>0.98026604169645204</v>
      </c>
      <c r="G12" s="26">
        <v>51509.2</v>
      </c>
      <c r="H12" s="82">
        <v>0.67036975629630269</v>
      </c>
      <c r="I12" s="81">
        <v>0.68386512210109651</v>
      </c>
      <c r="J12" s="128">
        <v>0.3098962854001493</v>
      </c>
      <c r="K12" s="31">
        <v>1.5995075968673698</v>
      </c>
      <c r="L12" s="21">
        <v>23416.9</v>
      </c>
    </row>
    <row r="13" spans="1:12 16384:16384" x14ac:dyDescent="0.25">
      <c r="A13" s="24" t="s">
        <v>40</v>
      </c>
      <c r="B13" s="64" t="s">
        <v>189</v>
      </c>
      <c r="C13" s="37">
        <v>74964</v>
      </c>
      <c r="D13" s="80">
        <v>1.021598365457147</v>
      </c>
      <c r="E13" s="80">
        <v>1.0040019209220425</v>
      </c>
      <c r="F13" s="81">
        <v>0.99584799300536708</v>
      </c>
      <c r="G13" s="26">
        <v>613914.5</v>
      </c>
      <c r="H13" s="82">
        <v>1.385888559534967</v>
      </c>
      <c r="I13" s="81">
        <v>1.3916667696969469</v>
      </c>
      <c r="J13" s="128">
        <v>0</v>
      </c>
      <c r="K13" s="31">
        <v>0</v>
      </c>
      <c r="L13" s="21">
        <v>0</v>
      </c>
    </row>
    <row r="14" spans="1:12 16384:16384" x14ac:dyDescent="0.25">
      <c r="A14" s="24" t="s">
        <v>41</v>
      </c>
      <c r="B14" s="64" t="s">
        <v>189</v>
      </c>
      <c r="C14" s="37">
        <v>7851</v>
      </c>
      <c r="D14" s="80">
        <v>1.021598365457147</v>
      </c>
      <c r="E14" s="80">
        <v>1.0382116927779901</v>
      </c>
      <c r="F14" s="81">
        <v>1.0297799327098549</v>
      </c>
      <c r="G14" s="26">
        <v>28817.9</v>
      </c>
      <c r="H14" s="82">
        <v>0.62117007202856911</v>
      </c>
      <c r="I14" s="81">
        <v>0.6032066194900173</v>
      </c>
      <c r="J14" s="128">
        <v>0.40860986068128585</v>
      </c>
      <c r="K14" s="31">
        <v>2.1090106823020323</v>
      </c>
      <c r="L14" s="21">
        <v>18642.5</v>
      </c>
    </row>
    <row r="15" spans="1:12 16384:16384" x14ac:dyDescent="0.25">
      <c r="A15" s="24" t="s">
        <v>266</v>
      </c>
      <c r="B15" s="64" t="s">
        <v>189</v>
      </c>
      <c r="C15" s="37">
        <v>55550</v>
      </c>
      <c r="D15" s="80">
        <v>1.021598365457147</v>
      </c>
      <c r="E15" s="80">
        <v>1.0054005400540054</v>
      </c>
      <c r="F15" s="81">
        <v>0.99723525335469487</v>
      </c>
      <c r="G15" s="26">
        <v>352160.9</v>
      </c>
      <c r="H15" s="82">
        <v>1.0728283525288729</v>
      </c>
      <c r="I15" s="81">
        <v>1.0758026743638305</v>
      </c>
      <c r="J15" s="128">
        <v>0</v>
      </c>
      <c r="K15" s="31">
        <v>0</v>
      </c>
      <c r="L15" s="21">
        <v>0</v>
      </c>
    </row>
    <row r="16" spans="1:12 16384:16384" x14ac:dyDescent="0.25">
      <c r="A16" s="24" t="s">
        <v>43</v>
      </c>
      <c r="B16" s="64" t="s">
        <v>189</v>
      </c>
      <c r="C16" s="37">
        <v>10915</v>
      </c>
      <c r="D16" s="80">
        <v>1.021598365457147</v>
      </c>
      <c r="E16" s="80">
        <v>1.027485112230875</v>
      </c>
      <c r="F16" s="81">
        <v>1.0191404672994253</v>
      </c>
      <c r="G16" s="26">
        <v>101586.5</v>
      </c>
      <c r="H16" s="82">
        <v>1.5750176619012721</v>
      </c>
      <c r="I16" s="81">
        <v>1.5454372703645465</v>
      </c>
      <c r="J16" s="128">
        <v>0</v>
      </c>
      <c r="K16" s="31">
        <v>0</v>
      </c>
      <c r="L16" s="21">
        <v>0</v>
      </c>
    </row>
    <row r="17" spans="1:12" x14ac:dyDescent="0.25">
      <c r="A17" s="24" t="s">
        <v>46</v>
      </c>
      <c r="B17" s="64" t="s">
        <v>189</v>
      </c>
      <c r="C17" s="37">
        <v>10797</v>
      </c>
      <c r="D17" s="80">
        <v>1.021598365457147</v>
      </c>
      <c r="E17" s="80">
        <v>1.027785495971103</v>
      </c>
      <c r="F17" s="81">
        <v>1.0194384114951522</v>
      </c>
      <c r="G17" s="26">
        <v>68677.899999999994</v>
      </c>
      <c r="H17" s="82">
        <v>1.0764331807149266</v>
      </c>
      <c r="I17" s="81">
        <v>1.055908006385774</v>
      </c>
      <c r="J17" s="128">
        <v>0</v>
      </c>
      <c r="K17" s="31">
        <v>0</v>
      </c>
      <c r="L17" s="21">
        <v>0</v>
      </c>
    </row>
    <row r="18" spans="1:12" x14ac:dyDescent="0.25">
      <c r="A18" s="24" t="s">
        <v>293</v>
      </c>
      <c r="B18" s="64" t="s">
        <v>189</v>
      </c>
      <c r="C18" s="37">
        <v>65885</v>
      </c>
      <c r="D18" s="80">
        <v>1.021598365457147</v>
      </c>
      <c r="E18" s="80">
        <v>1.0045533884799271</v>
      </c>
      <c r="F18" s="81">
        <v>0.99639498185995257</v>
      </c>
      <c r="G18" s="26">
        <v>233466.1</v>
      </c>
      <c r="H18" s="82">
        <v>0.59966741270090029</v>
      </c>
      <c r="I18" s="81">
        <v>0.60183704616969458</v>
      </c>
      <c r="J18" s="128">
        <v>0.39672756915905233</v>
      </c>
      <c r="K18" s="31">
        <v>2.0476810812277111</v>
      </c>
      <c r="L18" s="21">
        <v>151896.69999999998</v>
      </c>
    </row>
    <row r="19" spans="1:12" x14ac:dyDescent="0.25">
      <c r="A19" s="24" t="s">
        <v>48</v>
      </c>
      <c r="B19" s="64" t="s">
        <v>189</v>
      </c>
      <c r="C19" s="37">
        <v>8013</v>
      </c>
      <c r="D19" s="80">
        <v>1.021598365457147</v>
      </c>
      <c r="E19" s="80">
        <v>1.0374391613627856</v>
      </c>
      <c r="F19" s="81">
        <v>1.0290136753518426</v>
      </c>
      <c r="G19" s="26">
        <v>48607.9</v>
      </c>
      <c r="H19" s="82">
        <v>1.0265612969023004</v>
      </c>
      <c r="I19" s="81">
        <v>0.99761676787365949</v>
      </c>
      <c r="J19" s="128">
        <v>2.4523784495422314E-3</v>
      </c>
      <c r="K19" s="31">
        <v>1.2657776634436325E-2</v>
      </c>
      <c r="L19" s="21">
        <v>114.2</v>
      </c>
    </row>
    <row r="20" spans="1:12" x14ac:dyDescent="0.25">
      <c r="A20" s="24" t="s">
        <v>50</v>
      </c>
      <c r="B20" s="64" t="s">
        <v>189</v>
      </c>
      <c r="C20" s="37">
        <v>12954</v>
      </c>
      <c r="D20" s="80">
        <v>1.021598365457147</v>
      </c>
      <c r="E20" s="80">
        <v>1.0231588698471514</v>
      </c>
      <c r="F20" s="81">
        <v>1.0148493601757165</v>
      </c>
      <c r="G20" s="26">
        <v>397260.79999999999</v>
      </c>
      <c r="H20" s="82">
        <v>5.1897327106770597</v>
      </c>
      <c r="I20" s="81">
        <v>5.1137961103690124</v>
      </c>
      <c r="J20" s="128">
        <v>0</v>
      </c>
      <c r="K20" s="31">
        <v>0</v>
      </c>
      <c r="L20" s="21">
        <v>0</v>
      </c>
    </row>
    <row r="21" spans="1:12" x14ac:dyDescent="0.25">
      <c r="A21" s="24" t="s">
        <v>51</v>
      </c>
      <c r="B21" s="64" t="s">
        <v>189</v>
      </c>
      <c r="C21" s="37">
        <v>57078</v>
      </c>
      <c r="D21" s="80">
        <v>1.021598365457147</v>
      </c>
      <c r="E21" s="80">
        <v>1.0052559655208662</v>
      </c>
      <c r="F21" s="81">
        <v>0.99709185297301595</v>
      </c>
      <c r="G21" s="26">
        <v>150969.70000000001</v>
      </c>
      <c r="H21" s="82">
        <v>0.44760426445859169</v>
      </c>
      <c r="I21" s="81">
        <v>0.44890976004264382</v>
      </c>
      <c r="J21" s="128">
        <v>0.54948758851442425</v>
      </c>
      <c r="K21" s="31">
        <v>2.8361410369223141</v>
      </c>
      <c r="L21" s="21">
        <v>182262</v>
      </c>
    </row>
    <row r="22" spans="1:12" x14ac:dyDescent="0.25">
      <c r="A22" s="24" t="s">
        <v>52</v>
      </c>
      <c r="B22" s="64" t="s">
        <v>189</v>
      </c>
      <c r="C22" s="37">
        <v>7415</v>
      </c>
      <c r="D22" s="80">
        <v>1.021598365457147</v>
      </c>
      <c r="E22" s="80">
        <v>1.040458530006743</v>
      </c>
      <c r="F22" s="81">
        <v>1.0320085224149509</v>
      </c>
      <c r="G22" s="26">
        <v>63944.6</v>
      </c>
      <c r="H22" s="82">
        <v>1.4593715994370482</v>
      </c>
      <c r="I22" s="81">
        <v>1.4141080889739617</v>
      </c>
      <c r="J22" s="128">
        <v>0</v>
      </c>
      <c r="K22" s="31">
        <v>0</v>
      </c>
      <c r="L22" s="21">
        <v>0</v>
      </c>
    </row>
    <row r="23" spans="1:12" x14ac:dyDescent="0.25">
      <c r="A23" s="24" t="s">
        <v>54</v>
      </c>
      <c r="B23" s="64" t="s">
        <v>298</v>
      </c>
      <c r="C23" s="37">
        <v>75355</v>
      </c>
      <c r="D23" s="80">
        <v>1.0263600520226874</v>
      </c>
      <c r="E23" s="80">
        <v>1.003981155862252</v>
      </c>
      <c r="F23" s="81">
        <v>1.000468964248771</v>
      </c>
      <c r="G23" s="26">
        <v>482330.2</v>
      </c>
      <c r="H23" s="82">
        <v>1.0831922687069007</v>
      </c>
      <c r="I23" s="81">
        <v>1.0826845283703974</v>
      </c>
      <c r="J23" s="128">
        <v>0</v>
      </c>
      <c r="K23" s="31">
        <v>0</v>
      </c>
      <c r="L23" s="21">
        <v>0</v>
      </c>
    </row>
    <row r="24" spans="1:12" x14ac:dyDescent="0.25">
      <c r="A24" s="24" t="s">
        <v>55</v>
      </c>
      <c r="B24" s="64" t="s">
        <v>298</v>
      </c>
      <c r="C24" s="37">
        <v>1089</v>
      </c>
      <c r="D24" s="80">
        <v>1.0263600520226874</v>
      </c>
      <c r="E24" s="80">
        <v>1.275482093663912</v>
      </c>
      <c r="F24" s="81">
        <v>1.2710201199641522</v>
      </c>
      <c r="G24" s="26">
        <v>42441.2</v>
      </c>
      <c r="H24" s="82">
        <v>6.5952755597621211</v>
      </c>
      <c r="I24" s="81">
        <v>5.1889623587926632</v>
      </c>
      <c r="J24" s="128">
        <v>0</v>
      </c>
      <c r="K24" s="31">
        <v>0</v>
      </c>
      <c r="L24" s="21">
        <v>0</v>
      </c>
    </row>
    <row r="25" spans="1:12" x14ac:dyDescent="0.25">
      <c r="A25" s="24" t="s">
        <v>57</v>
      </c>
      <c r="B25" s="64" t="s">
        <v>298</v>
      </c>
      <c r="C25" s="37">
        <v>11848</v>
      </c>
      <c r="D25" s="80">
        <v>1.0263600520226874</v>
      </c>
      <c r="E25" s="80">
        <v>1.0253207292370021</v>
      </c>
      <c r="F25" s="81">
        <v>1.0217338861520222</v>
      </c>
      <c r="G25" s="26">
        <v>35804.199999999997</v>
      </c>
      <c r="H25" s="82">
        <v>0.51140162008850931</v>
      </c>
      <c r="I25" s="81">
        <v>0.50052330359181085</v>
      </c>
      <c r="J25" s="128">
        <v>0.5103322660635129</v>
      </c>
      <c r="K25" s="31">
        <v>2.6340436299232111</v>
      </c>
      <c r="L25" s="21">
        <v>35137.300000000003</v>
      </c>
    </row>
    <row r="26" spans="1:12" x14ac:dyDescent="0.25">
      <c r="A26" s="24" t="s">
        <v>60</v>
      </c>
      <c r="B26" s="64" t="s">
        <v>298</v>
      </c>
      <c r="C26" s="37">
        <v>13513</v>
      </c>
      <c r="D26" s="80">
        <v>1.0263600520226874</v>
      </c>
      <c r="E26" s="80">
        <v>1.022200843632058</v>
      </c>
      <c r="F26" s="81">
        <v>1.0186249147320632</v>
      </c>
      <c r="G26" s="26">
        <v>98049.600000000006</v>
      </c>
      <c r="H26" s="82">
        <v>1.2279119336062565</v>
      </c>
      <c r="I26" s="81">
        <v>1.2054603376054704</v>
      </c>
      <c r="J26" s="128">
        <v>0</v>
      </c>
      <c r="K26" s="31">
        <v>0</v>
      </c>
      <c r="L26" s="21">
        <v>0</v>
      </c>
    </row>
    <row r="27" spans="1:12" x14ac:dyDescent="0.25">
      <c r="A27" s="24" t="s">
        <v>61</v>
      </c>
      <c r="B27" s="64" t="s">
        <v>298</v>
      </c>
      <c r="C27" s="37">
        <v>20989</v>
      </c>
      <c r="D27" s="80">
        <v>1.0263600520226874</v>
      </c>
      <c r="E27" s="80">
        <v>1.0142932012006289</v>
      </c>
      <c r="F27" s="81">
        <v>1.0107449353252516</v>
      </c>
      <c r="G27" s="26">
        <v>91706.8</v>
      </c>
      <c r="H27" s="82">
        <v>0.73940598672724023</v>
      </c>
      <c r="I27" s="81">
        <v>0.73154557681686916</v>
      </c>
      <c r="J27" s="128">
        <v>0.27133894859801128</v>
      </c>
      <c r="K27" s="31">
        <v>1.4004966501877105</v>
      </c>
      <c r="L27" s="21">
        <v>33095.9</v>
      </c>
    </row>
    <row r="28" spans="1:12" x14ac:dyDescent="0.25">
      <c r="A28" s="24" t="s">
        <v>62</v>
      </c>
      <c r="B28" s="64" t="s">
        <v>298</v>
      </c>
      <c r="C28" s="37">
        <v>19413</v>
      </c>
      <c r="D28" s="80">
        <v>1.0263600520226874</v>
      </c>
      <c r="E28" s="80">
        <v>1.0154535620460516</v>
      </c>
      <c r="F28" s="81">
        <v>1.0119012369215481</v>
      </c>
      <c r="G28" s="26">
        <v>72834.100000000006</v>
      </c>
      <c r="H28" s="82">
        <v>0.63491454192407992</v>
      </c>
      <c r="I28" s="81">
        <v>0.62744714479808894</v>
      </c>
      <c r="J28" s="128">
        <v>0.37698669499746823</v>
      </c>
      <c r="K28" s="31">
        <v>1.9457899657873148</v>
      </c>
      <c r="L28" s="21">
        <v>42529.3</v>
      </c>
    </row>
    <row r="29" spans="1:12" x14ac:dyDescent="0.25">
      <c r="A29" s="24" t="s">
        <v>64</v>
      </c>
      <c r="B29" s="64" t="s">
        <v>298</v>
      </c>
      <c r="C29" s="37">
        <v>9137</v>
      </c>
      <c r="D29" s="80">
        <v>1.0263600520226874</v>
      </c>
      <c r="E29" s="80">
        <v>1.0328335339827077</v>
      </c>
      <c r="F29" s="81">
        <v>1.0292204091197605</v>
      </c>
      <c r="G29" s="26">
        <v>37407.1</v>
      </c>
      <c r="H29" s="82">
        <v>0.69282505730748745</v>
      </c>
      <c r="I29" s="81">
        <v>0.67315518733254154</v>
      </c>
      <c r="J29" s="128">
        <v>0.33639535181227309</v>
      </c>
      <c r="K29" s="31">
        <v>1.7362806400852169</v>
      </c>
      <c r="L29" s="21">
        <v>17861.7</v>
      </c>
    </row>
    <row r="30" spans="1:12" x14ac:dyDescent="0.25">
      <c r="A30" s="24" t="s">
        <v>68</v>
      </c>
      <c r="B30" s="64" t="s">
        <v>190</v>
      </c>
      <c r="C30" s="37">
        <v>14521</v>
      </c>
      <c r="D30" s="80">
        <v>1.0007160698577064</v>
      </c>
      <c r="E30" s="80">
        <v>1.020659734178087</v>
      </c>
      <c r="F30" s="81">
        <v>0.99167685004585027</v>
      </c>
      <c r="G30" s="26">
        <v>64130.1</v>
      </c>
      <c r="H30" s="82">
        <v>0.74737499293486087</v>
      </c>
      <c r="I30" s="81">
        <v>0.75364771588678903</v>
      </c>
      <c r="J30" s="128">
        <v>0.24430185711098942</v>
      </c>
      <c r="K30" s="31">
        <v>1.2609466288802633</v>
      </c>
      <c r="L30" s="21">
        <v>20615.5</v>
      </c>
    </row>
    <row r="31" spans="1:12" x14ac:dyDescent="0.25">
      <c r="A31" s="24" t="s">
        <v>69</v>
      </c>
      <c r="B31" s="64" t="s">
        <v>190</v>
      </c>
      <c r="C31" s="37">
        <v>91685</v>
      </c>
      <c r="D31" s="80">
        <v>1.0007160698577064</v>
      </c>
      <c r="E31" s="80">
        <v>1.0032720728581557</v>
      </c>
      <c r="F31" s="81">
        <v>0.97478293268043281</v>
      </c>
      <c r="G31" s="26">
        <v>490399.9</v>
      </c>
      <c r="H31" s="82">
        <v>0.90515979258838231</v>
      </c>
      <c r="I31" s="81">
        <v>0.92857574978195134</v>
      </c>
      <c r="J31" s="128">
        <v>6.9623140092050506E-2</v>
      </c>
      <c r="K31" s="31">
        <v>0.35935487691051321</v>
      </c>
      <c r="L31" s="21">
        <v>37095.5</v>
      </c>
    </row>
    <row r="32" spans="1:12" x14ac:dyDescent="0.25">
      <c r="A32" s="24" t="s">
        <v>70</v>
      </c>
      <c r="B32" s="64" t="s">
        <v>190</v>
      </c>
      <c r="C32" s="37">
        <v>5841</v>
      </c>
      <c r="D32" s="80">
        <v>1.0007160698577064</v>
      </c>
      <c r="E32" s="80">
        <v>1.0513610683102208</v>
      </c>
      <c r="F32" s="81">
        <v>1.0215063821659518</v>
      </c>
      <c r="G32" s="26">
        <v>20942.599999999999</v>
      </c>
      <c r="H32" s="82">
        <v>0.60675946850039397</v>
      </c>
      <c r="I32" s="81">
        <v>0.59398500008766575</v>
      </c>
      <c r="J32" s="128">
        <v>0.41474691366555777</v>
      </c>
      <c r="K32" s="31">
        <v>2.1406866440130461</v>
      </c>
      <c r="L32" s="21">
        <v>14078</v>
      </c>
    </row>
    <row r="33" spans="1:12" x14ac:dyDescent="0.25">
      <c r="A33" s="24" t="s">
        <v>73</v>
      </c>
      <c r="B33" s="64" t="s">
        <v>190</v>
      </c>
      <c r="C33" s="37">
        <v>22221</v>
      </c>
      <c r="D33" s="80">
        <v>1.0007160698577064</v>
      </c>
      <c r="E33" s="80">
        <v>1.0135007425408398</v>
      </c>
      <c r="F33" s="81">
        <v>0.98472114675062161</v>
      </c>
      <c r="G33" s="26">
        <v>88546</v>
      </c>
      <c r="H33" s="82">
        <v>0.67433937376514708</v>
      </c>
      <c r="I33" s="81">
        <v>0.68480236866074129</v>
      </c>
      <c r="J33" s="128">
        <v>0.31038177298547448</v>
      </c>
      <c r="K33" s="31">
        <v>1.6020134064478548</v>
      </c>
      <c r="L33" s="21">
        <v>40080.199999999997</v>
      </c>
    </row>
    <row r="34" spans="1:12" x14ac:dyDescent="0.25">
      <c r="A34" s="24" t="s">
        <v>78</v>
      </c>
      <c r="B34" s="64" t="s">
        <v>190</v>
      </c>
      <c r="C34" s="37">
        <v>18842</v>
      </c>
      <c r="D34" s="80">
        <v>1.0007160698577064</v>
      </c>
      <c r="E34" s="80">
        <v>1.0159218766585287</v>
      </c>
      <c r="F34" s="81">
        <v>0.98707352979755514</v>
      </c>
      <c r="G34" s="26">
        <v>66578.3</v>
      </c>
      <c r="H34" s="82">
        <v>0.59796927964832436</v>
      </c>
      <c r="I34" s="81">
        <v>0.605800137068781</v>
      </c>
      <c r="J34" s="128">
        <v>0.38910425014923072</v>
      </c>
      <c r="K34" s="31">
        <v>2.0083338633228291</v>
      </c>
      <c r="L34" s="21">
        <v>42605.2</v>
      </c>
    </row>
    <row r="35" spans="1:12" x14ac:dyDescent="0.25">
      <c r="A35" s="24" t="s">
        <v>81</v>
      </c>
      <c r="B35" s="64" t="s">
        <v>190</v>
      </c>
      <c r="C35" s="37">
        <v>6568</v>
      </c>
      <c r="D35" s="80">
        <v>1.0007160698577064</v>
      </c>
      <c r="E35" s="80">
        <v>1.0456760048721072</v>
      </c>
      <c r="F35" s="81">
        <v>1.0159827530721097</v>
      </c>
      <c r="G35" s="26">
        <v>31130.1</v>
      </c>
      <c r="H35" s="82">
        <v>0.80208527282920261</v>
      </c>
      <c r="I35" s="81">
        <v>0.78946741015422961</v>
      </c>
      <c r="J35" s="128">
        <v>0.21389748024290708</v>
      </c>
      <c r="K35" s="31">
        <v>1.1040166039988073</v>
      </c>
      <c r="L35" s="21">
        <v>8164.1</v>
      </c>
    </row>
    <row r="36" spans="1:12" x14ac:dyDescent="0.25">
      <c r="A36" s="24" t="s">
        <v>83</v>
      </c>
      <c r="B36" s="64" t="s">
        <v>191</v>
      </c>
      <c r="C36" s="37">
        <v>9497</v>
      </c>
      <c r="D36" s="80">
        <v>1.041193205203319</v>
      </c>
      <c r="E36" s="80">
        <v>1.031588922817732</v>
      </c>
      <c r="F36" s="81">
        <v>1.04283671911044</v>
      </c>
      <c r="G36" s="26">
        <v>39071.4</v>
      </c>
      <c r="H36" s="82">
        <v>0.69621873479294805</v>
      </c>
      <c r="I36" s="81">
        <v>0.66762008091433167</v>
      </c>
      <c r="J36" s="128">
        <v>0.34661798431749186</v>
      </c>
      <c r="K36" s="31">
        <v>1.7890440293945387</v>
      </c>
      <c r="L36" s="21">
        <v>19129.7</v>
      </c>
    </row>
    <row r="37" spans="1:12" x14ac:dyDescent="0.25">
      <c r="A37" s="24" t="s">
        <v>84</v>
      </c>
      <c r="B37" s="64" t="s">
        <v>191</v>
      </c>
      <c r="C37" s="37">
        <v>45216</v>
      </c>
      <c r="D37" s="80">
        <v>1.041193205203319</v>
      </c>
      <c r="E37" s="80">
        <v>1.0066348195329087</v>
      </c>
      <c r="F37" s="81">
        <v>1.0176105319904702</v>
      </c>
      <c r="G37" s="26">
        <v>319892.40000000002</v>
      </c>
      <c r="H37" s="82">
        <v>1.1972502949167911</v>
      </c>
      <c r="I37" s="81">
        <v>1.1765309588285622</v>
      </c>
      <c r="J37" s="128">
        <v>0</v>
      </c>
      <c r="K37" s="31">
        <v>0</v>
      </c>
      <c r="L37" s="21">
        <v>0</v>
      </c>
    </row>
    <row r="38" spans="1:12" x14ac:dyDescent="0.25">
      <c r="A38" s="24" t="s">
        <v>92</v>
      </c>
      <c r="B38" s="64" t="s">
        <v>192</v>
      </c>
      <c r="C38" s="37">
        <v>4538</v>
      </c>
      <c r="D38" s="80">
        <v>0.96767135243116287</v>
      </c>
      <c r="E38" s="80">
        <v>1.0661084178052005</v>
      </c>
      <c r="F38" s="81">
        <v>1.0016305816834354</v>
      </c>
      <c r="G38" s="26">
        <v>10526.5</v>
      </c>
      <c r="H38" s="82">
        <v>0.39254791400693057</v>
      </c>
      <c r="I38" s="81">
        <v>0.39190887457447365</v>
      </c>
      <c r="J38" s="128">
        <v>0.60908266767650487</v>
      </c>
      <c r="K38" s="31">
        <v>3.1437367918458556</v>
      </c>
      <c r="L38" s="21">
        <v>16062.4</v>
      </c>
    </row>
    <row r="39" spans="1:12" x14ac:dyDescent="0.25">
      <c r="A39" s="24" t="s">
        <v>94</v>
      </c>
      <c r="B39" s="64" t="s">
        <v>192</v>
      </c>
      <c r="C39" s="37">
        <v>50525</v>
      </c>
      <c r="D39" s="80">
        <v>0.96767135243116287</v>
      </c>
      <c r="E39" s="80">
        <v>1.0059376546264225</v>
      </c>
      <c r="F39" s="81">
        <v>0.94509892363014736</v>
      </c>
      <c r="G39" s="26">
        <v>507050.2</v>
      </c>
      <c r="H39" s="82">
        <v>1.6983132846643416</v>
      </c>
      <c r="I39" s="81">
        <v>1.796968806335193</v>
      </c>
      <c r="J39" s="128">
        <v>0</v>
      </c>
      <c r="K39" s="31">
        <v>0</v>
      </c>
      <c r="L39" s="21">
        <v>0</v>
      </c>
    </row>
    <row r="40" spans="1:12" x14ac:dyDescent="0.25">
      <c r="A40" s="24" t="s">
        <v>98</v>
      </c>
      <c r="B40" s="64" t="s">
        <v>193</v>
      </c>
      <c r="C40" s="37">
        <v>27889</v>
      </c>
      <c r="D40" s="80">
        <v>1.0333746217117723</v>
      </c>
      <c r="E40" s="80">
        <v>1.0107569292552618</v>
      </c>
      <c r="F40" s="81">
        <v>1.0141047999087405</v>
      </c>
      <c r="G40" s="26">
        <v>131286.79999999999</v>
      </c>
      <c r="H40" s="82">
        <v>0.79663850007464299</v>
      </c>
      <c r="I40" s="81">
        <v>0.78555835663763018</v>
      </c>
      <c r="J40" s="128">
        <v>0.21746629983409752</v>
      </c>
      <c r="K40" s="31">
        <v>1.1224368120390147</v>
      </c>
      <c r="L40" s="21">
        <v>35244.800000000003</v>
      </c>
    </row>
    <row r="41" spans="1:12" x14ac:dyDescent="0.25">
      <c r="A41" s="24" t="s">
        <v>99</v>
      </c>
      <c r="B41" s="64" t="s">
        <v>193</v>
      </c>
      <c r="C41" s="37">
        <v>12325</v>
      </c>
      <c r="D41" s="80">
        <v>1.0333746217117723</v>
      </c>
      <c r="E41" s="80">
        <v>1.024340770791075</v>
      </c>
      <c r="F41" s="81">
        <v>1.0277336344029226</v>
      </c>
      <c r="G41" s="26">
        <v>49124.800000000003</v>
      </c>
      <c r="H41" s="82">
        <v>0.67450789585247695</v>
      </c>
      <c r="I41" s="81">
        <v>0.65630614127399123</v>
      </c>
      <c r="J41" s="128">
        <v>0.35322573855044564</v>
      </c>
      <c r="K41" s="31">
        <v>1.823149482062985</v>
      </c>
      <c r="L41" s="21">
        <v>25299.3</v>
      </c>
    </row>
    <row r="42" spans="1:12" x14ac:dyDescent="0.25">
      <c r="A42" s="24" t="s">
        <v>100</v>
      </c>
      <c r="B42" s="64" t="s">
        <v>193</v>
      </c>
      <c r="C42" s="37">
        <v>4952</v>
      </c>
      <c r="D42" s="80">
        <v>1.0333746217117723</v>
      </c>
      <c r="E42" s="80">
        <v>1.0605815831987075</v>
      </c>
      <c r="F42" s="81">
        <v>1.0640944851192782</v>
      </c>
      <c r="G42" s="26">
        <v>13640.1</v>
      </c>
      <c r="H42" s="82">
        <v>0.46613325640060604</v>
      </c>
      <c r="I42" s="81">
        <v>0.43805626560347738</v>
      </c>
      <c r="J42" s="128">
        <v>0.59796122871867208</v>
      </c>
      <c r="K42" s="31">
        <v>3.0863342770716606</v>
      </c>
      <c r="L42" s="21">
        <v>17207.7</v>
      </c>
    </row>
    <row r="43" spans="1:12" x14ac:dyDescent="0.25">
      <c r="A43" s="24" t="s">
        <v>101</v>
      </c>
      <c r="B43" s="64" t="s">
        <v>193</v>
      </c>
      <c r="C43" s="37">
        <v>25796</v>
      </c>
      <c r="D43" s="80">
        <v>1.0333746217117723</v>
      </c>
      <c r="E43" s="80">
        <v>1.0116297100325631</v>
      </c>
      <c r="F43" s="81">
        <v>1.0149804715464126</v>
      </c>
      <c r="G43" s="26">
        <v>125460.3</v>
      </c>
      <c r="H43" s="82">
        <v>0.82305171470228866</v>
      </c>
      <c r="I43" s="81">
        <v>0.81090399054505602</v>
      </c>
      <c r="J43" s="128">
        <v>0.19192875684412394</v>
      </c>
      <c r="K43" s="31">
        <v>0.99062660345569453</v>
      </c>
      <c r="L43" s="21">
        <v>28771.5</v>
      </c>
    </row>
    <row r="44" spans="1:12" x14ac:dyDescent="0.25">
      <c r="A44" s="24" t="s">
        <v>102</v>
      </c>
      <c r="B44" s="64" t="s">
        <v>193</v>
      </c>
      <c r="C44" s="37">
        <v>3725</v>
      </c>
      <c r="D44" s="80">
        <v>1.0333746217117723</v>
      </c>
      <c r="E44" s="80">
        <v>1.0805369127516777</v>
      </c>
      <c r="F44" s="81">
        <v>1.0841159115351608</v>
      </c>
      <c r="G44" s="26">
        <v>17797.599999999999</v>
      </c>
      <c r="H44" s="82">
        <v>0.80855270678376479</v>
      </c>
      <c r="I44" s="81">
        <v>0.74581758110976792</v>
      </c>
      <c r="J44" s="128">
        <v>0.27556320475139601</v>
      </c>
      <c r="K44" s="31">
        <v>1.4222998473435851</v>
      </c>
      <c r="L44" s="21">
        <v>5965.1</v>
      </c>
    </row>
    <row r="45" spans="1:12" x14ac:dyDescent="0.25">
      <c r="A45" s="24" t="s">
        <v>103</v>
      </c>
      <c r="B45" s="64" t="s">
        <v>193</v>
      </c>
      <c r="C45" s="37">
        <v>5887</v>
      </c>
      <c r="D45" s="80">
        <v>1.0333746217117723</v>
      </c>
      <c r="E45" s="80">
        <v>1.0509597418039749</v>
      </c>
      <c r="F45" s="81">
        <v>1.0544407738659221</v>
      </c>
      <c r="G45" s="26">
        <v>34807.5</v>
      </c>
      <c r="H45" s="82">
        <v>1.0005803429111004</v>
      </c>
      <c r="I45" s="81">
        <v>0.94892038292738645</v>
      </c>
      <c r="J45" s="128">
        <v>5.3860430954821591E-2</v>
      </c>
      <c r="K45" s="31">
        <v>0.27799677679759011</v>
      </c>
      <c r="L45" s="21">
        <v>1842.6</v>
      </c>
    </row>
    <row r="46" spans="1:12" x14ac:dyDescent="0.25">
      <c r="A46" s="24" t="s">
        <v>237</v>
      </c>
      <c r="B46" s="64" t="s">
        <v>193</v>
      </c>
      <c r="C46" s="37">
        <v>3982</v>
      </c>
      <c r="D46" s="80">
        <v>1.0333746217117723</v>
      </c>
      <c r="E46" s="80">
        <v>1.0753390256152686</v>
      </c>
      <c r="F46" s="81">
        <v>1.0789008077432924</v>
      </c>
      <c r="G46" s="26">
        <v>61845.2</v>
      </c>
      <c r="H46" s="82">
        <v>2.628318023720321</v>
      </c>
      <c r="I46" s="81">
        <v>2.4361071980452982</v>
      </c>
      <c r="J46" s="128">
        <v>0</v>
      </c>
      <c r="K46" s="31">
        <v>0</v>
      </c>
      <c r="L46" s="21">
        <v>0</v>
      </c>
    </row>
    <row r="47" spans="1:12" x14ac:dyDescent="0.25">
      <c r="A47" s="24" t="s">
        <v>106</v>
      </c>
      <c r="B47" s="64" t="s">
        <v>193</v>
      </c>
      <c r="C47" s="37">
        <v>14920</v>
      </c>
      <c r="D47" s="80">
        <v>1.0333746217117723</v>
      </c>
      <c r="E47" s="80">
        <v>1.020107238605898</v>
      </c>
      <c r="F47" s="81">
        <v>1.0234860797384009</v>
      </c>
      <c r="G47" s="26">
        <v>71899.8</v>
      </c>
      <c r="H47" s="82">
        <v>0.81551514320047724</v>
      </c>
      <c r="I47" s="81">
        <v>0.79680140193887128</v>
      </c>
      <c r="J47" s="128">
        <v>0.20797093653792367</v>
      </c>
      <c r="K47" s="31">
        <v>1.0734271709339769</v>
      </c>
      <c r="L47" s="21">
        <v>18031.900000000001</v>
      </c>
    </row>
    <row r="48" spans="1:12" x14ac:dyDescent="0.25">
      <c r="A48" s="24" t="s">
        <v>109</v>
      </c>
      <c r="B48" s="64" t="s">
        <v>194</v>
      </c>
      <c r="C48" s="37">
        <v>19677</v>
      </c>
      <c r="D48" s="80">
        <v>0.97528198972281333</v>
      </c>
      <c r="E48" s="80">
        <v>1.0152462265589266</v>
      </c>
      <c r="F48" s="81">
        <v>0.96134640726023768</v>
      </c>
      <c r="G48" s="26">
        <v>66092.600000000006</v>
      </c>
      <c r="H48" s="82">
        <v>0.56841708329344243</v>
      </c>
      <c r="I48" s="81">
        <v>0.59127186516813102</v>
      </c>
      <c r="J48" s="128">
        <v>0.39292932396679525</v>
      </c>
      <c r="K48" s="31">
        <v>2.0280767092942575</v>
      </c>
      <c r="L48" s="21">
        <v>44930.7</v>
      </c>
    </row>
    <row r="49" spans="1:12" x14ac:dyDescent="0.25">
      <c r="A49" s="24" t="s">
        <v>110</v>
      </c>
      <c r="B49" s="64" t="s">
        <v>194</v>
      </c>
      <c r="C49" s="37">
        <v>843</v>
      </c>
      <c r="D49" s="80">
        <v>0.97528198972281333</v>
      </c>
      <c r="E49" s="80">
        <v>1.3558718861209964</v>
      </c>
      <c r="F49" s="81">
        <v>1.2838881173146885</v>
      </c>
      <c r="G49" s="26">
        <v>5399.3</v>
      </c>
      <c r="H49" s="82">
        <v>1.0838846222786653</v>
      </c>
      <c r="I49" s="81">
        <v>0.84422046412086138</v>
      </c>
      <c r="J49" s="128">
        <v>0.20000349503602327</v>
      </c>
      <c r="K49" s="31">
        <v>1.0323037893050859</v>
      </c>
      <c r="L49" s="21">
        <v>979.8</v>
      </c>
    </row>
    <row r="50" spans="1:12" x14ac:dyDescent="0.25">
      <c r="A50" s="24" t="s">
        <v>279</v>
      </c>
      <c r="B50" s="64" t="s">
        <v>195</v>
      </c>
      <c r="C50" s="37">
        <v>11679</v>
      </c>
      <c r="D50" s="80">
        <v>1.0677901617645875</v>
      </c>
      <c r="E50" s="80">
        <v>1.0256871307474955</v>
      </c>
      <c r="F50" s="81">
        <v>1.0633571139983546</v>
      </c>
      <c r="G50" s="26">
        <v>181318.6</v>
      </c>
      <c r="H50" s="82">
        <v>2.6273012309522583</v>
      </c>
      <c r="I50" s="81">
        <v>2.4707609479126722</v>
      </c>
      <c r="J50" s="128">
        <v>0</v>
      </c>
      <c r="K50" s="31">
        <v>0</v>
      </c>
      <c r="L50" s="21">
        <v>0</v>
      </c>
    </row>
    <row r="51" spans="1:12" x14ac:dyDescent="0.25">
      <c r="A51" s="24" t="s">
        <v>112</v>
      </c>
      <c r="B51" s="64" t="s">
        <v>195</v>
      </c>
      <c r="C51" s="37">
        <v>2746</v>
      </c>
      <c r="D51" s="80">
        <v>1.0677901617645875</v>
      </c>
      <c r="E51" s="80">
        <v>1.1092498179169701</v>
      </c>
      <c r="F51" s="81">
        <v>1.1499887731103522</v>
      </c>
      <c r="G51" s="26">
        <v>13437.9</v>
      </c>
      <c r="H51" s="82">
        <v>0.82814053508384011</v>
      </c>
      <c r="I51" s="81">
        <v>0.72012923469155665</v>
      </c>
      <c r="J51" s="128">
        <v>0.32184823802651208</v>
      </c>
      <c r="K51" s="31">
        <v>1.661196748767275</v>
      </c>
      <c r="L51" s="21">
        <v>5136</v>
      </c>
    </row>
    <row r="52" spans="1:12" x14ac:dyDescent="0.25">
      <c r="A52" s="24" t="s">
        <v>280</v>
      </c>
      <c r="B52" s="64" t="s">
        <v>195</v>
      </c>
      <c r="C52" s="37">
        <v>9283</v>
      </c>
      <c r="D52" s="80">
        <v>1.0677901617645875</v>
      </c>
      <c r="E52" s="80">
        <v>1.0323171388559733</v>
      </c>
      <c r="F52" s="81">
        <v>1.070230619648054</v>
      </c>
      <c r="G52" s="26">
        <v>348398.5</v>
      </c>
      <c r="H52" s="82">
        <v>6.3512776219732849</v>
      </c>
      <c r="I52" s="81">
        <v>5.9344944027689159</v>
      </c>
      <c r="J52" s="128">
        <v>0</v>
      </c>
      <c r="K52" s="31">
        <v>0</v>
      </c>
      <c r="L52" s="21">
        <v>0</v>
      </c>
    </row>
    <row r="53" spans="1:12" x14ac:dyDescent="0.25">
      <c r="A53" s="24" t="s">
        <v>118</v>
      </c>
      <c r="B53" s="64" t="s">
        <v>195</v>
      </c>
      <c r="C53" s="37">
        <v>5239</v>
      </c>
      <c r="D53" s="80">
        <v>1.0677901617645875</v>
      </c>
      <c r="E53" s="80">
        <v>1.0572628364191639</v>
      </c>
      <c r="F53" s="81">
        <v>1.0960924874362736</v>
      </c>
      <c r="G53" s="26">
        <v>17957.7</v>
      </c>
      <c r="H53" s="82">
        <v>0.58006342713500003</v>
      </c>
      <c r="I53" s="81">
        <v>0.5292102936420543</v>
      </c>
      <c r="J53" s="128">
        <v>0.5160290603012736</v>
      </c>
      <c r="K53" s="31">
        <v>2.6634472274827066</v>
      </c>
      <c r="L53" s="21">
        <v>15710.6</v>
      </c>
    </row>
    <row r="54" spans="1:12" x14ac:dyDescent="0.25">
      <c r="A54" s="24" t="s">
        <v>129</v>
      </c>
      <c r="B54" s="64" t="s">
        <v>196</v>
      </c>
      <c r="C54" s="37">
        <v>35133</v>
      </c>
      <c r="D54" s="80">
        <v>1.0047459360133577</v>
      </c>
      <c r="E54" s="80">
        <v>1.0085389804457348</v>
      </c>
      <c r="F54" s="81">
        <v>0.98384632130454786</v>
      </c>
      <c r="G54" s="26">
        <v>174656.5</v>
      </c>
      <c r="H54" s="82">
        <v>0.84128411335324016</v>
      </c>
      <c r="I54" s="81">
        <v>0.85509707678504621</v>
      </c>
      <c r="J54" s="128">
        <v>0.14256220795130767</v>
      </c>
      <c r="K54" s="31">
        <v>0.73582467873037782</v>
      </c>
      <c r="L54" s="21">
        <v>29106.5</v>
      </c>
    </row>
    <row r="55" spans="1:12" x14ac:dyDescent="0.25">
      <c r="A55" s="24" t="s">
        <v>136</v>
      </c>
      <c r="B55" s="64" t="s">
        <v>196</v>
      </c>
      <c r="C55" s="37">
        <v>3879</v>
      </c>
      <c r="D55" s="80">
        <v>1.0047459360133577</v>
      </c>
      <c r="E55" s="80">
        <v>1.0773395204949729</v>
      </c>
      <c r="F55" s="81">
        <v>1.0509623768498608</v>
      </c>
      <c r="G55" s="26">
        <v>24605.8</v>
      </c>
      <c r="H55" s="82">
        <v>1.0734723948018428</v>
      </c>
      <c r="I55" s="81">
        <v>1.0214184812395026</v>
      </c>
      <c r="J55" s="128">
        <v>0</v>
      </c>
      <c r="K55" s="31">
        <v>0</v>
      </c>
      <c r="L55" s="21">
        <v>0</v>
      </c>
    </row>
    <row r="56" spans="1:12" x14ac:dyDescent="0.25">
      <c r="A56" s="24" t="s">
        <v>139</v>
      </c>
      <c r="B56" s="64" t="s">
        <v>197</v>
      </c>
      <c r="C56" s="37">
        <v>2523</v>
      </c>
      <c r="D56" s="80">
        <v>0.97464235601671956</v>
      </c>
      <c r="E56" s="80">
        <v>1.1189060642092747</v>
      </c>
      <c r="F56" s="81">
        <v>1.0588080340196311</v>
      </c>
      <c r="G56" s="26">
        <v>7383</v>
      </c>
      <c r="H56" s="82">
        <v>0.49520929590833945</v>
      </c>
      <c r="I56" s="81">
        <v>0.4677045129968837</v>
      </c>
      <c r="J56" s="128">
        <v>0.56359873811129158</v>
      </c>
      <c r="K56" s="31">
        <v>2.908974730141892</v>
      </c>
      <c r="L56" s="21">
        <v>8263.4</v>
      </c>
    </row>
    <row r="57" spans="1:12" x14ac:dyDescent="0.25">
      <c r="A57" s="24" t="s">
        <v>141</v>
      </c>
      <c r="B57" s="64" t="s">
        <v>197</v>
      </c>
      <c r="C57" s="37">
        <v>2674</v>
      </c>
      <c r="D57" s="80">
        <v>0.97464235601671956</v>
      </c>
      <c r="E57" s="80">
        <v>1.1121914734480181</v>
      </c>
      <c r="F57" s="81">
        <v>1.0524540934426829</v>
      </c>
      <c r="G57" s="26">
        <v>6443.1</v>
      </c>
      <c r="H57" s="82">
        <v>0.40776189561904164</v>
      </c>
      <c r="I57" s="81">
        <v>0.3874391274257023</v>
      </c>
      <c r="J57" s="128">
        <v>0.64469219782364129</v>
      </c>
      <c r="K57" s="31">
        <v>3.3275328445080441</v>
      </c>
      <c r="L57" s="21">
        <v>10018.1</v>
      </c>
    </row>
    <row r="58" spans="1:12" x14ac:dyDescent="0.25">
      <c r="A58" s="24" t="s">
        <v>142</v>
      </c>
      <c r="B58" s="64" t="s">
        <v>197</v>
      </c>
      <c r="C58" s="37">
        <v>2779</v>
      </c>
      <c r="D58" s="80">
        <v>0.97464235601671956</v>
      </c>
      <c r="E58" s="80">
        <v>1.1079525008996041</v>
      </c>
      <c r="F58" s="81">
        <v>1.0484428021164347</v>
      </c>
      <c r="G58" s="26">
        <v>4559</v>
      </c>
      <c r="H58" s="82">
        <v>0.27762221572965562</v>
      </c>
      <c r="I58" s="81">
        <v>0.26479481300194413</v>
      </c>
      <c r="J58" s="128">
        <v>0.77082058638677897</v>
      </c>
      <c r="K58" s="31">
        <v>3.9785355353821212</v>
      </c>
      <c r="L58" s="21">
        <v>12448.3</v>
      </c>
    </row>
    <row r="59" spans="1:12" x14ac:dyDescent="0.25">
      <c r="A59" s="24" t="s">
        <v>143</v>
      </c>
      <c r="B59" s="64" t="s">
        <v>197</v>
      </c>
      <c r="C59" s="37">
        <v>16978</v>
      </c>
      <c r="D59" s="80">
        <v>0.97464235601671956</v>
      </c>
      <c r="E59" s="80">
        <v>1.0176699257863118</v>
      </c>
      <c r="F59" s="81">
        <v>0.9630094320421656</v>
      </c>
      <c r="G59" s="26">
        <v>62166.8</v>
      </c>
      <c r="H59" s="82">
        <v>0.61964814549142389</v>
      </c>
      <c r="I59" s="81">
        <v>0.64344971593621159</v>
      </c>
      <c r="J59" s="128">
        <v>0.34336128655074172</v>
      </c>
      <c r="K59" s="31">
        <v>1.772234815912384</v>
      </c>
      <c r="L59" s="21">
        <v>33877.199999999997</v>
      </c>
    </row>
    <row r="60" spans="1:12" x14ac:dyDescent="0.25">
      <c r="A60" s="24" t="s">
        <v>147</v>
      </c>
      <c r="B60" s="64" t="s">
        <v>198</v>
      </c>
      <c r="C60" s="37">
        <v>4126</v>
      </c>
      <c r="D60" s="80">
        <v>1.0600573456063027</v>
      </c>
      <c r="E60" s="80">
        <v>1.0727096461463888</v>
      </c>
      <c r="F60" s="81">
        <v>1.1040528548418023</v>
      </c>
      <c r="G60" s="26">
        <v>19386.099999999999</v>
      </c>
      <c r="H60" s="82">
        <v>0.79512314543275309</v>
      </c>
      <c r="I60" s="81">
        <v>0.72018576098576803</v>
      </c>
      <c r="J60" s="128">
        <v>0.30892970940904924</v>
      </c>
      <c r="K60" s="31">
        <v>1.5945186837582053</v>
      </c>
      <c r="L60" s="21">
        <v>7407.3</v>
      </c>
    </row>
    <row r="61" spans="1:12" x14ac:dyDescent="0.25">
      <c r="A61" s="24" t="s">
        <v>153</v>
      </c>
      <c r="B61" s="64" t="s">
        <v>198</v>
      </c>
      <c r="C61" s="37">
        <v>18022</v>
      </c>
      <c r="D61" s="80">
        <v>1.0600573456063027</v>
      </c>
      <c r="E61" s="80">
        <v>1.016646321163023</v>
      </c>
      <c r="F61" s="81">
        <v>1.0463514309549495</v>
      </c>
      <c r="G61" s="26">
        <v>86645</v>
      </c>
      <c r="H61" s="82">
        <v>0.81360515445647608</v>
      </c>
      <c r="I61" s="81">
        <v>0.77756395259472411</v>
      </c>
      <c r="J61" s="128">
        <v>0.23274627649847343</v>
      </c>
      <c r="K61" s="31">
        <v>1.2013033228881751</v>
      </c>
      <c r="L61" s="21">
        <v>24375.599999999999</v>
      </c>
    </row>
    <row r="62" spans="1:12" x14ac:dyDescent="0.25">
      <c r="A62" s="24" t="s">
        <v>162</v>
      </c>
      <c r="B62" s="64" t="s">
        <v>199</v>
      </c>
      <c r="C62" s="37">
        <v>33073</v>
      </c>
      <c r="D62" s="80">
        <v>1.000874056071499</v>
      </c>
      <c r="E62" s="80">
        <v>1.0090708432860642</v>
      </c>
      <c r="F62" s="81">
        <v>0.9805718214564062</v>
      </c>
      <c r="G62" s="26">
        <v>99890.9</v>
      </c>
      <c r="H62" s="82">
        <v>0.51112309605933282</v>
      </c>
      <c r="I62" s="81">
        <v>0.52125003480130705</v>
      </c>
      <c r="J62" s="128">
        <v>0.46944872539707344</v>
      </c>
      <c r="K62" s="31">
        <v>2.4230261477408499</v>
      </c>
      <c r="L62" s="21">
        <v>90226</v>
      </c>
    </row>
    <row r="63" spans="1:12" x14ac:dyDescent="0.25">
      <c r="A63" s="24" t="s">
        <v>170</v>
      </c>
      <c r="B63" s="64" t="s">
        <v>200</v>
      </c>
      <c r="C63" s="37">
        <v>60014</v>
      </c>
      <c r="D63" s="80">
        <v>1.0355387227487554</v>
      </c>
      <c r="E63" s="80">
        <v>1.004998833605492</v>
      </c>
      <c r="F63" s="81">
        <v>1.0104392794975108</v>
      </c>
      <c r="G63" s="26">
        <v>329796.40000000002</v>
      </c>
      <c r="H63" s="82">
        <v>0.92996479335781557</v>
      </c>
      <c r="I63" s="81">
        <v>0.92035693012675146</v>
      </c>
      <c r="J63" s="128">
        <v>8.0474486139695156E-2</v>
      </c>
      <c r="K63" s="31">
        <v>0.4153633263729925</v>
      </c>
      <c r="L63" s="21">
        <v>28066</v>
      </c>
    </row>
    <row r="64" spans="1:12" x14ac:dyDescent="0.25">
      <c r="A64" s="24" t="s">
        <v>173</v>
      </c>
      <c r="B64" s="64" t="s">
        <v>297</v>
      </c>
      <c r="C64" s="37">
        <v>5006</v>
      </c>
      <c r="D64" s="80">
        <v>1.0096614483033004</v>
      </c>
      <c r="E64" s="80">
        <v>1.0599280862964442</v>
      </c>
      <c r="F64" s="81">
        <v>1.0390357575433795</v>
      </c>
      <c r="G64" s="26">
        <v>27542.6</v>
      </c>
      <c r="H64" s="82">
        <v>0.9310805624458216</v>
      </c>
      <c r="I64" s="81">
        <v>0.89610059681410836</v>
      </c>
      <c r="J64" s="128">
        <v>0.10795519509755794</v>
      </c>
      <c r="K64" s="31">
        <v>0.55720304764827544</v>
      </c>
      <c r="L64" s="21">
        <v>3140.5</v>
      </c>
    </row>
    <row r="65" spans="1:12" x14ac:dyDescent="0.25">
      <c r="A65" s="24" t="s">
        <v>175</v>
      </c>
      <c r="B65" s="64" t="s">
        <v>297</v>
      </c>
      <c r="C65" s="37">
        <v>9650</v>
      </c>
      <c r="D65" s="80">
        <v>1.0096614483033004</v>
      </c>
      <c r="E65" s="80">
        <v>1.0310880829015545</v>
      </c>
      <c r="F65" s="81">
        <v>1.0107642218020558</v>
      </c>
      <c r="G65" s="26">
        <v>42791.5</v>
      </c>
      <c r="H65" s="82">
        <v>0.75041821580214862</v>
      </c>
      <c r="I65" s="81">
        <v>0.74242657151462532</v>
      </c>
      <c r="J65" s="128">
        <v>0.2603460059999072</v>
      </c>
      <c r="K65" s="31">
        <v>1.3437573602188417</v>
      </c>
      <c r="L65" s="21">
        <v>14599.8</v>
      </c>
    </row>
    <row r="66" spans="1:12" x14ac:dyDescent="0.25">
      <c r="A66" s="24" t="s">
        <v>142</v>
      </c>
      <c r="B66" s="64" t="s">
        <v>297</v>
      </c>
      <c r="C66" s="37">
        <v>23112</v>
      </c>
      <c r="D66" s="80">
        <v>1.0096614483033004</v>
      </c>
      <c r="E66" s="80">
        <v>1.0129802699896158</v>
      </c>
      <c r="F66" s="81">
        <v>0.99301333346381804</v>
      </c>
      <c r="G66" s="26">
        <v>72266.5</v>
      </c>
      <c r="H66" s="82">
        <v>0.52914252248719995</v>
      </c>
      <c r="I66" s="81">
        <v>0.53286547587578803</v>
      </c>
      <c r="J66" s="128">
        <v>0.46387081097661803</v>
      </c>
      <c r="K66" s="31">
        <v>2.3942361398881444</v>
      </c>
      <c r="L66" s="21">
        <v>62302.3</v>
      </c>
    </row>
    <row r="67" spans="1:12" x14ac:dyDescent="0.25">
      <c r="A67" s="24" t="s">
        <v>177</v>
      </c>
      <c r="B67" s="64" t="s">
        <v>297</v>
      </c>
      <c r="C67" s="37">
        <v>3174</v>
      </c>
      <c r="D67" s="80">
        <v>1.0096614483033004</v>
      </c>
      <c r="E67" s="80">
        <v>1.0945179584120983</v>
      </c>
      <c r="F67" s="81">
        <v>1.0729438258752582</v>
      </c>
      <c r="G67" s="26">
        <v>16252.5</v>
      </c>
      <c r="H67" s="82">
        <v>0.86653562656867322</v>
      </c>
      <c r="I67" s="81">
        <v>0.80762441208121349</v>
      </c>
      <c r="J67" s="128">
        <v>0.20640819930658488</v>
      </c>
      <c r="K67" s="31">
        <v>1.0653612140600304</v>
      </c>
      <c r="L67" s="21">
        <v>3807.2</v>
      </c>
    </row>
    <row r="68" spans="1:12" x14ac:dyDescent="0.25">
      <c r="A68" s="24" t="s">
        <v>179</v>
      </c>
      <c r="B68" s="64" t="s">
        <v>297</v>
      </c>
      <c r="C68" s="37">
        <v>41946</v>
      </c>
      <c r="D68" s="80">
        <v>1.0096614483033004</v>
      </c>
      <c r="E68" s="80">
        <v>1.0071520526391073</v>
      </c>
      <c r="F68" s="81">
        <v>0.98729999657973511</v>
      </c>
      <c r="G68" s="26">
        <v>229920.3</v>
      </c>
      <c r="H68" s="82">
        <v>0.92759828189761473</v>
      </c>
      <c r="I68" s="81">
        <v>0.93953032017730909</v>
      </c>
      <c r="J68" s="128">
        <v>5.9701714682120419E-2</v>
      </c>
      <c r="K68" s="31">
        <v>0.30814614656240658</v>
      </c>
      <c r="L68" s="21">
        <v>14552.8</v>
      </c>
    </row>
    <row r="69" spans="1:12" x14ac:dyDescent="0.25">
      <c r="A69" s="24" t="s">
        <v>181</v>
      </c>
      <c r="B69" s="64" t="s">
        <v>297</v>
      </c>
      <c r="C69" s="37">
        <v>12213</v>
      </c>
      <c r="D69" s="80">
        <v>1.0096614483033004</v>
      </c>
      <c r="E69" s="80">
        <v>1.0245639891918448</v>
      </c>
      <c r="F69" s="81">
        <v>1.0043687250343096</v>
      </c>
      <c r="G69" s="26">
        <v>30769.200000000001</v>
      </c>
      <c r="H69" s="82">
        <v>0.4263507371909836</v>
      </c>
      <c r="I69" s="81">
        <v>0.42449622988451707</v>
      </c>
      <c r="J69" s="128">
        <v>0.57801798784332603</v>
      </c>
      <c r="K69" s="31">
        <v>2.9833986602568858</v>
      </c>
      <c r="L69" s="21">
        <v>41023.599999999999</v>
      </c>
    </row>
    <row r="70" spans="1:12" x14ac:dyDescent="0.25">
      <c r="A70" s="24" t="s">
        <v>278</v>
      </c>
      <c r="B70" s="64" t="s">
        <v>297</v>
      </c>
      <c r="C70" s="37">
        <v>4536</v>
      </c>
      <c r="D70" s="80">
        <v>1.0096614483033004</v>
      </c>
      <c r="E70" s="80">
        <v>1.0661375661375661</v>
      </c>
      <c r="F70" s="81">
        <v>1.045122841822101</v>
      </c>
      <c r="G70" s="26">
        <v>117761.4</v>
      </c>
      <c r="H70" s="82">
        <v>4.3934236633359287</v>
      </c>
      <c r="I70" s="81">
        <v>4.2037390127999608</v>
      </c>
      <c r="J70" s="128">
        <v>0</v>
      </c>
      <c r="K70" s="31">
        <v>0</v>
      </c>
      <c r="L70" s="21">
        <v>0</v>
      </c>
    </row>
    <row r="71" spans="1:12" x14ac:dyDescent="0.25">
      <c r="A71" s="24" t="s">
        <v>182</v>
      </c>
      <c r="B71" s="64" t="s">
        <v>297</v>
      </c>
      <c r="C71" s="37">
        <v>6411</v>
      </c>
      <c r="D71" s="80">
        <v>1.0096614483033004</v>
      </c>
      <c r="E71" s="80">
        <v>1.0467945718296678</v>
      </c>
      <c r="F71" s="81">
        <v>1.0261611188489037</v>
      </c>
      <c r="G71" s="26">
        <v>47485.599999999999</v>
      </c>
      <c r="H71" s="82">
        <v>1.2534566639761988</v>
      </c>
      <c r="I71" s="81">
        <v>1.2215008354460593</v>
      </c>
      <c r="J71" s="128">
        <v>0</v>
      </c>
      <c r="K71" s="31">
        <v>0</v>
      </c>
      <c r="L71" s="21">
        <v>0</v>
      </c>
    </row>
    <row r="72" spans="1:12" ht="20.399999999999999" customHeight="1" x14ac:dyDescent="0.25">
      <c r="A72" s="57" t="s">
        <v>241</v>
      </c>
      <c r="B72" s="65"/>
      <c r="C72" s="32">
        <v>1283138</v>
      </c>
      <c r="D72" s="82">
        <v>1</v>
      </c>
      <c r="E72" s="80">
        <v>1</v>
      </c>
      <c r="F72" s="81">
        <v>1</v>
      </c>
      <c r="G72" s="26">
        <v>7582286.5999999987</v>
      </c>
      <c r="H72" s="82">
        <v>1</v>
      </c>
      <c r="I72" s="81">
        <v>1</v>
      </c>
      <c r="J72" s="128"/>
      <c r="K72" s="31"/>
      <c r="L72" s="26">
        <v>1444685.1000000003</v>
      </c>
    </row>
    <row r="73" spans="1:12" ht="13.2" customHeight="1" x14ac:dyDescent="0.25">
      <c r="A73" s="84"/>
      <c r="B73" s="85"/>
      <c r="C73" s="86"/>
      <c r="D73" s="86"/>
      <c r="E73" s="86"/>
      <c r="F73" s="87"/>
      <c r="G73" s="23"/>
      <c r="H73" s="47"/>
      <c r="I73" s="47"/>
      <c r="J73" s="47"/>
      <c r="K73" s="47"/>
      <c r="L73" s="45"/>
    </row>
    <row r="74" spans="1:12" x14ac:dyDescent="0.25">
      <c r="A74" s="28"/>
      <c r="B74" s="102"/>
      <c r="C74" s="28"/>
      <c r="D74" s="28"/>
      <c r="E74" s="28"/>
      <c r="G74" s="15"/>
      <c r="H74" s="124" t="s">
        <v>270</v>
      </c>
      <c r="L74" s="99"/>
    </row>
    <row r="75" spans="1:12" ht="13.2" customHeight="1" x14ac:dyDescent="0.25">
      <c r="A75" s="58"/>
      <c r="B75" s="270" t="s">
        <v>344</v>
      </c>
      <c r="C75" s="270"/>
      <c r="D75" s="270"/>
      <c r="E75" s="270"/>
      <c r="F75" s="271"/>
      <c r="G75" s="26">
        <v>7873474.8999999985</v>
      </c>
      <c r="H75" s="38">
        <v>6136.109210388905</v>
      </c>
      <c r="I75" s="36"/>
      <c r="J75" s="36"/>
      <c r="K75" s="36"/>
      <c r="L75" s="234"/>
    </row>
    <row r="76" spans="1:12" x14ac:dyDescent="0.25">
      <c r="A76" s="28"/>
      <c r="B76" s="270"/>
      <c r="C76" s="270"/>
      <c r="D76" s="270"/>
      <c r="E76" s="270"/>
      <c r="F76" s="271"/>
      <c r="G76" s="70" t="s">
        <v>3</v>
      </c>
      <c r="H76" s="70" t="s">
        <v>233</v>
      </c>
      <c r="I76" s="36"/>
      <c r="J76" s="36"/>
      <c r="K76" s="36"/>
    </row>
    <row r="77" spans="1:12" ht="29.4" customHeight="1" x14ac:dyDescent="0.25">
      <c r="A77" s="28"/>
      <c r="B77" s="250" t="s">
        <v>360</v>
      </c>
      <c r="C77" s="250"/>
      <c r="D77" s="250"/>
      <c r="E77" s="250"/>
      <c r="F77" s="250"/>
      <c r="G77" s="269">
        <v>1125.9000000000001</v>
      </c>
      <c r="H77" s="269"/>
    </row>
    <row r="78" spans="1:12" x14ac:dyDescent="0.25">
      <c r="A78" s="28"/>
      <c r="B78" s="102"/>
      <c r="C78" s="58"/>
      <c r="D78" s="68"/>
      <c r="E78" s="28"/>
      <c r="G78" s="23"/>
      <c r="H78" s="49"/>
      <c r="L78" s="39"/>
    </row>
    <row r="79" spans="1:12" x14ac:dyDescent="0.25">
      <c r="A79" s="28"/>
      <c r="B79" s="102"/>
      <c r="C79" s="58"/>
      <c r="D79" s="58"/>
      <c r="E79" s="28"/>
      <c r="G79" s="47"/>
      <c r="H79" s="23"/>
      <c r="I79" s="45"/>
      <c r="J79" s="45"/>
      <c r="K79" s="45"/>
      <c r="L79" s="61"/>
    </row>
    <row r="80" spans="1:12" x14ac:dyDescent="0.25">
      <c r="A80" s="28"/>
      <c r="B80" s="102"/>
      <c r="C80" s="58"/>
      <c r="D80" s="58"/>
      <c r="E80" s="28"/>
      <c r="G80" s="15"/>
      <c r="H80" s="48"/>
      <c r="I80" s="47"/>
      <c r="J80" s="47"/>
      <c r="K80" s="47"/>
      <c r="L80" s="45"/>
    </row>
    <row r="81" spans="1:12" x14ac:dyDescent="0.25">
      <c r="A81" s="28"/>
      <c r="B81" s="102"/>
      <c r="C81" s="58"/>
      <c r="D81" s="69"/>
      <c r="E81" s="28"/>
      <c r="G81" s="15"/>
      <c r="H81" s="48"/>
      <c r="I81" s="47"/>
      <c r="J81" s="47"/>
      <c r="K81" s="47"/>
      <c r="L81" s="45"/>
    </row>
    <row r="82" spans="1:12" x14ac:dyDescent="0.25">
      <c r="A82" s="28"/>
      <c r="B82" s="102"/>
      <c r="C82" s="58"/>
      <c r="D82" s="69"/>
      <c r="E82" s="28"/>
      <c r="G82" s="15"/>
      <c r="H82" s="39"/>
      <c r="L82" s="36"/>
    </row>
    <row r="83" spans="1:12" x14ac:dyDescent="0.25">
      <c r="A83" s="28"/>
      <c r="B83" s="102"/>
      <c r="C83" s="28"/>
      <c r="D83" s="28"/>
      <c r="E83" s="28"/>
      <c r="G83" s="15"/>
      <c r="H83" s="39"/>
      <c r="L83" s="36"/>
    </row>
    <row r="84" spans="1:12" x14ac:dyDescent="0.25">
      <c r="A84" s="28"/>
      <c r="B84" s="102"/>
      <c r="C84" s="28"/>
      <c r="D84" s="28"/>
      <c r="E84" s="28"/>
      <c r="G84" s="15"/>
      <c r="H84" s="39"/>
      <c r="L84" s="36"/>
    </row>
    <row r="85" spans="1:12" x14ac:dyDescent="0.25">
      <c r="A85" s="28"/>
      <c r="B85" s="102"/>
      <c r="C85" s="28"/>
      <c r="D85" s="28"/>
      <c r="E85" s="28"/>
      <c r="G85" s="15"/>
      <c r="H85" s="39"/>
      <c r="L85" s="36"/>
    </row>
    <row r="86" spans="1:12" x14ac:dyDescent="0.25">
      <c r="A86" s="28"/>
      <c r="B86" s="102"/>
      <c r="C86" s="28"/>
      <c r="D86" s="28"/>
      <c r="E86" s="28"/>
      <c r="G86" s="15"/>
      <c r="H86" s="39"/>
      <c r="L86" s="36"/>
    </row>
    <row r="87" spans="1:12" x14ac:dyDescent="0.25">
      <c r="A87" s="28"/>
      <c r="B87" s="102"/>
      <c r="C87" s="28"/>
      <c r="D87" s="28"/>
      <c r="E87" s="28"/>
      <c r="G87" s="15"/>
      <c r="H87" s="39"/>
      <c r="L87" s="36"/>
    </row>
    <row r="88" spans="1:12" x14ac:dyDescent="0.25">
      <c r="A88" s="28"/>
      <c r="B88" s="102"/>
      <c r="C88" s="28"/>
      <c r="D88" s="28"/>
      <c r="E88" s="28"/>
      <c r="G88" s="39"/>
      <c r="H88" s="39"/>
      <c r="L88" s="36"/>
    </row>
    <row r="89" spans="1:12" x14ac:dyDescent="0.25">
      <c r="A89" s="28"/>
      <c r="B89" s="102"/>
      <c r="C89" s="28"/>
      <c r="D89" s="28"/>
      <c r="E89" s="28"/>
    </row>
    <row r="90" spans="1:12" x14ac:dyDescent="0.25">
      <c r="A90" s="28"/>
      <c r="B90" s="102"/>
      <c r="C90" s="28"/>
      <c r="D90" s="28"/>
      <c r="E90" s="28"/>
    </row>
    <row r="91" spans="1:12" x14ac:dyDescent="0.25">
      <c r="A91" s="28"/>
      <c r="B91" s="102"/>
      <c r="C91" s="28"/>
      <c r="D91" s="28"/>
      <c r="E91" s="28"/>
    </row>
    <row r="92" spans="1:12" x14ac:dyDescent="0.25">
      <c r="A92" s="28"/>
      <c r="B92" s="102"/>
      <c r="C92" s="28"/>
      <c r="D92" s="28"/>
      <c r="E92" s="28"/>
    </row>
    <row r="93" spans="1:12" x14ac:dyDescent="0.25">
      <c r="A93" s="28"/>
      <c r="B93" s="102"/>
      <c r="C93" s="28"/>
      <c r="D93" s="28"/>
      <c r="E93" s="28"/>
    </row>
    <row r="94" spans="1:12" x14ac:dyDescent="0.25">
      <c r="A94" s="28"/>
      <c r="B94" s="102"/>
      <c r="C94" s="28"/>
      <c r="D94" s="28"/>
      <c r="E94" s="28"/>
    </row>
    <row r="95" spans="1:12" x14ac:dyDescent="0.25">
      <c r="A95" s="28"/>
      <c r="B95" s="102"/>
      <c r="C95" s="28"/>
      <c r="D95" s="28"/>
      <c r="E95" s="28"/>
    </row>
    <row r="96" spans="1:12" x14ac:dyDescent="0.25">
      <c r="A96" s="28"/>
      <c r="B96" s="102"/>
      <c r="C96" s="28"/>
      <c r="D96" s="28"/>
      <c r="E96" s="28"/>
    </row>
    <row r="97" spans="1:5" x14ac:dyDescent="0.25">
      <c r="A97" s="28"/>
      <c r="B97" s="102"/>
      <c r="C97" s="28"/>
      <c r="D97" s="28"/>
      <c r="E97" s="28"/>
    </row>
    <row r="98" spans="1:5" x14ac:dyDescent="0.25">
      <c r="A98" s="28"/>
      <c r="B98" s="102"/>
      <c r="C98" s="28"/>
      <c r="D98" s="28"/>
      <c r="E98" s="28"/>
    </row>
    <row r="99" spans="1:5" x14ac:dyDescent="0.25">
      <c r="A99" s="28"/>
      <c r="B99" s="102"/>
      <c r="C99" s="28"/>
      <c r="D99" s="28"/>
      <c r="E99" s="28"/>
    </row>
    <row r="100" spans="1:5" x14ac:dyDescent="0.25">
      <c r="A100" s="28"/>
      <c r="B100" s="102"/>
      <c r="C100" s="28"/>
      <c r="D100" s="28"/>
      <c r="E100" s="28"/>
    </row>
    <row r="101" spans="1:5" x14ac:dyDescent="0.25">
      <c r="A101" s="28"/>
      <c r="B101" s="102"/>
      <c r="C101" s="28"/>
      <c r="D101" s="28"/>
      <c r="E101" s="28"/>
    </row>
    <row r="102" spans="1:5" x14ac:dyDescent="0.25">
      <c r="A102" s="28"/>
      <c r="B102" s="102"/>
      <c r="C102" s="28"/>
      <c r="D102" s="28"/>
      <c r="E102" s="28"/>
    </row>
    <row r="103" spans="1:5" x14ac:dyDescent="0.25">
      <c r="A103" s="28"/>
      <c r="B103" s="102"/>
      <c r="C103" s="28"/>
      <c r="D103" s="28"/>
      <c r="E103" s="28"/>
    </row>
    <row r="104" spans="1:5" x14ac:dyDescent="0.25">
      <c r="A104" s="28"/>
      <c r="B104" s="102"/>
      <c r="C104" s="28"/>
      <c r="D104" s="28"/>
      <c r="E104" s="28"/>
    </row>
    <row r="105" spans="1:5" x14ac:dyDescent="0.25">
      <c r="A105" s="28"/>
      <c r="B105" s="102"/>
      <c r="C105" s="28"/>
      <c r="D105" s="28"/>
      <c r="E105" s="28"/>
    </row>
    <row r="106" spans="1:5" x14ac:dyDescent="0.25">
      <c r="A106" s="28"/>
      <c r="B106" s="102"/>
      <c r="C106" s="28"/>
      <c r="D106" s="28"/>
      <c r="E106" s="28"/>
    </row>
    <row r="107" spans="1:5" x14ac:dyDescent="0.25">
      <c r="A107" s="28"/>
      <c r="B107" s="102"/>
      <c r="C107" s="28"/>
      <c r="D107" s="28"/>
      <c r="E107" s="28"/>
    </row>
    <row r="108" spans="1:5" x14ac:dyDescent="0.25">
      <c r="A108" s="28"/>
      <c r="B108" s="102"/>
      <c r="C108" s="28"/>
      <c r="D108" s="28"/>
      <c r="E108" s="28"/>
    </row>
    <row r="109" spans="1:5" x14ac:dyDescent="0.25">
      <c r="A109" s="28"/>
      <c r="B109" s="102"/>
      <c r="C109" s="28"/>
      <c r="D109" s="28"/>
      <c r="E109" s="28"/>
    </row>
    <row r="110" spans="1:5" x14ac:dyDescent="0.25">
      <c r="A110" s="28"/>
      <c r="B110" s="102"/>
      <c r="C110" s="28"/>
      <c r="D110" s="28"/>
      <c r="E110" s="28"/>
    </row>
    <row r="111" spans="1:5" x14ac:dyDescent="0.25">
      <c r="A111" s="28"/>
      <c r="B111" s="102"/>
      <c r="C111" s="28"/>
      <c r="D111" s="28"/>
      <c r="E111" s="28"/>
    </row>
    <row r="112" spans="1:5" x14ac:dyDescent="0.25">
      <c r="A112" s="28"/>
      <c r="B112" s="102"/>
      <c r="C112" s="28"/>
      <c r="D112" s="28"/>
      <c r="E112" s="28"/>
    </row>
    <row r="113" spans="1:5" x14ac:dyDescent="0.25">
      <c r="A113" s="28"/>
      <c r="B113" s="102"/>
      <c r="C113" s="28"/>
      <c r="D113" s="28"/>
      <c r="E113" s="28"/>
    </row>
    <row r="114" spans="1:5" x14ac:dyDescent="0.25">
      <c r="A114" s="28"/>
      <c r="B114" s="102"/>
      <c r="C114" s="28"/>
      <c r="D114" s="28"/>
      <c r="E114" s="28"/>
    </row>
    <row r="115" spans="1:5" x14ac:dyDescent="0.25">
      <c r="A115" s="28"/>
      <c r="B115" s="102"/>
      <c r="C115" s="28"/>
      <c r="D115" s="28"/>
      <c r="E115" s="28"/>
    </row>
    <row r="116" spans="1:5" x14ac:dyDescent="0.25">
      <c r="A116" s="28"/>
      <c r="B116" s="102"/>
      <c r="C116" s="28"/>
      <c r="D116" s="28"/>
      <c r="E116" s="28"/>
    </row>
    <row r="117" spans="1:5" x14ac:dyDescent="0.25">
      <c r="A117" s="28"/>
      <c r="B117" s="102"/>
      <c r="C117" s="28"/>
      <c r="D117" s="28"/>
      <c r="E117" s="28"/>
    </row>
    <row r="118" spans="1:5" x14ac:dyDescent="0.25">
      <c r="A118" s="28"/>
      <c r="B118" s="102"/>
      <c r="C118" s="28"/>
      <c r="D118" s="28"/>
      <c r="E118" s="28"/>
    </row>
    <row r="119" spans="1:5" x14ac:dyDescent="0.25">
      <c r="A119" s="28"/>
      <c r="B119" s="102"/>
      <c r="C119" s="28"/>
      <c r="D119" s="28"/>
      <c r="E119" s="28"/>
    </row>
    <row r="120" spans="1:5" x14ac:dyDescent="0.25">
      <c r="A120" s="28"/>
      <c r="B120" s="102"/>
      <c r="C120" s="28"/>
      <c r="D120" s="28"/>
      <c r="E120" s="28"/>
    </row>
    <row r="121" spans="1:5" x14ac:dyDescent="0.25">
      <c r="A121" s="28"/>
      <c r="B121" s="102"/>
      <c r="C121" s="28"/>
      <c r="D121" s="28"/>
      <c r="E121" s="28"/>
    </row>
    <row r="122" spans="1:5" x14ac:dyDescent="0.25">
      <c r="A122" s="28"/>
      <c r="B122" s="102"/>
      <c r="C122" s="28"/>
      <c r="D122" s="28"/>
      <c r="E122" s="28"/>
    </row>
    <row r="123" spans="1:5" x14ac:dyDescent="0.25">
      <c r="A123" s="28"/>
      <c r="B123" s="102"/>
      <c r="C123" s="28"/>
      <c r="D123" s="28"/>
      <c r="E123" s="28"/>
    </row>
    <row r="124" spans="1:5" x14ac:dyDescent="0.25">
      <c r="A124" s="28"/>
      <c r="B124" s="102"/>
      <c r="C124" s="28"/>
      <c r="D124" s="28"/>
      <c r="E124" s="28"/>
    </row>
    <row r="125" spans="1:5" x14ac:dyDescent="0.25">
      <c r="A125" s="28"/>
      <c r="B125" s="102"/>
      <c r="C125" s="28"/>
      <c r="D125" s="28"/>
      <c r="E125" s="28"/>
    </row>
    <row r="126" spans="1:5" x14ac:dyDescent="0.25">
      <c r="A126" s="28"/>
      <c r="B126" s="102"/>
      <c r="C126" s="28"/>
      <c r="D126" s="28"/>
      <c r="E126" s="28"/>
    </row>
    <row r="127" spans="1:5" x14ac:dyDescent="0.25">
      <c r="A127" s="28"/>
      <c r="B127" s="102"/>
      <c r="C127" s="28"/>
      <c r="D127" s="28"/>
      <c r="E127" s="28"/>
    </row>
    <row r="128" spans="1:5" x14ac:dyDescent="0.25">
      <c r="A128" s="28"/>
      <c r="B128" s="102"/>
      <c r="C128" s="28"/>
      <c r="D128" s="28"/>
      <c r="E128" s="28"/>
    </row>
    <row r="129" spans="1:5" x14ac:dyDescent="0.25">
      <c r="A129" s="28"/>
      <c r="B129" s="102"/>
      <c r="C129" s="28"/>
      <c r="D129" s="28"/>
      <c r="E129" s="28"/>
    </row>
    <row r="130" spans="1:5" x14ac:dyDescent="0.25">
      <c r="A130" s="28"/>
      <c r="B130" s="102"/>
      <c r="C130" s="28"/>
      <c r="D130" s="28"/>
      <c r="E130" s="28"/>
    </row>
    <row r="131" spans="1:5" x14ac:dyDescent="0.25">
      <c r="A131" s="28"/>
      <c r="B131" s="102"/>
      <c r="C131" s="28"/>
      <c r="D131" s="28"/>
      <c r="E131" s="28"/>
    </row>
    <row r="132" spans="1:5" x14ac:dyDescent="0.25">
      <c r="A132" s="28"/>
      <c r="B132" s="102"/>
      <c r="C132" s="28"/>
      <c r="D132" s="28"/>
      <c r="E132" s="28"/>
    </row>
    <row r="133" spans="1:5" x14ac:dyDescent="0.25">
      <c r="A133" s="28"/>
      <c r="B133" s="102"/>
      <c r="C133" s="28"/>
      <c r="D133" s="28"/>
      <c r="E133" s="28"/>
    </row>
    <row r="134" spans="1:5" x14ac:dyDescent="0.25">
      <c r="A134" s="28"/>
      <c r="B134" s="102"/>
      <c r="C134" s="28"/>
      <c r="D134" s="28"/>
      <c r="E134" s="28"/>
    </row>
    <row r="135" spans="1:5" x14ac:dyDescent="0.25">
      <c r="A135" s="28"/>
      <c r="B135" s="102"/>
      <c r="C135" s="28"/>
      <c r="D135" s="28"/>
      <c r="E135" s="28"/>
    </row>
    <row r="136" spans="1:5" x14ac:dyDescent="0.25">
      <c r="A136" s="28"/>
      <c r="B136" s="102"/>
      <c r="C136" s="28"/>
      <c r="D136" s="28"/>
      <c r="E136" s="28"/>
    </row>
    <row r="137" spans="1:5" x14ac:dyDescent="0.25">
      <c r="A137" s="28"/>
      <c r="B137" s="102"/>
      <c r="C137" s="28"/>
      <c r="D137" s="28"/>
      <c r="E137" s="28"/>
    </row>
    <row r="138" spans="1:5" x14ac:dyDescent="0.25">
      <c r="A138" s="28"/>
      <c r="B138" s="102"/>
      <c r="C138" s="28"/>
      <c r="D138" s="28"/>
      <c r="E138" s="28"/>
    </row>
    <row r="139" spans="1:5" x14ac:dyDescent="0.25">
      <c r="A139" s="28"/>
      <c r="B139" s="102"/>
      <c r="C139" s="28"/>
      <c r="D139" s="28"/>
      <c r="E139" s="28"/>
    </row>
    <row r="140" spans="1:5" x14ac:dyDescent="0.25">
      <c r="A140" s="28"/>
      <c r="B140" s="102"/>
      <c r="C140" s="28"/>
      <c r="D140" s="28"/>
      <c r="E140" s="28"/>
    </row>
    <row r="141" spans="1:5" x14ac:dyDescent="0.25">
      <c r="A141" s="28"/>
      <c r="B141" s="102"/>
      <c r="C141" s="28"/>
      <c r="D141" s="28"/>
      <c r="E141" s="28"/>
    </row>
    <row r="142" spans="1:5" x14ac:dyDescent="0.25">
      <c r="A142" s="28"/>
      <c r="B142" s="102"/>
      <c r="C142" s="28"/>
      <c r="D142" s="28"/>
      <c r="E142" s="28"/>
    </row>
    <row r="143" spans="1:5" x14ac:dyDescent="0.25">
      <c r="A143" s="28"/>
      <c r="B143" s="102"/>
      <c r="C143" s="28"/>
      <c r="D143" s="28"/>
      <c r="E143" s="28"/>
    </row>
    <row r="144" spans="1:5" x14ac:dyDescent="0.25">
      <c r="A144" s="28"/>
      <c r="B144" s="102"/>
      <c r="C144" s="28"/>
      <c r="D144" s="28"/>
      <c r="E144" s="28"/>
    </row>
    <row r="145" spans="1:5" x14ac:dyDescent="0.25">
      <c r="A145" s="28"/>
      <c r="B145" s="102"/>
      <c r="C145" s="28"/>
      <c r="D145" s="28"/>
      <c r="E145" s="28"/>
    </row>
    <row r="146" spans="1:5" x14ac:dyDescent="0.25">
      <c r="A146" s="28"/>
      <c r="B146" s="102"/>
      <c r="C146" s="28"/>
      <c r="D146" s="28"/>
      <c r="E146" s="28"/>
    </row>
    <row r="147" spans="1:5" x14ac:dyDescent="0.25">
      <c r="A147" s="28"/>
      <c r="B147" s="102"/>
      <c r="C147" s="28"/>
      <c r="D147" s="28"/>
      <c r="E147" s="28"/>
    </row>
    <row r="148" spans="1:5" x14ac:dyDescent="0.25">
      <c r="A148" s="28"/>
      <c r="B148" s="102"/>
      <c r="C148" s="28"/>
      <c r="D148" s="28"/>
      <c r="E148" s="28"/>
    </row>
    <row r="149" spans="1:5" x14ac:dyDescent="0.25">
      <c r="A149" s="28"/>
      <c r="B149" s="102"/>
      <c r="C149" s="28"/>
      <c r="D149" s="28"/>
      <c r="E149" s="28"/>
    </row>
    <row r="150" spans="1:5" x14ac:dyDescent="0.25">
      <c r="A150" s="28"/>
      <c r="B150" s="102"/>
      <c r="C150" s="28"/>
      <c r="D150" s="28"/>
      <c r="E150" s="28"/>
    </row>
    <row r="151" spans="1:5" x14ac:dyDescent="0.25">
      <c r="A151" s="28"/>
      <c r="B151" s="102"/>
      <c r="C151" s="28"/>
      <c r="D151" s="28"/>
      <c r="E151" s="28"/>
    </row>
    <row r="152" spans="1:5" x14ac:dyDescent="0.25">
      <c r="A152" s="28"/>
      <c r="B152" s="102"/>
      <c r="C152" s="28"/>
      <c r="D152" s="28"/>
      <c r="E152" s="28"/>
    </row>
    <row r="153" spans="1:5" x14ac:dyDescent="0.25">
      <c r="A153" s="28"/>
      <c r="B153" s="102"/>
      <c r="C153" s="28"/>
      <c r="D153" s="28"/>
      <c r="E153" s="28"/>
    </row>
    <row r="154" spans="1:5" x14ac:dyDescent="0.25">
      <c r="A154" s="28"/>
      <c r="B154" s="102"/>
      <c r="C154" s="28"/>
      <c r="D154" s="28"/>
      <c r="E154" s="28"/>
    </row>
    <row r="155" spans="1:5" x14ac:dyDescent="0.25">
      <c r="A155" s="28"/>
      <c r="B155" s="102"/>
      <c r="C155" s="28"/>
      <c r="D155" s="28"/>
      <c r="E155" s="28"/>
    </row>
    <row r="156" spans="1:5" x14ac:dyDescent="0.25">
      <c r="A156" s="28"/>
      <c r="B156" s="102"/>
      <c r="C156" s="28"/>
      <c r="D156" s="28"/>
      <c r="E156" s="28"/>
    </row>
    <row r="157" spans="1:5" x14ac:dyDescent="0.25">
      <c r="A157" s="28"/>
      <c r="B157" s="102"/>
      <c r="C157" s="28"/>
      <c r="D157" s="28"/>
      <c r="E157" s="28"/>
    </row>
    <row r="158" spans="1:5" x14ac:dyDescent="0.25">
      <c r="A158" s="28"/>
      <c r="B158" s="102"/>
      <c r="C158" s="28"/>
      <c r="D158" s="28"/>
      <c r="E158" s="28"/>
    </row>
    <row r="159" spans="1:5" x14ac:dyDescent="0.25">
      <c r="A159" s="28"/>
      <c r="B159" s="102"/>
      <c r="C159" s="28"/>
      <c r="D159" s="28"/>
      <c r="E159" s="28"/>
    </row>
    <row r="160" spans="1:5" x14ac:dyDescent="0.25">
      <c r="A160" s="28"/>
      <c r="B160" s="102"/>
      <c r="C160" s="28"/>
      <c r="D160" s="28"/>
      <c r="E160" s="28"/>
    </row>
    <row r="161" spans="1:5" x14ac:dyDescent="0.25">
      <c r="A161" s="28"/>
      <c r="B161" s="102"/>
      <c r="C161" s="28"/>
      <c r="D161" s="28"/>
      <c r="E161" s="28"/>
    </row>
    <row r="162" spans="1:5" x14ac:dyDescent="0.25">
      <c r="A162" s="28"/>
      <c r="B162" s="102"/>
      <c r="C162" s="28"/>
      <c r="D162" s="28"/>
      <c r="E162" s="28"/>
    </row>
    <row r="163" spans="1:5" x14ac:dyDescent="0.25">
      <c r="A163" s="28"/>
      <c r="B163" s="102"/>
      <c r="C163" s="28"/>
      <c r="D163" s="28"/>
      <c r="E163" s="28"/>
    </row>
    <row r="164" spans="1:5" x14ac:dyDescent="0.25">
      <c r="A164" s="28"/>
      <c r="B164" s="102"/>
      <c r="C164" s="28"/>
      <c r="D164" s="28"/>
      <c r="E164" s="28"/>
    </row>
    <row r="165" spans="1:5" x14ac:dyDescent="0.25">
      <c r="A165" s="28"/>
      <c r="B165" s="102"/>
      <c r="C165" s="28"/>
      <c r="D165" s="28"/>
      <c r="E165" s="28"/>
    </row>
    <row r="166" spans="1:5" x14ac:dyDescent="0.25">
      <c r="A166" s="28"/>
      <c r="B166" s="102"/>
      <c r="C166" s="28"/>
      <c r="D166" s="28"/>
      <c r="E166" s="28"/>
    </row>
    <row r="167" spans="1:5" x14ac:dyDescent="0.25">
      <c r="A167" s="28"/>
      <c r="B167" s="102"/>
      <c r="C167" s="28"/>
      <c r="D167" s="28"/>
      <c r="E167" s="28"/>
    </row>
    <row r="168" spans="1:5" x14ac:dyDescent="0.25">
      <c r="A168" s="28"/>
      <c r="B168" s="102"/>
      <c r="C168" s="28"/>
      <c r="D168" s="28"/>
      <c r="E168" s="28"/>
    </row>
    <row r="169" spans="1:5" x14ac:dyDescent="0.25">
      <c r="A169" s="28"/>
      <c r="B169" s="102"/>
      <c r="C169" s="28"/>
      <c r="D169" s="28"/>
      <c r="E169" s="28"/>
    </row>
    <row r="170" spans="1:5" x14ac:dyDescent="0.25">
      <c r="A170" s="28"/>
      <c r="B170" s="102"/>
      <c r="C170" s="28"/>
      <c r="D170" s="28"/>
      <c r="E170" s="28"/>
    </row>
    <row r="171" spans="1:5" x14ac:dyDescent="0.25">
      <c r="A171" s="28"/>
      <c r="B171" s="102"/>
      <c r="C171" s="28"/>
      <c r="D171" s="28"/>
      <c r="E171" s="28"/>
    </row>
    <row r="172" spans="1:5" x14ac:dyDescent="0.25">
      <c r="A172" s="28"/>
      <c r="B172" s="102"/>
      <c r="C172" s="28"/>
      <c r="D172" s="28"/>
      <c r="E172" s="28"/>
    </row>
    <row r="173" spans="1:5" x14ac:dyDescent="0.25">
      <c r="A173" s="28"/>
      <c r="B173" s="102"/>
      <c r="C173" s="28"/>
      <c r="D173" s="28"/>
      <c r="E173" s="28"/>
    </row>
    <row r="174" spans="1:5" x14ac:dyDescent="0.25">
      <c r="A174" s="28"/>
      <c r="B174" s="102"/>
      <c r="C174" s="28"/>
      <c r="D174" s="28"/>
      <c r="E174" s="28"/>
    </row>
    <row r="175" spans="1:5" x14ac:dyDescent="0.25">
      <c r="A175" s="28"/>
      <c r="B175" s="102"/>
      <c r="C175" s="28"/>
      <c r="D175" s="28"/>
      <c r="E175" s="28"/>
    </row>
    <row r="176" spans="1:5" x14ac:dyDescent="0.25">
      <c r="A176" s="28"/>
      <c r="B176" s="102"/>
      <c r="C176" s="28"/>
      <c r="D176" s="28"/>
      <c r="E176" s="28"/>
    </row>
    <row r="177" spans="1:5" x14ac:dyDescent="0.25">
      <c r="A177" s="28"/>
      <c r="B177" s="102"/>
      <c r="C177" s="28"/>
      <c r="D177" s="28"/>
      <c r="E177" s="28"/>
    </row>
    <row r="178" spans="1:5" x14ac:dyDescent="0.25">
      <c r="A178" s="28"/>
      <c r="B178" s="102"/>
      <c r="C178" s="28"/>
      <c r="D178" s="28"/>
      <c r="E178" s="28"/>
    </row>
    <row r="179" spans="1:5" x14ac:dyDescent="0.25">
      <c r="A179" s="28"/>
      <c r="B179" s="102"/>
      <c r="C179" s="28"/>
      <c r="D179" s="28"/>
      <c r="E179" s="28"/>
    </row>
    <row r="180" spans="1:5" x14ac:dyDescent="0.25">
      <c r="A180" s="28"/>
      <c r="B180" s="102"/>
      <c r="C180" s="28"/>
      <c r="D180" s="28"/>
      <c r="E180" s="28"/>
    </row>
    <row r="181" spans="1:5" x14ac:dyDescent="0.25">
      <c r="A181" s="28"/>
      <c r="B181" s="102"/>
      <c r="C181" s="28"/>
      <c r="D181" s="28"/>
      <c r="E181" s="28"/>
    </row>
    <row r="182" spans="1:5" x14ac:dyDescent="0.25">
      <c r="A182" s="28"/>
      <c r="B182" s="102"/>
      <c r="C182" s="28"/>
      <c r="D182" s="28"/>
      <c r="E182" s="28"/>
    </row>
    <row r="183" spans="1:5" x14ac:dyDescent="0.25">
      <c r="A183" s="28"/>
      <c r="B183" s="102"/>
      <c r="C183" s="28"/>
      <c r="D183" s="28"/>
      <c r="E183" s="28"/>
    </row>
    <row r="184" spans="1:5" x14ac:dyDescent="0.25">
      <c r="A184" s="28"/>
      <c r="B184" s="102"/>
      <c r="C184" s="28"/>
      <c r="D184" s="28"/>
      <c r="E184" s="28"/>
    </row>
    <row r="185" spans="1:5" x14ac:dyDescent="0.25">
      <c r="A185" s="28"/>
      <c r="B185" s="102"/>
      <c r="C185" s="28"/>
      <c r="D185" s="28"/>
      <c r="E185" s="28"/>
    </row>
    <row r="186" spans="1:5" x14ac:dyDescent="0.25">
      <c r="A186" s="28"/>
      <c r="B186" s="102"/>
      <c r="C186" s="28"/>
      <c r="D186" s="28"/>
      <c r="E186" s="28"/>
    </row>
    <row r="187" spans="1:5" x14ac:dyDescent="0.25">
      <c r="A187" s="28"/>
      <c r="B187" s="102"/>
      <c r="C187" s="28"/>
      <c r="D187" s="28"/>
      <c r="E187" s="28"/>
    </row>
    <row r="188" spans="1:5" x14ac:dyDescent="0.25">
      <c r="A188" s="28"/>
      <c r="B188" s="102"/>
      <c r="C188" s="28"/>
      <c r="D188" s="28"/>
      <c r="E188" s="28"/>
    </row>
    <row r="189" spans="1:5" x14ac:dyDescent="0.25">
      <c r="A189" s="28"/>
      <c r="B189" s="102"/>
      <c r="C189" s="28"/>
      <c r="D189" s="28"/>
      <c r="E189" s="28"/>
    </row>
    <row r="190" spans="1:5" x14ac:dyDescent="0.25">
      <c r="A190" s="28"/>
      <c r="B190" s="102"/>
      <c r="C190" s="28"/>
      <c r="D190" s="28"/>
      <c r="E190" s="28"/>
    </row>
    <row r="191" spans="1:5" x14ac:dyDescent="0.25">
      <c r="A191" s="28"/>
      <c r="B191" s="102"/>
      <c r="C191" s="28"/>
      <c r="D191" s="28"/>
      <c r="E191" s="28"/>
    </row>
    <row r="192" spans="1:5" x14ac:dyDescent="0.25">
      <c r="A192" s="28"/>
      <c r="B192" s="102"/>
      <c r="C192" s="28"/>
      <c r="D192" s="28"/>
      <c r="E192" s="28"/>
    </row>
    <row r="193" spans="1:5" x14ac:dyDescent="0.25">
      <c r="A193" s="28"/>
      <c r="B193" s="102"/>
      <c r="C193" s="28"/>
      <c r="D193" s="28"/>
      <c r="E193" s="28"/>
    </row>
    <row r="194" spans="1:5" x14ac:dyDescent="0.25">
      <c r="A194" s="28"/>
      <c r="B194" s="102"/>
      <c r="C194" s="28"/>
      <c r="D194" s="28"/>
      <c r="E194" s="28"/>
    </row>
    <row r="195" spans="1:5" x14ac:dyDescent="0.25">
      <c r="A195" s="28"/>
      <c r="B195" s="102"/>
      <c r="C195" s="28"/>
      <c r="D195" s="28"/>
      <c r="E195" s="28"/>
    </row>
    <row r="196" spans="1:5" x14ac:dyDescent="0.25">
      <c r="A196" s="28"/>
      <c r="B196" s="102"/>
      <c r="C196" s="28"/>
      <c r="D196" s="28"/>
      <c r="E196" s="28"/>
    </row>
    <row r="197" spans="1:5" x14ac:dyDescent="0.25">
      <c r="A197" s="28"/>
      <c r="B197" s="102"/>
      <c r="C197" s="28"/>
      <c r="D197" s="28"/>
      <c r="E197" s="28"/>
    </row>
    <row r="198" spans="1:5" x14ac:dyDescent="0.25">
      <c r="A198" s="28"/>
      <c r="B198" s="102"/>
      <c r="C198" s="28"/>
      <c r="D198" s="28"/>
      <c r="E198" s="28"/>
    </row>
    <row r="199" spans="1:5" x14ac:dyDescent="0.25">
      <c r="A199" s="28"/>
      <c r="B199" s="102"/>
      <c r="C199" s="28"/>
      <c r="D199" s="28"/>
      <c r="E199" s="28"/>
    </row>
    <row r="200" spans="1:5" x14ac:dyDescent="0.25">
      <c r="A200" s="28"/>
      <c r="B200" s="102"/>
      <c r="C200" s="28"/>
      <c r="D200" s="28"/>
      <c r="E200" s="28"/>
    </row>
    <row r="201" spans="1:5" x14ac:dyDescent="0.25">
      <c r="A201" s="28"/>
      <c r="B201" s="102"/>
      <c r="C201" s="28"/>
      <c r="D201" s="28"/>
      <c r="E201" s="28"/>
    </row>
    <row r="202" spans="1:5" x14ac:dyDescent="0.25">
      <c r="A202" s="28"/>
      <c r="B202" s="102"/>
      <c r="C202" s="28"/>
      <c r="D202" s="28"/>
      <c r="E202" s="28"/>
    </row>
    <row r="203" spans="1:5" x14ac:dyDescent="0.25">
      <c r="A203" s="28"/>
      <c r="B203" s="102"/>
      <c r="C203" s="28"/>
      <c r="D203" s="28"/>
      <c r="E203" s="28"/>
    </row>
    <row r="204" spans="1:5" x14ac:dyDescent="0.25">
      <c r="A204" s="28"/>
      <c r="B204" s="102"/>
      <c r="C204" s="28"/>
      <c r="D204" s="28"/>
      <c r="E204" s="28"/>
    </row>
    <row r="205" spans="1:5" x14ac:dyDescent="0.25">
      <c r="A205" s="28"/>
      <c r="B205" s="102"/>
      <c r="C205" s="28"/>
      <c r="D205" s="28"/>
      <c r="E205" s="28"/>
    </row>
    <row r="206" spans="1:5" x14ac:dyDescent="0.25">
      <c r="A206" s="28"/>
      <c r="B206" s="102"/>
      <c r="C206" s="28"/>
      <c r="D206" s="28"/>
      <c r="E206" s="28"/>
    </row>
    <row r="207" spans="1:5" x14ac:dyDescent="0.25">
      <c r="A207" s="28"/>
      <c r="B207" s="102"/>
      <c r="C207" s="28"/>
      <c r="D207" s="28"/>
      <c r="E207" s="28"/>
    </row>
    <row r="208" spans="1:5" x14ac:dyDescent="0.25">
      <c r="A208" s="28"/>
      <c r="B208" s="102"/>
      <c r="C208" s="28"/>
      <c r="D208" s="28"/>
      <c r="E208" s="28"/>
    </row>
    <row r="209" spans="1:5" x14ac:dyDescent="0.25">
      <c r="A209" s="28"/>
      <c r="B209" s="102"/>
      <c r="C209" s="28"/>
      <c r="D209" s="28"/>
      <c r="E209" s="28"/>
    </row>
    <row r="210" spans="1:5" x14ac:dyDescent="0.25">
      <c r="A210" s="28"/>
      <c r="B210" s="102"/>
      <c r="C210" s="28"/>
      <c r="D210" s="28"/>
      <c r="E210" s="28"/>
    </row>
    <row r="211" spans="1:5" x14ac:dyDescent="0.25">
      <c r="A211" s="28"/>
      <c r="B211" s="102"/>
      <c r="C211" s="28"/>
      <c r="D211" s="28"/>
      <c r="E211" s="28"/>
    </row>
    <row r="212" spans="1:5" x14ac:dyDescent="0.25">
      <c r="A212" s="28"/>
      <c r="B212" s="102"/>
      <c r="C212" s="28"/>
      <c r="D212" s="28"/>
      <c r="E212" s="28"/>
    </row>
    <row r="213" spans="1:5" x14ac:dyDescent="0.25">
      <c r="A213" s="28"/>
      <c r="B213" s="102"/>
      <c r="C213" s="28"/>
      <c r="D213" s="28"/>
      <c r="E213" s="28"/>
    </row>
    <row r="214" spans="1:5" x14ac:dyDescent="0.25">
      <c r="A214" s="28"/>
      <c r="B214" s="102"/>
      <c r="C214" s="28"/>
      <c r="D214" s="28"/>
      <c r="E214" s="28"/>
    </row>
    <row r="215" spans="1:5" x14ac:dyDescent="0.25">
      <c r="A215" s="28"/>
      <c r="B215" s="102"/>
      <c r="C215" s="28"/>
      <c r="D215" s="28"/>
      <c r="E215" s="28"/>
    </row>
    <row r="216" spans="1:5" x14ac:dyDescent="0.25">
      <c r="A216" s="28"/>
      <c r="B216" s="102"/>
      <c r="C216" s="28"/>
      <c r="D216" s="28"/>
      <c r="E216" s="28"/>
    </row>
    <row r="217" spans="1:5" x14ac:dyDescent="0.25">
      <c r="A217" s="28"/>
      <c r="B217" s="102"/>
      <c r="C217" s="28"/>
      <c r="D217" s="28"/>
      <c r="E217" s="28"/>
    </row>
    <row r="218" spans="1:5" x14ac:dyDescent="0.25">
      <c r="A218" s="28"/>
      <c r="B218" s="102"/>
      <c r="C218" s="28"/>
      <c r="D218" s="28"/>
      <c r="E218" s="28"/>
    </row>
    <row r="219" spans="1:5" x14ac:dyDescent="0.25">
      <c r="A219" s="28"/>
      <c r="B219" s="102"/>
      <c r="C219" s="28"/>
      <c r="D219" s="28"/>
      <c r="E219" s="28"/>
    </row>
    <row r="220" spans="1:5" x14ac:dyDescent="0.25">
      <c r="A220" s="28"/>
      <c r="B220" s="102"/>
      <c r="C220" s="28"/>
      <c r="D220" s="28"/>
      <c r="E220" s="28"/>
    </row>
    <row r="221" spans="1:5" x14ac:dyDescent="0.25">
      <c r="A221" s="28"/>
      <c r="B221" s="102"/>
      <c r="C221" s="28"/>
      <c r="D221" s="28"/>
      <c r="E221" s="28"/>
    </row>
    <row r="222" spans="1:5" x14ac:dyDescent="0.25">
      <c r="A222" s="28"/>
      <c r="B222" s="102"/>
      <c r="C222" s="28"/>
      <c r="D222" s="28"/>
      <c r="E222" s="28"/>
    </row>
    <row r="223" spans="1:5" x14ac:dyDescent="0.25">
      <c r="A223" s="28"/>
      <c r="B223" s="102"/>
      <c r="C223" s="28"/>
      <c r="D223" s="28"/>
      <c r="E223" s="28"/>
    </row>
    <row r="224" spans="1:5" x14ac:dyDescent="0.25">
      <c r="A224" s="28"/>
      <c r="B224" s="102"/>
      <c r="C224" s="28"/>
      <c r="D224" s="28"/>
      <c r="E224" s="28"/>
    </row>
    <row r="225" spans="1:5" x14ac:dyDescent="0.25">
      <c r="A225" s="28"/>
      <c r="B225" s="102"/>
      <c r="C225" s="28"/>
      <c r="D225" s="28"/>
      <c r="E225" s="28"/>
    </row>
    <row r="226" spans="1:5" x14ac:dyDescent="0.25">
      <c r="A226" s="28"/>
      <c r="B226" s="102"/>
      <c r="C226" s="28"/>
      <c r="D226" s="28"/>
      <c r="E226" s="28"/>
    </row>
    <row r="227" spans="1:5" x14ac:dyDescent="0.25">
      <c r="A227" s="28"/>
      <c r="B227" s="102"/>
      <c r="C227" s="28"/>
      <c r="D227" s="28"/>
      <c r="E227" s="28"/>
    </row>
    <row r="228" spans="1:5" x14ac:dyDescent="0.25">
      <c r="A228" s="28"/>
      <c r="B228" s="102"/>
      <c r="C228" s="28"/>
      <c r="D228" s="28"/>
      <c r="E228" s="28"/>
    </row>
    <row r="229" spans="1:5" x14ac:dyDescent="0.25">
      <c r="A229" s="28"/>
      <c r="B229" s="102"/>
      <c r="C229" s="28"/>
      <c r="D229" s="28"/>
      <c r="E229" s="28"/>
    </row>
    <row r="230" spans="1:5" x14ac:dyDescent="0.25">
      <c r="A230" s="28"/>
      <c r="B230" s="102"/>
      <c r="C230" s="28"/>
      <c r="D230" s="28"/>
      <c r="E230" s="28"/>
    </row>
    <row r="231" spans="1:5" x14ac:dyDescent="0.25">
      <c r="A231" s="28"/>
      <c r="B231" s="102"/>
      <c r="C231" s="28"/>
      <c r="D231" s="28"/>
      <c r="E231" s="28"/>
    </row>
    <row r="232" spans="1:5" x14ac:dyDescent="0.25">
      <c r="A232" s="28"/>
      <c r="B232" s="102"/>
      <c r="C232" s="28"/>
      <c r="D232" s="28"/>
      <c r="E232" s="28"/>
    </row>
    <row r="233" spans="1:5" x14ac:dyDescent="0.25">
      <c r="A233" s="28"/>
      <c r="B233" s="102"/>
      <c r="C233" s="28"/>
      <c r="D233" s="28"/>
      <c r="E233" s="28"/>
    </row>
    <row r="234" spans="1:5" x14ac:dyDescent="0.25">
      <c r="A234" s="28"/>
      <c r="B234" s="102"/>
      <c r="C234" s="28"/>
      <c r="D234" s="28"/>
      <c r="E234" s="28"/>
    </row>
    <row r="235" spans="1:5" x14ac:dyDescent="0.25">
      <c r="A235" s="28"/>
      <c r="B235" s="102"/>
      <c r="C235" s="28"/>
      <c r="D235" s="28"/>
      <c r="E235" s="28"/>
    </row>
    <row r="236" spans="1:5" x14ac:dyDescent="0.25">
      <c r="A236" s="28"/>
      <c r="B236" s="102"/>
      <c r="C236" s="28"/>
      <c r="D236" s="28"/>
      <c r="E236" s="28"/>
    </row>
    <row r="237" spans="1:5" x14ac:dyDescent="0.25">
      <c r="A237" s="28"/>
      <c r="B237" s="102"/>
      <c r="C237" s="28"/>
      <c r="D237" s="28"/>
      <c r="E237" s="28"/>
    </row>
    <row r="238" spans="1:5" x14ac:dyDescent="0.25">
      <c r="A238" s="28"/>
      <c r="B238" s="102"/>
      <c r="C238" s="28"/>
      <c r="D238" s="28"/>
      <c r="E238" s="28"/>
    </row>
    <row r="239" spans="1:5" x14ac:dyDescent="0.25">
      <c r="A239" s="28"/>
      <c r="B239" s="102"/>
      <c r="C239" s="28"/>
      <c r="D239" s="28"/>
      <c r="E239" s="28"/>
    </row>
    <row r="240" spans="1:5" x14ac:dyDescent="0.25">
      <c r="A240" s="28"/>
      <c r="B240" s="102"/>
      <c r="C240" s="28"/>
      <c r="D240" s="28"/>
      <c r="E240" s="28"/>
    </row>
    <row r="241" spans="1:5" x14ac:dyDescent="0.25">
      <c r="A241" s="28"/>
      <c r="B241" s="102"/>
      <c r="C241" s="28"/>
      <c r="D241" s="28"/>
      <c r="E241" s="28"/>
    </row>
    <row r="242" spans="1:5" x14ac:dyDescent="0.25">
      <c r="A242" s="28"/>
      <c r="B242" s="102"/>
      <c r="C242" s="28"/>
      <c r="D242" s="28"/>
      <c r="E242" s="28"/>
    </row>
    <row r="243" spans="1:5" x14ac:dyDescent="0.25">
      <c r="A243" s="28"/>
      <c r="B243" s="102"/>
      <c r="C243" s="28"/>
      <c r="D243" s="28"/>
      <c r="E243" s="28"/>
    </row>
    <row r="244" spans="1:5" x14ac:dyDescent="0.25">
      <c r="A244" s="28"/>
      <c r="B244" s="102"/>
      <c r="C244" s="28"/>
      <c r="D244" s="28"/>
      <c r="E244" s="28"/>
    </row>
    <row r="245" spans="1:5" x14ac:dyDescent="0.25">
      <c r="A245" s="28"/>
      <c r="B245" s="102"/>
      <c r="C245" s="28"/>
      <c r="D245" s="28"/>
      <c r="E245" s="28"/>
    </row>
    <row r="246" spans="1:5" x14ac:dyDescent="0.25">
      <c r="A246" s="28"/>
      <c r="B246" s="102"/>
      <c r="C246" s="28"/>
      <c r="D246" s="28"/>
      <c r="E246" s="28"/>
    </row>
    <row r="247" spans="1:5" x14ac:dyDescent="0.25">
      <c r="A247" s="28"/>
      <c r="B247" s="102"/>
      <c r="C247" s="28"/>
      <c r="D247" s="28"/>
      <c r="E247" s="28"/>
    </row>
    <row r="248" spans="1:5" x14ac:dyDescent="0.25">
      <c r="A248" s="28"/>
      <c r="B248" s="102"/>
      <c r="C248" s="28"/>
      <c r="D248" s="28"/>
      <c r="E248" s="28"/>
    </row>
    <row r="249" spans="1:5" x14ac:dyDescent="0.25">
      <c r="A249" s="28"/>
      <c r="B249" s="102"/>
      <c r="C249" s="28"/>
      <c r="D249" s="28"/>
      <c r="E249" s="28"/>
    </row>
    <row r="250" spans="1:5" x14ac:dyDescent="0.25">
      <c r="A250" s="28"/>
      <c r="B250" s="102"/>
      <c r="C250" s="28"/>
      <c r="D250" s="28"/>
      <c r="E250" s="28"/>
    </row>
    <row r="251" spans="1:5" x14ac:dyDescent="0.25">
      <c r="A251" s="28"/>
      <c r="B251" s="102"/>
      <c r="C251" s="28"/>
      <c r="D251" s="28"/>
      <c r="E251" s="28"/>
    </row>
    <row r="252" spans="1:5" x14ac:dyDescent="0.25">
      <c r="A252" s="28"/>
      <c r="B252" s="102"/>
      <c r="C252" s="28"/>
      <c r="D252" s="28"/>
      <c r="E252" s="28"/>
    </row>
    <row r="253" spans="1:5" x14ac:dyDescent="0.25">
      <c r="A253" s="28"/>
      <c r="B253" s="102"/>
      <c r="C253" s="28"/>
      <c r="D253" s="28"/>
      <c r="E253" s="28"/>
    </row>
    <row r="254" spans="1:5" x14ac:dyDescent="0.25">
      <c r="A254" s="28"/>
      <c r="B254" s="102"/>
      <c r="C254" s="28"/>
      <c r="D254" s="28"/>
      <c r="E254" s="28"/>
    </row>
    <row r="255" spans="1:5" x14ac:dyDescent="0.25">
      <c r="A255" s="28"/>
      <c r="B255" s="102"/>
      <c r="C255" s="28"/>
      <c r="D255" s="28"/>
      <c r="E255" s="28"/>
    </row>
    <row r="256" spans="1:5" x14ac:dyDescent="0.25">
      <c r="A256" s="28"/>
      <c r="B256" s="102"/>
      <c r="C256" s="28"/>
      <c r="D256" s="28"/>
      <c r="E256" s="28"/>
    </row>
    <row r="257" spans="1:5" x14ac:dyDescent="0.25">
      <c r="A257" s="28"/>
      <c r="B257" s="102"/>
      <c r="C257" s="28"/>
      <c r="D257" s="28"/>
      <c r="E257" s="28"/>
    </row>
    <row r="258" spans="1:5" x14ac:dyDescent="0.25">
      <c r="A258" s="28"/>
      <c r="B258" s="102"/>
      <c r="C258" s="28"/>
      <c r="D258" s="28"/>
      <c r="E258" s="28"/>
    </row>
    <row r="259" spans="1:5" x14ac:dyDescent="0.25">
      <c r="A259" s="28"/>
      <c r="B259" s="102"/>
      <c r="C259" s="28"/>
      <c r="D259" s="28"/>
      <c r="E259" s="28"/>
    </row>
    <row r="260" spans="1:5" x14ac:dyDescent="0.25">
      <c r="A260" s="28"/>
      <c r="B260" s="102"/>
      <c r="C260" s="28"/>
      <c r="D260" s="28"/>
      <c r="E260" s="28"/>
    </row>
    <row r="261" spans="1:5" x14ac:dyDescent="0.25">
      <c r="A261" s="28"/>
      <c r="B261" s="102"/>
      <c r="C261" s="28"/>
      <c r="D261" s="28"/>
      <c r="E261" s="28"/>
    </row>
    <row r="262" spans="1:5" x14ac:dyDescent="0.25">
      <c r="A262" s="28"/>
      <c r="B262" s="102"/>
      <c r="C262" s="28"/>
      <c r="D262" s="28"/>
      <c r="E262" s="28"/>
    </row>
    <row r="263" spans="1:5" x14ac:dyDescent="0.25">
      <c r="A263" s="28"/>
      <c r="B263" s="102"/>
      <c r="C263" s="28"/>
      <c r="D263" s="28"/>
      <c r="E263" s="28"/>
    </row>
    <row r="264" spans="1:5" x14ac:dyDescent="0.25">
      <c r="A264" s="28"/>
      <c r="B264" s="102"/>
      <c r="C264" s="28"/>
      <c r="D264" s="28"/>
      <c r="E264" s="28"/>
    </row>
    <row r="265" spans="1:5" x14ac:dyDescent="0.25">
      <c r="A265" s="28"/>
      <c r="B265" s="102"/>
      <c r="C265" s="28"/>
      <c r="D265" s="28"/>
      <c r="E265" s="28"/>
    </row>
    <row r="266" spans="1:5" x14ac:dyDescent="0.25">
      <c r="A266" s="28"/>
      <c r="B266" s="102"/>
      <c r="C266" s="28"/>
      <c r="D266" s="28"/>
      <c r="E266" s="28"/>
    </row>
    <row r="267" spans="1:5" x14ac:dyDescent="0.25">
      <c r="A267" s="28"/>
      <c r="B267" s="102"/>
      <c r="C267" s="28"/>
      <c r="D267" s="28"/>
      <c r="E267" s="28"/>
    </row>
    <row r="268" spans="1:5" x14ac:dyDescent="0.25">
      <c r="A268" s="28"/>
      <c r="B268" s="102"/>
      <c r="C268" s="28"/>
      <c r="D268" s="28"/>
      <c r="E268" s="28"/>
    </row>
    <row r="269" spans="1:5" x14ac:dyDescent="0.25">
      <c r="A269" s="28"/>
      <c r="B269" s="102"/>
      <c r="C269" s="28"/>
      <c r="D269" s="28"/>
      <c r="E269" s="28"/>
    </row>
    <row r="270" spans="1:5" x14ac:dyDescent="0.25">
      <c r="A270" s="28"/>
      <c r="B270" s="102"/>
      <c r="C270" s="28"/>
      <c r="D270" s="28"/>
      <c r="E270" s="28"/>
    </row>
    <row r="271" spans="1:5" x14ac:dyDescent="0.25">
      <c r="A271" s="28"/>
      <c r="B271" s="102"/>
      <c r="C271" s="28"/>
      <c r="D271" s="28"/>
      <c r="E271" s="28"/>
    </row>
    <row r="272" spans="1:5" x14ac:dyDescent="0.25">
      <c r="A272" s="28"/>
      <c r="B272" s="102"/>
      <c r="C272" s="28"/>
      <c r="D272" s="28"/>
      <c r="E272" s="28"/>
    </row>
    <row r="273" spans="1:5" x14ac:dyDescent="0.25">
      <c r="A273" s="28"/>
      <c r="B273" s="102"/>
      <c r="C273" s="28"/>
      <c r="D273" s="28"/>
      <c r="E273" s="28"/>
    </row>
    <row r="274" spans="1:5" x14ac:dyDescent="0.25">
      <c r="A274" s="28"/>
      <c r="B274" s="102"/>
      <c r="C274" s="28"/>
      <c r="D274" s="28"/>
      <c r="E274" s="28"/>
    </row>
    <row r="275" spans="1:5" x14ac:dyDescent="0.25">
      <c r="A275" s="28"/>
      <c r="B275" s="102"/>
      <c r="C275" s="28"/>
      <c r="D275" s="28"/>
      <c r="E275" s="28"/>
    </row>
    <row r="276" spans="1:5" x14ac:dyDescent="0.25">
      <c r="A276" s="28"/>
      <c r="B276" s="102"/>
      <c r="C276" s="28"/>
      <c r="D276" s="28"/>
      <c r="E276" s="28"/>
    </row>
    <row r="277" spans="1:5" x14ac:dyDescent="0.25">
      <c r="A277" s="28"/>
      <c r="B277" s="102"/>
      <c r="C277" s="28"/>
      <c r="D277" s="28"/>
      <c r="E277" s="28"/>
    </row>
    <row r="278" spans="1:5" x14ac:dyDescent="0.25">
      <c r="A278" s="28"/>
      <c r="B278" s="102"/>
      <c r="C278" s="28"/>
      <c r="D278" s="28"/>
      <c r="E278" s="28"/>
    </row>
    <row r="279" spans="1:5" x14ac:dyDescent="0.25">
      <c r="A279" s="28"/>
      <c r="B279" s="102"/>
      <c r="C279" s="28"/>
      <c r="D279" s="28"/>
      <c r="E279" s="28"/>
    </row>
    <row r="280" spans="1:5" x14ac:dyDescent="0.25">
      <c r="A280" s="28"/>
      <c r="B280" s="102"/>
      <c r="C280" s="28"/>
      <c r="D280" s="28"/>
      <c r="E280" s="28"/>
    </row>
    <row r="281" spans="1:5" x14ac:dyDescent="0.25">
      <c r="A281" s="28"/>
      <c r="B281" s="102"/>
      <c r="C281" s="28"/>
      <c r="D281" s="28"/>
      <c r="E281" s="28"/>
    </row>
    <row r="282" spans="1:5" x14ac:dyDescent="0.25">
      <c r="A282" s="28"/>
      <c r="B282" s="102"/>
      <c r="C282" s="28"/>
      <c r="D282" s="28"/>
      <c r="E282" s="28"/>
    </row>
    <row r="283" spans="1:5" x14ac:dyDescent="0.25">
      <c r="A283" s="28"/>
      <c r="B283" s="102"/>
      <c r="C283" s="28"/>
      <c r="D283" s="28"/>
      <c r="E283" s="28"/>
    </row>
    <row r="284" spans="1:5" x14ac:dyDescent="0.25">
      <c r="A284" s="28"/>
      <c r="B284" s="102"/>
      <c r="C284" s="28"/>
      <c r="D284" s="28"/>
      <c r="E284" s="28"/>
    </row>
    <row r="285" spans="1:5" x14ac:dyDescent="0.25">
      <c r="A285" s="28"/>
      <c r="B285" s="102"/>
      <c r="C285" s="28"/>
      <c r="D285" s="28"/>
      <c r="E285" s="28"/>
    </row>
    <row r="286" spans="1:5" x14ac:dyDescent="0.25">
      <c r="A286" s="28"/>
      <c r="B286" s="102"/>
      <c r="C286" s="28"/>
      <c r="D286" s="28"/>
      <c r="E286" s="28"/>
    </row>
    <row r="287" spans="1:5" x14ac:dyDescent="0.25">
      <c r="A287" s="28"/>
      <c r="B287" s="102"/>
      <c r="C287" s="28"/>
      <c r="D287" s="28"/>
      <c r="E287" s="28"/>
    </row>
    <row r="288" spans="1:5" x14ac:dyDescent="0.25">
      <c r="A288" s="28"/>
      <c r="B288" s="102"/>
      <c r="C288" s="28"/>
      <c r="D288" s="28"/>
      <c r="E288" s="28"/>
    </row>
    <row r="289" spans="1:5" x14ac:dyDescent="0.25">
      <c r="A289" s="28"/>
      <c r="B289" s="102"/>
      <c r="C289" s="28"/>
      <c r="D289" s="28"/>
      <c r="E289" s="28"/>
    </row>
    <row r="290" spans="1:5" x14ac:dyDescent="0.25">
      <c r="A290" s="28"/>
      <c r="B290" s="102"/>
      <c r="C290" s="28"/>
      <c r="D290" s="28"/>
      <c r="E290" s="28"/>
    </row>
    <row r="291" spans="1:5" x14ac:dyDescent="0.25">
      <c r="A291" s="28"/>
      <c r="B291" s="102"/>
      <c r="C291" s="28"/>
      <c r="D291" s="28"/>
      <c r="E291" s="28"/>
    </row>
    <row r="292" spans="1:5" x14ac:dyDescent="0.25">
      <c r="A292" s="28"/>
      <c r="B292" s="102"/>
      <c r="C292" s="28"/>
      <c r="D292" s="28"/>
      <c r="E292" s="28"/>
    </row>
    <row r="293" spans="1:5" x14ac:dyDescent="0.25">
      <c r="A293" s="28"/>
      <c r="B293" s="102"/>
      <c r="C293" s="28"/>
      <c r="D293" s="28"/>
      <c r="E293" s="28"/>
    </row>
    <row r="294" spans="1:5" x14ac:dyDescent="0.25">
      <c r="A294" s="28"/>
      <c r="B294" s="102"/>
      <c r="C294" s="28"/>
      <c r="D294" s="28"/>
      <c r="E294" s="28"/>
    </row>
    <row r="295" spans="1:5" x14ac:dyDescent="0.25">
      <c r="A295" s="28"/>
      <c r="B295" s="102"/>
      <c r="C295" s="28"/>
      <c r="D295" s="28"/>
      <c r="E295" s="28"/>
    </row>
    <row r="296" spans="1:5" x14ac:dyDescent="0.25">
      <c r="A296" s="28"/>
      <c r="B296" s="102"/>
      <c r="C296" s="28"/>
      <c r="D296" s="28"/>
      <c r="E296" s="28"/>
    </row>
    <row r="297" spans="1:5" x14ac:dyDescent="0.25">
      <c r="A297" s="28"/>
      <c r="B297" s="102"/>
      <c r="C297" s="28"/>
      <c r="D297" s="28"/>
      <c r="E297" s="28"/>
    </row>
    <row r="298" spans="1:5" x14ac:dyDescent="0.25">
      <c r="A298" s="28"/>
      <c r="B298" s="102"/>
      <c r="C298" s="28"/>
      <c r="D298" s="28"/>
      <c r="E298" s="28"/>
    </row>
    <row r="299" spans="1:5" x14ac:dyDescent="0.25">
      <c r="A299" s="28"/>
      <c r="B299" s="102"/>
      <c r="C299" s="28"/>
      <c r="D299" s="28"/>
      <c r="E299" s="28"/>
    </row>
    <row r="300" spans="1:5" x14ac:dyDescent="0.25">
      <c r="A300" s="28"/>
      <c r="B300" s="102"/>
      <c r="C300" s="28"/>
      <c r="D300" s="28"/>
      <c r="E300" s="28"/>
    </row>
    <row r="301" spans="1:5" x14ac:dyDescent="0.25">
      <c r="A301" s="28"/>
      <c r="B301" s="102"/>
      <c r="C301" s="28"/>
      <c r="D301" s="28"/>
      <c r="E301" s="28"/>
    </row>
    <row r="302" spans="1:5" x14ac:dyDescent="0.25">
      <c r="A302" s="28"/>
      <c r="B302" s="102"/>
      <c r="C302" s="28"/>
      <c r="D302" s="28"/>
      <c r="E302" s="28"/>
    </row>
    <row r="303" spans="1:5" x14ac:dyDescent="0.25">
      <c r="A303" s="28"/>
      <c r="B303" s="102"/>
      <c r="C303" s="28"/>
      <c r="D303" s="28"/>
      <c r="E303" s="28"/>
    </row>
    <row r="304" spans="1:5" x14ac:dyDescent="0.25">
      <c r="A304" s="28"/>
      <c r="B304" s="102"/>
      <c r="C304" s="28"/>
      <c r="D304" s="28"/>
      <c r="E304" s="28"/>
    </row>
    <row r="305" spans="1:5" x14ac:dyDescent="0.25">
      <c r="A305" s="28"/>
      <c r="B305" s="102"/>
      <c r="C305" s="28"/>
      <c r="D305" s="28"/>
      <c r="E305" s="28"/>
    </row>
    <row r="306" spans="1:5" x14ac:dyDescent="0.25">
      <c r="A306" s="28"/>
      <c r="B306" s="102"/>
      <c r="C306" s="28"/>
      <c r="D306" s="28"/>
      <c r="E306" s="28"/>
    </row>
    <row r="307" spans="1:5" x14ac:dyDescent="0.25">
      <c r="A307" s="28"/>
      <c r="B307" s="102"/>
      <c r="C307" s="28"/>
      <c r="D307" s="28"/>
      <c r="E307" s="28"/>
    </row>
    <row r="308" spans="1:5" x14ac:dyDescent="0.25">
      <c r="A308" s="28"/>
      <c r="B308" s="102"/>
      <c r="C308" s="28"/>
      <c r="D308" s="28"/>
      <c r="E308" s="28"/>
    </row>
    <row r="309" spans="1:5" x14ac:dyDescent="0.25">
      <c r="A309" s="28"/>
      <c r="B309" s="102"/>
      <c r="C309" s="28"/>
      <c r="D309" s="28"/>
      <c r="E309" s="28"/>
    </row>
    <row r="310" spans="1:5" x14ac:dyDescent="0.25">
      <c r="A310" s="28"/>
      <c r="B310" s="102"/>
      <c r="C310" s="28"/>
      <c r="D310" s="28"/>
      <c r="E310" s="28"/>
    </row>
    <row r="311" spans="1:5" x14ac:dyDescent="0.25">
      <c r="A311" s="28"/>
      <c r="B311" s="102"/>
      <c r="C311" s="28"/>
      <c r="D311" s="28"/>
      <c r="E311" s="28"/>
    </row>
    <row r="312" spans="1:5" x14ac:dyDescent="0.25">
      <c r="A312" s="28"/>
      <c r="B312" s="102"/>
      <c r="C312" s="28"/>
      <c r="D312" s="28"/>
      <c r="E312" s="28"/>
    </row>
    <row r="313" spans="1:5" x14ac:dyDescent="0.25">
      <c r="A313" s="28"/>
      <c r="B313" s="102"/>
      <c r="C313" s="28"/>
      <c r="D313" s="28"/>
      <c r="E313" s="28"/>
    </row>
    <row r="314" spans="1:5" x14ac:dyDescent="0.25">
      <c r="A314" s="28"/>
      <c r="B314" s="102"/>
      <c r="C314" s="28"/>
      <c r="D314" s="28"/>
      <c r="E314" s="28"/>
    </row>
    <row r="315" spans="1:5" x14ac:dyDescent="0.25">
      <c r="A315" s="28"/>
      <c r="B315" s="102"/>
      <c r="C315" s="28"/>
      <c r="D315" s="28"/>
      <c r="E315" s="28"/>
    </row>
    <row r="316" spans="1:5" x14ac:dyDescent="0.25">
      <c r="A316" s="28"/>
      <c r="B316" s="102"/>
      <c r="C316" s="28"/>
      <c r="D316" s="28"/>
      <c r="E316" s="28"/>
    </row>
    <row r="317" spans="1:5" x14ac:dyDescent="0.25">
      <c r="A317" s="28"/>
      <c r="B317" s="102"/>
      <c r="C317" s="28"/>
      <c r="D317" s="28"/>
      <c r="E317" s="28"/>
    </row>
    <row r="318" spans="1:5" x14ac:dyDescent="0.25">
      <c r="A318" s="28"/>
      <c r="B318" s="102"/>
      <c r="C318" s="28"/>
      <c r="D318" s="28"/>
      <c r="E318" s="28"/>
    </row>
    <row r="319" spans="1:5" x14ac:dyDescent="0.25">
      <c r="A319" s="28"/>
      <c r="B319" s="102"/>
      <c r="C319" s="28"/>
      <c r="D319" s="28"/>
      <c r="E319" s="28"/>
    </row>
    <row r="320" spans="1:5" x14ac:dyDescent="0.25">
      <c r="A320" s="28"/>
      <c r="B320" s="102"/>
      <c r="C320" s="28"/>
      <c r="D320" s="28"/>
      <c r="E320" s="28"/>
    </row>
    <row r="321" spans="1:5" x14ac:dyDescent="0.25">
      <c r="A321" s="28"/>
      <c r="B321" s="102"/>
      <c r="C321" s="28"/>
      <c r="D321" s="28"/>
      <c r="E321" s="28"/>
    </row>
    <row r="322" spans="1:5" x14ac:dyDescent="0.25">
      <c r="A322" s="28"/>
      <c r="B322" s="102"/>
      <c r="C322" s="28"/>
      <c r="D322" s="28"/>
      <c r="E322" s="28"/>
    </row>
    <row r="323" spans="1:5" x14ac:dyDescent="0.25">
      <c r="A323" s="28"/>
      <c r="B323" s="102"/>
      <c r="C323" s="28"/>
      <c r="D323" s="28"/>
      <c r="E323" s="28"/>
    </row>
    <row r="324" spans="1:5" x14ac:dyDescent="0.25">
      <c r="A324" s="28"/>
      <c r="B324" s="102"/>
      <c r="C324" s="28"/>
      <c r="D324" s="28"/>
      <c r="E324" s="28"/>
    </row>
    <row r="325" spans="1:5" x14ac:dyDescent="0.25">
      <c r="A325" s="28"/>
      <c r="B325" s="102"/>
      <c r="C325" s="28"/>
      <c r="D325" s="28"/>
      <c r="E325" s="28"/>
    </row>
    <row r="326" spans="1:5" x14ac:dyDescent="0.25">
      <c r="A326" s="28"/>
      <c r="B326" s="102"/>
      <c r="C326" s="28"/>
      <c r="D326" s="28"/>
      <c r="E326" s="28"/>
    </row>
    <row r="327" spans="1:5" x14ac:dyDescent="0.25">
      <c r="A327" s="28"/>
      <c r="B327" s="102"/>
      <c r="C327" s="28"/>
      <c r="D327" s="28"/>
      <c r="E327" s="28"/>
    </row>
    <row r="328" spans="1:5" x14ac:dyDescent="0.25">
      <c r="A328" s="28"/>
      <c r="B328" s="102"/>
      <c r="C328" s="28"/>
      <c r="D328" s="28"/>
      <c r="E328" s="28"/>
    </row>
    <row r="329" spans="1:5" x14ac:dyDescent="0.25">
      <c r="A329" s="28"/>
      <c r="B329" s="102"/>
      <c r="C329" s="28"/>
      <c r="D329" s="28"/>
      <c r="E329" s="28"/>
    </row>
    <row r="330" spans="1:5" x14ac:dyDescent="0.25">
      <c r="A330" s="28"/>
      <c r="B330" s="102"/>
      <c r="C330" s="28"/>
      <c r="D330" s="28"/>
      <c r="E330" s="28"/>
    </row>
    <row r="331" spans="1:5" x14ac:dyDescent="0.25">
      <c r="A331" s="28"/>
      <c r="B331" s="102"/>
      <c r="C331" s="28"/>
      <c r="D331" s="28"/>
      <c r="E331" s="28"/>
    </row>
    <row r="332" spans="1:5" x14ac:dyDescent="0.25">
      <c r="A332" s="28"/>
      <c r="B332" s="102"/>
      <c r="C332" s="28"/>
      <c r="D332" s="28"/>
      <c r="E332" s="28"/>
    </row>
    <row r="333" spans="1:5" x14ac:dyDescent="0.25">
      <c r="A333" s="28"/>
      <c r="B333" s="102"/>
      <c r="C333" s="28"/>
      <c r="D333" s="28"/>
      <c r="E333" s="28"/>
    </row>
    <row r="334" spans="1:5" x14ac:dyDescent="0.25">
      <c r="A334" s="28"/>
      <c r="B334" s="102"/>
      <c r="C334" s="28"/>
      <c r="D334" s="28"/>
      <c r="E334" s="28"/>
    </row>
    <row r="335" spans="1:5" x14ac:dyDescent="0.25">
      <c r="A335" s="28"/>
      <c r="B335" s="102"/>
      <c r="C335" s="28"/>
      <c r="D335" s="28"/>
      <c r="E335" s="28"/>
    </row>
    <row r="336" spans="1:5" x14ac:dyDescent="0.25">
      <c r="A336" s="28"/>
      <c r="B336" s="102"/>
      <c r="C336" s="28"/>
      <c r="D336" s="28"/>
      <c r="E336" s="28"/>
    </row>
    <row r="337" spans="1:5" x14ac:dyDescent="0.25">
      <c r="A337" s="28"/>
      <c r="B337" s="102"/>
      <c r="C337" s="28"/>
      <c r="D337" s="28"/>
      <c r="E337" s="28"/>
    </row>
    <row r="338" spans="1:5" x14ac:dyDescent="0.25">
      <c r="A338" s="28"/>
      <c r="B338" s="102"/>
      <c r="C338" s="28"/>
      <c r="D338" s="28"/>
      <c r="E338" s="28"/>
    </row>
    <row r="339" spans="1:5" x14ac:dyDescent="0.25">
      <c r="A339" s="28"/>
      <c r="B339" s="102"/>
      <c r="C339" s="28"/>
      <c r="D339" s="28"/>
      <c r="E339" s="28"/>
    </row>
    <row r="340" spans="1:5" x14ac:dyDescent="0.25">
      <c r="A340" s="28"/>
      <c r="B340" s="102"/>
      <c r="C340" s="28"/>
      <c r="D340" s="28"/>
      <c r="E340" s="28"/>
    </row>
    <row r="341" spans="1:5" x14ac:dyDescent="0.25">
      <c r="A341" s="28"/>
      <c r="B341" s="102"/>
      <c r="C341" s="28"/>
      <c r="D341" s="28"/>
      <c r="E341" s="28"/>
    </row>
    <row r="342" spans="1:5" x14ac:dyDescent="0.25">
      <c r="A342" s="28"/>
      <c r="B342" s="102"/>
      <c r="C342" s="28"/>
      <c r="D342" s="28"/>
      <c r="E342" s="28"/>
    </row>
    <row r="343" spans="1:5" x14ac:dyDescent="0.25">
      <c r="A343" s="28"/>
      <c r="B343" s="102"/>
      <c r="C343" s="28"/>
      <c r="D343" s="28"/>
      <c r="E343" s="28"/>
    </row>
    <row r="344" spans="1:5" x14ac:dyDescent="0.25">
      <c r="A344" s="28"/>
      <c r="B344" s="102"/>
      <c r="C344" s="28"/>
      <c r="D344" s="28"/>
      <c r="E344" s="28"/>
    </row>
    <row r="345" spans="1:5" x14ac:dyDescent="0.25">
      <c r="A345" s="28"/>
      <c r="B345" s="102"/>
      <c r="C345" s="28"/>
      <c r="D345" s="28"/>
      <c r="E345" s="28"/>
    </row>
    <row r="346" spans="1:5" x14ac:dyDescent="0.25">
      <c r="A346" s="28"/>
      <c r="B346" s="102"/>
      <c r="C346" s="28"/>
      <c r="D346" s="28"/>
      <c r="E346" s="28"/>
    </row>
    <row r="347" spans="1:5" x14ac:dyDescent="0.25">
      <c r="A347" s="28"/>
      <c r="B347" s="102"/>
      <c r="C347" s="28"/>
      <c r="D347" s="28"/>
      <c r="E347" s="28"/>
    </row>
    <row r="348" spans="1:5" x14ac:dyDescent="0.25">
      <c r="A348" s="28"/>
      <c r="B348" s="102"/>
      <c r="C348" s="28"/>
      <c r="D348" s="28"/>
      <c r="E348" s="28"/>
    </row>
    <row r="349" spans="1:5" x14ac:dyDescent="0.25">
      <c r="A349" s="28"/>
      <c r="B349" s="102"/>
      <c r="C349" s="28"/>
      <c r="D349" s="28"/>
      <c r="E349" s="28"/>
    </row>
    <row r="350" spans="1:5" x14ac:dyDescent="0.25">
      <c r="A350" s="28"/>
      <c r="B350" s="102"/>
      <c r="C350" s="28"/>
      <c r="D350" s="28"/>
      <c r="E350" s="28"/>
    </row>
    <row r="351" spans="1:5" x14ac:dyDescent="0.25">
      <c r="A351" s="28"/>
      <c r="B351" s="102"/>
      <c r="C351" s="28"/>
      <c r="D351" s="28"/>
      <c r="E351" s="28"/>
    </row>
    <row r="352" spans="1:5" x14ac:dyDescent="0.25">
      <c r="A352" s="28"/>
      <c r="B352" s="102"/>
      <c r="C352" s="28"/>
      <c r="D352" s="28"/>
      <c r="E352" s="28"/>
    </row>
    <row r="353" spans="1:5" x14ac:dyDescent="0.25">
      <c r="A353" s="28"/>
      <c r="B353" s="102"/>
      <c r="C353" s="28"/>
      <c r="D353" s="28"/>
      <c r="E353" s="28"/>
    </row>
    <row r="354" spans="1:5" x14ac:dyDescent="0.25">
      <c r="A354" s="28"/>
      <c r="B354" s="102"/>
      <c r="C354" s="28"/>
      <c r="D354" s="28"/>
      <c r="E354" s="28"/>
    </row>
    <row r="355" spans="1:5" x14ac:dyDescent="0.25">
      <c r="A355" s="28"/>
      <c r="B355" s="102"/>
      <c r="C355" s="28"/>
      <c r="D355" s="28"/>
      <c r="E355" s="28"/>
    </row>
    <row r="356" spans="1:5" x14ac:dyDescent="0.25">
      <c r="A356" s="28"/>
      <c r="B356" s="102"/>
      <c r="C356" s="28"/>
      <c r="D356" s="28"/>
      <c r="E356" s="28"/>
    </row>
    <row r="357" spans="1:5" x14ac:dyDescent="0.25">
      <c r="A357" s="28"/>
      <c r="B357" s="102"/>
      <c r="C357" s="28"/>
      <c r="D357" s="28"/>
      <c r="E357" s="28"/>
    </row>
    <row r="358" spans="1:5" x14ac:dyDescent="0.25">
      <c r="A358" s="28"/>
      <c r="B358" s="102"/>
      <c r="C358" s="28"/>
      <c r="D358" s="28"/>
      <c r="E358" s="28"/>
    </row>
    <row r="359" spans="1:5" x14ac:dyDescent="0.25">
      <c r="A359" s="28"/>
      <c r="B359" s="102"/>
      <c r="C359" s="28"/>
      <c r="D359" s="28"/>
      <c r="E359" s="28"/>
    </row>
    <row r="360" spans="1:5" x14ac:dyDescent="0.25">
      <c r="A360" s="28"/>
      <c r="B360" s="102"/>
      <c r="C360" s="28"/>
      <c r="D360" s="28"/>
      <c r="E360" s="28"/>
    </row>
    <row r="361" spans="1:5" x14ac:dyDescent="0.25">
      <c r="A361" s="28"/>
      <c r="B361" s="102"/>
      <c r="C361" s="28"/>
      <c r="D361" s="28"/>
      <c r="E361" s="28"/>
    </row>
    <row r="362" spans="1:5" x14ac:dyDescent="0.25">
      <c r="A362" s="28"/>
      <c r="B362" s="102"/>
      <c r="C362" s="28"/>
      <c r="D362" s="28"/>
      <c r="E362" s="28"/>
    </row>
    <row r="363" spans="1:5" x14ac:dyDescent="0.25">
      <c r="A363" s="28"/>
      <c r="B363" s="102"/>
      <c r="C363" s="28"/>
      <c r="D363" s="28"/>
      <c r="E363" s="28"/>
    </row>
    <row r="364" spans="1:5" x14ac:dyDescent="0.25">
      <c r="A364" s="28"/>
      <c r="B364" s="102"/>
      <c r="C364" s="28"/>
      <c r="D364" s="28"/>
      <c r="E364" s="28"/>
    </row>
    <row r="365" spans="1:5" x14ac:dyDescent="0.25">
      <c r="A365" s="28"/>
      <c r="B365" s="102"/>
      <c r="C365" s="28"/>
      <c r="D365" s="28"/>
      <c r="E365" s="28"/>
    </row>
    <row r="366" spans="1:5" x14ac:dyDescent="0.25">
      <c r="A366" s="28"/>
      <c r="B366" s="102"/>
      <c r="C366" s="28"/>
      <c r="D366" s="28"/>
      <c r="E366" s="28"/>
    </row>
    <row r="367" spans="1:5" x14ac:dyDescent="0.25">
      <c r="A367" s="28"/>
      <c r="B367" s="102"/>
      <c r="C367" s="28"/>
      <c r="D367" s="28"/>
      <c r="E367" s="28"/>
    </row>
    <row r="368" spans="1:5" x14ac:dyDescent="0.25">
      <c r="A368" s="28"/>
      <c r="B368" s="102"/>
      <c r="C368" s="28"/>
      <c r="D368" s="28"/>
      <c r="E368" s="28"/>
    </row>
    <row r="369" spans="1:5" x14ac:dyDescent="0.25">
      <c r="A369" s="28"/>
      <c r="B369" s="102"/>
      <c r="C369" s="28"/>
      <c r="D369" s="28"/>
      <c r="E369" s="28"/>
    </row>
    <row r="370" spans="1:5" x14ac:dyDescent="0.25">
      <c r="A370" s="28"/>
      <c r="B370" s="102"/>
      <c r="C370" s="28"/>
      <c r="D370" s="28"/>
      <c r="E370" s="28"/>
    </row>
    <row r="371" spans="1:5" x14ac:dyDescent="0.25">
      <c r="A371" s="28"/>
      <c r="B371" s="102"/>
      <c r="C371" s="28"/>
      <c r="D371" s="28"/>
      <c r="E371" s="28"/>
    </row>
    <row r="372" spans="1:5" x14ac:dyDescent="0.25">
      <c r="A372" s="28"/>
      <c r="B372" s="102"/>
      <c r="C372" s="28"/>
      <c r="D372" s="28"/>
      <c r="E372" s="28"/>
    </row>
    <row r="373" spans="1:5" x14ac:dyDescent="0.25">
      <c r="A373" s="28"/>
      <c r="B373" s="102"/>
      <c r="C373" s="28"/>
      <c r="D373" s="28"/>
      <c r="E373" s="28"/>
    </row>
    <row r="374" spans="1:5" x14ac:dyDescent="0.25">
      <c r="A374" s="28"/>
      <c r="B374" s="102"/>
      <c r="C374" s="28"/>
      <c r="D374" s="28"/>
      <c r="E374" s="28"/>
    </row>
    <row r="375" spans="1:5" x14ac:dyDescent="0.25">
      <c r="A375" s="28"/>
      <c r="B375" s="102"/>
      <c r="C375" s="28"/>
      <c r="D375" s="28"/>
      <c r="E375" s="28"/>
    </row>
    <row r="376" spans="1:5" x14ac:dyDescent="0.25">
      <c r="A376" s="28"/>
      <c r="B376" s="102"/>
      <c r="C376" s="28"/>
      <c r="D376" s="28"/>
      <c r="E376" s="28"/>
    </row>
    <row r="377" spans="1:5" x14ac:dyDescent="0.25">
      <c r="A377" s="28"/>
      <c r="B377" s="102"/>
      <c r="C377" s="28"/>
      <c r="D377" s="28"/>
      <c r="E377" s="28"/>
    </row>
    <row r="378" spans="1:5" x14ac:dyDescent="0.25">
      <c r="A378" s="28"/>
      <c r="B378" s="102"/>
      <c r="C378" s="28"/>
      <c r="D378" s="28"/>
      <c r="E378" s="28"/>
    </row>
    <row r="379" spans="1:5" x14ac:dyDescent="0.25">
      <c r="A379" s="28"/>
      <c r="B379" s="102"/>
      <c r="C379" s="28"/>
      <c r="D379" s="28"/>
      <c r="E379" s="28"/>
    </row>
    <row r="380" spans="1:5" x14ac:dyDescent="0.25">
      <c r="A380" s="28"/>
      <c r="B380" s="102"/>
      <c r="C380" s="28"/>
      <c r="D380" s="28"/>
      <c r="E380" s="28"/>
    </row>
    <row r="381" spans="1:5" x14ac:dyDescent="0.25">
      <c r="A381" s="28"/>
      <c r="B381" s="102"/>
      <c r="C381" s="28"/>
      <c r="D381" s="28"/>
      <c r="E381" s="28"/>
    </row>
    <row r="382" spans="1:5" x14ac:dyDescent="0.25">
      <c r="A382" s="28"/>
      <c r="B382" s="102"/>
      <c r="C382" s="28"/>
      <c r="D382" s="28"/>
      <c r="E382" s="28"/>
    </row>
    <row r="383" spans="1:5" x14ac:dyDescent="0.25">
      <c r="A383" s="28"/>
      <c r="B383" s="102"/>
      <c r="C383" s="28"/>
      <c r="D383" s="28"/>
      <c r="E383" s="28"/>
    </row>
    <row r="384" spans="1:5" x14ac:dyDescent="0.25">
      <c r="A384" s="28"/>
      <c r="B384" s="102"/>
      <c r="C384" s="28"/>
      <c r="D384" s="28"/>
      <c r="E384" s="28"/>
    </row>
    <row r="385" spans="1:5" x14ac:dyDescent="0.25">
      <c r="A385" s="28"/>
      <c r="B385" s="102"/>
      <c r="C385" s="28"/>
      <c r="D385" s="28"/>
      <c r="E385" s="28"/>
    </row>
    <row r="386" spans="1:5" x14ac:dyDescent="0.25">
      <c r="A386" s="28"/>
      <c r="B386" s="102"/>
      <c r="C386" s="28"/>
      <c r="D386" s="28"/>
      <c r="E386" s="28"/>
    </row>
    <row r="387" spans="1:5" x14ac:dyDescent="0.25">
      <c r="A387" s="28"/>
      <c r="B387" s="102"/>
      <c r="C387" s="28"/>
      <c r="D387" s="28"/>
      <c r="E387" s="28"/>
    </row>
    <row r="388" spans="1:5" x14ac:dyDescent="0.25">
      <c r="A388" s="28"/>
      <c r="B388" s="102"/>
      <c r="C388" s="28"/>
      <c r="D388" s="28"/>
      <c r="E388" s="28"/>
    </row>
    <row r="389" spans="1:5" x14ac:dyDescent="0.25">
      <c r="A389" s="28"/>
      <c r="B389" s="102"/>
      <c r="C389" s="28"/>
      <c r="D389" s="28"/>
      <c r="E389" s="28"/>
    </row>
    <row r="390" spans="1:5" x14ac:dyDescent="0.25">
      <c r="A390" s="28"/>
      <c r="B390" s="102"/>
      <c r="C390" s="28"/>
      <c r="D390" s="28"/>
      <c r="E390" s="28"/>
    </row>
    <row r="391" spans="1:5" x14ac:dyDescent="0.25">
      <c r="A391" s="28"/>
      <c r="B391" s="102"/>
      <c r="C391" s="28"/>
      <c r="D391" s="28"/>
      <c r="E391" s="28"/>
    </row>
    <row r="392" spans="1:5" x14ac:dyDescent="0.25">
      <c r="A392" s="28"/>
      <c r="B392" s="102"/>
      <c r="C392" s="28"/>
      <c r="D392" s="28"/>
      <c r="E392" s="28"/>
    </row>
    <row r="393" spans="1:5" x14ac:dyDescent="0.25">
      <c r="A393" s="28"/>
      <c r="B393" s="102"/>
      <c r="C393" s="28"/>
      <c r="D393" s="28"/>
      <c r="E393" s="28"/>
    </row>
    <row r="394" spans="1:5" x14ac:dyDescent="0.25">
      <c r="A394" s="28"/>
      <c r="B394" s="102"/>
      <c r="C394" s="28"/>
      <c r="D394" s="28"/>
      <c r="E394" s="28"/>
    </row>
    <row r="395" spans="1:5" x14ac:dyDescent="0.25">
      <c r="A395" s="28"/>
      <c r="B395" s="102"/>
      <c r="C395" s="28"/>
      <c r="D395" s="28"/>
      <c r="E395" s="28"/>
    </row>
    <row r="396" spans="1:5" x14ac:dyDescent="0.25">
      <c r="A396" s="28"/>
      <c r="B396" s="102"/>
      <c r="C396" s="28"/>
      <c r="D396" s="28"/>
      <c r="E396" s="28"/>
    </row>
    <row r="397" spans="1:5" x14ac:dyDescent="0.25">
      <c r="A397" s="28"/>
      <c r="B397" s="102"/>
      <c r="C397" s="28"/>
      <c r="D397" s="28"/>
      <c r="E397" s="28"/>
    </row>
    <row r="398" spans="1:5" x14ac:dyDescent="0.25">
      <c r="A398" s="28"/>
      <c r="B398" s="102"/>
      <c r="C398" s="28"/>
      <c r="D398" s="28"/>
      <c r="E398" s="28"/>
    </row>
    <row r="399" spans="1:5" x14ac:dyDescent="0.25">
      <c r="A399" s="28"/>
      <c r="B399" s="102"/>
      <c r="C399" s="28"/>
      <c r="D399" s="28"/>
      <c r="E399" s="28"/>
    </row>
    <row r="400" spans="1:5" x14ac:dyDescent="0.25">
      <c r="A400" s="28"/>
      <c r="B400" s="102"/>
      <c r="C400" s="28"/>
      <c r="D400" s="28"/>
      <c r="E400" s="28"/>
    </row>
    <row r="401" spans="1:5" x14ac:dyDescent="0.25">
      <c r="A401" s="28"/>
      <c r="B401" s="102"/>
      <c r="C401" s="28"/>
      <c r="D401" s="28"/>
      <c r="E401" s="28"/>
    </row>
    <row r="402" spans="1:5" x14ac:dyDescent="0.25">
      <c r="A402" s="28"/>
      <c r="B402" s="102"/>
      <c r="C402" s="28"/>
      <c r="D402" s="28"/>
      <c r="E402" s="28"/>
    </row>
    <row r="403" spans="1:5" x14ac:dyDescent="0.25">
      <c r="A403" s="28"/>
      <c r="B403" s="102"/>
      <c r="C403" s="28"/>
      <c r="D403" s="28"/>
      <c r="E403" s="28"/>
    </row>
    <row r="404" spans="1:5" x14ac:dyDescent="0.25">
      <c r="A404" s="28"/>
      <c r="B404" s="102"/>
      <c r="C404" s="28"/>
      <c r="D404" s="28"/>
      <c r="E404" s="28"/>
    </row>
    <row r="405" spans="1:5" x14ac:dyDescent="0.25">
      <c r="A405" s="28"/>
      <c r="B405" s="102"/>
      <c r="C405" s="28"/>
      <c r="D405" s="28"/>
      <c r="E405" s="28"/>
    </row>
    <row r="406" spans="1:5" x14ac:dyDescent="0.25">
      <c r="A406" s="28"/>
      <c r="B406" s="102"/>
      <c r="C406" s="28"/>
      <c r="D406" s="28"/>
      <c r="E406" s="28"/>
    </row>
    <row r="407" spans="1:5" x14ac:dyDescent="0.25">
      <c r="A407" s="28"/>
      <c r="B407" s="102"/>
      <c r="C407" s="28"/>
      <c r="D407" s="28"/>
      <c r="E407" s="28"/>
    </row>
    <row r="408" spans="1:5" x14ac:dyDescent="0.25">
      <c r="A408" s="28"/>
      <c r="B408" s="102"/>
      <c r="C408" s="28"/>
      <c r="D408" s="28"/>
      <c r="E408" s="28"/>
    </row>
    <row r="409" spans="1:5" x14ac:dyDescent="0.25">
      <c r="A409" s="28"/>
      <c r="B409" s="102"/>
      <c r="C409" s="28"/>
      <c r="D409" s="28"/>
      <c r="E409" s="28"/>
    </row>
    <row r="410" spans="1:5" x14ac:dyDescent="0.25">
      <c r="A410" s="28"/>
      <c r="B410" s="102"/>
      <c r="C410" s="28"/>
      <c r="D410" s="28"/>
      <c r="E410" s="28"/>
    </row>
    <row r="411" spans="1:5" x14ac:dyDescent="0.25">
      <c r="A411" s="28"/>
      <c r="B411" s="102"/>
      <c r="C411" s="28"/>
      <c r="D411" s="28"/>
      <c r="E411" s="28"/>
    </row>
    <row r="412" spans="1:5" x14ac:dyDescent="0.25">
      <c r="A412" s="28"/>
      <c r="B412" s="102"/>
      <c r="C412" s="28"/>
      <c r="D412" s="28"/>
      <c r="E412" s="28"/>
    </row>
    <row r="413" spans="1:5" x14ac:dyDescent="0.25">
      <c r="A413" s="28"/>
      <c r="B413" s="102"/>
      <c r="C413" s="28"/>
      <c r="D413" s="28"/>
      <c r="E413" s="28"/>
    </row>
    <row r="414" spans="1:5" x14ac:dyDescent="0.25">
      <c r="A414" s="28"/>
      <c r="B414" s="102"/>
      <c r="C414" s="28"/>
      <c r="D414" s="28"/>
      <c r="E414" s="28"/>
    </row>
    <row r="415" spans="1:5" x14ac:dyDescent="0.25">
      <c r="A415" s="28"/>
      <c r="B415" s="102"/>
      <c r="C415" s="28"/>
      <c r="D415" s="28"/>
      <c r="E415" s="28"/>
    </row>
    <row r="416" spans="1:5" x14ac:dyDescent="0.25">
      <c r="A416" s="28"/>
      <c r="B416" s="102"/>
      <c r="C416" s="28"/>
      <c r="D416" s="28"/>
      <c r="E416" s="28"/>
    </row>
    <row r="417" spans="1:5" x14ac:dyDescent="0.25">
      <c r="A417" s="28"/>
      <c r="B417" s="102"/>
      <c r="C417" s="28"/>
      <c r="D417" s="28"/>
      <c r="E417" s="28"/>
    </row>
    <row r="418" spans="1:5" x14ac:dyDescent="0.25">
      <c r="A418" s="28"/>
      <c r="B418" s="102"/>
      <c r="C418" s="28"/>
      <c r="D418" s="28"/>
      <c r="E418" s="28"/>
    </row>
    <row r="419" spans="1:5" x14ac:dyDescent="0.25">
      <c r="A419" s="28"/>
      <c r="B419" s="102"/>
      <c r="C419" s="28"/>
      <c r="D419" s="28"/>
      <c r="E419" s="28"/>
    </row>
    <row r="420" spans="1:5" x14ac:dyDescent="0.25">
      <c r="A420" s="28"/>
      <c r="B420" s="102"/>
      <c r="C420" s="28"/>
      <c r="D420" s="28"/>
      <c r="E420" s="28"/>
    </row>
    <row r="421" spans="1:5" x14ac:dyDescent="0.25">
      <c r="A421" s="28"/>
      <c r="B421" s="102"/>
      <c r="C421" s="28"/>
      <c r="D421" s="28"/>
      <c r="E421" s="28"/>
    </row>
    <row r="422" spans="1:5" x14ac:dyDescent="0.25">
      <c r="A422" s="28"/>
      <c r="B422" s="102"/>
      <c r="C422" s="28"/>
      <c r="D422" s="28"/>
      <c r="E422" s="28"/>
    </row>
    <row r="423" spans="1:5" x14ac:dyDescent="0.25">
      <c r="A423" s="28"/>
      <c r="B423" s="102"/>
      <c r="C423" s="28"/>
      <c r="D423" s="28"/>
      <c r="E423" s="28"/>
    </row>
    <row r="424" spans="1:5" x14ac:dyDescent="0.25">
      <c r="A424" s="28"/>
      <c r="B424" s="102"/>
      <c r="C424" s="28"/>
      <c r="D424" s="28"/>
      <c r="E424" s="28"/>
    </row>
    <row r="425" spans="1:5" x14ac:dyDescent="0.25">
      <c r="A425" s="28"/>
      <c r="B425" s="102"/>
      <c r="C425" s="28"/>
      <c r="D425" s="28"/>
      <c r="E425" s="28"/>
    </row>
    <row r="426" spans="1:5" x14ac:dyDescent="0.25">
      <c r="A426" s="28"/>
      <c r="B426" s="102"/>
      <c r="C426" s="28"/>
      <c r="D426" s="28"/>
      <c r="E426" s="28"/>
    </row>
    <row r="427" spans="1:5" x14ac:dyDescent="0.25">
      <c r="A427" s="28"/>
      <c r="B427" s="102"/>
      <c r="C427" s="28"/>
      <c r="D427" s="28"/>
      <c r="E427" s="28"/>
    </row>
    <row r="428" spans="1:5" x14ac:dyDescent="0.25">
      <c r="A428" s="28"/>
      <c r="B428" s="102"/>
      <c r="C428" s="28"/>
      <c r="D428" s="28"/>
      <c r="E428" s="28"/>
    </row>
    <row r="429" spans="1:5" x14ac:dyDescent="0.25">
      <c r="A429" s="28"/>
      <c r="B429" s="102"/>
      <c r="C429" s="28"/>
      <c r="D429" s="28"/>
      <c r="E429" s="28"/>
    </row>
    <row r="430" spans="1:5" x14ac:dyDescent="0.25">
      <c r="A430" s="28"/>
      <c r="B430" s="102"/>
      <c r="C430" s="28"/>
      <c r="D430" s="28"/>
      <c r="E430" s="28"/>
    </row>
    <row r="431" spans="1:5" x14ac:dyDescent="0.25">
      <c r="A431" s="28"/>
      <c r="B431" s="102"/>
      <c r="C431" s="28"/>
      <c r="D431" s="28"/>
      <c r="E431" s="28"/>
    </row>
    <row r="432" spans="1:5" x14ac:dyDescent="0.25">
      <c r="A432" s="28"/>
      <c r="B432" s="102"/>
      <c r="C432" s="28"/>
      <c r="D432" s="28"/>
      <c r="E432" s="28"/>
    </row>
    <row r="433" spans="1:5" x14ac:dyDescent="0.25">
      <c r="A433" s="28"/>
      <c r="B433" s="102"/>
      <c r="C433" s="28"/>
      <c r="D433" s="28"/>
      <c r="E433" s="28"/>
    </row>
    <row r="434" spans="1:5" x14ac:dyDescent="0.25">
      <c r="A434" s="28"/>
      <c r="B434" s="102"/>
      <c r="C434" s="28"/>
      <c r="D434" s="28"/>
      <c r="E434" s="28"/>
    </row>
    <row r="435" spans="1:5" x14ac:dyDescent="0.25">
      <c r="A435" s="28"/>
      <c r="B435" s="102"/>
      <c r="C435" s="28"/>
      <c r="D435" s="28"/>
      <c r="E435" s="28"/>
    </row>
    <row r="436" spans="1:5" x14ac:dyDescent="0.25">
      <c r="A436" s="28"/>
      <c r="B436" s="102"/>
      <c r="C436" s="28"/>
      <c r="D436" s="28"/>
      <c r="E436" s="28"/>
    </row>
    <row r="437" spans="1:5" x14ac:dyDescent="0.25">
      <c r="A437" s="28"/>
      <c r="B437" s="102"/>
      <c r="C437" s="28"/>
      <c r="D437" s="28"/>
      <c r="E437" s="28"/>
    </row>
    <row r="438" spans="1:5" x14ac:dyDescent="0.25">
      <c r="A438" s="28"/>
      <c r="B438" s="102"/>
      <c r="C438" s="28"/>
      <c r="D438" s="28"/>
      <c r="E438" s="28"/>
    </row>
    <row r="439" spans="1:5" x14ac:dyDescent="0.25">
      <c r="A439" s="28"/>
      <c r="B439" s="102"/>
      <c r="C439" s="28"/>
      <c r="D439" s="28"/>
      <c r="E439" s="28"/>
    </row>
    <row r="440" spans="1:5" x14ac:dyDescent="0.25">
      <c r="A440" s="28"/>
      <c r="B440" s="102"/>
      <c r="C440" s="28"/>
      <c r="D440" s="28"/>
      <c r="E440" s="28"/>
    </row>
    <row r="441" spans="1:5" x14ac:dyDescent="0.25">
      <c r="A441" s="28"/>
      <c r="B441" s="102"/>
      <c r="C441" s="28"/>
      <c r="D441" s="28"/>
      <c r="E441" s="28"/>
    </row>
    <row r="442" spans="1:5" x14ac:dyDescent="0.25">
      <c r="A442" s="28"/>
      <c r="B442" s="102"/>
      <c r="C442" s="28"/>
      <c r="D442" s="28"/>
      <c r="E442" s="28"/>
    </row>
    <row r="443" spans="1:5" x14ac:dyDescent="0.25">
      <c r="A443" s="28"/>
      <c r="B443" s="102"/>
      <c r="C443" s="28"/>
      <c r="D443" s="28"/>
      <c r="E443" s="28"/>
    </row>
    <row r="444" spans="1:5" x14ac:dyDescent="0.25">
      <c r="A444" s="28"/>
      <c r="B444" s="102"/>
      <c r="C444" s="28"/>
      <c r="D444" s="28"/>
      <c r="E444" s="28"/>
    </row>
    <row r="445" spans="1:5" x14ac:dyDescent="0.25">
      <c r="A445" s="28"/>
      <c r="B445" s="102"/>
      <c r="C445" s="28"/>
      <c r="D445" s="28"/>
      <c r="E445" s="28"/>
    </row>
    <row r="446" spans="1:5" x14ac:dyDescent="0.25">
      <c r="A446" s="28"/>
      <c r="B446" s="102"/>
      <c r="C446" s="28"/>
      <c r="D446" s="28"/>
      <c r="E446" s="28"/>
    </row>
    <row r="447" spans="1:5" x14ac:dyDescent="0.25">
      <c r="A447" s="28"/>
      <c r="B447" s="102"/>
      <c r="C447" s="28"/>
      <c r="D447" s="28"/>
      <c r="E447" s="28"/>
    </row>
    <row r="448" spans="1:5" x14ac:dyDescent="0.25">
      <c r="A448" s="28"/>
      <c r="B448" s="102"/>
      <c r="C448" s="28"/>
      <c r="D448" s="28"/>
      <c r="E448" s="28"/>
    </row>
    <row r="449" spans="1:5" x14ac:dyDescent="0.25">
      <c r="A449" s="28"/>
      <c r="B449" s="102"/>
      <c r="C449" s="28"/>
      <c r="D449" s="28"/>
      <c r="E449" s="28"/>
    </row>
    <row r="450" spans="1:5" x14ac:dyDescent="0.25">
      <c r="A450" s="28"/>
      <c r="B450" s="102"/>
      <c r="C450" s="28"/>
      <c r="D450" s="28"/>
      <c r="E450" s="28"/>
    </row>
    <row r="451" spans="1:5" x14ac:dyDescent="0.25">
      <c r="A451" s="28"/>
      <c r="B451" s="102"/>
      <c r="C451" s="28"/>
      <c r="D451" s="28"/>
      <c r="E451" s="28"/>
    </row>
    <row r="452" spans="1:5" x14ac:dyDescent="0.25">
      <c r="A452" s="28"/>
      <c r="B452" s="102"/>
      <c r="C452" s="28"/>
      <c r="D452" s="28"/>
      <c r="E452" s="28"/>
    </row>
    <row r="453" spans="1:5" x14ac:dyDescent="0.25">
      <c r="A453" s="28"/>
      <c r="B453" s="102"/>
      <c r="C453" s="28"/>
      <c r="D453" s="28"/>
      <c r="E453" s="28"/>
    </row>
    <row r="454" spans="1:5" x14ac:dyDescent="0.25">
      <c r="A454" s="28"/>
      <c r="B454" s="102"/>
      <c r="C454" s="28"/>
      <c r="D454" s="28"/>
      <c r="E454" s="28"/>
    </row>
    <row r="455" spans="1:5" x14ac:dyDescent="0.25">
      <c r="A455" s="28"/>
      <c r="B455" s="102"/>
      <c r="C455" s="28"/>
      <c r="D455" s="28"/>
      <c r="E455" s="28"/>
    </row>
    <row r="456" spans="1:5" x14ac:dyDescent="0.25">
      <c r="A456" s="28"/>
      <c r="B456" s="102"/>
      <c r="C456" s="28"/>
      <c r="D456" s="28"/>
      <c r="E456" s="28"/>
    </row>
    <row r="457" spans="1:5" x14ac:dyDescent="0.25">
      <c r="A457" s="28"/>
      <c r="B457" s="102"/>
      <c r="C457" s="28"/>
      <c r="D457" s="28"/>
      <c r="E457" s="28"/>
    </row>
    <row r="458" spans="1:5" x14ac:dyDescent="0.25">
      <c r="A458" s="28"/>
      <c r="B458" s="102"/>
      <c r="C458" s="28"/>
      <c r="D458" s="28"/>
      <c r="E458" s="28"/>
    </row>
    <row r="459" spans="1:5" x14ac:dyDescent="0.25">
      <c r="A459" s="28"/>
      <c r="B459" s="102"/>
      <c r="C459" s="28"/>
      <c r="D459" s="28"/>
      <c r="E459" s="28"/>
    </row>
    <row r="460" spans="1:5" x14ac:dyDescent="0.25">
      <c r="A460" s="28"/>
      <c r="B460" s="102"/>
      <c r="C460" s="28"/>
      <c r="D460" s="28"/>
      <c r="E460" s="28"/>
    </row>
    <row r="461" spans="1:5" x14ac:dyDescent="0.25">
      <c r="A461" s="28"/>
      <c r="B461" s="102"/>
      <c r="C461" s="28"/>
      <c r="D461" s="28"/>
      <c r="E461" s="28"/>
    </row>
    <row r="462" spans="1:5" x14ac:dyDescent="0.25">
      <c r="A462" s="28"/>
      <c r="B462" s="102"/>
      <c r="C462" s="28"/>
      <c r="D462" s="28"/>
      <c r="E462" s="28"/>
    </row>
    <row r="463" spans="1:5" x14ac:dyDescent="0.25">
      <c r="A463" s="28"/>
      <c r="B463" s="102"/>
      <c r="C463" s="28"/>
      <c r="D463" s="28"/>
      <c r="E463" s="28"/>
    </row>
    <row r="464" spans="1:5" x14ac:dyDescent="0.25">
      <c r="A464" s="28"/>
      <c r="B464" s="102"/>
      <c r="C464" s="28"/>
      <c r="D464" s="28"/>
      <c r="E464" s="28"/>
    </row>
    <row r="465" spans="1:5" x14ac:dyDescent="0.25">
      <c r="A465" s="28"/>
      <c r="B465" s="102"/>
      <c r="C465" s="28"/>
      <c r="D465" s="28"/>
      <c r="E465" s="28"/>
    </row>
    <row r="466" spans="1:5" x14ac:dyDescent="0.25">
      <c r="A466" s="28"/>
      <c r="B466" s="102"/>
      <c r="C466" s="28"/>
      <c r="D466" s="28"/>
      <c r="E466" s="28"/>
    </row>
    <row r="467" spans="1:5" x14ac:dyDescent="0.25">
      <c r="A467" s="28"/>
      <c r="B467" s="102"/>
      <c r="C467" s="28"/>
      <c r="D467" s="28"/>
      <c r="E467" s="28"/>
    </row>
    <row r="468" spans="1:5" x14ac:dyDescent="0.25">
      <c r="A468" s="28"/>
      <c r="B468" s="102"/>
      <c r="C468" s="28"/>
      <c r="D468" s="28"/>
      <c r="E468" s="28"/>
    </row>
    <row r="469" spans="1:5" x14ac:dyDescent="0.25">
      <c r="A469" s="28"/>
      <c r="B469" s="102"/>
      <c r="C469" s="28"/>
      <c r="D469" s="28"/>
      <c r="E469" s="28"/>
    </row>
    <row r="470" spans="1:5" x14ac:dyDescent="0.25">
      <c r="A470" s="28"/>
      <c r="B470" s="102"/>
      <c r="C470" s="28"/>
      <c r="D470" s="28"/>
      <c r="E470" s="28"/>
    </row>
    <row r="471" spans="1:5" x14ac:dyDescent="0.25">
      <c r="A471" s="28"/>
      <c r="B471" s="102"/>
      <c r="C471" s="28"/>
      <c r="D471" s="28"/>
      <c r="E471" s="28"/>
    </row>
    <row r="472" spans="1:5" x14ac:dyDescent="0.25">
      <c r="A472" s="28"/>
      <c r="B472" s="102"/>
      <c r="C472" s="28"/>
      <c r="D472" s="28"/>
      <c r="E472" s="28"/>
    </row>
    <row r="473" spans="1:5" x14ac:dyDescent="0.25">
      <c r="A473" s="28"/>
      <c r="B473" s="102"/>
      <c r="C473" s="28"/>
      <c r="D473" s="28"/>
      <c r="E473" s="28"/>
    </row>
    <row r="474" spans="1:5" x14ac:dyDescent="0.25">
      <c r="A474" s="28"/>
      <c r="B474" s="102"/>
      <c r="C474" s="28"/>
      <c r="D474" s="28"/>
      <c r="E474" s="28"/>
    </row>
    <row r="475" spans="1:5" x14ac:dyDescent="0.25">
      <c r="A475" s="28"/>
      <c r="B475" s="102"/>
      <c r="C475" s="28"/>
      <c r="D475" s="28"/>
      <c r="E475" s="28"/>
    </row>
    <row r="476" spans="1:5" x14ac:dyDescent="0.25">
      <c r="A476" s="28"/>
      <c r="B476" s="102"/>
      <c r="C476" s="28"/>
      <c r="D476" s="28"/>
      <c r="E476" s="28"/>
    </row>
    <row r="477" spans="1:5" x14ac:dyDescent="0.25">
      <c r="A477" s="28"/>
      <c r="B477" s="102"/>
      <c r="C477" s="28"/>
      <c r="D477" s="28"/>
      <c r="E477" s="28"/>
    </row>
    <row r="478" spans="1:5" x14ac:dyDescent="0.25">
      <c r="A478" s="28"/>
      <c r="B478" s="102"/>
      <c r="C478" s="28"/>
      <c r="D478" s="28"/>
      <c r="E478" s="28"/>
    </row>
    <row r="479" spans="1:5" x14ac:dyDescent="0.25">
      <c r="A479" s="28"/>
      <c r="B479" s="102"/>
      <c r="C479" s="28"/>
      <c r="D479" s="28"/>
      <c r="E479" s="28"/>
    </row>
    <row r="480" spans="1:5" x14ac:dyDescent="0.25">
      <c r="A480" s="28"/>
      <c r="B480" s="102"/>
      <c r="C480" s="28"/>
      <c r="D480" s="28"/>
      <c r="E480" s="28"/>
    </row>
    <row r="481" spans="1:5" x14ac:dyDescent="0.25">
      <c r="A481" s="28"/>
      <c r="B481" s="102"/>
      <c r="C481" s="28"/>
      <c r="D481" s="28"/>
      <c r="E481" s="28"/>
    </row>
    <row r="482" spans="1:5" x14ac:dyDescent="0.25">
      <c r="A482" s="28"/>
      <c r="B482" s="102"/>
      <c r="C482" s="28"/>
      <c r="D482" s="28"/>
      <c r="E482" s="28"/>
    </row>
    <row r="483" spans="1:5" x14ac:dyDescent="0.25">
      <c r="A483" s="28"/>
      <c r="B483" s="102"/>
      <c r="C483" s="28"/>
      <c r="D483" s="28"/>
      <c r="E483" s="28"/>
    </row>
    <row r="484" spans="1:5" x14ac:dyDescent="0.25">
      <c r="A484" s="28"/>
      <c r="B484" s="102"/>
      <c r="C484" s="28"/>
      <c r="D484" s="28"/>
      <c r="E484" s="28"/>
    </row>
    <row r="485" spans="1:5" x14ac:dyDescent="0.25">
      <c r="A485" s="28"/>
      <c r="B485" s="102"/>
      <c r="C485" s="28"/>
      <c r="D485" s="28"/>
      <c r="E485" s="28"/>
    </row>
    <row r="486" spans="1:5" x14ac:dyDescent="0.25">
      <c r="A486" s="28"/>
      <c r="B486" s="102"/>
      <c r="C486" s="28"/>
      <c r="D486" s="28"/>
      <c r="E486" s="28"/>
    </row>
    <row r="487" spans="1:5" x14ac:dyDescent="0.25">
      <c r="A487" s="28"/>
      <c r="B487" s="102"/>
      <c r="C487" s="28"/>
      <c r="D487" s="28"/>
      <c r="E487" s="28"/>
    </row>
    <row r="488" spans="1:5" x14ac:dyDescent="0.25">
      <c r="A488" s="28"/>
      <c r="B488" s="102"/>
      <c r="C488" s="28"/>
      <c r="D488" s="28"/>
      <c r="E488" s="28"/>
    </row>
    <row r="489" spans="1:5" x14ac:dyDescent="0.25">
      <c r="A489" s="28"/>
      <c r="B489" s="102"/>
      <c r="C489" s="28"/>
      <c r="D489" s="28"/>
      <c r="E489" s="28"/>
    </row>
    <row r="490" spans="1:5" x14ac:dyDescent="0.25">
      <c r="A490" s="28"/>
      <c r="B490" s="102"/>
      <c r="C490" s="28"/>
      <c r="D490" s="28"/>
      <c r="E490" s="28"/>
    </row>
    <row r="491" spans="1:5" x14ac:dyDescent="0.25">
      <c r="A491" s="28"/>
      <c r="B491" s="102"/>
      <c r="C491" s="28"/>
      <c r="D491" s="28"/>
      <c r="E491" s="28"/>
    </row>
    <row r="492" spans="1:5" x14ac:dyDescent="0.25">
      <c r="A492" s="28"/>
      <c r="B492" s="102"/>
      <c r="C492" s="28"/>
      <c r="D492" s="28"/>
      <c r="E492" s="28"/>
    </row>
    <row r="493" spans="1:5" x14ac:dyDescent="0.25">
      <c r="A493" s="28"/>
      <c r="B493" s="102"/>
      <c r="C493" s="28"/>
      <c r="D493" s="28"/>
      <c r="E493" s="28"/>
    </row>
    <row r="494" spans="1:5" x14ac:dyDescent="0.25">
      <c r="A494" s="28"/>
      <c r="B494" s="102"/>
      <c r="C494" s="28"/>
      <c r="D494" s="28"/>
      <c r="E494" s="28"/>
    </row>
    <row r="495" spans="1:5" x14ac:dyDescent="0.25">
      <c r="A495" s="28"/>
      <c r="B495" s="102"/>
      <c r="C495" s="28"/>
      <c r="D495" s="28"/>
      <c r="E495" s="28"/>
    </row>
    <row r="496" spans="1:5" x14ac:dyDescent="0.25">
      <c r="A496" s="28"/>
      <c r="B496" s="102"/>
      <c r="C496" s="28"/>
      <c r="D496" s="28"/>
      <c r="E496" s="28"/>
    </row>
    <row r="497" spans="1:5" x14ac:dyDescent="0.25">
      <c r="A497" s="28"/>
      <c r="B497" s="102"/>
      <c r="C497" s="28"/>
      <c r="D497" s="28"/>
      <c r="E497" s="28"/>
    </row>
    <row r="498" spans="1:5" x14ac:dyDescent="0.25">
      <c r="A498" s="28"/>
      <c r="B498" s="102"/>
      <c r="C498" s="28"/>
      <c r="D498" s="28"/>
      <c r="E498" s="28"/>
    </row>
    <row r="499" spans="1:5" x14ac:dyDescent="0.25">
      <c r="A499" s="28"/>
      <c r="B499" s="102"/>
      <c r="C499" s="28"/>
      <c r="D499" s="28"/>
      <c r="E499" s="28"/>
    </row>
    <row r="500" spans="1:5" x14ac:dyDescent="0.25">
      <c r="A500" s="28"/>
      <c r="B500" s="102"/>
      <c r="C500" s="28"/>
      <c r="D500" s="28"/>
      <c r="E500" s="28"/>
    </row>
    <row r="501" spans="1:5" x14ac:dyDescent="0.25">
      <c r="A501" s="28"/>
      <c r="B501" s="102"/>
      <c r="C501" s="28"/>
      <c r="D501" s="28"/>
      <c r="E501" s="28"/>
    </row>
    <row r="502" spans="1:5" x14ac:dyDescent="0.25">
      <c r="A502" s="28"/>
      <c r="B502" s="102"/>
      <c r="C502" s="28"/>
      <c r="D502" s="28"/>
      <c r="E502" s="28"/>
    </row>
    <row r="503" spans="1:5" x14ac:dyDescent="0.25">
      <c r="A503" s="28"/>
      <c r="B503" s="102"/>
      <c r="C503" s="28"/>
      <c r="D503" s="28"/>
      <c r="E503" s="28"/>
    </row>
    <row r="504" spans="1:5" x14ac:dyDescent="0.25">
      <c r="A504" s="28"/>
      <c r="B504" s="102"/>
      <c r="C504" s="28"/>
      <c r="D504" s="28"/>
      <c r="E504" s="28"/>
    </row>
    <row r="505" spans="1:5" x14ac:dyDescent="0.25">
      <c r="A505" s="28"/>
      <c r="B505" s="102"/>
      <c r="C505" s="28"/>
      <c r="D505" s="28"/>
      <c r="E505" s="28"/>
    </row>
    <row r="506" spans="1:5" x14ac:dyDescent="0.25">
      <c r="A506" s="28"/>
      <c r="B506" s="102"/>
      <c r="C506" s="28"/>
      <c r="D506" s="28"/>
      <c r="E506" s="28"/>
    </row>
    <row r="507" spans="1:5" x14ac:dyDescent="0.25">
      <c r="A507" s="28"/>
      <c r="B507" s="102"/>
      <c r="C507" s="28"/>
      <c r="D507" s="28"/>
      <c r="E507" s="28"/>
    </row>
    <row r="508" spans="1:5" x14ac:dyDescent="0.25">
      <c r="A508" s="28"/>
      <c r="B508" s="102"/>
      <c r="C508" s="28"/>
      <c r="D508" s="28"/>
      <c r="E508" s="28"/>
    </row>
    <row r="509" spans="1:5" x14ac:dyDescent="0.25">
      <c r="A509" s="28"/>
      <c r="B509" s="102"/>
      <c r="C509" s="28"/>
      <c r="D509" s="28"/>
      <c r="E509" s="28"/>
    </row>
    <row r="510" spans="1:5" x14ac:dyDescent="0.25">
      <c r="A510" s="28"/>
      <c r="B510" s="102"/>
      <c r="C510" s="28"/>
      <c r="D510" s="28"/>
      <c r="E510" s="28"/>
    </row>
    <row r="511" spans="1:5" x14ac:dyDescent="0.25">
      <c r="A511" s="28"/>
      <c r="B511" s="102"/>
      <c r="C511" s="28"/>
      <c r="D511" s="28"/>
      <c r="E511" s="28"/>
    </row>
    <row r="512" spans="1:5" x14ac:dyDescent="0.25">
      <c r="A512" s="28"/>
      <c r="B512" s="102"/>
      <c r="C512" s="28"/>
      <c r="D512" s="28"/>
      <c r="E512" s="28"/>
    </row>
    <row r="513" spans="1:5" x14ac:dyDescent="0.25">
      <c r="A513" s="28"/>
      <c r="B513" s="102"/>
      <c r="C513" s="28"/>
      <c r="D513" s="28"/>
      <c r="E513" s="28"/>
    </row>
    <row r="514" spans="1:5" x14ac:dyDescent="0.25">
      <c r="A514" s="28"/>
      <c r="B514" s="102"/>
      <c r="C514" s="28"/>
      <c r="D514" s="28"/>
      <c r="E514" s="28"/>
    </row>
    <row r="515" spans="1:5" x14ac:dyDescent="0.25">
      <c r="A515" s="28"/>
      <c r="B515" s="102"/>
      <c r="C515" s="28"/>
      <c r="D515" s="28"/>
      <c r="E515" s="28"/>
    </row>
    <row r="516" spans="1:5" x14ac:dyDescent="0.25">
      <c r="A516" s="28"/>
      <c r="B516" s="102"/>
      <c r="C516" s="28"/>
      <c r="D516" s="28"/>
      <c r="E516" s="28"/>
    </row>
    <row r="517" spans="1:5" x14ac:dyDescent="0.25">
      <c r="A517" s="28"/>
      <c r="B517" s="102"/>
      <c r="C517" s="28"/>
      <c r="D517" s="28"/>
      <c r="E517" s="28"/>
    </row>
    <row r="518" spans="1:5" x14ac:dyDescent="0.25">
      <c r="A518" s="28"/>
      <c r="B518" s="102"/>
      <c r="C518" s="28"/>
      <c r="D518" s="28"/>
      <c r="E518" s="28"/>
    </row>
    <row r="519" spans="1:5" x14ac:dyDescent="0.25">
      <c r="A519" s="28"/>
      <c r="B519" s="102"/>
      <c r="C519" s="28"/>
      <c r="D519" s="28"/>
      <c r="E519" s="28"/>
    </row>
    <row r="520" spans="1:5" x14ac:dyDescent="0.25">
      <c r="A520" s="28"/>
      <c r="B520" s="102"/>
      <c r="C520" s="28"/>
      <c r="D520" s="28"/>
      <c r="E520" s="28"/>
    </row>
    <row r="521" spans="1:5" x14ac:dyDescent="0.25">
      <c r="A521" s="28"/>
      <c r="B521" s="102"/>
      <c r="C521" s="28"/>
      <c r="D521" s="28"/>
      <c r="E521" s="28"/>
    </row>
    <row r="522" spans="1:5" x14ac:dyDescent="0.25">
      <c r="A522" s="28"/>
      <c r="B522" s="102"/>
      <c r="C522" s="28"/>
      <c r="D522" s="28"/>
      <c r="E522" s="28"/>
    </row>
    <row r="523" spans="1:5" x14ac:dyDescent="0.25">
      <c r="A523" s="28"/>
      <c r="B523" s="102"/>
      <c r="C523" s="28"/>
      <c r="D523" s="28"/>
      <c r="E523" s="28"/>
    </row>
    <row r="524" spans="1:5" x14ac:dyDescent="0.25">
      <c r="A524" s="28"/>
      <c r="B524" s="102"/>
      <c r="C524" s="28"/>
      <c r="D524" s="28"/>
      <c r="E524" s="28"/>
    </row>
    <row r="525" spans="1:5" x14ac:dyDescent="0.25">
      <c r="A525" s="28"/>
      <c r="B525" s="102"/>
      <c r="C525" s="28"/>
      <c r="D525" s="28"/>
      <c r="E525" s="28"/>
    </row>
    <row r="526" spans="1:5" x14ac:dyDescent="0.25">
      <c r="A526" s="28"/>
      <c r="B526" s="102"/>
      <c r="C526" s="28"/>
      <c r="D526" s="28"/>
      <c r="E526" s="28"/>
    </row>
    <row r="527" spans="1:5" x14ac:dyDescent="0.25">
      <c r="A527" s="28"/>
      <c r="B527" s="102"/>
      <c r="C527" s="28"/>
      <c r="D527" s="28"/>
      <c r="E527" s="28"/>
    </row>
    <row r="528" spans="1:5" x14ac:dyDescent="0.25">
      <c r="A528" s="28"/>
      <c r="B528" s="102"/>
      <c r="C528" s="28"/>
      <c r="D528" s="28"/>
      <c r="E528" s="28"/>
    </row>
    <row r="529" spans="1:5" x14ac:dyDescent="0.25">
      <c r="A529" s="28"/>
      <c r="B529" s="102"/>
      <c r="C529" s="28"/>
      <c r="D529" s="28"/>
      <c r="E529" s="28"/>
    </row>
    <row r="530" spans="1:5" x14ac:dyDescent="0.25">
      <c r="A530" s="28"/>
      <c r="B530" s="102"/>
      <c r="C530" s="28"/>
      <c r="D530" s="28"/>
      <c r="E530" s="28"/>
    </row>
    <row r="531" spans="1:5" x14ac:dyDescent="0.25">
      <c r="A531" s="28"/>
      <c r="B531" s="102"/>
      <c r="C531" s="28"/>
      <c r="D531" s="28"/>
      <c r="E531" s="28"/>
    </row>
    <row r="532" spans="1:5" x14ac:dyDescent="0.25">
      <c r="A532" s="28"/>
      <c r="B532" s="102"/>
      <c r="C532" s="28"/>
      <c r="D532" s="28"/>
      <c r="E532" s="28"/>
    </row>
    <row r="533" spans="1:5" x14ac:dyDescent="0.25">
      <c r="A533" s="28"/>
      <c r="B533" s="102"/>
      <c r="C533" s="28"/>
      <c r="D533" s="28"/>
      <c r="E533" s="28"/>
    </row>
    <row r="534" spans="1:5" x14ac:dyDescent="0.25">
      <c r="A534" s="28"/>
      <c r="B534" s="102"/>
      <c r="C534" s="28"/>
      <c r="D534" s="28"/>
      <c r="E534" s="28"/>
    </row>
    <row r="535" spans="1:5" x14ac:dyDescent="0.25">
      <c r="A535" s="28"/>
      <c r="B535" s="102"/>
      <c r="C535" s="28"/>
      <c r="D535" s="28"/>
      <c r="E535" s="28"/>
    </row>
    <row r="536" spans="1:5" x14ac:dyDescent="0.25">
      <c r="A536" s="28"/>
      <c r="B536" s="102"/>
      <c r="C536" s="28"/>
      <c r="D536" s="28"/>
      <c r="E536" s="28"/>
    </row>
    <row r="537" spans="1:5" x14ac:dyDescent="0.25">
      <c r="A537" s="28"/>
      <c r="B537" s="102"/>
      <c r="C537" s="28"/>
      <c r="D537" s="28"/>
      <c r="E537" s="28"/>
    </row>
    <row r="538" spans="1:5" x14ac:dyDescent="0.25">
      <c r="A538" s="28"/>
      <c r="B538" s="102"/>
      <c r="C538" s="28"/>
      <c r="D538" s="28"/>
      <c r="E538" s="28"/>
    </row>
    <row r="539" spans="1:5" x14ac:dyDescent="0.25">
      <c r="A539" s="28"/>
      <c r="B539" s="102"/>
      <c r="C539" s="28"/>
      <c r="D539" s="28"/>
      <c r="E539" s="28"/>
    </row>
    <row r="540" spans="1:5" x14ac:dyDescent="0.25">
      <c r="A540" s="28"/>
      <c r="B540" s="102"/>
      <c r="C540" s="28"/>
      <c r="D540" s="28"/>
      <c r="E540" s="28"/>
    </row>
    <row r="541" spans="1:5" x14ac:dyDescent="0.25">
      <c r="A541" s="28"/>
      <c r="B541" s="102"/>
      <c r="C541" s="28"/>
      <c r="D541" s="28"/>
      <c r="E541" s="28"/>
    </row>
    <row r="542" spans="1:5" x14ac:dyDescent="0.25">
      <c r="A542" s="28"/>
      <c r="B542" s="102"/>
      <c r="C542" s="28"/>
      <c r="D542" s="28"/>
      <c r="E542" s="28"/>
    </row>
    <row r="543" spans="1:5" x14ac:dyDescent="0.25">
      <c r="A543" s="28"/>
      <c r="B543" s="102"/>
      <c r="C543" s="28"/>
      <c r="D543" s="28"/>
      <c r="E543" s="28"/>
    </row>
    <row r="544" spans="1:5" x14ac:dyDescent="0.25">
      <c r="A544" s="28"/>
      <c r="B544" s="102"/>
      <c r="C544" s="28"/>
      <c r="D544" s="28"/>
      <c r="E544" s="28"/>
    </row>
    <row r="545" spans="1:5" x14ac:dyDescent="0.25">
      <c r="A545" s="28"/>
      <c r="B545" s="102"/>
      <c r="C545" s="28"/>
      <c r="D545" s="28"/>
      <c r="E545" s="28"/>
    </row>
    <row r="546" spans="1:5" x14ac:dyDescent="0.25">
      <c r="A546" s="28"/>
      <c r="B546" s="102"/>
      <c r="C546" s="28"/>
      <c r="D546" s="28"/>
      <c r="E546" s="28"/>
    </row>
    <row r="547" spans="1:5" x14ac:dyDescent="0.25">
      <c r="A547" s="28"/>
      <c r="B547" s="102"/>
      <c r="C547" s="28"/>
      <c r="D547" s="28"/>
      <c r="E547" s="28"/>
    </row>
    <row r="548" spans="1:5" x14ac:dyDescent="0.25">
      <c r="A548" s="28"/>
      <c r="B548" s="102"/>
      <c r="C548" s="28"/>
      <c r="D548" s="28"/>
      <c r="E548" s="28"/>
    </row>
    <row r="549" spans="1:5" x14ac:dyDescent="0.25">
      <c r="A549" s="28"/>
      <c r="B549" s="102"/>
      <c r="C549" s="28"/>
      <c r="D549" s="28"/>
      <c r="E549" s="28"/>
    </row>
    <row r="550" spans="1:5" x14ac:dyDescent="0.25">
      <c r="A550" s="28"/>
      <c r="B550" s="102"/>
      <c r="C550" s="28"/>
      <c r="D550" s="28"/>
      <c r="E550" s="28"/>
    </row>
    <row r="551" spans="1:5" x14ac:dyDescent="0.25">
      <c r="A551" s="28"/>
      <c r="B551" s="102"/>
      <c r="C551" s="28"/>
      <c r="D551" s="28"/>
      <c r="E551" s="28"/>
    </row>
    <row r="552" spans="1:5" x14ac:dyDescent="0.25">
      <c r="A552" s="28"/>
      <c r="B552" s="102"/>
      <c r="C552" s="28"/>
      <c r="D552" s="28"/>
      <c r="E552" s="28"/>
    </row>
    <row r="553" spans="1:5" x14ac:dyDescent="0.25">
      <c r="A553" s="28"/>
      <c r="B553" s="102"/>
      <c r="C553" s="28"/>
      <c r="D553" s="28"/>
      <c r="E553" s="28"/>
    </row>
    <row r="554" spans="1:5" x14ac:dyDescent="0.25">
      <c r="A554" s="28"/>
      <c r="B554" s="102"/>
      <c r="C554" s="28"/>
      <c r="D554" s="28"/>
      <c r="E554" s="28"/>
    </row>
    <row r="555" spans="1:5" x14ac:dyDescent="0.25">
      <c r="A555" s="28"/>
      <c r="B555" s="102"/>
      <c r="C555" s="28"/>
      <c r="D555" s="28"/>
      <c r="E555" s="28"/>
    </row>
    <row r="556" spans="1:5" x14ac:dyDescent="0.25">
      <c r="A556" s="28"/>
      <c r="B556" s="102"/>
      <c r="C556" s="28"/>
      <c r="D556" s="28"/>
      <c r="E556" s="28"/>
    </row>
    <row r="557" spans="1:5" x14ac:dyDescent="0.25">
      <c r="A557" s="28"/>
      <c r="B557" s="102"/>
      <c r="C557" s="28"/>
      <c r="D557" s="28"/>
      <c r="E557" s="28"/>
    </row>
    <row r="558" spans="1:5" x14ac:dyDescent="0.25">
      <c r="A558" s="28"/>
      <c r="B558" s="102"/>
      <c r="C558" s="28"/>
      <c r="D558" s="28"/>
      <c r="E558" s="28"/>
    </row>
    <row r="559" spans="1:5" x14ac:dyDescent="0.25">
      <c r="A559" s="28"/>
      <c r="B559" s="102"/>
      <c r="C559" s="28"/>
      <c r="D559" s="28"/>
      <c r="E559" s="28"/>
    </row>
    <row r="560" spans="1:5" x14ac:dyDescent="0.25">
      <c r="A560" s="28"/>
      <c r="B560" s="102"/>
      <c r="C560" s="28"/>
      <c r="D560" s="28"/>
      <c r="E560" s="28"/>
    </row>
    <row r="561" spans="1:5" x14ac:dyDescent="0.25">
      <c r="A561" s="28"/>
      <c r="B561" s="102"/>
      <c r="C561" s="28"/>
      <c r="D561" s="28"/>
      <c r="E561" s="28"/>
    </row>
    <row r="562" spans="1:5" x14ac:dyDescent="0.25">
      <c r="A562" s="28"/>
      <c r="B562" s="102"/>
      <c r="C562" s="28"/>
      <c r="D562" s="28"/>
      <c r="E562" s="28"/>
    </row>
    <row r="563" spans="1:5" x14ac:dyDescent="0.25">
      <c r="A563" s="28"/>
      <c r="B563" s="102"/>
      <c r="C563" s="28"/>
      <c r="D563" s="28"/>
      <c r="E563" s="28"/>
    </row>
    <row r="564" spans="1:5" x14ac:dyDescent="0.25">
      <c r="A564" s="28"/>
      <c r="B564" s="102"/>
      <c r="C564" s="28"/>
      <c r="D564" s="28"/>
      <c r="E564" s="28"/>
    </row>
    <row r="565" spans="1:5" x14ac:dyDescent="0.25">
      <c r="A565" s="28"/>
      <c r="B565" s="102"/>
      <c r="C565" s="28"/>
      <c r="D565" s="28"/>
      <c r="E565" s="28"/>
    </row>
    <row r="566" spans="1:5" x14ac:dyDescent="0.25">
      <c r="A566" s="28"/>
      <c r="B566" s="102"/>
      <c r="C566" s="28"/>
      <c r="D566" s="28"/>
      <c r="E566" s="28"/>
    </row>
    <row r="567" spans="1:5" x14ac:dyDescent="0.25">
      <c r="A567" s="28"/>
      <c r="B567" s="102"/>
      <c r="C567" s="28"/>
      <c r="D567" s="28"/>
      <c r="E567" s="28"/>
    </row>
    <row r="568" spans="1:5" x14ac:dyDescent="0.25">
      <c r="A568" s="28"/>
      <c r="B568" s="102"/>
      <c r="C568" s="28"/>
      <c r="D568" s="28"/>
      <c r="E568" s="28"/>
    </row>
    <row r="569" spans="1:5" x14ac:dyDescent="0.25">
      <c r="A569" s="28"/>
      <c r="B569" s="102"/>
      <c r="C569" s="28"/>
      <c r="D569" s="28"/>
      <c r="E569" s="28"/>
    </row>
    <row r="570" spans="1:5" x14ac:dyDescent="0.25">
      <c r="A570" s="28"/>
      <c r="B570" s="102"/>
      <c r="C570" s="28"/>
      <c r="D570" s="28"/>
      <c r="E570" s="28"/>
    </row>
    <row r="571" spans="1:5" x14ac:dyDescent="0.25">
      <c r="A571" s="28"/>
      <c r="B571" s="102"/>
      <c r="C571" s="28"/>
      <c r="D571" s="28"/>
      <c r="E571" s="28"/>
    </row>
    <row r="572" spans="1:5" x14ac:dyDescent="0.25">
      <c r="A572" s="28"/>
      <c r="B572" s="102"/>
      <c r="C572" s="28"/>
      <c r="D572" s="28"/>
      <c r="E572" s="28"/>
    </row>
    <row r="573" spans="1:5" x14ac:dyDescent="0.25">
      <c r="A573" s="28"/>
      <c r="B573" s="102"/>
      <c r="C573" s="28"/>
      <c r="D573" s="28"/>
      <c r="E573" s="28"/>
    </row>
    <row r="574" spans="1:5" x14ac:dyDescent="0.25">
      <c r="A574" s="28"/>
      <c r="B574" s="102"/>
      <c r="C574" s="28"/>
      <c r="D574" s="28"/>
      <c r="E574" s="28"/>
    </row>
    <row r="575" spans="1:5" x14ac:dyDescent="0.25">
      <c r="A575" s="28"/>
      <c r="B575" s="102"/>
      <c r="C575" s="28"/>
      <c r="D575" s="28"/>
      <c r="E575" s="28"/>
    </row>
    <row r="576" spans="1:5" x14ac:dyDescent="0.25">
      <c r="A576" s="28"/>
      <c r="B576" s="102"/>
      <c r="C576" s="28"/>
      <c r="D576" s="28"/>
      <c r="E576" s="28"/>
    </row>
    <row r="577" spans="1:5" x14ac:dyDescent="0.25">
      <c r="A577" s="28"/>
      <c r="B577" s="102"/>
      <c r="C577" s="28"/>
      <c r="D577" s="28"/>
      <c r="E577" s="28"/>
    </row>
    <row r="578" spans="1:5" x14ac:dyDescent="0.25">
      <c r="A578" s="28"/>
      <c r="B578" s="102"/>
      <c r="C578" s="28"/>
      <c r="D578" s="28"/>
      <c r="E578" s="28"/>
    </row>
    <row r="579" spans="1:5" x14ac:dyDescent="0.25">
      <c r="A579" s="28"/>
      <c r="B579" s="102"/>
      <c r="C579" s="28"/>
      <c r="D579" s="28"/>
      <c r="E579" s="28"/>
    </row>
    <row r="580" spans="1:5" x14ac:dyDescent="0.25">
      <c r="A580" s="28"/>
      <c r="B580" s="102"/>
      <c r="C580" s="28"/>
      <c r="D580" s="28"/>
      <c r="E580" s="28"/>
    </row>
    <row r="581" spans="1:5" x14ac:dyDescent="0.25">
      <c r="A581" s="28"/>
      <c r="B581" s="102"/>
      <c r="C581" s="28"/>
      <c r="D581" s="28"/>
      <c r="E581" s="28"/>
    </row>
    <row r="582" spans="1:5" x14ac:dyDescent="0.25">
      <c r="A582" s="28"/>
      <c r="B582" s="102"/>
      <c r="C582" s="28"/>
      <c r="D582" s="28"/>
      <c r="E582" s="28"/>
    </row>
    <row r="583" spans="1:5" x14ac:dyDescent="0.25">
      <c r="A583" s="28"/>
      <c r="B583" s="102"/>
      <c r="C583" s="28"/>
      <c r="D583" s="28"/>
      <c r="E583" s="28"/>
    </row>
    <row r="584" spans="1:5" x14ac:dyDescent="0.25">
      <c r="A584" s="28"/>
      <c r="B584" s="102"/>
      <c r="C584" s="28"/>
      <c r="D584" s="28"/>
      <c r="E584" s="28"/>
    </row>
    <row r="585" spans="1:5" x14ac:dyDescent="0.25">
      <c r="A585" s="28"/>
      <c r="B585" s="102"/>
      <c r="C585" s="28"/>
      <c r="D585" s="28"/>
      <c r="E585" s="28"/>
    </row>
    <row r="586" spans="1:5" x14ac:dyDescent="0.25">
      <c r="A586" s="28"/>
      <c r="B586" s="102"/>
      <c r="C586" s="28"/>
      <c r="D586" s="28"/>
      <c r="E586" s="28"/>
    </row>
    <row r="587" spans="1:5" x14ac:dyDescent="0.25">
      <c r="A587" s="28"/>
      <c r="B587" s="102"/>
      <c r="C587" s="28"/>
      <c r="D587" s="28"/>
      <c r="E587" s="28"/>
    </row>
    <row r="588" spans="1:5" x14ac:dyDescent="0.25">
      <c r="A588" s="28"/>
      <c r="B588" s="102"/>
      <c r="C588" s="28"/>
      <c r="D588" s="28"/>
      <c r="E588" s="28"/>
    </row>
    <row r="589" spans="1:5" x14ac:dyDescent="0.25">
      <c r="A589" s="28"/>
      <c r="B589" s="102"/>
      <c r="C589" s="28"/>
      <c r="D589" s="28"/>
      <c r="E589" s="28"/>
    </row>
    <row r="590" spans="1:5" x14ac:dyDescent="0.25">
      <c r="A590" s="28"/>
      <c r="B590" s="102"/>
      <c r="C590" s="28"/>
      <c r="D590" s="28"/>
      <c r="E590" s="28"/>
    </row>
    <row r="591" spans="1:5" x14ac:dyDescent="0.25">
      <c r="A591" s="28"/>
      <c r="B591" s="102"/>
      <c r="C591" s="28"/>
      <c r="D591" s="28"/>
      <c r="E591" s="28"/>
    </row>
    <row r="592" spans="1:5" x14ac:dyDescent="0.25">
      <c r="A592" s="28"/>
      <c r="B592" s="102"/>
      <c r="C592" s="28"/>
      <c r="D592" s="28"/>
      <c r="E592" s="28"/>
    </row>
    <row r="593" spans="1:5" x14ac:dyDescent="0.25">
      <c r="A593" s="28"/>
      <c r="B593" s="102"/>
      <c r="C593" s="28"/>
      <c r="D593" s="28"/>
      <c r="E593" s="28"/>
    </row>
    <row r="594" spans="1:5" x14ac:dyDescent="0.25">
      <c r="A594" s="28"/>
      <c r="B594" s="102"/>
      <c r="C594" s="28"/>
      <c r="D594" s="28"/>
      <c r="E594" s="28"/>
    </row>
    <row r="595" spans="1:5" x14ac:dyDescent="0.25">
      <c r="A595" s="28"/>
      <c r="B595" s="102"/>
      <c r="C595" s="28"/>
      <c r="D595" s="28"/>
      <c r="E595" s="28"/>
    </row>
    <row r="596" spans="1:5" x14ac:dyDescent="0.25">
      <c r="A596" s="28"/>
      <c r="B596" s="102"/>
      <c r="C596" s="28"/>
      <c r="D596" s="28"/>
      <c r="E596" s="28"/>
    </row>
    <row r="597" spans="1:5" x14ac:dyDescent="0.25">
      <c r="A597" s="28"/>
      <c r="B597" s="102"/>
      <c r="C597" s="28"/>
      <c r="D597" s="28"/>
      <c r="E597" s="28"/>
    </row>
    <row r="598" spans="1:5" x14ac:dyDescent="0.25">
      <c r="A598" s="28"/>
      <c r="B598" s="102"/>
      <c r="C598" s="28"/>
      <c r="D598" s="28"/>
      <c r="E598" s="28"/>
    </row>
    <row r="599" spans="1:5" x14ac:dyDescent="0.25">
      <c r="A599" s="28"/>
      <c r="B599" s="102"/>
      <c r="C599" s="28"/>
      <c r="D599" s="28"/>
      <c r="E599" s="28"/>
    </row>
    <row r="600" spans="1:5" x14ac:dyDescent="0.25">
      <c r="A600" s="28"/>
      <c r="B600" s="102"/>
      <c r="C600" s="28"/>
      <c r="D600" s="28"/>
      <c r="E600" s="28"/>
    </row>
    <row r="601" spans="1:5" x14ac:dyDescent="0.25">
      <c r="A601" s="28"/>
      <c r="B601" s="102"/>
      <c r="C601" s="28"/>
      <c r="D601" s="28"/>
      <c r="E601" s="28"/>
    </row>
    <row r="602" spans="1:5" x14ac:dyDescent="0.25">
      <c r="A602" s="28"/>
      <c r="B602" s="102"/>
      <c r="C602" s="28"/>
      <c r="D602" s="28"/>
      <c r="E602" s="28"/>
    </row>
    <row r="603" spans="1:5" x14ac:dyDescent="0.25">
      <c r="A603" s="28"/>
      <c r="B603" s="102"/>
      <c r="C603" s="28"/>
      <c r="D603" s="28"/>
      <c r="E603" s="28"/>
    </row>
    <row r="604" spans="1:5" x14ac:dyDescent="0.25">
      <c r="A604" s="28"/>
      <c r="B604" s="102"/>
      <c r="C604" s="28"/>
      <c r="D604" s="28"/>
      <c r="E604" s="28"/>
    </row>
    <row r="605" spans="1:5" x14ac:dyDescent="0.25">
      <c r="A605" s="28"/>
      <c r="B605" s="102"/>
      <c r="C605" s="28"/>
      <c r="D605" s="28"/>
      <c r="E605" s="28"/>
    </row>
    <row r="606" spans="1:5" x14ac:dyDescent="0.25">
      <c r="A606" s="28"/>
      <c r="B606" s="102"/>
      <c r="C606" s="28"/>
      <c r="D606" s="28"/>
      <c r="E606" s="28"/>
    </row>
    <row r="607" spans="1:5" x14ac:dyDescent="0.25">
      <c r="A607" s="28"/>
      <c r="B607" s="102"/>
      <c r="C607" s="28"/>
      <c r="D607" s="28"/>
      <c r="E607" s="28"/>
    </row>
    <row r="608" spans="1:5" x14ac:dyDescent="0.25">
      <c r="A608" s="28"/>
      <c r="B608" s="102"/>
      <c r="C608" s="28"/>
      <c r="D608" s="28"/>
      <c r="E608" s="28"/>
    </row>
    <row r="609" spans="1:5" x14ac:dyDescent="0.25">
      <c r="A609" s="28"/>
      <c r="B609" s="102"/>
      <c r="C609" s="28"/>
      <c r="D609" s="28"/>
      <c r="E609" s="28"/>
    </row>
    <row r="610" spans="1:5" x14ac:dyDescent="0.25">
      <c r="A610" s="28"/>
      <c r="B610" s="102"/>
      <c r="C610" s="28"/>
      <c r="D610" s="28"/>
      <c r="E610" s="28"/>
    </row>
    <row r="611" spans="1:5" x14ac:dyDescent="0.25">
      <c r="A611" s="28"/>
      <c r="B611" s="102"/>
      <c r="C611" s="28"/>
      <c r="D611" s="28"/>
      <c r="E611" s="28"/>
    </row>
    <row r="612" spans="1:5" x14ac:dyDescent="0.25">
      <c r="A612" s="28"/>
      <c r="B612" s="102"/>
      <c r="C612" s="28"/>
      <c r="D612" s="28"/>
      <c r="E612" s="28"/>
    </row>
    <row r="613" spans="1:5" x14ac:dyDescent="0.25">
      <c r="A613" s="28"/>
      <c r="B613" s="102"/>
      <c r="C613" s="28"/>
      <c r="D613" s="28"/>
      <c r="E613" s="28"/>
    </row>
    <row r="614" spans="1:5" x14ac:dyDescent="0.25">
      <c r="A614" s="28"/>
      <c r="B614" s="102"/>
      <c r="C614" s="28"/>
      <c r="D614" s="28"/>
      <c r="E614" s="28"/>
    </row>
    <row r="615" spans="1:5" x14ac:dyDescent="0.25">
      <c r="A615" s="28"/>
      <c r="B615" s="102"/>
      <c r="C615" s="28"/>
      <c r="D615" s="28"/>
      <c r="E615" s="28"/>
    </row>
    <row r="616" spans="1:5" x14ac:dyDescent="0.25">
      <c r="A616" s="28"/>
      <c r="B616" s="102"/>
      <c r="C616" s="28"/>
      <c r="D616" s="28"/>
      <c r="E616" s="28"/>
    </row>
    <row r="617" spans="1:5" x14ac:dyDescent="0.25">
      <c r="A617" s="28"/>
      <c r="B617" s="102"/>
      <c r="C617" s="28"/>
      <c r="D617" s="28"/>
      <c r="E617" s="28"/>
    </row>
    <row r="618" spans="1:5" x14ac:dyDescent="0.25">
      <c r="A618" s="28"/>
      <c r="B618" s="102"/>
      <c r="C618" s="28"/>
      <c r="D618" s="28"/>
      <c r="E618" s="28"/>
    </row>
    <row r="619" spans="1:5" x14ac:dyDescent="0.25">
      <c r="A619" s="28"/>
      <c r="B619" s="102"/>
      <c r="C619" s="28"/>
      <c r="D619" s="28"/>
      <c r="E619" s="28"/>
    </row>
    <row r="620" spans="1:5" x14ac:dyDescent="0.25">
      <c r="A620" s="28"/>
      <c r="B620" s="102"/>
      <c r="C620" s="28"/>
      <c r="D620" s="28"/>
      <c r="E620" s="28"/>
    </row>
    <row r="621" spans="1:5" x14ac:dyDescent="0.25">
      <c r="A621" s="28"/>
      <c r="B621" s="102"/>
      <c r="C621" s="28"/>
      <c r="D621" s="28"/>
      <c r="E621" s="28"/>
    </row>
    <row r="622" spans="1:5" x14ac:dyDescent="0.25">
      <c r="A622" s="28"/>
      <c r="B622" s="102"/>
      <c r="C622" s="28"/>
      <c r="D622" s="28"/>
      <c r="E622" s="28"/>
    </row>
    <row r="623" spans="1:5" x14ac:dyDescent="0.25">
      <c r="A623" s="28"/>
      <c r="B623" s="102"/>
      <c r="C623" s="28"/>
      <c r="D623" s="28"/>
      <c r="E623" s="28"/>
    </row>
    <row r="624" spans="1:5" x14ac:dyDescent="0.25">
      <c r="A624" s="28"/>
      <c r="B624" s="102"/>
      <c r="C624" s="28"/>
      <c r="D624" s="28"/>
      <c r="E624" s="28"/>
    </row>
    <row r="625" spans="1:5" x14ac:dyDescent="0.25">
      <c r="A625" s="28"/>
      <c r="B625" s="102"/>
      <c r="C625" s="28"/>
      <c r="D625" s="28"/>
      <c r="E625" s="28"/>
    </row>
    <row r="626" spans="1:5" x14ac:dyDescent="0.25">
      <c r="A626" s="28"/>
      <c r="B626" s="102"/>
      <c r="C626" s="28"/>
      <c r="D626" s="28"/>
      <c r="E626" s="28"/>
    </row>
    <row r="627" spans="1:5" x14ac:dyDescent="0.25">
      <c r="A627" s="28"/>
      <c r="B627" s="102"/>
      <c r="C627" s="28"/>
      <c r="D627" s="28"/>
      <c r="E627" s="28"/>
    </row>
    <row r="628" spans="1:5" x14ac:dyDescent="0.25">
      <c r="A628" s="28"/>
      <c r="B628" s="102"/>
      <c r="C628" s="28"/>
      <c r="D628" s="28"/>
      <c r="E628" s="28"/>
    </row>
    <row r="629" spans="1:5" x14ac:dyDescent="0.25">
      <c r="A629" s="28"/>
      <c r="B629" s="102"/>
      <c r="C629" s="28"/>
      <c r="D629" s="28"/>
      <c r="E629" s="28"/>
    </row>
    <row r="630" spans="1:5" x14ac:dyDescent="0.25">
      <c r="A630" s="28"/>
      <c r="B630" s="102"/>
      <c r="C630" s="28"/>
      <c r="D630" s="28"/>
      <c r="E630" s="28"/>
    </row>
    <row r="631" spans="1:5" x14ac:dyDescent="0.25">
      <c r="A631" s="28"/>
      <c r="B631" s="102"/>
      <c r="C631" s="28"/>
      <c r="D631" s="28"/>
      <c r="E631" s="28"/>
    </row>
    <row r="632" spans="1:5" x14ac:dyDescent="0.25">
      <c r="A632" s="28"/>
      <c r="B632" s="102"/>
      <c r="C632" s="28"/>
      <c r="D632" s="28"/>
      <c r="E632" s="28"/>
    </row>
    <row r="633" spans="1:5" x14ac:dyDescent="0.25">
      <c r="A633" s="28"/>
      <c r="B633" s="102"/>
      <c r="C633" s="28"/>
      <c r="D633" s="28"/>
      <c r="E633" s="28"/>
    </row>
    <row r="634" spans="1:5" x14ac:dyDescent="0.25">
      <c r="A634" s="28"/>
      <c r="B634" s="102"/>
      <c r="C634" s="28"/>
      <c r="D634" s="28"/>
      <c r="E634" s="28"/>
    </row>
    <row r="635" spans="1:5" x14ac:dyDescent="0.25">
      <c r="A635" s="28"/>
      <c r="B635" s="102"/>
      <c r="C635" s="28"/>
      <c r="D635" s="28"/>
      <c r="E635" s="28"/>
    </row>
    <row r="636" spans="1:5" x14ac:dyDescent="0.25">
      <c r="A636" s="28"/>
      <c r="B636" s="102"/>
      <c r="C636" s="28"/>
      <c r="D636" s="28"/>
      <c r="E636" s="28"/>
    </row>
    <row r="637" spans="1:5" x14ac:dyDescent="0.25">
      <c r="A637" s="28"/>
      <c r="B637" s="102"/>
      <c r="C637" s="28"/>
      <c r="D637" s="28"/>
      <c r="E637" s="28"/>
    </row>
    <row r="638" spans="1:5" x14ac:dyDescent="0.25">
      <c r="A638" s="28"/>
      <c r="B638" s="102"/>
      <c r="C638" s="28"/>
      <c r="D638" s="28"/>
      <c r="E638" s="28"/>
    </row>
    <row r="639" spans="1:5" x14ac:dyDescent="0.25">
      <c r="A639" s="28"/>
      <c r="B639" s="102"/>
      <c r="C639" s="28"/>
      <c r="D639" s="28"/>
      <c r="E639" s="28"/>
    </row>
    <row r="640" spans="1:5" x14ac:dyDescent="0.25">
      <c r="A640" s="28"/>
      <c r="B640" s="102"/>
      <c r="C640" s="28"/>
      <c r="D640" s="28"/>
      <c r="E640" s="28"/>
    </row>
    <row r="641" spans="1:5" x14ac:dyDescent="0.25">
      <c r="A641" s="28"/>
      <c r="B641" s="102"/>
      <c r="C641" s="28"/>
      <c r="D641" s="28"/>
      <c r="E641" s="28"/>
    </row>
    <row r="642" spans="1:5" x14ac:dyDescent="0.25">
      <c r="A642" s="28"/>
      <c r="B642" s="102"/>
      <c r="C642" s="28"/>
      <c r="D642" s="28"/>
      <c r="E642" s="28"/>
    </row>
    <row r="643" spans="1:5" x14ac:dyDescent="0.25">
      <c r="A643" s="28"/>
      <c r="B643" s="102"/>
      <c r="C643" s="28"/>
      <c r="D643" s="28"/>
      <c r="E643" s="28"/>
    </row>
    <row r="644" spans="1:5" x14ac:dyDescent="0.25">
      <c r="A644" s="28"/>
      <c r="B644" s="102"/>
      <c r="C644" s="28"/>
      <c r="D644" s="28"/>
      <c r="E644" s="28"/>
    </row>
    <row r="645" spans="1:5" x14ac:dyDescent="0.25">
      <c r="A645" s="28"/>
      <c r="B645" s="102"/>
      <c r="C645" s="28"/>
      <c r="D645" s="28"/>
      <c r="E645" s="28"/>
    </row>
    <row r="646" spans="1:5" x14ac:dyDescent="0.25">
      <c r="A646" s="28"/>
      <c r="B646" s="102"/>
      <c r="C646" s="28"/>
      <c r="D646" s="28"/>
      <c r="E646" s="28"/>
    </row>
    <row r="647" spans="1:5" x14ac:dyDescent="0.25">
      <c r="A647" s="28"/>
      <c r="B647" s="102"/>
      <c r="C647" s="28"/>
      <c r="D647" s="28"/>
      <c r="E647" s="28"/>
    </row>
    <row r="648" spans="1:5" x14ac:dyDescent="0.25">
      <c r="A648" s="28"/>
      <c r="B648" s="102"/>
      <c r="C648" s="28"/>
      <c r="D648" s="28"/>
      <c r="E648" s="28"/>
    </row>
    <row r="649" spans="1:5" x14ac:dyDescent="0.25">
      <c r="A649" s="28"/>
      <c r="B649" s="102"/>
      <c r="C649" s="28"/>
      <c r="D649" s="28"/>
      <c r="E649" s="28"/>
    </row>
    <row r="650" spans="1:5" x14ac:dyDescent="0.25">
      <c r="A650" s="28"/>
      <c r="B650" s="102"/>
      <c r="C650" s="28"/>
      <c r="D650" s="28"/>
      <c r="E650" s="28"/>
    </row>
    <row r="651" spans="1:5" x14ac:dyDescent="0.25">
      <c r="A651" s="28"/>
      <c r="B651" s="102"/>
      <c r="C651" s="28"/>
      <c r="D651" s="28"/>
      <c r="E651" s="28"/>
    </row>
    <row r="652" spans="1:5" x14ac:dyDescent="0.25">
      <c r="A652" s="28"/>
      <c r="B652" s="102"/>
      <c r="C652" s="28"/>
      <c r="D652" s="28"/>
      <c r="E652" s="28"/>
    </row>
    <row r="653" spans="1:5" x14ac:dyDescent="0.25">
      <c r="A653" s="28"/>
      <c r="B653" s="102"/>
      <c r="C653" s="28"/>
      <c r="D653" s="28"/>
      <c r="E653" s="28"/>
    </row>
    <row r="654" spans="1:5" x14ac:dyDescent="0.25">
      <c r="A654" s="28"/>
      <c r="B654" s="102"/>
      <c r="C654" s="28"/>
      <c r="D654" s="28"/>
      <c r="E654" s="28"/>
    </row>
    <row r="655" spans="1:5" x14ac:dyDescent="0.25">
      <c r="A655" s="28"/>
      <c r="B655" s="102"/>
      <c r="C655" s="28"/>
      <c r="D655" s="28"/>
      <c r="E655" s="28"/>
    </row>
    <row r="656" spans="1:5" x14ac:dyDescent="0.25">
      <c r="A656" s="28"/>
      <c r="B656" s="102"/>
      <c r="C656" s="28"/>
      <c r="D656" s="28"/>
      <c r="E656" s="28"/>
    </row>
    <row r="657" spans="1:5" x14ac:dyDescent="0.25">
      <c r="A657" s="28"/>
      <c r="B657" s="102"/>
      <c r="C657" s="28"/>
      <c r="D657" s="28"/>
      <c r="E657" s="28"/>
    </row>
    <row r="658" spans="1:5" x14ac:dyDescent="0.25">
      <c r="A658" s="28"/>
      <c r="B658" s="102"/>
      <c r="C658" s="28"/>
      <c r="D658" s="28"/>
      <c r="E658" s="28"/>
    </row>
    <row r="659" spans="1:5" x14ac:dyDescent="0.25">
      <c r="A659" s="28"/>
      <c r="B659" s="102"/>
      <c r="C659" s="28"/>
      <c r="D659" s="28"/>
      <c r="E659" s="28"/>
    </row>
    <row r="660" spans="1:5" x14ac:dyDescent="0.25">
      <c r="A660" s="28"/>
      <c r="B660" s="102"/>
      <c r="C660" s="28"/>
      <c r="D660" s="28"/>
      <c r="E660" s="28"/>
    </row>
    <row r="661" spans="1:5" x14ac:dyDescent="0.25">
      <c r="A661" s="28"/>
      <c r="B661" s="102"/>
      <c r="C661" s="28"/>
      <c r="D661" s="28"/>
      <c r="E661" s="28"/>
    </row>
    <row r="662" spans="1:5" x14ac:dyDescent="0.25">
      <c r="A662" s="28"/>
      <c r="B662" s="102"/>
      <c r="C662" s="28"/>
      <c r="D662" s="28"/>
      <c r="E662" s="28"/>
    </row>
    <row r="663" spans="1:5" x14ac:dyDescent="0.25">
      <c r="A663" s="28"/>
      <c r="B663" s="102"/>
      <c r="C663" s="28"/>
      <c r="D663" s="28"/>
      <c r="E663" s="28"/>
    </row>
    <row r="664" spans="1:5" x14ac:dyDescent="0.25">
      <c r="A664" s="28"/>
      <c r="B664" s="102"/>
      <c r="C664" s="28"/>
      <c r="D664" s="28"/>
      <c r="E664" s="28"/>
    </row>
    <row r="665" spans="1:5" x14ac:dyDescent="0.25">
      <c r="A665" s="28"/>
      <c r="B665" s="102"/>
      <c r="C665" s="28"/>
      <c r="D665" s="28"/>
      <c r="E665" s="28"/>
    </row>
    <row r="666" spans="1:5" x14ac:dyDescent="0.25">
      <c r="A666" s="28"/>
      <c r="B666" s="102"/>
      <c r="C666" s="28"/>
      <c r="D666" s="28"/>
      <c r="E666" s="28"/>
    </row>
    <row r="667" spans="1:5" x14ac:dyDescent="0.25">
      <c r="A667" s="28"/>
      <c r="B667" s="102"/>
      <c r="C667" s="28"/>
      <c r="D667" s="28"/>
      <c r="E667" s="28"/>
    </row>
    <row r="668" spans="1:5" x14ac:dyDescent="0.25">
      <c r="A668" s="28"/>
      <c r="B668" s="102"/>
      <c r="C668" s="28"/>
      <c r="D668" s="28"/>
      <c r="E668" s="28"/>
    </row>
    <row r="669" spans="1:5" x14ac:dyDescent="0.25">
      <c r="A669" s="28"/>
      <c r="B669" s="102"/>
      <c r="C669" s="28"/>
      <c r="D669" s="28"/>
      <c r="E669" s="28"/>
    </row>
    <row r="670" spans="1:5" x14ac:dyDescent="0.25">
      <c r="A670" s="28"/>
      <c r="B670" s="102"/>
      <c r="C670" s="28"/>
      <c r="D670" s="28"/>
      <c r="E670" s="28"/>
    </row>
    <row r="671" spans="1:5" x14ac:dyDescent="0.25">
      <c r="A671" s="28"/>
      <c r="B671" s="102"/>
      <c r="C671" s="28"/>
      <c r="D671" s="28"/>
      <c r="E671" s="28"/>
    </row>
    <row r="672" spans="1:5" x14ac:dyDescent="0.25">
      <c r="A672" s="28"/>
      <c r="B672" s="102"/>
      <c r="C672" s="28"/>
      <c r="D672" s="28"/>
      <c r="E672" s="28"/>
    </row>
    <row r="673" spans="1:5" x14ac:dyDescent="0.25">
      <c r="A673" s="28"/>
      <c r="B673" s="102"/>
      <c r="C673" s="28"/>
      <c r="D673" s="28"/>
      <c r="E673" s="28"/>
    </row>
    <row r="674" spans="1:5" x14ac:dyDescent="0.25">
      <c r="A674" s="28"/>
      <c r="B674" s="102"/>
      <c r="C674" s="28"/>
      <c r="D674" s="28"/>
      <c r="E674" s="28"/>
    </row>
    <row r="675" spans="1:5" x14ac:dyDescent="0.25">
      <c r="A675" s="28"/>
      <c r="B675" s="102"/>
      <c r="C675" s="28"/>
      <c r="D675" s="28"/>
      <c r="E675" s="28"/>
    </row>
    <row r="676" spans="1:5" x14ac:dyDescent="0.25">
      <c r="A676" s="28"/>
      <c r="B676" s="102"/>
      <c r="C676" s="28"/>
      <c r="D676" s="28"/>
      <c r="E676" s="28"/>
    </row>
    <row r="677" spans="1:5" x14ac:dyDescent="0.25">
      <c r="A677" s="28"/>
      <c r="B677" s="102"/>
      <c r="C677" s="28"/>
      <c r="D677" s="28"/>
      <c r="E677" s="28"/>
    </row>
    <row r="678" spans="1:5" x14ac:dyDescent="0.25">
      <c r="A678" s="28"/>
      <c r="B678" s="102"/>
      <c r="C678" s="28"/>
      <c r="D678" s="28"/>
      <c r="E678" s="28"/>
    </row>
    <row r="679" spans="1:5" x14ac:dyDescent="0.25">
      <c r="A679" s="28"/>
      <c r="B679" s="102"/>
      <c r="C679" s="28"/>
      <c r="D679" s="28"/>
      <c r="E679" s="28"/>
    </row>
    <row r="680" spans="1:5" x14ac:dyDescent="0.25">
      <c r="A680" s="28"/>
      <c r="B680" s="102"/>
      <c r="C680" s="28"/>
      <c r="D680" s="28"/>
      <c r="E680" s="28"/>
    </row>
    <row r="681" spans="1:5" x14ac:dyDescent="0.25">
      <c r="A681" s="28"/>
      <c r="B681" s="102"/>
      <c r="C681" s="28"/>
      <c r="D681" s="28"/>
      <c r="E681" s="28"/>
    </row>
    <row r="682" spans="1:5" x14ac:dyDescent="0.25">
      <c r="A682" s="28"/>
      <c r="B682" s="102"/>
      <c r="C682" s="28"/>
      <c r="D682" s="28"/>
      <c r="E682" s="28"/>
    </row>
    <row r="683" spans="1:5" x14ac:dyDescent="0.25">
      <c r="A683" s="28"/>
      <c r="B683" s="102"/>
      <c r="C683" s="28"/>
      <c r="D683" s="28"/>
      <c r="E683" s="28"/>
    </row>
    <row r="684" spans="1:5" x14ac:dyDescent="0.25">
      <c r="A684" s="28"/>
      <c r="B684" s="102"/>
      <c r="C684" s="28"/>
      <c r="D684" s="28"/>
      <c r="E684" s="28"/>
    </row>
    <row r="685" spans="1:5" x14ac:dyDescent="0.25">
      <c r="A685" s="28"/>
      <c r="B685" s="102"/>
      <c r="C685" s="28"/>
      <c r="D685" s="28"/>
      <c r="E685" s="28"/>
    </row>
    <row r="686" spans="1:5" x14ac:dyDescent="0.25">
      <c r="A686" s="28"/>
      <c r="B686" s="102"/>
      <c r="C686" s="28"/>
      <c r="D686" s="28"/>
      <c r="E686" s="28"/>
    </row>
    <row r="687" spans="1:5" x14ac:dyDescent="0.25">
      <c r="A687" s="28"/>
      <c r="B687" s="102"/>
      <c r="C687" s="28"/>
      <c r="D687" s="28"/>
      <c r="E687" s="28"/>
    </row>
    <row r="688" spans="1:5" x14ac:dyDescent="0.25">
      <c r="A688" s="28"/>
      <c r="B688" s="102"/>
      <c r="C688" s="28"/>
      <c r="D688" s="28"/>
      <c r="E688" s="28"/>
    </row>
    <row r="689" spans="1:5" x14ac:dyDescent="0.25">
      <c r="A689" s="28"/>
      <c r="B689" s="102"/>
      <c r="C689" s="28"/>
      <c r="D689" s="28"/>
      <c r="E689" s="28"/>
    </row>
    <row r="690" spans="1:5" x14ac:dyDescent="0.25">
      <c r="A690" s="28"/>
      <c r="B690" s="102"/>
      <c r="C690" s="28"/>
      <c r="D690" s="28"/>
      <c r="E690" s="28"/>
    </row>
    <row r="691" spans="1:5" x14ac:dyDescent="0.25">
      <c r="A691" s="28"/>
      <c r="B691" s="102"/>
      <c r="C691" s="28"/>
      <c r="D691" s="28"/>
      <c r="E691" s="28"/>
    </row>
    <row r="692" spans="1:5" x14ac:dyDescent="0.25">
      <c r="A692" s="28"/>
      <c r="B692" s="102"/>
      <c r="C692" s="28"/>
      <c r="D692" s="28"/>
      <c r="E692" s="28"/>
    </row>
    <row r="693" spans="1:5" x14ac:dyDescent="0.25">
      <c r="A693" s="28"/>
      <c r="B693" s="102"/>
      <c r="C693" s="28"/>
      <c r="D693" s="28"/>
      <c r="E693" s="28"/>
    </row>
    <row r="694" spans="1:5" x14ac:dyDescent="0.25">
      <c r="A694" s="28"/>
      <c r="B694" s="102"/>
      <c r="C694" s="28"/>
      <c r="D694" s="28"/>
      <c r="E694" s="28"/>
    </row>
    <row r="695" spans="1:5" x14ac:dyDescent="0.25">
      <c r="A695" s="28"/>
      <c r="B695" s="102"/>
      <c r="C695" s="28"/>
      <c r="D695" s="28"/>
      <c r="E695" s="28"/>
    </row>
    <row r="696" spans="1:5" x14ac:dyDescent="0.25">
      <c r="A696" s="28"/>
      <c r="B696" s="102"/>
      <c r="C696" s="28"/>
      <c r="D696" s="28"/>
      <c r="E696" s="28"/>
    </row>
    <row r="697" spans="1:5" x14ac:dyDescent="0.25">
      <c r="A697" s="28"/>
      <c r="B697" s="102"/>
      <c r="C697" s="28"/>
      <c r="D697" s="28"/>
      <c r="E697" s="28"/>
    </row>
    <row r="698" spans="1:5" x14ac:dyDescent="0.25">
      <c r="A698" s="28"/>
      <c r="B698" s="102"/>
      <c r="C698" s="28"/>
      <c r="D698" s="28"/>
      <c r="E698" s="28"/>
    </row>
    <row r="699" spans="1:5" x14ac:dyDescent="0.25">
      <c r="A699" s="28"/>
      <c r="B699" s="102"/>
      <c r="C699" s="28"/>
      <c r="D699" s="28"/>
      <c r="E699" s="28"/>
    </row>
    <row r="700" spans="1:5" x14ac:dyDescent="0.25">
      <c r="A700" s="28"/>
      <c r="B700" s="102"/>
      <c r="C700" s="28"/>
      <c r="D700" s="28"/>
      <c r="E700" s="28"/>
    </row>
    <row r="701" spans="1:5" x14ac:dyDescent="0.25">
      <c r="A701" s="28"/>
      <c r="B701" s="102"/>
      <c r="C701" s="28"/>
      <c r="D701" s="28"/>
      <c r="E701" s="28"/>
    </row>
    <row r="702" spans="1:5" x14ac:dyDescent="0.25">
      <c r="A702" s="28"/>
      <c r="B702" s="102"/>
      <c r="C702" s="28"/>
      <c r="D702" s="28"/>
      <c r="E702" s="28"/>
    </row>
    <row r="703" spans="1:5" x14ac:dyDescent="0.25">
      <c r="A703" s="28"/>
      <c r="B703" s="102"/>
      <c r="C703" s="28"/>
      <c r="D703" s="28"/>
      <c r="E703" s="28"/>
    </row>
    <row r="704" spans="1:5" x14ac:dyDescent="0.25">
      <c r="A704" s="28"/>
      <c r="B704" s="102"/>
      <c r="C704" s="28"/>
      <c r="D704" s="28"/>
      <c r="E704" s="28"/>
    </row>
    <row r="705" spans="1:5" x14ac:dyDescent="0.25">
      <c r="A705" s="28"/>
      <c r="B705" s="102"/>
      <c r="C705" s="28"/>
      <c r="D705" s="28"/>
      <c r="E705" s="28"/>
    </row>
    <row r="706" spans="1:5" x14ac:dyDescent="0.25">
      <c r="A706" s="28"/>
      <c r="B706" s="102"/>
      <c r="C706" s="28"/>
      <c r="D706" s="28"/>
      <c r="E706" s="28"/>
    </row>
    <row r="707" spans="1:5" x14ac:dyDescent="0.25">
      <c r="A707" s="28"/>
      <c r="B707" s="102"/>
      <c r="C707" s="28"/>
      <c r="D707" s="28"/>
      <c r="E707" s="28"/>
    </row>
    <row r="708" spans="1:5" x14ac:dyDescent="0.25">
      <c r="A708" s="28"/>
      <c r="B708" s="102"/>
      <c r="C708" s="28"/>
      <c r="D708" s="28"/>
      <c r="E708" s="28"/>
    </row>
    <row r="709" spans="1:5" x14ac:dyDescent="0.25">
      <c r="A709" s="28"/>
      <c r="B709" s="102"/>
      <c r="C709" s="28"/>
      <c r="D709" s="28"/>
      <c r="E709" s="28"/>
    </row>
    <row r="710" spans="1:5" x14ac:dyDescent="0.25">
      <c r="A710" s="28"/>
      <c r="B710" s="102"/>
      <c r="C710" s="28"/>
      <c r="D710" s="28"/>
      <c r="E710" s="28"/>
    </row>
    <row r="711" spans="1:5" x14ac:dyDescent="0.25">
      <c r="A711" s="28"/>
      <c r="B711" s="102"/>
      <c r="C711" s="28"/>
      <c r="D711" s="28"/>
      <c r="E711" s="28"/>
    </row>
    <row r="712" spans="1:5" x14ac:dyDescent="0.25">
      <c r="A712" s="28"/>
      <c r="B712" s="102"/>
      <c r="C712" s="28"/>
      <c r="D712" s="28"/>
      <c r="E712" s="28"/>
    </row>
    <row r="713" spans="1:5" x14ac:dyDescent="0.25">
      <c r="A713" s="28"/>
      <c r="B713" s="102"/>
      <c r="C713" s="28"/>
      <c r="D713" s="28"/>
      <c r="E713" s="28"/>
    </row>
    <row r="714" spans="1:5" x14ac:dyDescent="0.25">
      <c r="A714" s="28"/>
      <c r="B714" s="102"/>
      <c r="C714" s="28"/>
      <c r="D714" s="28"/>
      <c r="E714" s="28"/>
    </row>
    <row r="715" spans="1:5" x14ac:dyDescent="0.25">
      <c r="A715" s="28"/>
      <c r="B715" s="102"/>
      <c r="C715" s="28"/>
      <c r="D715" s="28"/>
      <c r="E715" s="28"/>
    </row>
    <row r="716" spans="1:5" x14ac:dyDescent="0.25">
      <c r="A716" s="28"/>
      <c r="B716" s="102"/>
      <c r="C716" s="28"/>
      <c r="D716" s="28"/>
      <c r="E716" s="28"/>
    </row>
    <row r="717" spans="1:5" x14ac:dyDescent="0.25">
      <c r="A717" s="28"/>
      <c r="B717" s="102"/>
      <c r="C717" s="28"/>
      <c r="D717" s="28"/>
      <c r="E717" s="28"/>
    </row>
    <row r="718" spans="1:5" x14ac:dyDescent="0.25">
      <c r="A718" s="28"/>
      <c r="B718" s="102"/>
      <c r="C718" s="28"/>
      <c r="D718" s="28"/>
      <c r="E718" s="28"/>
    </row>
    <row r="719" spans="1:5" x14ac:dyDescent="0.25">
      <c r="A719" s="28"/>
      <c r="B719" s="102"/>
      <c r="C719" s="28"/>
      <c r="D719" s="28"/>
      <c r="E719" s="28"/>
    </row>
    <row r="720" spans="1:5" x14ac:dyDescent="0.25">
      <c r="A720" s="28"/>
      <c r="B720" s="102"/>
      <c r="C720" s="28"/>
      <c r="D720" s="28"/>
      <c r="E720" s="28"/>
    </row>
    <row r="721" spans="1:5" x14ac:dyDescent="0.25">
      <c r="A721" s="28"/>
      <c r="B721" s="102"/>
      <c r="C721" s="28"/>
      <c r="D721" s="28"/>
      <c r="E721" s="28"/>
    </row>
    <row r="722" spans="1:5" x14ac:dyDescent="0.25">
      <c r="A722" s="28"/>
      <c r="B722" s="102"/>
      <c r="C722" s="28"/>
      <c r="D722" s="28"/>
      <c r="E722" s="28"/>
    </row>
    <row r="723" spans="1:5" x14ac:dyDescent="0.25">
      <c r="A723" s="28"/>
      <c r="B723" s="102"/>
      <c r="C723" s="28"/>
      <c r="D723" s="28"/>
      <c r="E723" s="28"/>
    </row>
    <row r="724" spans="1:5" x14ac:dyDescent="0.25">
      <c r="A724" s="28"/>
      <c r="B724" s="102"/>
      <c r="C724" s="28"/>
      <c r="D724" s="28"/>
      <c r="E724" s="28"/>
    </row>
    <row r="725" spans="1:5" x14ac:dyDescent="0.25">
      <c r="A725" s="28"/>
      <c r="B725" s="102"/>
      <c r="C725" s="28"/>
      <c r="D725" s="28"/>
      <c r="E725" s="28"/>
    </row>
    <row r="726" spans="1:5" x14ac:dyDescent="0.25">
      <c r="A726" s="28"/>
      <c r="B726" s="102"/>
      <c r="C726" s="28"/>
      <c r="D726" s="28"/>
      <c r="E726" s="28"/>
    </row>
    <row r="727" spans="1:5" x14ac:dyDescent="0.25">
      <c r="A727" s="28"/>
      <c r="B727" s="102"/>
      <c r="C727" s="28"/>
      <c r="D727" s="28"/>
      <c r="E727" s="28"/>
    </row>
    <row r="728" spans="1:5" x14ac:dyDescent="0.25">
      <c r="A728" s="28"/>
      <c r="B728" s="102"/>
      <c r="C728" s="28"/>
      <c r="D728" s="28"/>
      <c r="E728" s="28"/>
    </row>
    <row r="729" spans="1:5" x14ac:dyDescent="0.25">
      <c r="A729" s="28"/>
      <c r="B729" s="102"/>
      <c r="C729" s="28"/>
      <c r="D729" s="28"/>
      <c r="E729" s="28"/>
    </row>
    <row r="730" spans="1:5" x14ac:dyDescent="0.25">
      <c r="A730" s="28"/>
      <c r="B730" s="102"/>
      <c r="C730" s="28"/>
      <c r="D730" s="28"/>
      <c r="E730" s="28"/>
    </row>
    <row r="731" spans="1:5" x14ac:dyDescent="0.25">
      <c r="A731" s="28"/>
      <c r="B731" s="102"/>
      <c r="C731" s="28"/>
      <c r="D731" s="28"/>
      <c r="E731" s="28"/>
    </row>
    <row r="732" spans="1:5" x14ac:dyDescent="0.25">
      <c r="A732" s="28"/>
      <c r="B732" s="102"/>
      <c r="C732" s="28"/>
      <c r="D732" s="28"/>
      <c r="E732" s="28"/>
    </row>
    <row r="733" spans="1:5" x14ac:dyDescent="0.25">
      <c r="A733" s="28"/>
      <c r="B733" s="102"/>
      <c r="C733" s="28"/>
      <c r="D733" s="28"/>
      <c r="E733" s="28"/>
    </row>
    <row r="734" spans="1:5" x14ac:dyDescent="0.25">
      <c r="A734" s="28"/>
      <c r="B734" s="102"/>
      <c r="C734" s="28"/>
      <c r="D734" s="28"/>
      <c r="E734" s="28"/>
    </row>
    <row r="735" spans="1:5" x14ac:dyDescent="0.25">
      <c r="A735" s="28"/>
      <c r="B735" s="102"/>
      <c r="C735" s="28"/>
      <c r="D735" s="28"/>
      <c r="E735" s="28"/>
    </row>
    <row r="736" spans="1:5" x14ac:dyDescent="0.25">
      <c r="A736" s="28"/>
      <c r="B736" s="102"/>
      <c r="C736" s="28"/>
      <c r="D736" s="28"/>
      <c r="E736" s="28"/>
    </row>
    <row r="737" spans="1:5" x14ac:dyDescent="0.25">
      <c r="A737" s="28"/>
      <c r="B737" s="102"/>
      <c r="C737" s="28"/>
      <c r="D737" s="28"/>
      <c r="E737" s="28"/>
    </row>
    <row r="738" spans="1:5" x14ac:dyDescent="0.25">
      <c r="A738" s="28"/>
      <c r="B738" s="102"/>
      <c r="C738" s="28"/>
      <c r="D738" s="28"/>
      <c r="E738" s="28"/>
    </row>
    <row r="739" spans="1:5" x14ac:dyDescent="0.25">
      <c r="A739" s="28"/>
      <c r="B739" s="102"/>
      <c r="C739" s="28"/>
      <c r="D739" s="28"/>
      <c r="E739" s="28"/>
    </row>
    <row r="740" spans="1:5" x14ac:dyDescent="0.25">
      <c r="A740" s="28"/>
      <c r="B740" s="102"/>
      <c r="C740" s="28"/>
      <c r="D740" s="28"/>
      <c r="E740" s="28"/>
    </row>
    <row r="741" spans="1:5" x14ac:dyDescent="0.25">
      <c r="A741" s="28"/>
      <c r="B741" s="102"/>
      <c r="C741" s="28"/>
      <c r="D741" s="28"/>
      <c r="E741" s="28"/>
    </row>
    <row r="742" spans="1:5" x14ac:dyDescent="0.25">
      <c r="A742" s="28"/>
      <c r="B742" s="102"/>
      <c r="C742" s="28"/>
      <c r="D742" s="28"/>
      <c r="E742" s="28"/>
    </row>
    <row r="743" spans="1:5" x14ac:dyDescent="0.25">
      <c r="A743" s="28"/>
      <c r="B743" s="102"/>
      <c r="C743" s="28"/>
      <c r="D743" s="28"/>
      <c r="E743" s="28"/>
    </row>
    <row r="744" spans="1:5" x14ac:dyDescent="0.25">
      <c r="A744" s="28"/>
      <c r="B744" s="102"/>
      <c r="C744" s="28"/>
      <c r="D744" s="28"/>
      <c r="E744" s="28"/>
    </row>
    <row r="745" spans="1:5" x14ac:dyDescent="0.25">
      <c r="A745" s="28"/>
      <c r="B745" s="102"/>
      <c r="C745" s="28"/>
      <c r="D745" s="28"/>
      <c r="E745" s="28"/>
    </row>
    <row r="746" spans="1:5" x14ac:dyDescent="0.25">
      <c r="A746" s="28"/>
      <c r="B746" s="102"/>
      <c r="C746" s="28"/>
      <c r="D746" s="28"/>
      <c r="E746" s="28"/>
    </row>
    <row r="747" spans="1:5" x14ac:dyDescent="0.25">
      <c r="A747" s="28"/>
      <c r="B747" s="102"/>
      <c r="C747" s="28"/>
      <c r="D747" s="28"/>
      <c r="E747" s="28"/>
    </row>
    <row r="748" spans="1:5" x14ac:dyDescent="0.25">
      <c r="A748" s="28"/>
      <c r="B748" s="102"/>
      <c r="C748" s="28"/>
      <c r="D748" s="28"/>
      <c r="E748" s="28"/>
    </row>
    <row r="749" spans="1:5" x14ac:dyDescent="0.25">
      <c r="A749" s="28"/>
      <c r="B749" s="102"/>
      <c r="C749" s="28"/>
      <c r="D749" s="28"/>
      <c r="E749" s="28"/>
    </row>
    <row r="750" spans="1:5" x14ac:dyDescent="0.25">
      <c r="A750" s="28"/>
      <c r="B750" s="102"/>
      <c r="C750" s="28"/>
      <c r="D750" s="28"/>
      <c r="E750" s="28"/>
    </row>
    <row r="751" spans="1:5" x14ac:dyDescent="0.25">
      <c r="A751" s="28"/>
      <c r="B751" s="102"/>
      <c r="C751" s="28"/>
      <c r="D751" s="28"/>
      <c r="E751" s="28"/>
    </row>
    <row r="752" spans="1:5" x14ac:dyDescent="0.25">
      <c r="A752" s="28"/>
      <c r="B752" s="102"/>
      <c r="C752" s="28"/>
      <c r="D752" s="28"/>
      <c r="E752" s="28"/>
    </row>
    <row r="753" spans="1:5" x14ac:dyDescent="0.25">
      <c r="A753" s="28"/>
      <c r="B753" s="102"/>
      <c r="C753" s="28"/>
      <c r="D753" s="28"/>
      <c r="E753" s="28"/>
    </row>
    <row r="754" spans="1:5" x14ac:dyDescent="0.25">
      <c r="A754" s="28"/>
      <c r="B754" s="102"/>
      <c r="C754" s="28"/>
      <c r="D754" s="28"/>
      <c r="E754" s="28"/>
    </row>
    <row r="755" spans="1:5" x14ac:dyDescent="0.25">
      <c r="A755" s="28"/>
      <c r="B755" s="102"/>
      <c r="C755" s="28"/>
      <c r="D755" s="28"/>
      <c r="E755" s="28"/>
    </row>
    <row r="756" spans="1:5" x14ac:dyDescent="0.25">
      <c r="A756" s="28"/>
      <c r="B756" s="102"/>
      <c r="C756" s="28"/>
      <c r="D756" s="28"/>
      <c r="E756" s="28"/>
    </row>
    <row r="757" spans="1:5" x14ac:dyDescent="0.25">
      <c r="A757" s="28"/>
      <c r="B757" s="102"/>
      <c r="C757" s="28"/>
      <c r="D757" s="28"/>
      <c r="E757" s="28"/>
    </row>
    <row r="758" spans="1:5" x14ac:dyDescent="0.25">
      <c r="A758" s="28"/>
      <c r="B758" s="102"/>
      <c r="C758" s="28"/>
      <c r="D758" s="28"/>
      <c r="E758" s="28"/>
    </row>
    <row r="759" spans="1:5" x14ac:dyDescent="0.25">
      <c r="A759" s="28"/>
      <c r="B759" s="102"/>
      <c r="C759" s="28"/>
      <c r="D759" s="28"/>
      <c r="E759" s="28"/>
    </row>
    <row r="760" spans="1:5" x14ac:dyDescent="0.25">
      <c r="A760" s="28"/>
      <c r="B760" s="102"/>
      <c r="C760" s="28"/>
      <c r="D760" s="28"/>
      <c r="E760" s="28"/>
    </row>
    <row r="761" spans="1:5" x14ac:dyDescent="0.25">
      <c r="A761" s="28"/>
      <c r="B761" s="102"/>
      <c r="C761" s="28"/>
      <c r="D761" s="28"/>
      <c r="E761" s="28"/>
    </row>
    <row r="762" spans="1:5" x14ac:dyDescent="0.25">
      <c r="A762" s="28"/>
      <c r="B762" s="102"/>
      <c r="C762" s="28"/>
      <c r="D762" s="28"/>
      <c r="E762" s="28"/>
    </row>
    <row r="763" spans="1:5" x14ac:dyDescent="0.25">
      <c r="A763" s="28"/>
      <c r="B763" s="102"/>
      <c r="C763" s="28"/>
      <c r="D763" s="28"/>
      <c r="E763" s="28"/>
    </row>
    <row r="764" spans="1:5" x14ac:dyDescent="0.25">
      <c r="A764" s="28"/>
      <c r="B764" s="102"/>
      <c r="C764" s="28"/>
      <c r="D764" s="28"/>
      <c r="E764" s="28"/>
    </row>
    <row r="765" spans="1:5" x14ac:dyDescent="0.25">
      <c r="A765" s="28"/>
      <c r="B765" s="102"/>
      <c r="C765" s="28"/>
      <c r="D765" s="28"/>
      <c r="E765" s="28"/>
    </row>
    <row r="766" spans="1:5" x14ac:dyDescent="0.25">
      <c r="A766" s="28"/>
      <c r="B766" s="102"/>
      <c r="C766" s="28"/>
      <c r="D766" s="28"/>
      <c r="E766" s="28"/>
    </row>
    <row r="767" spans="1:5" x14ac:dyDescent="0.25">
      <c r="A767" s="28"/>
      <c r="B767" s="102"/>
      <c r="C767" s="28"/>
      <c r="D767" s="28"/>
      <c r="E767" s="28"/>
    </row>
    <row r="768" spans="1:5" x14ac:dyDescent="0.25">
      <c r="A768" s="28"/>
      <c r="B768" s="102"/>
      <c r="C768" s="28"/>
      <c r="D768" s="28"/>
      <c r="E768" s="28"/>
    </row>
    <row r="769" spans="1:5" x14ac:dyDescent="0.25">
      <c r="A769" s="28"/>
      <c r="B769" s="102"/>
      <c r="C769" s="28"/>
      <c r="D769" s="28"/>
      <c r="E769" s="28"/>
    </row>
    <row r="770" spans="1:5" x14ac:dyDescent="0.25">
      <c r="A770" s="28"/>
      <c r="B770" s="102"/>
      <c r="C770" s="28"/>
      <c r="D770" s="28"/>
      <c r="E770" s="28"/>
    </row>
    <row r="771" spans="1:5" x14ac:dyDescent="0.25">
      <c r="A771" s="28"/>
      <c r="B771" s="102"/>
      <c r="C771" s="28"/>
      <c r="D771" s="28"/>
      <c r="E771" s="28"/>
    </row>
    <row r="772" spans="1:5" x14ac:dyDescent="0.25">
      <c r="A772" s="28"/>
      <c r="B772" s="102"/>
      <c r="C772" s="28"/>
      <c r="D772" s="28"/>
      <c r="E772" s="28"/>
    </row>
    <row r="773" spans="1:5" x14ac:dyDescent="0.25">
      <c r="A773" s="28"/>
      <c r="B773" s="102"/>
      <c r="C773" s="28"/>
      <c r="D773" s="28"/>
      <c r="E773" s="28"/>
    </row>
    <row r="774" spans="1:5" x14ac:dyDescent="0.25">
      <c r="A774" s="28"/>
      <c r="B774" s="102"/>
      <c r="C774" s="28"/>
      <c r="D774" s="28"/>
      <c r="E774" s="28"/>
    </row>
    <row r="775" spans="1:5" x14ac:dyDescent="0.25">
      <c r="A775" s="28"/>
      <c r="B775" s="102"/>
      <c r="C775" s="28"/>
      <c r="D775" s="28"/>
      <c r="E775" s="28"/>
    </row>
    <row r="776" spans="1:5" x14ac:dyDescent="0.25">
      <c r="A776" s="28"/>
      <c r="B776" s="102"/>
      <c r="C776" s="28"/>
      <c r="D776" s="28"/>
      <c r="E776" s="28"/>
    </row>
    <row r="777" spans="1:5" x14ac:dyDescent="0.25">
      <c r="A777" s="28"/>
      <c r="B777" s="102"/>
      <c r="C777" s="28"/>
      <c r="D777" s="28"/>
      <c r="E777" s="28"/>
    </row>
    <row r="778" spans="1:5" x14ac:dyDescent="0.25">
      <c r="A778" s="28"/>
      <c r="B778" s="102"/>
      <c r="C778" s="28"/>
      <c r="D778" s="28"/>
      <c r="E778" s="28"/>
    </row>
    <row r="779" spans="1:5" x14ac:dyDescent="0.25">
      <c r="A779" s="28"/>
      <c r="B779" s="102"/>
      <c r="C779" s="28"/>
      <c r="D779" s="28"/>
      <c r="E779" s="28"/>
    </row>
    <row r="780" spans="1:5" x14ac:dyDescent="0.25">
      <c r="A780" s="28"/>
      <c r="B780" s="102"/>
      <c r="C780" s="28"/>
      <c r="D780" s="28"/>
      <c r="E780" s="28"/>
    </row>
    <row r="781" spans="1:5" x14ac:dyDescent="0.25">
      <c r="A781" s="28"/>
      <c r="B781" s="102"/>
      <c r="C781" s="28"/>
      <c r="D781" s="28"/>
      <c r="E781" s="28"/>
    </row>
    <row r="782" spans="1:5" x14ac:dyDescent="0.25">
      <c r="A782" s="28"/>
      <c r="B782" s="102"/>
      <c r="C782" s="28"/>
      <c r="D782" s="28"/>
      <c r="E782" s="28"/>
    </row>
    <row r="783" spans="1:5" x14ac:dyDescent="0.25">
      <c r="A783" s="28"/>
      <c r="B783" s="102"/>
      <c r="C783" s="28"/>
      <c r="D783" s="28"/>
      <c r="E783" s="28"/>
    </row>
    <row r="784" spans="1:5" x14ac:dyDescent="0.25">
      <c r="A784" s="28"/>
      <c r="B784" s="102"/>
      <c r="C784" s="28"/>
      <c r="D784" s="28"/>
      <c r="E784" s="28"/>
    </row>
    <row r="785" spans="1:5" x14ac:dyDescent="0.25">
      <c r="A785" s="28"/>
      <c r="B785" s="102"/>
      <c r="C785" s="28"/>
      <c r="D785" s="28"/>
      <c r="E785" s="28"/>
    </row>
    <row r="786" spans="1:5" x14ac:dyDescent="0.25">
      <c r="A786" s="28"/>
      <c r="B786" s="102"/>
      <c r="C786" s="28"/>
      <c r="D786" s="28"/>
      <c r="E786" s="28"/>
    </row>
    <row r="787" spans="1:5" x14ac:dyDescent="0.25">
      <c r="A787" s="28"/>
      <c r="B787" s="102"/>
      <c r="C787" s="28"/>
      <c r="D787" s="28"/>
      <c r="E787" s="28"/>
    </row>
    <row r="788" spans="1:5" x14ac:dyDescent="0.25">
      <c r="A788" s="28"/>
      <c r="B788" s="102"/>
      <c r="C788" s="28"/>
      <c r="D788" s="28"/>
      <c r="E788" s="28"/>
    </row>
    <row r="789" spans="1:5" x14ac:dyDescent="0.25">
      <c r="A789" s="28"/>
      <c r="B789" s="102"/>
      <c r="C789" s="28"/>
      <c r="D789" s="28"/>
      <c r="E789" s="28"/>
    </row>
    <row r="790" spans="1:5" x14ac:dyDescent="0.25">
      <c r="A790" s="28"/>
      <c r="B790" s="102"/>
      <c r="C790" s="28"/>
      <c r="D790" s="28"/>
      <c r="E790" s="28"/>
    </row>
    <row r="791" spans="1:5" x14ac:dyDescent="0.25">
      <c r="A791" s="28"/>
      <c r="B791" s="102"/>
      <c r="C791" s="28"/>
      <c r="D791" s="28"/>
      <c r="E791" s="28"/>
    </row>
    <row r="792" spans="1:5" x14ac:dyDescent="0.25">
      <c r="A792" s="28"/>
      <c r="B792" s="102"/>
      <c r="C792" s="28"/>
      <c r="D792" s="28"/>
      <c r="E792" s="28"/>
    </row>
    <row r="793" spans="1:5" x14ac:dyDescent="0.25">
      <c r="A793" s="28"/>
      <c r="B793" s="102"/>
      <c r="C793" s="28"/>
      <c r="D793" s="28"/>
      <c r="E793" s="28"/>
    </row>
    <row r="794" spans="1:5" x14ac:dyDescent="0.25">
      <c r="A794" s="28"/>
      <c r="B794" s="102"/>
      <c r="C794" s="28"/>
      <c r="D794" s="28"/>
      <c r="E794" s="28"/>
    </row>
    <row r="795" spans="1:5" x14ac:dyDescent="0.25">
      <c r="A795" s="28"/>
      <c r="B795" s="102"/>
      <c r="C795" s="28"/>
      <c r="D795" s="28"/>
      <c r="E795" s="28"/>
    </row>
    <row r="796" spans="1:5" x14ac:dyDescent="0.25">
      <c r="A796" s="28"/>
      <c r="B796" s="102"/>
      <c r="C796" s="28"/>
      <c r="D796" s="28"/>
      <c r="E796" s="28"/>
    </row>
    <row r="797" spans="1:5" x14ac:dyDescent="0.25">
      <c r="A797" s="28"/>
      <c r="B797" s="102"/>
      <c r="C797" s="28"/>
      <c r="D797" s="28"/>
      <c r="E797" s="28"/>
    </row>
    <row r="798" spans="1:5" x14ac:dyDescent="0.25">
      <c r="A798" s="28"/>
      <c r="B798" s="102"/>
      <c r="C798" s="28"/>
      <c r="D798" s="28"/>
      <c r="E798" s="28"/>
    </row>
    <row r="799" spans="1:5" x14ac:dyDescent="0.25">
      <c r="A799" s="28"/>
      <c r="B799" s="102"/>
      <c r="C799" s="28"/>
      <c r="D799" s="28"/>
      <c r="E799" s="28"/>
    </row>
    <row r="800" spans="1:5" x14ac:dyDescent="0.25">
      <c r="A800" s="28"/>
      <c r="B800" s="102"/>
      <c r="C800" s="28"/>
      <c r="D800" s="28"/>
      <c r="E800" s="28"/>
    </row>
    <row r="801" spans="1:5" x14ac:dyDescent="0.25">
      <c r="A801" s="28"/>
      <c r="B801" s="102"/>
      <c r="C801" s="28"/>
      <c r="D801" s="28"/>
      <c r="E801" s="28"/>
    </row>
    <row r="802" spans="1:5" x14ac:dyDescent="0.25">
      <c r="A802" s="28"/>
      <c r="B802" s="102"/>
      <c r="C802" s="28"/>
      <c r="D802" s="28"/>
      <c r="E802" s="28"/>
    </row>
    <row r="803" spans="1:5" x14ac:dyDescent="0.25">
      <c r="A803" s="28"/>
      <c r="B803" s="102"/>
      <c r="C803" s="28"/>
      <c r="D803" s="28"/>
      <c r="E803" s="28"/>
    </row>
    <row r="804" spans="1:5" x14ac:dyDescent="0.25">
      <c r="A804" s="28"/>
      <c r="B804" s="102"/>
      <c r="C804" s="28"/>
      <c r="D804" s="28"/>
      <c r="E804" s="28"/>
    </row>
    <row r="805" spans="1:5" x14ac:dyDescent="0.25">
      <c r="A805" s="28"/>
      <c r="B805" s="102"/>
      <c r="C805" s="28"/>
      <c r="D805" s="28"/>
      <c r="E805" s="28"/>
    </row>
    <row r="806" spans="1:5" x14ac:dyDescent="0.25">
      <c r="A806" s="28"/>
      <c r="B806" s="102"/>
      <c r="C806" s="28"/>
      <c r="D806" s="28"/>
      <c r="E806" s="28"/>
    </row>
    <row r="807" spans="1:5" x14ac:dyDescent="0.25">
      <c r="A807" s="28"/>
      <c r="B807" s="102"/>
      <c r="C807" s="28"/>
      <c r="D807" s="28"/>
      <c r="E807" s="28"/>
    </row>
    <row r="808" spans="1:5" x14ac:dyDescent="0.25">
      <c r="A808" s="28"/>
      <c r="B808" s="102"/>
      <c r="C808" s="28"/>
      <c r="D808" s="28"/>
      <c r="E808" s="28"/>
    </row>
    <row r="809" spans="1:5" x14ac:dyDescent="0.25">
      <c r="A809" s="28"/>
      <c r="B809" s="102"/>
      <c r="C809" s="28"/>
      <c r="D809" s="28"/>
      <c r="E809" s="28"/>
    </row>
    <row r="810" spans="1:5" x14ac:dyDescent="0.25">
      <c r="A810" s="28"/>
      <c r="B810" s="102"/>
      <c r="C810" s="28"/>
      <c r="D810" s="28"/>
      <c r="E810" s="28"/>
    </row>
    <row r="811" spans="1:5" x14ac:dyDescent="0.25">
      <c r="A811" s="28"/>
      <c r="B811" s="102"/>
      <c r="C811" s="28"/>
      <c r="D811" s="28"/>
      <c r="E811" s="28"/>
    </row>
    <row r="812" spans="1:5" x14ac:dyDescent="0.25">
      <c r="A812" s="28"/>
      <c r="B812" s="102"/>
      <c r="C812" s="28"/>
      <c r="D812" s="28"/>
      <c r="E812" s="28"/>
    </row>
    <row r="813" spans="1:5" x14ac:dyDescent="0.25">
      <c r="A813" s="28"/>
      <c r="B813" s="102"/>
      <c r="C813" s="28"/>
      <c r="D813" s="28"/>
      <c r="E813" s="28"/>
    </row>
    <row r="814" spans="1:5" x14ac:dyDescent="0.25">
      <c r="A814" s="28"/>
      <c r="B814" s="102"/>
      <c r="C814" s="28"/>
      <c r="D814" s="28"/>
      <c r="E814" s="28"/>
    </row>
    <row r="815" spans="1:5" x14ac:dyDescent="0.25">
      <c r="A815" s="28"/>
      <c r="B815" s="102"/>
      <c r="C815" s="28"/>
      <c r="D815" s="28"/>
      <c r="E815" s="28"/>
    </row>
    <row r="816" spans="1:5" x14ac:dyDescent="0.25">
      <c r="A816" s="28"/>
      <c r="B816" s="102"/>
      <c r="C816" s="28"/>
      <c r="D816" s="28"/>
      <c r="E816" s="28"/>
    </row>
    <row r="817" spans="1:5" x14ac:dyDescent="0.25">
      <c r="A817" s="28"/>
      <c r="B817" s="102"/>
      <c r="C817" s="28"/>
      <c r="D817" s="28"/>
      <c r="E817" s="28"/>
    </row>
    <row r="818" spans="1:5" x14ac:dyDescent="0.25">
      <c r="A818" s="28"/>
      <c r="B818" s="102"/>
      <c r="C818" s="28"/>
      <c r="D818" s="28"/>
      <c r="E818" s="28"/>
    </row>
    <row r="819" spans="1:5" x14ac:dyDescent="0.25">
      <c r="A819" s="28"/>
      <c r="B819" s="102"/>
      <c r="C819" s="28"/>
      <c r="D819" s="28"/>
      <c r="E819" s="28"/>
    </row>
    <row r="820" spans="1:5" x14ac:dyDescent="0.25">
      <c r="A820" s="28"/>
      <c r="B820" s="102"/>
      <c r="C820" s="28"/>
      <c r="D820" s="28"/>
      <c r="E820" s="28"/>
    </row>
    <row r="821" spans="1:5" x14ac:dyDescent="0.25">
      <c r="A821" s="28"/>
      <c r="B821" s="102"/>
      <c r="C821" s="28"/>
      <c r="D821" s="28"/>
      <c r="E821" s="28"/>
    </row>
    <row r="822" spans="1:5" x14ac:dyDescent="0.25">
      <c r="A822" s="28"/>
      <c r="B822" s="102"/>
      <c r="C822" s="28"/>
      <c r="D822" s="28"/>
      <c r="E822" s="28"/>
    </row>
    <row r="823" spans="1:5" x14ac:dyDescent="0.25">
      <c r="A823" s="28"/>
      <c r="B823" s="102"/>
      <c r="C823" s="28"/>
      <c r="D823" s="28"/>
      <c r="E823" s="28"/>
    </row>
    <row r="824" spans="1:5" x14ac:dyDescent="0.25">
      <c r="A824" s="28"/>
      <c r="B824" s="102"/>
      <c r="C824" s="28"/>
      <c r="D824" s="28"/>
      <c r="E824" s="28"/>
    </row>
    <row r="825" spans="1:5" x14ac:dyDescent="0.25">
      <c r="A825" s="28"/>
      <c r="B825" s="102"/>
      <c r="C825" s="28"/>
      <c r="D825" s="28"/>
      <c r="E825" s="28"/>
    </row>
    <row r="826" spans="1:5" x14ac:dyDescent="0.25">
      <c r="A826" s="28"/>
      <c r="B826" s="102"/>
      <c r="C826" s="28"/>
      <c r="D826" s="28"/>
      <c r="E826" s="28"/>
    </row>
    <row r="827" spans="1:5" x14ac:dyDescent="0.25">
      <c r="A827" s="28"/>
      <c r="B827" s="102"/>
      <c r="C827" s="28"/>
      <c r="D827" s="28"/>
      <c r="E827" s="28"/>
    </row>
    <row r="828" spans="1:5" x14ac:dyDescent="0.25">
      <c r="A828" s="28"/>
      <c r="B828" s="102"/>
      <c r="C828" s="28"/>
      <c r="D828" s="28"/>
      <c r="E828" s="28"/>
    </row>
    <row r="829" spans="1:5" x14ac:dyDescent="0.25">
      <c r="A829" s="28"/>
      <c r="B829" s="102"/>
      <c r="C829" s="28"/>
      <c r="D829" s="28"/>
      <c r="E829" s="28"/>
    </row>
    <row r="830" spans="1:5" x14ac:dyDescent="0.25">
      <c r="A830" s="28"/>
      <c r="B830" s="102"/>
      <c r="C830" s="28"/>
      <c r="D830" s="28"/>
      <c r="E830" s="28"/>
    </row>
    <row r="831" spans="1:5" x14ac:dyDescent="0.25">
      <c r="A831" s="28"/>
      <c r="B831" s="102"/>
      <c r="C831" s="28"/>
      <c r="D831" s="28"/>
      <c r="E831" s="28"/>
    </row>
    <row r="832" spans="1:5" x14ac:dyDescent="0.25">
      <c r="A832" s="28"/>
      <c r="B832" s="102"/>
      <c r="C832" s="28"/>
      <c r="D832" s="28"/>
      <c r="E832" s="28"/>
    </row>
    <row r="833" spans="1:5" x14ac:dyDescent="0.25">
      <c r="A833" s="28"/>
      <c r="B833" s="102"/>
      <c r="C833" s="28"/>
      <c r="D833" s="28"/>
      <c r="E833" s="28"/>
    </row>
    <row r="834" spans="1:5" x14ac:dyDescent="0.25">
      <c r="A834" s="28"/>
      <c r="B834" s="102"/>
      <c r="C834" s="28"/>
      <c r="D834" s="28"/>
      <c r="E834" s="28"/>
    </row>
    <row r="835" spans="1:5" x14ac:dyDescent="0.25">
      <c r="A835" s="28"/>
      <c r="B835" s="102"/>
      <c r="C835" s="28"/>
      <c r="D835" s="28"/>
      <c r="E835" s="28"/>
    </row>
    <row r="836" spans="1:5" x14ac:dyDescent="0.25">
      <c r="A836" s="28"/>
      <c r="B836" s="102"/>
      <c r="C836" s="28"/>
      <c r="D836" s="28"/>
      <c r="E836" s="28"/>
    </row>
    <row r="837" spans="1:5" x14ac:dyDescent="0.25">
      <c r="A837" s="28"/>
      <c r="B837" s="102"/>
      <c r="C837" s="28"/>
      <c r="D837" s="28"/>
      <c r="E837" s="28"/>
    </row>
    <row r="838" spans="1:5" x14ac:dyDescent="0.25">
      <c r="A838" s="28"/>
      <c r="B838" s="102"/>
      <c r="C838" s="28"/>
      <c r="D838" s="28"/>
      <c r="E838" s="28"/>
    </row>
    <row r="839" spans="1:5" x14ac:dyDescent="0.25">
      <c r="A839" s="28"/>
      <c r="B839" s="102"/>
      <c r="C839" s="28"/>
      <c r="D839" s="28"/>
      <c r="E839" s="28"/>
    </row>
    <row r="840" spans="1:5" x14ac:dyDescent="0.25">
      <c r="A840" s="28"/>
      <c r="B840" s="102"/>
      <c r="C840" s="28"/>
      <c r="D840" s="28"/>
      <c r="E840" s="28"/>
    </row>
    <row r="841" spans="1:5" x14ac:dyDescent="0.25">
      <c r="A841" s="28"/>
      <c r="B841" s="102"/>
      <c r="C841" s="28"/>
      <c r="D841" s="28"/>
      <c r="E841" s="28"/>
    </row>
    <row r="842" spans="1:5" x14ac:dyDescent="0.25">
      <c r="A842" s="28"/>
      <c r="B842" s="102"/>
      <c r="C842" s="28"/>
      <c r="D842" s="28"/>
      <c r="E842" s="28"/>
    </row>
    <row r="843" spans="1:5" x14ac:dyDescent="0.25">
      <c r="A843" s="28"/>
      <c r="B843" s="102"/>
      <c r="C843" s="28"/>
      <c r="D843" s="28"/>
      <c r="E843" s="28"/>
    </row>
    <row r="844" spans="1:5" x14ac:dyDescent="0.25">
      <c r="A844" s="28"/>
      <c r="B844" s="102"/>
      <c r="C844" s="28"/>
      <c r="D844" s="28"/>
      <c r="E844" s="28"/>
    </row>
    <row r="845" spans="1:5" x14ac:dyDescent="0.25">
      <c r="A845" s="28"/>
      <c r="B845" s="102"/>
      <c r="C845" s="28"/>
      <c r="D845" s="28"/>
      <c r="E845" s="28"/>
    </row>
    <row r="846" spans="1:5" x14ac:dyDescent="0.25">
      <c r="A846" s="28"/>
      <c r="B846" s="102"/>
      <c r="C846" s="28"/>
      <c r="D846" s="28"/>
      <c r="E846" s="28"/>
    </row>
    <row r="847" spans="1:5" x14ac:dyDescent="0.25">
      <c r="A847" s="28"/>
      <c r="B847" s="102"/>
      <c r="C847" s="28"/>
      <c r="D847" s="28"/>
      <c r="E847" s="28"/>
    </row>
    <row r="848" spans="1:5" x14ac:dyDescent="0.25">
      <c r="A848" s="28"/>
      <c r="B848" s="102"/>
      <c r="C848" s="28"/>
      <c r="D848" s="28"/>
      <c r="E848" s="28"/>
    </row>
    <row r="849" spans="1:5" x14ac:dyDescent="0.25">
      <c r="A849" s="28"/>
      <c r="B849" s="102"/>
      <c r="C849" s="28"/>
      <c r="D849" s="28"/>
      <c r="E849" s="28"/>
    </row>
    <row r="850" spans="1:5" x14ac:dyDescent="0.25">
      <c r="A850" s="28"/>
      <c r="B850" s="102"/>
      <c r="C850" s="28"/>
      <c r="D850" s="28"/>
      <c r="E850" s="28"/>
    </row>
    <row r="851" spans="1:5" x14ac:dyDescent="0.25">
      <c r="A851" s="28"/>
      <c r="B851" s="102"/>
      <c r="C851" s="28"/>
      <c r="D851" s="28"/>
      <c r="E851" s="28"/>
    </row>
    <row r="852" spans="1:5" x14ac:dyDescent="0.25">
      <c r="A852" s="28"/>
      <c r="B852" s="102"/>
      <c r="C852" s="28"/>
      <c r="D852" s="28"/>
      <c r="E852" s="28"/>
    </row>
    <row r="853" spans="1:5" x14ac:dyDescent="0.25">
      <c r="A853" s="28"/>
      <c r="B853" s="102"/>
      <c r="C853" s="28"/>
      <c r="D853" s="28"/>
      <c r="E853" s="28"/>
    </row>
    <row r="854" spans="1:5" x14ac:dyDescent="0.25">
      <c r="A854" s="28"/>
      <c r="B854" s="102"/>
      <c r="C854" s="28"/>
      <c r="D854" s="28"/>
      <c r="E854" s="28"/>
    </row>
    <row r="855" spans="1:5" x14ac:dyDescent="0.25">
      <c r="A855" s="28"/>
      <c r="B855" s="102"/>
      <c r="C855" s="28"/>
      <c r="D855" s="28"/>
      <c r="E855" s="28"/>
    </row>
    <row r="856" spans="1:5" x14ac:dyDescent="0.25">
      <c r="A856" s="28"/>
      <c r="B856" s="102"/>
      <c r="C856" s="28"/>
      <c r="D856" s="28"/>
      <c r="E856" s="28"/>
    </row>
    <row r="857" spans="1:5" x14ac:dyDescent="0.25">
      <c r="A857" s="28"/>
      <c r="B857" s="102"/>
      <c r="C857" s="28"/>
      <c r="D857" s="28"/>
      <c r="E857" s="28"/>
    </row>
    <row r="858" spans="1:5" x14ac:dyDescent="0.25">
      <c r="A858" s="28"/>
      <c r="B858" s="102"/>
      <c r="C858" s="28"/>
      <c r="D858" s="28"/>
      <c r="E858" s="28"/>
    </row>
    <row r="859" spans="1:5" x14ac:dyDescent="0.25">
      <c r="A859" s="28"/>
      <c r="B859" s="102"/>
      <c r="C859" s="28"/>
      <c r="D859" s="28"/>
      <c r="E859" s="28"/>
    </row>
    <row r="860" spans="1:5" x14ac:dyDescent="0.25">
      <c r="A860" s="28"/>
      <c r="B860" s="102"/>
      <c r="C860" s="28"/>
      <c r="D860" s="28"/>
      <c r="E860" s="28"/>
    </row>
    <row r="861" spans="1:5" x14ac:dyDescent="0.25">
      <c r="A861" s="28"/>
      <c r="B861" s="102"/>
      <c r="C861" s="28"/>
      <c r="D861" s="28"/>
      <c r="E861" s="28"/>
    </row>
    <row r="862" spans="1:5" x14ac:dyDescent="0.25">
      <c r="A862" s="28"/>
      <c r="B862" s="102"/>
      <c r="C862" s="28"/>
      <c r="D862" s="28"/>
      <c r="E862" s="28"/>
    </row>
    <row r="863" spans="1:5" x14ac:dyDescent="0.25">
      <c r="A863" s="28"/>
      <c r="B863" s="102"/>
      <c r="C863" s="28"/>
      <c r="D863" s="28"/>
      <c r="E863" s="28"/>
    </row>
    <row r="864" spans="1:5" x14ac:dyDescent="0.25">
      <c r="A864" s="28"/>
      <c r="B864" s="102"/>
      <c r="C864" s="28"/>
      <c r="D864" s="28"/>
      <c r="E864" s="28"/>
    </row>
    <row r="865" spans="1:5" x14ac:dyDescent="0.25">
      <c r="A865" s="28"/>
      <c r="B865" s="102"/>
      <c r="C865" s="28"/>
      <c r="D865" s="28"/>
      <c r="E865" s="28"/>
    </row>
    <row r="866" spans="1:5" x14ac:dyDescent="0.25">
      <c r="A866" s="28"/>
      <c r="B866" s="102"/>
      <c r="C866" s="28"/>
      <c r="D866" s="28"/>
      <c r="E866" s="28"/>
    </row>
    <row r="867" spans="1:5" x14ac:dyDescent="0.25">
      <c r="A867" s="28"/>
      <c r="B867" s="102"/>
      <c r="C867" s="28"/>
      <c r="D867" s="28"/>
      <c r="E867" s="28"/>
    </row>
    <row r="868" spans="1:5" x14ac:dyDescent="0.25">
      <c r="A868" s="28"/>
      <c r="B868" s="102"/>
      <c r="C868" s="28"/>
      <c r="D868" s="28"/>
      <c r="E868" s="28"/>
    </row>
    <row r="869" spans="1:5" x14ac:dyDescent="0.25">
      <c r="A869" s="28"/>
      <c r="B869" s="102"/>
      <c r="C869" s="28"/>
      <c r="D869" s="28"/>
      <c r="E869" s="28"/>
    </row>
    <row r="870" spans="1:5" x14ac:dyDescent="0.25">
      <c r="A870" s="28"/>
      <c r="B870" s="102"/>
      <c r="C870" s="28"/>
      <c r="D870" s="28"/>
      <c r="E870" s="28"/>
    </row>
    <row r="871" spans="1:5" x14ac:dyDescent="0.25">
      <c r="A871" s="28"/>
      <c r="B871" s="102"/>
      <c r="C871" s="28"/>
      <c r="D871" s="28"/>
      <c r="E871" s="28"/>
    </row>
    <row r="872" spans="1:5" x14ac:dyDescent="0.25">
      <c r="A872" s="28"/>
      <c r="B872" s="102"/>
      <c r="C872" s="28"/>
      <c r="D872" s="28"/>
      <c r="E872" s="28"/>
    </row>
    <row r="873" spans="1:5" x14ac:dyDescent="0.25">
      <c r="A873" s="28"/>
      <c r="B873" s="102"/>
      <c r="C873" s="28"/>
      <c r="D873" s="28"/>
      <c r="E873" s="28"/>
    </row>
    <row r="874" spans="1:5" x14ac:dyDescent="0.25">
      <c r="A874" s="28"/>
      <c r="B874" s="102"/>
      <c r="C874" s="28"/>
      <c r="D874" s="28"/>
      <c r="E874" s="28"/>
    </row>
    <row r="875" spans="1:5" x14ac:dyDescent="0.25">
      <c r="A875" s="28"/>
      <c r="B875" s="102"/>
      <c r="C875" s="28"/>
      <c r="D875" s="28"/>
      <c r="E875" s="28"/>
    </row>
    <row r="876" spans="1:5" x14ac:dyDescent="0.25">
      <c r="A876" s="28"/>
      <c r="B876" s="102"/>
      <c r="C876" s="28"/>
      <c r="D876" s="28"/>
      <c r="E876" s="28"/>
    </row>
    <row r="877" spans="1:5" x14ac:dyDescent="0.25">
      <c r="A877" s="28"/>
      <c r="B877" s="102"/>
      <c r="C877" s="28"/>
      <c r="D877" s="28"/>
      <c r="E877" s="28"/>
    </row>
    <row r="878" spans="1:5" x14ac:dyDescent="0.25">
      <c r="A878" s="28"/>
      <c r="B878" s="102"/>
      <c r="C878" s="28"/>
      <c r="D878" s="28"/>
      <c r="E878" s="28"/>
    </row>
    <row r="879" spans="1:5" x14ac:dyDescent="0.25">
      <c r="A879" s="28"/>
      <c r="B879" s="102"/>
      <c r="C879" s="28"/>
      <c r="D879" s="28"/>
      <c r="E879" s="28"/>
    </row>
    <row r="880" spans="1:5" x14ac:dyDescent="0.25">
      <c r="A880" s="28"/>
      <c r="B880" s="102"/>
      <c r="C880" s="28"/>
      <c r="D880" s="28"/>
      <c r="E880" s="28"/>
    </row>
    <row r="881" spans="1:5" x14ac:dyDescent="0.25">
      <c r="A881" s="28"/>
      <c r="B881" s="102"/>
      <c r="C881" s="28"/>
      <c r="D881" s="28"/>
      <c r="E881" s="28"/>
    </row>
    <row r="882" spans="1:5" x14ac:dyDescent="0.25">
      <c r="A882" s="28"/>
      <c r="B882" s="102"/>
      <c r="C882" s="28"/>
      <c r="D882" s="28"/>
      <c r="E882" s="28"/>
    </row>
    <row r="883" spans="1:5" x14ac:dyDescent="0.25">
      <c r="A883" s="28"/>
      <c r="B883" s="102"/>
      <c r="C883" s="28"/>
      <c r="D883" s="28"/>
      <c r="E883" s="28"/>
    </row>
    <row r="884" spans="1:5" x14ac:dyDescent="0.25">
      <c r="A884" s="28"/>
      <c r="B884" s="102"/>
      <c r="C884" s="28"/>
      <c r="D884" s="28"/>
      <c r="E884" s="28"/>
    </row>
    <row r="885" spans="1:5" x14ac:dyDescent="0.25">
      <c r="A885" s="28"/>
      <c r="B885" s="102"/>
      <c r="C885" s="28"/>
      <c r="D885" s="28"/>
      <c r="E885" s="28"/>
    </row>
    <row r="886" spans="1:5" x14ac:dyDescent="0.25">
      <c r="A886" s="28"/>
      <c r="B886" s="102"/>
      <c r="C886" s="28"/>
      <c r="D886" s="28"/>
      <c r="E886" s="28"/>
    </row>
    <row r="887" spans="1:5" x14ac:dyDescent="0.25">
      <c r="A887" s="28"/>
      <c r="B887" s="102"/>
      <c r="C887" s="28"/>
      <c r="D887" s="28"/>
      <c r="E887" s="28"/>
    </row>
    <row r="888" spans="1:5" x14ac:dyDescent="0.25">
      <c r="A888" s="28"/>
      <c r="B888" s="102"/>
      <c r="C888" s="28"/>
      <c r="D888" s="28"/>
      <c r="E888" s="28"/>
    </row>
    <row r="889" spans="1:5" x14ac:dyDescent="0.25">
      <c r="A889" s="28"/>
      <c r="B889" s="102"/>
      <c r="C889" s="28"/>
      <c r="D889" s="28"/>
      <c r="E889" s="28"/>
    </row>
    <row r="890" spans="1:5" x14ac:dyDescent="0.25">
      <c r="A890" s="28"/>
      <c r="B890" s="102"/>
      <c r="C890" s="28"/>
      <c r="D890" s="28"/>
      <c r="E890" s="28"/>
    </row>
    <row r="891" spans="1:5" x14ac:dyDescent="0.25">
      <c r="A891" s="28"/>
      <c r="B891" s="102"/>
      <c r="C891" s="28"/>
      <c r="D891" s="28"/>
      <c r="E891" s="28"/>
    </row>
    <row r="892" spans="1:5" x14ac:dyDescent="0.25">
      <c r="A892" s="28"/>
      <c r="B892" s="102"/>
      <c r="C892" s="28"/>
      <c r="D892" s="28"/>
      <c r="E892" s="28"/>
    </row>
    <row r="893" spans="1:5" x14ac:dyDescent="0.25">
      <c r="A893" s="28"/>
      <c r="B893" s="102"/>
      <c r="C893" s="28"/>
      <c r="D893" s="28"/>
      <c r="E893" s="28"/>
    </row>
    <row r="894" spans="1:5" x14ac:dyDescent="0.25">
      <c r="A894" s="28"/>
      <c r="B894" s="102"/>
      <c r="C894" s="28"/>
      <c r="D894" s="28"/>
      <c r="E894" s="28"/>
    </row>
    <row r="895" spans="1:5" x14ac:dyDescent="0.25">
      <c r="A895" s="28"/>
      <c r="B895" s="102"/>
      <c r="C895" s="28"/>
      <c r="D895" s="28"/>
      <c r="E895" s="28"/>
    </row>
    <row r="896" spans="1:5" x14ac:dyDescent="0.25">
      <c r="A896" s="28"/>
      <c r="B896" s="102"/>
      <c r="C896" s="28"/>
      <c r="D896" s="28"/>
      <c r="E896" s="28"/>
    </row>
    <row r="897" spans="1:5" x14ac:dyDescent="0.25">
      <c r="A897" s="28"/>
      <c r="B897" s="102"/>
      <c r="C897" s="28"/>
      <c r="D897" s="28"/>
      <c r="E897" s="28"/>
    </row>
    <row r="898" spans="1:5" x14ac:dyDescent="0.25">
      <c r="A898" s="28"/>
      <c r="B898" s="102"/>
      <c r="C898" s="28"/>
      <c r="D898" s="28"/>
      <c r="E898" s="28"/>
    </row>
    <row r="899" spans="1:5" x14ac:dyDescent="0.25">
      <c r="A899" s="28"/>
      <c r="B899" s="102"/>
      <c r="C899" s="28"/>
      <c r="D899" s="28"/>
      <c r="E899" s="28"/>
    </row>
    <row r="900" spans="1:5" x14ac:dyDescent="0.25">
      <c r="A900" s="28"/>
      <c r="B900" s="102"/>
      <c r="C900" s="28"/>
      <c r="D900" s="28"/>
      <c r="E900" s="28"/>
    </row>
    <row r="901" spans="1:5" x14ac:dyDescent="0.25">
      <c r="A901" s="28"/>
      <c r="B901" s="102"/>
      <c r="C901" s="28"/>
      <c r="D901" s="28"/>
      <c r="E901" s="28"/>
    </row>
    <row r="902" spans="1:5" x14ac:dyDescent="0.25">
      <c r="A902" s="28"/>
      <c r="B902" s="102"/>
      <c r="C902" s="28"/>
      <c r="D902" s="28"/>
      <c r="E902" s="28"/>
    </row>
    <row r="903" spans="1:5" x14ac:dyDescent="0.25">
      <c r="A903" s="28"/>
      <c r="B903" s="102"/>
      <c r="C903" s="28"/>
      <c r="D903" s="28"/>
      <c r="E903" s="28"/>
    </row>
    <row r="904" spans="1:5" x14ac:dyDescent="0.25">
      <c r="A904" s="28"/>
      <c r="B904" s="102"/>
      <c r="C904" s="28"/>
      <c r="D904" s="28"/>
      <c r="E904" s="28"/>
    </row>
    <row r="905" spans="1:5" x14ac:dyDescent="0.25">
      <c r="A905" s="28"/>
      <c r="B905" s="102"/>
      <c r="C905" s="28"/>
      <c r="D905" s="28"/>
      <c r="E905" s="28"/>
    </row>
    <row r="906" spans="1:5" x14ac:dyDescent="0.25">
      <c r="A906" s="28"/>
      <c r="B906" s="102"/>
      <c r="C906" s="28"/>
      <c r="D906" s="28"/>
      <c r="E906" s="28"/>
    </row>
    <row r="907" spans="1:5" x14ac:dyDescent="0.25">
      <c r="A907" s="28"/>
      <c r="B907" s="102"/>
      <c r="C907" s="28"/>
      <c r="D907" s="28"/>
      <c r="E907" s="28"/>
    </row>
    <row r="908" spans="1:5" x14ac:dyDescent="0.25">
      <c r="A908" s="28"/>
      <c r="B908" s="102"/>
      <c r="C908" s="28"/>
      <c r="D908" s="28"/>
      <c r="E908" s="28"/>
    </row>
    <row r="909" spans="1:5" x14ac:dyDescent="0.25">
      <c r="A909" s="28"/>
      <c r="B909" s="102"/>
      <c r="C909" s="28"/>
      <c r="D909" s="28"/>
      <c r="E909" s="28"/>
    </row>
    <row r="910" spans="1:5" x14ac:dyDescent="0.25">
      <c r="A910" s="28"/>
      <c r="B910" s="102"/>
      <c r="C910" s="28"/>
      <c r="D910" s="28"/>
      <c r="E910" s="28"/>
    </row>
    <row r="911" spans="1:5" x14ac:dyDescent="0.25">
      <c r="A911" s="28"/>
      <c r="B911" s="102"/>
      <c r="C911" s="28"/>
      <c r="D911" s="28"/>
      <c r="E911" s="28"/>
    </row>
    <row r="912" spans="1:5" x14ac:dyDescent="0.25">
      <c r="A912" s="28"/>
      <c r="B912" s="102"/>
      <c r="C912" s="28"/>
      <c r="D912" s="28"/>
      <c r="E912" s="28"/>
    </row>
    <row r="913" spans="1:5" x14ac:dyDescent="0.25">
      <c r="A913" s="28"/>
      <c r="B913" s="102"/>
      <c r="C913" s="28"/>
      <c r="D913" s="28"/>
      <c r="E913" s="28"/>
    </row>
    <row r="914" spans="1:5" x14ac:dyDescent="0.25">
      <c r="A914" s="28"/>
      <c r="B914" s="102"/>
      <c r="C914" s="28"/>
      <c r="D914" s="28"/>
      <c r="E914" s="28"/>
    </row>
    <row r="915" spans="1:5" x14ac:dyDescent="0.25">
      <c r="A915" s="28"/>
      <c r="B915" s="102"/>
      <c r="C915" s="28"/>
      <c r="D915" s="28"/>
      <c r="E915" s="28"/>
    </row>
    <row r="916" spans="1:5" x14ac:dyDescent="0.25">
      <c r="A916" s="28"/>
      <c r="B916" s="102"/>
      <c r="C916" s="28"/>
      <c r="D916" s="28"/>
      <c r="E916" s="28"/>
    </row>
    <row r="917" spans="1:5" x14ac:dyDescent="0.25">
      <c r="A917" s="28"/>
      <c r="B917" s="102"/>
      <c r="C917" s="28"/>
      <c r="D917" s="28"/>
      <c r="E917" s="28"/>
    </row>
    <row r="918" spans="1:5" x14ac:dyDescent="0.25">
      <c r="A918" s="28"/>
      <c r="B918" s="102"/>
      <c r="C918" s="28"/>
      <c r="D918" s="28"/>
      <c r="E918" s="28"/>
    </row>
    <row r="919" spans="1:5" x14ac:dyDescent="0.25">
      <c r="A919" s="28"/>
      <c r="B919" s="102"/>
      <c r="C919" s="28"/>
      <c r="D919" s="28"/>
      <c r="E919" s="28"/>
    </row>
    <row r="920" spans="1:5" x14ac:dyDescent="0.25">
      <c r="A920" s="28"/>
      <c r="B920" s="102"/>
      <c r="C920" s="28"/>
      <c r="D920" s="28"/>
      <c r="E920" s="28"/>
    </row>
    <row r="921" spans="1:5" x14ac:dyDescent="0.25">
      <c r="A921" s="28"/>
      <c r="B921" s="102"/>
      <c r="C921" s="28"/>
      <c r="D921" s="28"/>
      <c r="E921" s="28"/>
    </row>
    <row r="922" spans="1:5" x14ac:dyDescent="0.25">
      <c r="A922" s="28"/>
      <c r="B922" s="102"/>
      <c r="C922" s="28"/>
      <c r="D922" s="28"/>
      <c r="E922" s="28"/>
    </row>
    <row r="923" spans="1:5" x14ac:dyDescent="0.25">
      <c r="A923" s="28"/>
      <c r="B923" s="102"/>
      <c r="C923" s="28"/>
      <c r="D923" s="28"/>
      <c r="E923" s="28"/>
    </row>
    <row r="924" spans="1:5" x14ac:dyDescent="0.25">
      <c r="A924" s="28"/>
      <c r="B924" s="102"/>
      <c r="C924" s="28"/>
      <c r="D924" s="28"/>
      <c r="E924" s="28"/>
    </row>
    <row r="925" spans="1:5" x14ac:dyDescent="0.25">
      <c r="A925" s="28"/>
      <c r="B925" s="102"/>
      <c r="C925" s="28"/>
      <c r="D925" s="28"/>
      <c r="E925" s="28"/>
    </row>
    <row r="926" spans="1:5" x14ac:dyDescent="0.25">
      <c r="A926" s="28"/>
      <c r="B926" s="102"/>
      <c r="C926" s="28"/>
      <c r="D926" s="28"/>
      <c r="E926" s="28"/>
    </row>
    <row r="927" spans="1:5" x14ac:dyDescent="0.25">
      <c r="A927" s="28"/>
      <c r="B927" s="102"/>
      <c r="C927" s="28"/>
      <c r="D927" s="28"/>
      <c r="E927" s="28"/>
    </row>
    <row r="928" spans="1:5" x14ac:dyDescent="0.25">
      <c r="A928" s="28"/>
      <c r="B928" s="102"/>
      <c r="C928" s="28"/>
      <c r="D928" s="28"/>
      <c r="E928" s="28"/>
    </row>
    <row r="929" spans="1:5" x14ac:dyDescent="0.25">
      <c r="A929" s="28"/>
      <c r="B929" s="102"/>
      <c r="C929" s="28"/>
      <c r="D929" s="28"/>
      <c r="E929" s="28"/>
    </row>
    <row r="930" spans="1:5" x14ac:dyDescent="0.25">
      <c r="A930" s="28"/>
      <c r="B930" s="102"/>
      <c r="C930" s="28"/>
      <c r="D930" s="28"/>
      <c r="E930" s="28"/>
    </row>
    <row r="931" spans="1:5" x14ac:dyDescent="0.25">
      <c r="A931" s="28"/>
      <c r="B931" s="102"/>
      <c r="C931" s="28"/>
      <c r="D931" s="28"/>
      <c r="E931" s="28"/>
    </row>
    <row r="932" spans="1:5" x14ac:dyDescent="0.25">
      <c r="A932" s="28"/>
      <c r="B932" s="102"/>
      <c r="C932" s="28"/>
      <c r="D932" s="28"/>
      <c r="E932" s="28"/>
    </row>
    <row r="933" spans="1:5" x14ac:dyDescent="0.25">
      <c r="A933" s="28"/>
      <c r="B933" s="102"/>
      <c r="C933" s="28"/>
      <c r="D933" s="28"/>
      <c r="E933" s="28"/>
    </row>
    <row r="934" spans="1:5" x14ac:dyDescent="0.25">
      <c r="A934" s="28"/>
      <c r="B934" s="102"/>
      <c r="C934" s="28"/>
      <c r="D934" s="28"/>
      <c r="E934" s="28"/>
    </row>
    <row r="935" spans="1:5" x14ac:dyDescent="0.25">
      <c r="A935" s="28"/>
      <c r="B935" s="102"/>
      <c r="C935" s="28"/>
      <c r="D935" s="28"/>
      <c r="E935" s="28"/>
    </row>
    <row r="936" spans="1:5" x14ac:dyDescent="0.25">
      <c r="A936" s="28"/>
      <c r="B936" s="102"/>
      <c r="C936" s="28"/>
      <c r="D936" s="28"/>
      <c r="E936" s="28"/>
    </row>
    <row r="937" spans="1:5" x14ac:dyDescent="0.25">
      <c r="A937" s="28"/>
      <c r="B937" s="102"/>
      <c r="C937" s="28"/>
      <c r="D937" s="28"/>
      <c r="E937" s="28"/>
    </row>
    <row r="938" spans="1:5" x14ac:dyDescent="0.25">
      <c r="A938" s="28"/>
      <c r="B938" s="102"/>
      <c r="C938" s="28"/>
      <c r="D938" s="28"/>
      <c r="E938" s="28"/>
    </row>
    <row r="939" spans="1:5" x14ac:dyDescent="0.25">
      <c r="A939" s="28"/>
      <c r="B939" s="102"/>
      <c r="C939" s="28"/>
      <c r="D939" s="28"/>
      <c r="E939" s="28"/>
    </row>
    <row r="940" spans="1:5" x14ac:dyDescent="0.25">
      <c r="A940" s="28"/>
      <c r="B940" s="102"/>
      <c r="C940" s="28"/>
      <c r="D940" s="28"/>
      <c r="E940" s="28"/>
    </row>
    <row r="941" spans="1:5" x14ac:dyDescent="0.25">
      <c r="A941" s="28"/>
      <c r="B941" s="102"/>
      <c r="C941" s="28"/>
      <c r="D941" s="28"/>
      <c r="E941" s="28"/>
    </row>
    <row r="942" spans="1:5" x14ac:dyDescent="0.25">
      <c r="A942" s="28"/>
      <c r="B942" s="102"/>
      <c r="C942" s="28"/>
      <c r="D942" s="28"/>
      <c r="E942" s="28"/>
    </row>
    <row r="943" spans="1:5" x14ac:dyDescent="0.25">
      <c r="A943" s="28"/>
      <c r="B943" s="102"/>
      <c r="C943" s="28"/>
      <c r="D943" s="28"/>
      <c r="E943" s="28"/>
    </row>
    <row r="944" spans="1:5" x14ac:dyDescent="0.25">
      <c r="A944" s="28"/>
      <c r="B944" s="102"/>
      <c r="C944" s="28"/>
      <c r="D944" s="28"/>
      <c r="E944" s="28"/>
    </row>
    <row r="945" spans="1:5" x14ac:dyDescent="0.25">
      <c r="A945" s="28"/>
      <c r="B945" s="102"/>
      <c r="C945" s="28"/>
      <c r="D945" s="28"/>
      <c r="E945" s="28"/>
    </row>
    <row r="946" spans="1:5" x14ac:dyDescent="0.25">
      <c r="A946" s="28"/>
      <c r="B946" s="102"/>
      <c r="C946" s="28"/>
      <c r="D946" s="28"/>
      <c r="E946" s="28"/>
    </row>
    <row r="947" spans="1:5" x14ac:dyDescent="0.25">
      <c r="A947" s="28"/>
      <c r="B947" s="102"/>
      <c r="C947" s="28"/>
      <c r="D947" s="28"/>
      <c r="E947" s="28"/>
    </row>
    <row r="948" spans="1:5" x14ac:dyDescent="0.25">
      <c r="A948" s="28"/>
      <c r="B948" s="102"/>
      <c r="C948" s="28"/>
      <c r="D948" s="28"/>
      <c r="E948" s="28"/>
    </row>
    <row r="949" spans="1:5" x14ac:dyDescent="0.25">
      <c r="A949" s="28"/>
      <c r="B949" s="102"/>
      <c r="C949" s="28"/>
      <c r="D949" s="28"/>
      <c r="E949" s="28"/>
    </row>
    <row r="950" spans="1:5" x14ac:dyDescent="0.25">
      <c r="A950" s="28"/>
      <c r="B950" s="102"/>
      <c r="C950" s="28"/>
      <c r="D950" s="28"/>
      <c r="E950" s="28"/>
    </row>
    <row r="951" spans="1:5" x14ac:dyDescent="0.25">
      <c r="A951" s="28"/>
      <c r="B951" s="102"/>
      <c r="C951" s="28"/>
      <c r="D951" s="28"/>
      <c r="E951" s="28"/>
    </row>
    <row r="952" spans="1:5" x14ac:dyDescent="0.25">
      <c r="A952" s="28"/>
      <c r="B952" s="102"/>
      <c r="C952" s="28"/>
      <c r="D952" s="28"/>
      <c r="E952" s="28"/>
    </row>
    <row r="953" spans="1:5" x14ac:dyDescent="0.25">
      <c r="A953" s="28"/>
      <c r="B953" s="102"/>
      <c r="C953" s="28"/>
      <c r="D953" s="28"/>
      <c r="E953" s="28"/>
    </row>
    <row r="954" spans="1:5" x14ac:dyDescent="0.25">
      <c r="A954" s="28"/>
      <c r="B954" s="102"/>
      <c r="C954" s="28"/>
      <c r="D954" s="28"/>
      <c r="E954" s="28"/>
    </row>
    <row r="955" spans="1:5" x14ac:dyDescent="0.25">
      <c r="A955" s="28"/>
      <c r="B955" s="102"/>
      <c r="C955" s="28"/>
      <c r="D955" s="28"/>
      <c r="E955" s="28"/>
    </row>
    <row r="956" spans="1:5" x14ac:dyDescent="0.25">
      <c r="A956" s="28"/>
      <c r="B956" s="102"/>
      <c r="C956" s="28"/>
      <c r="D956" s="28"/>
      <c r="E956" s="28"/>
    </row>
    <row r="957" spans="1:5" x14ac:dyDescent="0.25">
      <c r="A957" s="28"/>
      <c r="B957" s="102"/>
      <c r="C957" s="28"/>
      <c r="D957" s="28"/>
      <c r="E957" s="28"/>
    </row>
    <row r="958" spans="1:5" x14ac:dyDescent="0.25">
      <c r="A958" s="28"/>
      <c r="B958" s="102"/>
      <c r="C958" s="28"/>
      <c r="D958" s="28"/>
      <c r="E958" s="28"/>
    </row>
    <row r="959" spans="1:5" x14ac:dyDescent="0.25">
      <c r="A959" s="28"/>
      <c r="B959" s="102"/>
      <c r="C959" s="28"/>
      <c r="D959" s="28"/>
      <c r="E959" s="28"/>
    </row>
    <row r="960" spans="1:5" x14ac:dyDescent="0.25">
      <c r="A960" s="28"/>
      <c r="B960" s="102"/>
      <c r="C960" s="28"/>
      <c r="D960" s="28"/>
      <c r="E960" s="28"/>
    </row>
    <row r="961" spans="1:5" x14ac:dyDescent="0.25">
      <c r="A961" s="28"/>
      <c r="B961" s="102"/>
      <c r="C961" s="28"/>
      <c r="D961" s="28"/>
      <c r="E961" s="28"/>
    </row>
    <row r="962" spans="1:5" x14ac:dyDescent="0.25">
      <c r="A962" s="28"/>
      <c r="B962" s="102"/>
      <c r="C962" s="28"/>
      <c r="D962" s="28"/>
      <c r="E962" s="28"/>
    </row>
    <row r="963" spans="1:5" x14ac:dyDescent="0.25">
      <c r="A963" s="28"/>
      <c r="B963" s="102"/>
      <c r="C963" s="28"/>
      <c r="D963" s="28"/>
      <c r="E963" s="28"/>
    </row>
    <row r="964" spans="1:5" x14ac:dyDescent="0.25">
      <c r="A964" s="28"/>
      <c r="B964" s="102"/>
      <c r="C964" s="28"/>
      <c r="D964" s="28"/>
      <c r="E964" s="28"/>
    </row>
    <row r="965" spans="1:5" x14ac:dyDescent="0.25">
      <c r="A965" s="28"/>
      <c r="B965" s="102"/>
      <c r="C965" s="28"/>
      <c r="D965" s="28"/>
      <c r="E965" s="28"/>
    </row>
    <row r="966" spans="1:5" x14ac:dyDescent="0.25">
      <c r="A966" s="28"/>
      <c r="B966" s="102"/>
      <c r="C966" s="28"/>
      <c r="D966" s="28"/>
      <c r="E966" s="28"/>
    </row>
    <row r="967" spans="1:5" x14ac:dyDescent="0.25">
      <c r="A967" s="28"/>
      <c r="B967" s="102"/>
      <c r="C967" s="28"/>
      <c r="D967" s="28"/>
      <c r="E967" s="28"/>
    </row>
    <row r="968" spans="1:5" x14ac:dyDescent="0.25">
      <c r="A968" s="28"/>
      <c r="B968" s="102"/>
      <c r="C968" s="28"/>
      <c r="D968" s="28"/>
      <c r="E968" s="28"/>
    </row>
    <row r="969" spans="1:5" x14ac:dyDescent="0.25">
      <c r="A969" s="28"/>
      <c r="B969" s="102"/>
      <c r="C969" s="28"/>
      <c r="D969" s="28"/>
      <c r="E969" s="28"/>
    </row>
    <row r="970" spans="1:5" x14ac:dyDescent="0.25">
      <c r="A970" s="28"/>
      <c r="B970" s="102"/>
      <c r="C970" s="28"/>
      <c r="D970" s="28"/>
      <c r="E970" s="28"/>
    </row>
    <row r="971" spans="1:5" x14ac:dyDescent="0.25">
      <c r="A971" s="28"/>
      <c r="B971" s="102"/>
      <c r="C971" s="28"/>
      <c r="D971" s="28"/>
      <c r="E971" s="28"/>
    </row>
    <row r="972" spans="1:5" x14ac:dyDescent="0.25">
      <c r="A972" s="28"/>
      <c r="B972" s="102"/>
      <c r="C972" s="28"/>
      <c r="D972" s="28"/>
      <c r="E972" s="28"/>
    </row>
    <row r="973" spans="1:5" x14ac:dyDescent="0.25">
      <c r="A973" s="28"/>
      <c r="B973" s="102"/>
      <c r="C973" s="28"/>
      <c r="D973" s="28"/>
      <c r="E973" s="28"/>
    </row>
    <row r="974" spans="1:5" x14ac:dyDescent="0.25">
      <c r="A974" s="28"/>
      <c r="B974" s="102"/>
      <c r="C974" s="28"/>
      <c r="D974" s="28"/>
      <c r="E974" s="28"/>
    </row>
    <row r="975" spans="1:5" x14ac:dyDescent="0.25">
      <c r="A975" s="28"/>
      <c r="B975" s="102"/>
      <c r="C975" s="28"/>
      <c r="D975" s="28"/>
      <c r="E975" s="28"/>
    </row>
    <row r="976" spans="1:5" x14ac:dyDescent="0.25">
      <c r="A976" s="28"/>
      <c r="B976" s="102"/>
      <c r="C976" s="28"/>
      <c r="D976" s="28"/>
      <c r="E976" s="28"/>
    </row>
    <row r="977" spans="1:5" x14ac:dyDescent="0.25">
      <c r="A977" s="28"/>
      <c r="B977" s="102"/>
      <c r="C977" s="28"/>
      <c r="D977" s="28"/>
      <c r="E977" s="28"/>
    </row>
    <row r="978" spans="1:5" x14ac:dyDescent="0.25">
      <c r="A978" s="28"/>
      <c r="B978" s="102"/>
      <c r="C978" s="28"/>
      <c r="D978" s="28"/>
      <c r="E978" s="28"/>
    </row>
    <row r="979" spans="1:5" x14ac:dyDescent="0.25">
      <c r="A979" s="28"/>
      <c r="B979" s="102"/>
      <c r="C979" s="28"/>
      <c r="D979" s="28"/>
      <c r="E979" s="28"/>
    </row>
    <row r="980" spans="1:5" x14ac:dyDescent="0.25">
      <c r="A980" s="28"/>
      <c r="B980" s="102"/>
      <c r="C980" s="28"/>
      <c r="D980" s="28"/>
      <c r="E980" s="28"/>
    </row>
    <row r="981" spans="1:5" x14ac:dyDescent="0.25">
      <c r="A981" s="28"/>
      <c r="B981" s="102"/>
      <c r="C981" s="28"/>
      <c r="D981" s="28"/>
      <c r="E981" s="28"/>
    </row>
    <row r="982" spans="1:5" x14ac:dyDescent="0.25">
      <c r="A982" s="28"/>
      <c r="B982" s="102"/>
      <c r="C982" s="28"/>
      <c r="D982" s="28"/>
      <c r="E982" s="28"/>
    </row>
    <row r="983" spans="1:5" x14ac:dyDescent="0.25">
      <c r="A983" s="28"/>
      <c r="B983" s="102"/>
      <c r="C983" s="28"/>
      <c r="D983" s="28"/>
      <c r="E983" s="28"/>
    </row>
    <row r="984" spans="1:5" x14ac:dyDescent="0.25">
      <c r="A984" s="28"/>
      <c r="B984" s="102"/>
      <c r="C984" s="28"/>
      <c r="D984" s="28"/>
      <c r="E984" s="28"/>
    </row>
    <row r="985" spans="1:5" x14ac:dyDescent="0.25">
      <c r="A985" s="28"/>
      <c r="B985" s="102"/>
      <c r="C985" s="28"/>
      <c r="D985" s="28"/>
      <c r="E985" s="28"/>
    </row>
    <row r="986" spans="1:5" x14ac:dyDescent="0.25">
      <c r="A986" s="28"/>
      <c r="B986" s="102"/>
      <c r="C986" s="28"/>
      <c r="D986" s="28"/>
      <c r="E986" s="28"/>
    </row>
    <row r="987" spans="1:5" x14ac:dyDescent="0.25">
      <c r="A987" s="28"/>
      <c r="B987" s="102"/>
      <c r="C987" s="28"/>
      <c r="D987" s="28"/>
      <c r="E987" s="28"/>
    </row>
    <row r="988" spans="1:5" x14ac:dyDescent="0.25">
      <c r="A988" s="28"/>
      <c r="B988" s="102"/>
      <c r="C988" s="28"/>
      <c r="D988" s="28"/>
      <c r="E988" s="28"/>
    </row>
    <row r="989" spans="1:5" x14ac:dyDescent="0.25">
      <c r="A989" s="28"/>
      <c r="B989" s="102"/>
      <c r="C989" s="28"/>
      <c r="D989" s="28"/>
      <c r="E989" s="28"/>
    </row>
    <row r="990" spans="1:5" x14ac:dyDescent="0.25">
      <c r="A990" s="28"/>
      <c r="B990" s="102"/>
      <c r="C990" s="28"/>
      <c r="D990" s="28"/>
      <c r="E990" s="28"/>
    </row>
    <row r="991" spans="1:5" x14ac:dyDescent="0.25">
      <c r="A991" s="28"/>
      <c r="B991" s="102"/>
      <c r="C991" s="28"/>
      <c r="D991" s="28"/>
      <c r="E991" s="28"/>
    </row>
    <row r="992" spans="1:5" x14ac:dyDescent="0.25">
      <c r="A992" s="28"/>
      <c r="B992" s="102"/>
      <c r="C992" s="28"/>
      <c r="D992" s="28"/>
      <c r="E992" s="28"/>
    </row>
    <row r="993" spans="1:5" x14ac:dyDescent="0.25">
      <c r="A993" s="28"/>
      <c r="B993" s="102"/>
      <c r="C993" s="28"/>
      <c r="D993" s="28"/>
      <c r="E993" s="28"/>
    </row>
    <row r="994" spans="1:5" x14ac:dyDescent="0.25">
      <c r="A994" s="28"/>
      <c r="B994" s="102"/>
      <c r="C994" s="28"/>
      <c r="D994" s="28"/>
      <c r="E994" s="28"/>
    </row>
    <row r="995" spans="1:5" x14ac:dyDescent="0.25">
      <c r="A995" s="28"/>
      <c r="B995" s="102"/>
      <c r="C995" s="28"/>
      <c r="D995" s="28"/>
      <c r="E995" s="28"/>
    </row>
    <row r="996" spans="1:5" x14ac:dyDescent="0.25">
      <c r="A996" s="28"/>
      <c r="B996" s="102"/>
      <c r="C996" s="28"/>
      <c r="D996" s="28"/>
      <c r="E996" s="28"/>
    </row>
    <row r="997" spans="1:5" x14ac:dyDescent="0.25">
      <c r="A997" s="28"/>
      <c r="B997" s="102"/>
      <c r="C997" s="28"/>
      <c r="D997" s="28"/>
      <c r="E997" s="28"/>
    </row>
    <row r="998" spans="1:5" x14ac:dyDescent="0.25">
      <c r="A998" s="28"/>
      <c r="B998" s="102"/>
      <c r="C998" s="28"/>
      <c r="D998" s="28"/>
      <c r="E998" s="28"/>
    </row>
    <row r="999" spans="1:5" x14ac:dyDescent="0.25">
      <c r="A999" s="28"/>
      <c r="B999" s="102"/>
      <c r="C999" s="28"/>
      <c r="D999" s="28"/>
      <c r="E999" s="28"/>
    </row>
    <row r="1000" spans="1:5" x14ac:dyDescent="0.25">
      <c r="A1000" s="28"/>
      <c r="B1000" s="102"/>
      <c r="C1000" s="28"/>
      <c r="D1000" s="28"/>
      <c r="E1000" s="28"/>
    </row>
    <row r="1001" spans="1:5" x14ac:dyDescent="0.25">
      <c r="A1001" s="28"/>
      <c r="B1001" s="102"/>
      <c r="C1001" s="28"/>
      <c r="D1001" s="28"/>
      <c r="E1001" s="28"/>
    </row>
    <row r="1002" spans="1:5" x14ac:dyDescent="0.25">
      <c r="A1002" s="28"/>
      <c r="B1002" s="102"/>
      <c r="C1002" s="28"/>
      <c r="D1002" s="28"/>
      <c r="E1002" s="28"/>
    </row>
    <row r="1003" spans="1:5" x14ac:dyDescent="0.25">
      <c r="A1003" s="28"/>
      <c r="B1003" s="102"/>
      <c r="C1003" s="28"/>
      <c r="D1003" s="28"/>
      <c r="E1003" s="28"/>
    </row>
    <row r="1004" spans="1:5" x14ac:dyDescent="0.25">
      <c r="A1004" s="28"/>
      <c r="B1004" s="102"/>
      <c r="C1004" s="28"/>
      <c r="D1004" s="28"/>
      <c r="E1004" s="28"/>
    </row>
    <row r="1005" spans="1:5" x14ac:dyDescent="0.25">
      <c r="A1005" s="28"/>
      <c r="B1005" s="102"/>
      <c r="C1005" s="28"/>
      <c r="D1005" s="28"/>
      <c r="E1005" s="28"/>
    </row>
    <row r="1006" spans="1:5" x14ac:dyDescent="0.25">
      <c r="A1006" s="28"/>
      <c r="B1006" s="102"/>
      <c r="C1006" s="28"/>
      <c r="D1006" s="28"/>
      <c r="E1006" s="28"/>
    </row>
    <row r="1007" spans="1:5" x14ac:dyDescent="0.25">
      <c r="A1007" s="28"/>
      <c r="B1007" s="102"/>
      <c r="C1007" s="28"/>
      <c r="D1007" s="28"/>
      <c r="E1007" s="28"/>
    </row>
    <row r="1008" spans="1:5" x14ac:dyDescent="0.25">
      <c r="A1008" s="28"/>
      <c r="B1008" s="102"/>
      <c r="C1008" s="28"/>
      <c r="D1008" s="28"/>
      <c r="E1008" s="28"/>
    </row>
    <row r="1009" spans="1:5" x14ac:dyDescent="0.25">
      <c r="A1009" s="28"/>
      <c r="B1009" s="102"/>
      <c r="C1009" s="28"/>
      <c r="D1009" s="28"/>
      <c r="E1009" s="28"/>
    </row>
    <row r="1010" spans="1:5" x14ac:dyDescent="0.25">
      <c r="A1010" s="28"/>
      <c r="B1010" s="102"/>
      <c r="C1010" s="28"/>
      <c r="D1010" s="28"/>
      <c r="E1010" s="28"/>
    </row>
    <row r="1011" spans="1:5" x14ac:dyDescent="0.25">
      <c r="A1011" s="28"/>
      <c r="B1011" s="102"/>
      <c r="C1011" s="28"/>
      <c r="D1011" s="28"/>
      <c r="E1011" s="28"/>
    </row>
    <row r="1012" spans="1:5" x14ac:dyDescent="0.25">
      <c r="A1012" s="28"/>
      <c r="B1012" s="102"/>
      <c r="C1012" s="28"/>
      <c r="D1012" s="28"/>
      <c r="E1012" s="28"/>
    </row>
    <row r="1013" spans="1:5" x14ac:dyDescent="0.25">
      <c r="A1013" s="28"/>
      <c r="B1013" s="102"/>
      <c r="C1013" s="28"/>
      <c r="D1013" s="28"/>
      <c r="E1013" s="28"/>
    </row>
    <row r="1014" spans="1:5" x14ac:dyDescent="0.25">
      <c r="A1014" s="28"/>
      <c r="B1014" s="102"/>
      <c r="C1014" s="28"/>
      <c r="D1014" s="28"/>
      <c r="E1014" s="28"/>
    </row>
    <row r="1015" spans="1:5" x14ac:dyDescent="0.25">
      <c r="A1015" s="28"/>
      <c r="B1015" s="102"/>
      <c r="C1015" s="28"/>
      <c r="D1015" s="28"/>
      <c r="E1015" s="28"/>
    </row>
    <row r="1016" spans="1:5" x14ac:dyDescent="0.25">
      <c r="A1016" s="28"/>
      <c r="B1016" s="102"/>
      <c r="C1016" s="28"/>
      <c r="D1016" s="28"/>
      <c r="E1016" s="28"/>
    </row>
    <row r="1017" spans="1:5" x14ac:dyDescent="0.25">
      <c r="A1017" s="28"/>
      <c r="B1017" s="102"/>
      <c r="C1017" s="28"/>
      <c r="D1017" s="28"/>
      <c r="E1017" s="28"/>
    </row>
    <row r="1018" spans="1:5" x14ac:dyDescent="0.25">
      <c r="A1018" s="28"/>
      <c r="B1018" s="102"/>
      <c r="C1018" s="28"/>
      <c r="D1018" s="28"/>
      <c r="E1018" s="28"/>
    </row>
    <row r="1019" spans="1:5" x14ac:dyDescent="0.25">
      <c r="A1019" s="28"/>
      <c r="B1019" s="102"/>
      <c r="C1019" s="28"/>
      <c r="D1019" s="28"/>
      <c r="E1019" s="28"/>
    </row>
    <row r="1020" spans="1:5" x14ac:dyDescent="0.25">
      <c r="A1020" s="28"/>
      <c r="B1020" s="102"/>
      <c r="C1020" s="28"/>
      <c r="D1020" s="28"/>
      <c r="E1020" s="28"/>
    </row>
    <row r="1021" spans="1:5" x14ac:dyDescent="0.25">
      <c r="A1021" s="28"/>
      <c r="B1021" s="102"/>
      <c r="C1021" s="28"/>
      <c r="D1021" s="28"/>
      <c r="E1021" s="28"/>
    </row>
    <row r="1022" spans="1:5" x14ac:dyDescent="0.25">
      <c r="A1022" s="28"/>
      <c r="B1022" s="102"/>
      <c r="C1022" s="28"/>
      <c r="D1022" s="28"/>
      <c r="E1022" s="28"/>
    </row>
    <row r="1023" spans="1:5" x14ac:dyDescent="0.25">
      <c r="A1023" s="28"/>
      <c r="B1023" s="102"/>
      <c r="C1023" s="28"/>
      <c r="D1023" s="28"/>
      <c r="E1023" s="28"/>
    </row>
    <row r="1024" spans="1:5" x14ac:dyDescent="0.25">
      <c r="A1024" s="28"/>
      <c r="B1024" s="102"/>
      <c r="C1024" s="28"/>
      <c r="D1024" s="28"/>
      <c r="E1024" s="28"/>
    </row>
    <row r="1025" spans="1:5" x14ac:dyDescent="0.25">
      <c r="A1025" s="28"/>
      <c r="B1025" s="102"/>
      <c r="C1025" s="28"/>
      <c r="D1025" s="28"/>
      <c r="E1025" s="28"/>
    </row>
    <row r="1026" spans="1:5" x14ac:dyDescent="0.25">
      <c r="A1026" s="28"/>
      <c r="B1026" s="102"/>
      <c r="C1026" s="28"/>
      <c r="D1026" s="28"/>
      <c r="E1026" s="28"/>
    </row>
    <row r="1027" spans="1:5" x14ac:dyDescent="0.25">
      <c r="A1027" s="28"/>
      <c r="B1027" s="102"/>
      <c r="C1027" s="28"/>
      <c r="D1027" s="28"/>
      <c r="E1027" s="28"/>
    </row>
    <row r="1028" spans="1:5" x14ac:dyDescent="0.25">
      <c r="A1028" s="28"/>
      <c r="B1028" s="102"/>
      <c r="C1028" s="28"/>
      <c r="D1028" s="28"/>
      <c r="E1028" s="28"/>
    </row>
    <row r="1029" spans="1:5" x14ac:dyDescent="0.25">
      <c r="A1029" s="28"/>
      <c r="B1029" s="102"/>
      <c r="C1029" s="28"/>
      <c r="D1029" s="28"/>
      <c r="E1029" s="28"/>
    </row>
    <row r="1030" spans="1:5" x14ac:dyDescent="0.25">
      <c r="A1030" s="28"/>
      <c r="B1030" s="102"/>
      <c r="C1030" s="28"/>
      <c r="D1030" s="28"/>
      <c r="E1030" s="28"/>
    </row>
    <row r="1031" spans="1:5" x14ac:dyDescent="0.25">
      <c r="A1031" s="28"/>
      <c r="B1031" s="102"/>
      <c r="C1031" s="28"/>
      <c r="D1031" s="28"/>
      <c r="E1031" s="28"/>
    </row>
    <row r="1032" spans="1:5" x14ac:dyDescent="0.25">
      <c r="A1032" s="28"/>
      <c r="B1032" s="102"/>
      <c r="C1032" s="28"/>
      <c r="D1032" s="28"/>
      <c r="E1032" s="28"/>
    </row>
    <row r="1033" spans="1:5" x14ac:dyDescent="0.25">
      <c r="A1033" s="28"/>
      <c r="B1033" s="102"/>
      <c r="C1033" s="28"/>
      <c r="D1033" s="28"/>
      <c r="E1033" s="28"/>
    </row>
    <row r="1034" spans="1:5" x14ac:dyDescent="0.25">
      <c r="A1034" s="28"/>
      <c r="B1034" s="102"/>
      <c r="C1034" s="28"/>
      <c r="D1034" s="28"/>
      <c r="E1034" s="28"/>
    </row>
    <row r="1035" spans="1:5" x14ac:dyDescent="0.25">
      <c r="A1035" s="28"/>
      <c r="B1035" s="102"/>
      <c r="C1035" s="28"/>
      <c r="D1035" s="28"/>
      <c r="E1035" s="28"/>
    </row>
    <row r="1036" spans="1:5" x14ac:dyDescent="0.25">
      <c r="A1036" s="28"/>
      <c r="B1036" s="102"/>
      <c r="C1036" s="28"/>
      <c r="D1036" s="28"/>
      <c r="E1036" s="28"/>
    </row>
    <row r="1037" spans="1:5" x14ac:dyDescent="0.25">
      <c r="A1037" s="28"/>
      <c r="B1037" s="102"/>
      <c r="C1037" s="28"/>
      <c r="D1037" s="28"/>
      <c r="E1037" s="28"/>
    </row>
    <row r="1038" spans="1:5" x14ac:dyDescent="0.25">
      <c r="A1038" s="28"/>
      <c r="B1038" s="102"/>
      <c r="C1038" s="28"/>
      <c r="D1038" s="28"/>
      <c r="E1038" s="28"/>
    </row>
    <row r="1039" spans="1:5" x14ac:dyDescent="0.25">
      <c r="A1039" s="28"/>
      <c r="B1039" s="102"/>
      <c r="C1039" s="28"/>
      <c r="D1039" s="28"/>
      <c r="E1039" s="28"/>
    </row>
    <row r="1040" spans="1:5" x14ac:dyDescent="0.25">
      <c r="A1040" s="28"/>
      <c r="B1040" s="102"/>
      <c r="C1040" s="28"/>
      <c r="D1040" s="28"/>
      <c r="E1040" s="28"/>
    </row>
    <row r="1041" spans="1:5" x14ac:dyDescent="0.25">
      <c r="A1041" s="28"/>
      <c r="B1041" s="102"/>
      <c r="C1041" s="28"/>
      <c r="D1041" s="28"/>
      <c r="E1041" s="28"/>
    </row>
    <row r="1042" spans="1:5" x14ac:dyDescent="0.25">
      <c r="A1042" s="28"/>
      <c r="B1042" s="102"/>
      <c r="C1042" s="28"/>
      <c r="D1042" s="28"/>
      <c r="E1042" s="28"/>
    </row>
    <row r="1043" spans="1:5" x14ac:dyDescent="0.25">
      <c r="A1043" s="28"/>
      <c r="B1043" s="102"/>
      <c r="C1043" s="28"/>
      <c r="D1043" s="28"/>
      <c r="E1043" s="28"/>
    </row>
    <row r="1044" spans="1:5" x14ac:dyDescent="0.25">
      <c r="A1044" s="28"/>
      <c r="B1044" s="102"/>
      <c r="C1044" s="28"/>
      <c r="D1044" s="28"/>
      <c r="E1044" s="28"/>
    </row>
    <row r="1045" spans="1:5" x14ac:dyDescent="0.25">
      <c r="A1045" s="28"/>
      <c r="B1045" s="102"/>
      <c r="C1045" s="28"/>
      <c r="D1045" s="28"/>
      <c r="E1045" s="28"/>
    </row>
    <row r="1046" spans="1:5" x14ac:dyDescent="0.25">
      <c r="A1046" s="28"/>
      <c r="B1046" s="102"/>
      <c r="C1046" s="28"/>
      <c r="D1046" s="28"/>
      <c r="E1046" s="28"/>
    </row>
    <row r="1047" spans="1:5" x14ac:dyDescent="0.25">
      <c r="A1047" s="28"/>
      <c r="B1047" s="102"/>
      <c r="C1047" s="28"/>
      <c r="D1047" s="28"/>
      <c r="E1047" s="28"/>
    </row>
    <row r="1048" spans="1:5" x14ac:dyDescent="0.25">
      <c r="A1048" s="28"/>
      <c r="B1048" s="102"/>
      <c r="C1048" s="28"/>
      <c r="D1048" s="28"/>
      <c r="E1048" s="28"/>
    </row>
    <row r="1049" spans="1:5" x14ac:dyDescent="0.25">
      <c r="A1049" s="28"/>
      <c r="B1049" s="102"/>
      <c r="C1049" s="28"/>
      <c r="D1049" s="28"/>
      <c r="E1049" s="28"/>
    </row>
    <row r="1050" spans="1:5" x14ac:dyDescent="0.25">
      <c r="A1050" s="28"/>
      <c r="B1050" s="102"/>
      <c r="C1050" s="28"/>
      <c r="D1050" s="28"/>
      <c r="E1050" s="28"/>
    </row>
    <row r="1051" spans="1:5" x14ac:dyDescent="0.25">
      <c r="A1051" s="28"/>
      <c r="B1051" s="102"/>
      <c r="C1051" s="28"/>
      <c r="D1051" s="28"/>
      <c r="E1051" s="28"/>
    </row>
    <row r="1052" spans="1:5" x14ac:dyDescent="0.25">
      <c r="A1052" s="28"/>
      <c r="B1052" s="102"/>
      <c r="C1052" s="28"/>
      <c r="D1052" s="28"/>
      <c r="E1052" s="28"/>
    </row>
    <row r="1053" spans="1:5" x14ac:dyDescent="0.25">
      <c r="A1053" s="28"/>
      <c r="B1053" s="102"/>
      <c r="C1053" s="28"/>
      <c r="D1053" s="28"/>
      <c r="E1053" s="28"/>
    </row>
    <row r="1054" spans="1:5" x14ac:dyDescent="0.25">
      <c r="A1054" s="28"/>
      <c r="B1054" s="102"/>
      <c r="C1054" s="28"/>
      <c r="D1054" s="28"/>
      <c r="E1054" s="28"/>
    </row>
    <row r="1055" spans="1:5" x14ac:dyDescent="0.25">
      <c r="A1055" s="28"/>
      <c r="B1055" s="102"/>
      <c r="C1055" s="28"/>
      <c r="D1055" s="28"/>
      <c r="E1055" s="28"/>
    </row>
    <row r="1056" spans="1:5" x14ac:dyDescent="0.25">
      <c r="A1056" s="28"/>
      <c r="B1056" s="102"/>
      <c r="C1056" s="28"/>
      <c r="D1056" s="28"/>
      <c r="E1056" s="28"/>
    </row>
    <row r="1057" spans="1:5" x14ac:dyDescent="0.25">
      <c r="A1057" s="28"/>
      <c r="B1057" s="102"/>
      <c r="C1057" s="28"/>
      <c r="D1057" s="28"/>
      <c r="E1057" s="28"/>
    </row>
    <row r="1058" spans="1:5" x14ac:dyDescent="0.25">
      <c r="A1058" s="28"/>
      <c r="B1058" s="102"/>
      <c r="C1058" s="28"/>
      <c r="D1058" s="28"/>
      <c r="E1058" s="28"/>
    </row>
    <row r="1059" spans="1:5" x14ac:dyDescent="0.25">
      <c r="A1059" s="28"/>
      <c r="B1059" s="102"/>
      <c r="C1059" s="28"/>
      <c r="D1059" s="28"/>
      <c r="E1059" s="28"/>
    </row>
    <row r="1060" spans="1:5" x14ac:dyDescent="0.25">
      <c r="A1060" s="28"/>
      <c r="B1060" s="102"/>
      <c r="C1060" s="28"/>
      <c r="D1060" s="28"/>
      <c r="E1060" s="28"/>
    </row>
    <row r="1061" spans="1:5" x14ac:dyDescent="0.25">
      <c r="A1061" s="28"/>
      <c r="B1061" s="102"/>
      <c r="C1061" s="28"/>
      <c r="D1061" s="28"/>
      <c r="E1061" s="28"/>
    </row>
    <row r="1062" spans="1:5" x14ac:dyDescent="0.25">
      <c r="A1062" s="28"/>
      <c r="B1062" s="102"/>
      <c r="C1062" s="28"/>
      <c r="D1062" s="28"/>
      <c r="E1062" s="28"/>
    </row>
    <row r="1063" spans="1:5" x14ac:dyDescent="0.25">
      <c r="A1063" s="28"/>
      <c r="B1063" s="102"/>
      <c r="C1063" s="28"/>
      <c r="D1063" s="28"/>
      <c r="E1063" s="28"/>
    </row>
    <row r="1064" spans="1:5" x14ac:dyDescent="0.25">
      <c r="A1064" s="28"/>
      <c r="B1064" s="102"/>
      <c r="C1064" s="28"/>
      <c r="D1064" s="28"/>
      <c r="E1064" s="28"/>
    </row>
    <row r="1065" spans="1:5" x14ac:dyDescent="0.25">
      <c r="A1065" s="28"/>
      <c r="B1065" s="102"/>
      <c r="C1065" s="28"/>
      <c r="D1065" s="28"/>
      <c r="E1065" s="28"/>
    </row>
    <row r="1066" spans="1:5" x14ac:dyDescent="0.25">
      <c r="A1066" s="28"/>
      <c r="B1066" s="102"/>
      <c r="C1066" s="28"/>
      <c r="D1066" s="28"/>
      <c r="E1066" s="28"/>
    </row>
    <row r="1067" spans="1:5" x14ac:dyDescent="0.25">
      <c r="A1067" s="28"/>
      <c r="B1067" s="102"/>
      <c r="C1067" s="28"/>
      <c r="D1067" s="28"/>
      <c r="E1067" s="28"/>
    </row>
    <row r="1068" spans="1:5" x14ac:dyDescent="0.25">
      <c r="A1068" s="28"/>
      <c r="B1068" s="102"/>
      <c r="C1068" s="28"/>
      <c r="D1068" s="28"/>
      <c r="E1068" s="28"/>
    </row>
    <row r="1069" spans="1:5" x14ac:dyDescent="0.25">
      <c r="A1069" s="28"/>
      <c r="B1069" s="102"/>
      <c r="C1069" s="28"/>
      <c r="D1069" s="28"/>
      <c r="E1069" s="28"/>
    </row>
    <row r="1070" spans="1:5" x14ac:dyDescent="0.25">
      <c r="A1070" s="28"/>
      <c r="B1070" s="102"/>
      <c r="C1070" s="28"/>
      <c r="D1070" s="28"/>
      <c r="E1070" s="28"/>
    </row>
    <row r="1071" spans="1:5" x14ac:dyDescent="0.25">
      <c r="A1071" s="28"/>
      <c r="B1071" s="102"/>
      <c r="C1071" s="28"/>
      <c r="D1071" s="28"/>
      <c r="E1071" s="28"/>
    </row>
    <row r="1072" spans="1:5" x14ac:dyDescent="0.25">
      <c r="A1072" s="28"/>
      <c r="B1072" s="102"/>
      <c r="C1072" s="28"/>
      <c r="D1072" s="28"/>
      <c r="E1072" s="28"/>
    </row>
    <row r="1073" spans="1:5" x14ac:dyDescent="0.25">
      <c r="A1073" s="28"/>
      <c r="B1073" s="102"/>
      <c r="C1073" s="28"/>
      <c r="D1073" s="28"/>
      <c r="E1073" s="28"/>
    </row>
    <row r="1074" spans="1:5" x14ac:dyDescent="0.25">
      <c r="A1074" s="28"/>
      <c r="B1074" s="102"/>
      <c r="C1074" s="28"/>
      <c r="D1074" s="28"/>
      <c r="E1074" s="28"/>
    </row>
    <row r="1075" spans="1:5" x14ac:dyDescent="0.25">
      <c r="A1075" s="28"/>
      <c r="B1075" s="102"/>
      <c r="C1075" s="28"/>
      <c r="D1075" s="28"/>
      <c r="E1075" s="28"/>
    </row>
    <row r="1076" spans="1:5" x14ac:dyDescent="0.25">
      <c r="A1076" s="28"/>
      <c r="B1076" s="102"/>
      <c r="C1076" s="28"/>
      <c r="D1076" s="28"/>
      <c r="E1076" s="28"/>
    </row>
    <row r="1077" spans="1:5" x14ac:dyDescent="0.25">
      <c r="A1077" s="28"/>
      <c r="B1077" s="102"/>
      <c r="C1077" s="28"/>
      <c r="D1077" s="28"/>
      <c r="E1077" s="28"/>
    </row>
    <row r="1078" spans="1:5" x14ac:dyDescent="0.25">
      <c r="A1078" s="28"/>
      <c r="B1078" s="102"/>
      <c r="C1078" s="28"/>
      <c r="D1078" s="28"/>
      <c r="E1078" s="28"/>
    </row>
    <row r="1079" spans="1:5" x14ac:dyDescent="0.25">
      <c r="A1079" s="28"/>
      <c r="B1079" s="102"/>
      <c r="C1079" s="28"/>
      <c r="D1079" s="28"/>
      <c r="E1079" s="28"/>
    </row>
    <row r="1080" spans="1:5" x14ac:dyDescent="0.25">
      <c r="A1080" s="28"/>
      <c r="B1080" s="102"/>
      <c r="C1080" s="28"/>
      <c r="D1080" s="28"/>
      <c r="E1080" s="28"/>
    </row>
    <row r="1081" spans="1:5" x14ac:dyDescent="0.25">
      <c r="A1081" s="28"/>
      <c r="B1081" s="102"/>
      <c r="C1081" s="28"/>
      <c r="D1081" s="28"/>
      <c r="E1081" s="28"/>
    </row>
    <row r="1082" spans="1:5" x14ac:dyDescent="0.25">
      <c r="A1082" s="28"/>
      <c r="B1082" s="102"/>
      <c r="C1082" s="28"/>
      <c r="D1082" s="28"/>
      <c r="E1082" s="28"/>
    </row>
    <row r="1083" spans="1:5" x14ac:dyDescent="0.25">
      <c r="A1083" s="28"/>
      <c r="B1083" s="102"/>
      <c r="C1083" s="28"/>
      <c r="D1083" s="28"/>
      <c r="E1083" s="28"/>
    </row>
    <row r="1084" spans="1:5" x14ac:dyDescent="0.25">
      <c r="A1084" s="28"/>
      <c r="B1084" s="102"/>
      <c r="C1084" s="28"/>
      <c r="D1084" s="28"/>
      <c r="E1084" s="28"/>
    </row>
    <row r="1085" spans="1:5" x14ac:dyDescent="0.25">
      <c r="A1085" s="28"/>
      <c r="B1085" s="102"/>
      <c r="C1085" s="28"/>
      <c r="D1085" s="28"/>
      <c r="E1085" s="28"/>
    </row>
    <row r="1086" spans="1:5" x14ac:dyDescent="0.25">
      <c r="A1086" s="28"/>
      <c r="B1086" s="102"/>
      <c r="C1086" s="28"/>
      <c r="D1086" s="28"/>
      <c r="E1086" s="28"/>
    </row>
    <row r="1087" spans="1:5" x14ac:dyDescent="0.25">
      <c r="A1087" s="28"/>
      <c r="B1087" s="102"/>
      <c r="C1087" s="28"/>
      <c r="D1087" s="28"/>
      <c r="E1087" s="28"/>
    </row>
    <row r="1088" spans="1:5" x14ac:dyDescent="0.25">
      <c r="A1088" s="28"/>
      <c r="B1088" s="102"/>
      <c r="C1088" s="28"/>
      <c r="D1088" s="28"/>
      <c r="E1088" s="28"/>
    </row>
    <row r="1089" spans="1:5" x14ac:dyDescent="0.25">
      <c r="A1089" s="28"/>
      <c r="B1089" s="102"/>
      <c r="C1089" s="28"/>
      <c r="D1089" s="28"/>
      <c r="E1089" s="28"/>
    </row>
    <row r="1090" spans="1:5" x14ac:dyDescent="0.25">
      <c r="A1090" s="28"/>
      <c r="B1090" s="102"/>
      <c r="C1090" s="28"/>
      <c r="D1090" s="28"/>
      <c r="E1090" s="28"/>
    </row>
    <row r="1091" spans="1:5" x14ac:dyDescent="0.25">
      <c r="A1091" s="28"/>
      <c r="B1091" s="102"/>
      <c r="C1091" s="28"/>
      <c r="D1091" s="28"/>
      <c r="E1091" s="28"/>
    </row>
    <row r="1092" spans="1:5" x14ac:dyDescent="0.25">
      <c r="A1092" s="28"/>
      <c r="B1092" s="102"/>
      <c r="C1092" s="28"/>
      <c r="D1092" s="28"/>
      <c r="E1092" s="28"/>
    </row>
    <row r="1093" spans="1:5" x14ac:dyDescent="0.25">
      <c r="A1093" s="28"/>
      <c r="B1093" s="102"/>
      <c r="C1093" s="28"/>
      <c r="D1093" s="28"/>
      <c r="E1093" s="28"/>
    </row>
    <row r="1094" spans="1:5" x14ac:dyDescent="0.25">
      <c r="A1094" s="28"/>
      <c r="B1094" s="102"/>
      <c r="C1094" s="28"/>
      <c r="D1094" s="28"/>
      <c r="E1094" s="28"/>
    </row>
    <row r="1095" spans="1:5" x14ac:dyDescent="0.25">
      <c r="A1095" s="28"/>
      <c r="B1095" s="102"/>
      <c r="C1095" s="28"/>
      <c r="D1095" s="28"/>
      <c r="E1095" s="28"/>
    </row>
    <row r="1096" spans="1:5" x14ac:dyDescent="0.25">
      <c r="A1096" s="28"/>
      <c r="B1096" s="102"/>
      <c r="C1096" s="28"/>
      <c r="D1096" s="28"/>
      <c r="E1096" s="28"/>
    </row>
    <row r="1097" spans="1:5" x14ac:dyDescent="0.25">
      <c r="A1097" s="28"/>
      <c r="B1097" s="102"/>
      <c r="C1097" s="28"/>
      <c r="D1097" s="28"/>
      <c r="E1097" s="28"/>
    </row>
    <row r="1098" spans="1:5" x14ac:dyDescent="0.25">
      <c r="A1098" s="28"/>
      <c r="B1098" s="102"/>
      <c r="C1098" s="28"/>
      <c r="D1098" s="28"/>
      <c r="E1098" s="28"/>
    </row>
    <row r="1099" spans="1:5" x14ac:dyDescent="0.25">
      <c r="A1099" s="28"/>
      <c r="B1099" s="102"/>
      <c r="C1099" s="28"/>
      <c r="D1099" s="28"/>
      <c r="E1099" s="28"/>
    </row>
    <row r="1100" spans="1:5" x14ac:dyDescent="0.25">
      <c r="A1100" s="28"/>
      <c r="B1100" s="102"/>
      <c r="C1100" s="28"/>
      <c r="D1100" s="28"/>
      <c r="E1100" s="28"/>
    </row>
    <row r="1101" spans="1:5" x14ac:dyDescent="0.25">
      <c r="A1101" s="28"/>
      <c r="B1101" s="102"/>
      <c r="C1101" s="28"/>
      <c r="D1101" s="28"/>
      <c r="E1101" s="28"/>
    </row>
    <row r="1102" spans="1:5" x14ac:dyDescent="0.25">
      <c r="A1102" s="28"/>
      <c r="B1102" s="102"/>
      <c r="C1102" s="28"/>
      <c r="D1102" s="28"/>
      <c r="E1102" s="28"/>
    </row>
    <row r="1103" spans="1:5" x14ac:dyDescent="0.25">
      <c r="A1103" s="28"/>
      <c r="B1103" s="102"/>
      <c r="C1103" s="28"/>
      <c r="D1103" s="28"/>
      <c r="E1103" s="28"/>
    </row>
    <row r="1104" spans="1:5" x14ac:dyDescent="0.25">
      <c r="A1104" s="28"/>
      <c r="B1104" s="102"/>
      <c r="C1104" s="28"/>
      <c r="D1104" s="28"/>
      <c r="E1104" s="28"/>
    </row>
    <row r="1105" spans="1:5" x14ac:dyDescent="0.25">
      <c r="A1105" s="28"/>
      <c r="B1105" s="102"/>
      <c r="C1105" s="28"/>
      <c r="D1105" s="28"/>
      <c r="E1105" s="28"/>
    </row>
    <row r="1106" spans="1:5" x14ac:dyDescent="0.25">
      <c r="A1106" s="28"/>
      <c r="B1106" s="102"/>
      <c r="C1106" s="28"/>
      <c r="D1106" s="28"/>
      <c r="E1106" s="28"/>
    </row>
    <row r="1107" spans="1:5" x14ac:dyDescent="0.25">
      <c r="A1107" s="28"/>
      <c r="B1107" s="102"/>
      <c r="C1107" s="28"/>
      <c r="D1107" s="28"/>
      <c r="E1107" s="28"/>
    </row>
    <row r="1108" spans="1:5" x14ac:dyDescent="0.25">
      <c r="A1108" s="28"/>
      <c r="B1108" s="102"/>
      <c r="C1108" s="28"/>
      <c r="D1108" s="28"/>
      <c r="E1108" s="28"/>
    </row>
    <row r="1109" spans="1:5" x14ac:dyDescent="0.25">
      <c r="A1109" s="28"/>
      <c r="B1109" s="102"/>
      <c r="C1109" s="28"/>
      <c r="D1109" s="28"/>
      <c r="E1109" s="28"/>
    </row>
    <row r="1110" spans="1:5" x14ac:dyDescent="0.25">
      <c r="A1110" s="28"/>
      <c r="B1110" s="102"/>
      <c r="C1110" s="28"/>
      <c r="D1110" s="28"/>
      <c r="E1110" s="28"/>
    </row>
    <row r="1111" spans="1:5" x14ac:dyDescent="0.25">
      <c r="A1111" s="28"/>
      <c r="B1111" s="102"/>
      <c r="C1111" s="28"/>
      <c r="D1111" s="28"/>
      <c r="E1111" s="28"/>
    </row>
    <row r="1112" spans="1:5" x14ac:dyDescent="0.25">
      <c r="A1112" s="28"/>
      <c r="B1112" s="102"/>
      <c r="C1112" s="28"/>
      <c r="D1112" s="28"/>
      <c r="E1112" s="28"/>
    </row>
    <row r="1113" spans="1:5" x14ac:dyDescent="0.25">
      <c r="A1113" s="28"/>
      <c r="B1113" s="102"/>
      <c r="C1113" s="28"/>
      <c r="D1113" s="28"/>
      <c r="E1113" s="28"/>
    </row>
    <row r="1114" spans="1:5" x14ac:dyDescent="0.25">
      <c r="A1114" s="28"/>
      <c r="B1114" s="102"/>
      <c r="C1114" s="28"/>
      <c r="D1114" s="28"/>
      <c r="E1114" s="28"/>
    </row>
    <row r="1115" spans="1:5" x14ac:dyDescent="0.25">
      <c r="A1115" s="28"/>
      <c r="B1115" s="102"/>
      <c r="C1115" s="28"/>
      <c r="D1115" s="28"/>
      <c r="E1115" s="28"/>
    </row>
    <row r="1116" spans="1:5" x14ac:dyDescent="0.25">
      <c r="A1116" s="28"/>
      <c r="B1116" s="102"/>
      <c r="C1116" s="28"/>
      <c r="D1116" s="28"/>
      <c r="E1116" s="28"/>
    </row>
    <row r="1117" spans="1:5" x14ac:dyDescent="0.25">
      <c r="A1117" s="28"/>
      <c r="B1117" s="102"/>
      <c r="C1117" s="28"/>
      <c r="D1117" s="28"/>
      <c r="E1117" s="28"/>
    </row>
    <row r="1118" spans="1:5" x14ac:dyDescent="0.25">
      <c r="A1118" s="28"/>
      <c r="B1118" s="102"/>
      <c r="C1118" s="28"/>
      <c r="D1118" s="28"/>
      <c r="E1118" s="28"/>
    </row>
    <row r="1119" spans="1:5" x14ac:dyDescent="0.25">
      <c r="A1119" s="28"/>
      <c r="B1119" s="102"/>
      <c r="C1119" s="28"/>
      <c r="D1119" s="28"/>
      <c r="E1119" s="28"/>
    </row>
    <row r="1120" spans="1:5" x14ac:dyDescent="0.25">
      <c r="A1120" s="28"/>
      <c r="B1120" s="102"/>
      <c r="C1120" s="28"/>
      <c r="D1120" s="28"/>
      <c r="E1120" s="28"/>
    </row>
    <row r="1121" spans="1:5" x14ac:dyDescent="0.25">
      <c r="A1121" s="28"/>
      <c r="B1121" s="102"/>
      <c r="C1121" s="28"/>
      <c r="D1121" s="28"/>
      <c r="E1121" s="28"/>
    </row>
    <row r="1122" spans="1:5" x14ac:dyDescent="0.25">
      <c r="A1122" s="28"/>
      <c r="B1122" s="102"/>
      <c r="C1122" s="28"/>
      <c r="D1122" s="28"/>
      <c r="E1122" s="28"/>
    </row>
    <row r="1123" spans="1:5" x14ac:dyDescent="0.25">
      <c r="A1123" s="28"/>
      <c r="B1123" s="102"/>
      <c r="C1123" s="28"/>
      <c r="D1123" s="28"/>
      <c r="E1123" s="28"/>
    </row>
    <row r="1124" spans="1:5" x14ac:dyDescent="0.25">
      <c r="A1124" s="28"/>
      <c r="B1124" s="102"/>
      <c r="C1124" s="28"/>
      <c r="D1124" s="28"/>
      <c r="E1124" s="28"/>
    </row>
    <row r="1125" spans="1:5" x14ac:dyDescent="0.25">
      <c r="A1125" s="28"/>
      <c r="B1125" s="102"/>
      <c r="C1125" s="28"/>
      <c r="D1125" s="28"/>
      <c r="E1125" s="28"/>
    </row>
    <row r="1126" spans="1:5" x14ac:dyDescent="0.25">
      <c r="A1126" s="28"/>
      <c r="B1126" s="102"/>
      <c r="C1126" s="28"/>
      <c r="D1126" s="28"/>
      <c r="E1126" s="28"/>
    </row>
    <row r="1127" spans="1:5" x14ac:dyDescent="0.25">
      <c r="A1127" s="28"/>
      <c r="B1127" s="102"/>
      <c r="C1127" s="28"/>
      <c r="D1127" s="28"/>
      <c r="E1127" s="28"/>
    </row>
    <row r="1128" spans="1:5" x14ac:dyDescent="0.25">
      <c r="A1128" s="28"/>
      <c r="B1128" s="102"/>
      <c r="C1128" s="28"/>
      <c r="D1128" s="28"/>
      <c r="E1128" s="28"/>
    </row>
    <row r="1129" spans="1:5" x14ac:dyDescent="0.25">
      <c r="A1129" s="28"/>
      <c r="B1129" s="102"/>
      <c r="C1129" s="28"/>
      <c r="D1129" s="28"/>
      <c r="E1129" s="28"/>
    </row>
    <row r="1130" spans="1:5" x14ac:dyDescent="0.25">
      <c r="A1130" s="28"/>
      <c r="B1130" s="102"/>
      <c r="C1130" s="28"/>
      <c r="D1130" s="28"/>
      <c r="E1130" s="28"/>
    </row>
    <row r="1131" spans="1:5" x14ac:dyDescent="0.25">
      <c r="A1131" s="28"/>
      <c r="B1131" s="102"/>
      <c r="C1131" s="28"/>
      <c r="D1131" s="28"/>
      <c r="E1131" s="28"/>
    </row>
    <row r="1132" spans="1:5" x14ac:dyDescent="0.25">
      <c r="A1132" s="28"/>
      <c r="B1132" s="102"/>
      <c r="C1132" s="28"/>
      <c r="D1132" s="28"/>
      <c r="E1132" s="28"/>
    </row>
    <row r="1133" spans="1:5" x14ac:dyDescent="0.25">
      <c r="A1133" s="28"/>
      <c r="B1133" s="102"/>
      <c r="C1133" s="28"/>
      <c r="D1133" s="28"/>
      <c r="E1133" s="28"/>
    </row>
    <row r="1134" spans="1:5" x14ac:dyDescent="0.25">
      <c r="A1134" s="28"/>
      <c r="B1134" s="102"/>
      <c r="C1134" s="28"/>
      <c r="D1134" s="28"/>
      <c r="E1134" s="28"/>
    </row>
    <row r="1135" spans="1:5" x14ac:dyDescent="0.25">
      <c r="A1135" s="28"/>
      <c r="B1135" s="102"/>
      <c r="C1135" s="28"/>
      <c r="D1135" s="28"/>
      <c r="E1135" s="28"/>
    </row>
    <row r="1136" spans="1:5" x14ac:dyDescent="0.25">
      <c r="A1136" s="28"/>
      <c r="B1136" s="102"/>
      <c r="C1136" s="28"/>
      <c r="D1136" s="28"/>
      <c r="E1136" s="28"/>
    </row>
    <row r="1137" spans="1:5" x14ac:dyDescent="0.25">
      <c r="A1137" s="28"/>
      <c r="B1137" s="102"/>
      <c r="C1137" s="28"/>
      <c r="D1137" s="28"/>
      <c r="E1137" s="28"/>
    </row>
    <row r="1138" spans="1:5" x14ac:dyDescent="0.25">
      <c r="A1138" s="28"/>
      <c r="B1138" s="102"/>
      <c r="C1138" s="28"/>
      <c r="D1138" s="28"/>
      <c r="E1138" s="28"/>
    </row>
    <row r="1139" spans="1:5" x14ac:dyDescent="0.25">
      <c r="A1139" s="28"/>
      <c r="B1139" s="102"/>
      <c r="C1139" s="28"/>
      <c r="D1139" s="28"/>
      <c r="E1139" s="28"/>
    </row>
    <row r="1140" spans="1:5" x14ac:dyDescent="0.25">
      <c r="A1140" s="28"/>
      <c r="B1140" s="102"/>
      <c r="C1140" s="28"/>
      <c r="D1140" s="28"/>
      <c r="E1140" s="28"/>
    </row>
    <row r="1141" spans="1:5" x14ac:dyDescent="0.25">
      <c r="A1141" s="28"/>
      <c r="B1141" s="102"/>
      <c r="C1141" s="28"/>
      <c r="D1141" s="28"/>
      <c r="E1141" s="28"/>
    </row>
    <row r="1142" spans="1:5" x14ac:dyDescent="0.25">
      <c r="A1142" s="28"/>
      <c r="B1142" s="102"/>
      <c r="C1142" s="28"/>
      <c r="D1142" s="28"/>
      <c r="E1142" s="28"/>
    </row>
    <row r="1143" spans="1:5" x14ac:dyDescent="0.25">
      <c r="A1143" s="28"/>
      <c r="B1143" s="102"/>
      <c r="C1143" s="28"/>
      <c r="D1143" s="28"/>
      <c r="E1143" s="28"/>
    </row>
    <row r="1144" spans="1:5" x14ac:dyDescent="0.25">
      <c r="A1144" s="28"/>
      <c r="B1144" s="102"/>
      <c r="C1144" s="28"/>
      <c r="D1144" s="28"/>
      <c r="E1144" s="28"/>
    </row>
    <row r="1145" spans="1:5" x14ac:dyDescent="0.25">
      <c r="A1145" s="28"/>
      <c r="B1145" s="102"/>
      <c r="C1145" s="28"/>
      <c r="D1145" s="28"/>
      <c r="E1145" s="28"/>
    </row>
    <row r="1146" spans="1:5" x14ac:dyDescent="0.25">
      <c r="A1146" s="28"/>
      <c r="B1146" s="102"/>
      <c r="C1146" s="28"/>
      <c r="D1146" s="28"/>
      <c r="E1146" s="28"/>
    </row>
    <row r="1147" spans="1:5" x14ac:dyDescent="0.25">
      <c r="A1147" s="28"/>
      <c r="B1147" s="102"/>
      <c r="C1147" s="28"/>
      <c r="D1147" s="28"/>
      <c r="E1147" s="28"/>
    </row>
    <row r="1148" spans="1:5" x14ac:dyDescent="0.25">
      <c r="A1148" s="28"/>
      <c r="B1148" s="102"/>
      <c r="C1148" s="28"/>
      <c r="D1148" s="28"/>
      <c r="E1148" s="28"/>
    </row>
    <row r="1149" spans="1:5" x14ac:dyDescent="0.25">
      <c r="A1149" s="28"/>
      <c r="B1149" s="102"/>
      <c r="C1149" s="28"/>
      <c r="D1149" s="28"/>
      <c r="E1149" s="28"/>
    </row>
    <row r="1150" spans="1:5" x14ac:dyDescent="0.25">
      <c r="A1150" s="28"/>
      <c r="B1150" s="102"/>
      <c r="C1150" s="28"/>
      <c r="D1150" s="28"/>
      <c r="E1150" s="28"/>
    </row>
    <row r="1151" spans="1:5" x14ac:dyDescent="0.25">
      <c r="A1151" s="28"/>
      <c r="B1151" s="102"/>
      <c r="C1151" s="28"/>
      <c r="D1151" s="28"/>
      <c r="E1151" s="28"/>
    </row>
    <row r="1152" spans="1:5" x14ac:dyDescent="0.25">
      <c r="A1152" s="28"/>
      <c r="B1152" s="102"/>
      <c r="C1152" s="28"/>
      <c r="D1152" s="28"/>
      <c r="E1152" s="28"/>
    </row>
    <row r="1153" spans="1:5" x14ac:dyDescent="0.25">
      <c r="A1153" s="28"/>
      <c r="B1153" s="102"/>
      <c r="C1153" s="28"/>
      <c r="D1153" s="28"/>
      <c r="E1153" s="28"/>
    </row>
    <row r="1154" spans="1:5" x14ac:dyDescent="0.25">
      <c r="A1154" s="28"/>
      <c r="B1154" s="102"/>
      <c r="C1154" s="28"/>
      <c r="D1154" s="28"/>
      <c r="E1154" s="28"/>
    </row>
    <row r="1155" spans="1:5" x14ac:dyDescent="0.25">
      <c r="A1155" s="28"/>
      <c r="B1155" s="102"/>
      <c r="C1155" s="28"/>
      <c r="D1155" s="28"/>
      <c r="E1155" s="28"/>
    </row>
    <row r="1156" spans="1:5" x14ac:dyDescent="0.25">
      <c r="A1156" s="28"/>
      <c r="B1156" s="102"/>
      <c r="C1156" s="28"/>
      <c r="D1156" s="28"/>
      <c r="E1156" s="28"/>
    </row>
    <row r="1157" spans="1:5" x14ac:dyDescent="0.25">
      <c r="A1157" s="28"/>
      <c r="B1157" s="102"/>
      <c r="C1157" s="28"/>
      <c r="D1157" s="28"/>
      <c r="E1157" s="28"/>
    </row>
    <row r="1158" spans="1:5" x14ac:dyDescent="0.25">
      <c r="A1158" s="28"/>
      <c r="B1158" s="102"/>
      <c r="C1158" s="28"/>
      <c r="D1158" s="28"/>
      <c r="E1158" s="28"/>
    </row>
    <row r="1159" spans="1:5" x14ac:dyDescent="0.25">
      <c r="A1159" s="28"/>
      <c r="B1159" s="102"/>
      <c r="C1159" s="28"/>
      <c r="D1159" s="28"/>
      <c r="E1159" s="28"/>
    </row>
    <row r="1160" spans="1:5" x14ac:dyDescent="0.25">
      <c r="A1160" s="28"/>
      <c r="B1160" s="102"/>
      <c r="C1160" s="28"/>
      <c r="D1160" s="28"/>
      <c r="E1160" s="28"/>
    </row>
    <row r="1161" spans="1:5" x14ac:dyDescent="0.25">
      <c r="A1161" s="28"/>
      <c r="B1161" s="102"/>
      <c r="C1161" s="28"/>
      <c r="D1161" s="28"/>
      <c r="E1161" s="28"/>
    </row>
    <row r="1162" spans="1:5" x14ac:dyDescent="0.25">
      <c r="A1162" s="28"/>
      <c r="B1162" s="102"/>
      <c r="C1162" s="28"/>
      <c r="D1162" s="28"/>
      <c r="E1162" s="28"/>
    </row>
    <row r="1163" spans="1:5" x14ac:dyDescent="0.25">
      <c r="A1163" s="28"/>
      <c r="B1163" s="102"/>
      <c r="C1163" s="28"/>
      <c r="D1163" s="28"/>
      <c r="E1163" s="28"/>
    </row>
    <row r="1164" spans="1:5" x14ac:dyDescent="0.25">
      <c r="A1164" s="28"/>
      <c r="B1164" s="102"/>
      <c r="C1164" s="28"/>
      <c r="D1164" s="28"/>
      <c r="E1164" s="28"/>
    </row>
    <row r="1165" spans="1:5" x14ac:dyDescent="0.25">
      <c r="A1165" s="28"/>
      <c r="B1165" s="102"/>
      <c r="C1165" s="28"/>
      <c r="D1165" s="28"/>
      <c r="E1165" s="28"/>
    </row>
    <row r="1166" spans="1:5" x14ac:dyDescent="0.25">
      <c r="A1166" s="28"/>
      <c r="B1166" s="102"/>
      <c r="C1166" s="28"/>
      <c r="D1166" s="28"/>
      <c r="E1166" s="28"/>
    </row>
    <row r="1167" spans="1:5" x14ac:dyDescent="0.25">
      <c r="A1167" s="28"/>
      <c r="B1167" s="102"/>
      <c r="C1167" s="28"/>
      <c r="D1167" s="28"/>
      <c r="E1167" s="28"/>
    </row>
    <row r="1168" spans="1:5" x14ac:dyDescent="0.25">
      <c r="A1168" s="28"/>
      <c r="B1168" s="102"/>
      <c r="C1168" s="28"/>
      <c r="D1168" s="28"/>
      <c r="E1168" s="28"/>
    </row>
    <row r="1169" spans="1:5" x14ac:dyDescent="0.25">
      <c r="A1169" s="28"/>
      <c r="B1169" s="102"/>
      <c r="C1169" s="28"/>
      <c r="D1169" s="28"/>
      <c r="E1169" s="28"/>
    </row>
    <row r="1170" spans="1:5" x14ac:dyDescent="0.25">
      <c r="A1170" s="28"/>
      <c r="B1170" s="102"/>
      <c r="C1170" s="28"/>
      <c r="D1170" s="28"/>
      <c r="E1170" s="28"/>
    </row>
    <row r="1171" spans="1:5" x14ac:dyDescent="0.25">
      <c r="A1171" s="28"/>
      <c r="B1171" s="102"/>
      <c r="C1171" s="28"/>
      <c r="D1171" s="28"/>
      <c r="E1171" s="28"/>
    </row>
    <row r="1172" spans="1:5" x14ac:dyDescent="0.25">
      <c r="A1172" s="28"/>
      <c r="B1172" s="102"/>
      <c r="C1172" s="28"/>
      <c r="D1172" s="28"/>
      <c r="E1172" s="28"/>
    </row>
    <row r="1173" spans="1:5" x14ac:dyDescent="0.25">
      <c r="A1173" s="28"/>
      <c r="B1173" s="102"/>
      <c r="C1173" s="28"/>
      <c r="D1173" s="28"/>
      <c r="E1173" s="28"/>
    </row>
    <row r="1174" spans="1:5" x14ac:dyDescent="0.25">
      <c r="A1174" s="28"/>
      <c r="B1174" s="102"/>
      <c r="C1174" s="28"/>
      <c r="D1174" s="28"/>
      <c r="E1174" s="28"/>
    </row>
    <row r="1175" spans="1:5" x14ac:dyDescent="0.25">
      <c r="A1175" s="28"/>
      <c r="B1175" s="102"/>
      <c r="C1175" s="28"/>
      <c r="D1175" s="28"/>
      <c r="E1175" s="28"/>
    </row>
    <row r="1176" spans="1:5" x14ac:dyDescent="0.25">
      <c r="A1176" s="28"/>
      <c r="B1176" s="102"/>
      <c r="C1176" s="28"/>
      <c r="D1176" s="28"/>
      <c r="E1176" s="28"/>
    </row>
    <row r="1177" spans="1:5" x14ac:dyDescent="0.25">
      <c r="A1177" s="28"/>
      <c r="B1177" s="102"/>
      <c r="C1177" s="28"/>
      <c r="D1177" s="28"/>
      <c r="E1177" s="28"/>
    </row>
    <row r="1178" spans="1:5" x14ac:dyDescent="0.25">
      <c r="A1178" s="28"/>
      <c r="B1178" s="102"/>
      <c r="C1178" s="28"/>
      <c r="D1178" s="28"/>
      <c r="E1178" s="28"/>
    </row>
    <row r="1179" spans="1:5" x14ac:dyDescent="0.25">
      <c r="A1179" s="28"/>
      <c r="B1179" s="102"/>
      <c r="C1179" s="28"/>
      <c r="D1179" s="28"/>
      <c r="E1179" s="28"/>
    </row>
    <row r="1180" spans="1:5" x14ac:dyDescent="0.25">
      <c r="A1180" s="28"/>
      <c r="B1180" s="102"/>
      <c r="C1180" s="28"/>
      <c r="D1180" s="28"/>
      <c r="E1180" s="28"/>
    </row>
    <row r="1181" spans="1:5" x14ac:dyDescent="0.25">
      <c r="A1181" s="28"/>
      <c r="B1181" s="102"/>
      <c r="C1181" s="28"/>
      <c r="D1181" s="28"/>
      <c r="E1181" s="28"/>
    </row>
    <row r="1182" spans="1:5" x14ac:dyDescent="0.25">
      <c r="A1182" s="28"/>
      <c r="B1182" s="102"/>
      <c r="C1182" s="28"/>
      <c r="D1182" s="28"/>
      <c r="E1182" s="28"/>
    </row>
    <row r="1183" spans="1:5" x14ac:dyDescent="0.25">
      <c r="A1183" s="28"/>
      <c r="B1183" s="102"/>
      <c r="C1183" s="28"/>
      <c r="D1183" s="28"/>
      <c r="E1183" s="28"/>
    </row>
    <row r="1184" spans="1:5" x14ac:dyDescent="0.25">
      <c r="A1184" s="28"/>
      <c r="B1184" s="102"/>
      <c r="C1184" s="28"/>
      <c r="D1184" s="28"/>
      <c r="E1184" s="28"/>
    </row>
    <row r="1185" spans="1:5" x14ac:dyDescent="0.25">
      <c r="A1185" s="28"/>
      <c r="B1185" s="102"/>
      <c r="C1185" s="28"/>
      <c r="D1185" s="28"/>
      <c r="E1185" s="28"/>
    </row>
    <row r="1186" spans="1:5" x14ac:dyDescent="0.25">
      <c r="A1186" s="28"/>
      <c r="B1186" s="102"/>
      <c r="C1186" s="28"/>
      <c r="D1186" s="28"/>
      <c r="E1186" s="28"/>
    </row>
    <row r="1187" spans="1:5" x14ac:dyDescent="0.25">
      <c r="A1187" s="28"/>
      <c r="B1187" s="102"/>
      <c r="C1187" s="28"/>
      <c r="D1187" s="28"/>
      <c r="E1187" s="28"/>
    </row>
    <row r="1188" spans="1:5" x14ac:dyDescent="0.25">
      <c r="A1188" s="28"/>
      <c r="B1188" s="102"/>
      <c r="C1188" s="28"/>
      <c r="D1188" s="28"/>
      <c r="E1188" s="28"/>
    </row>
    <row r="1189" spans="1:5" x14ac:dyDescent="0.25">
      <c r="A1189" s="28"/>
      <c r="B1189" s="102"/>
      <c r="C1189" s="28"/>
      <c r="D1189" s="28"/>
      <c r="E1189" s="28"/>
    </row>
    <row r="1190" spans="1:5" x14ac:dyDescent="0.25">
      <c r="A1190" s="28"/>
      <c r="B1190" s="102"/>
      <c r="C1190" s="28"/>
      <c r="D1190" s="28"/>
      <c r="E1190" s="28"/>
    </row>
    <row r="1191" spans="1:5" x14ac:dyDescent="0.25">
      <c r="A1191" s="28"/>
      <c r="B1191" s="102"/>
      <c r="C1191" s="28"/>
      <c r="D1191" s="28"/>
      <c r="E1191" s="28"/>
    </row>
    <row r="1192" spans="1:5" x14ac:dyDescent="0.25">
      <c r="A1192" s="28"/>
      <c r="B1192" s="102"/>
      <c r="C1192" s="28"/>
      <c r="D1192" s="28"/>
      <c r="E1192" s="28"/>
    </row>
    <row r="1193" spans="1:5" x14ac:dyDescent="0.25">
      <c r="A1193" s="28"/>
      <c r="B1193" s="102"/>
      <c r="C1193" s="28"/>
      <c r="D1193" s="28"/>
      <c r="E1193" s="28"/>
    </row>
    <row r="1194" spans="1:5" x14ac:dyDescent="0.25">
      <c r="A1194" s="28"/>
      <c r="B1194" s="102"/>
      <c r="C1194" s="28"/>
      <c r="D1194" s="28"/>
      <c r="E1194" s="28"/>
    </row>
    <row r="1195" spans="1:5" x14ac:dyDescent="0.25">
      <c r="A1195" s="28"/>
      <c r="B1195" s="102"/>
      <c r="C1195" s="28"/>
      <c r="D1195" s="28"/>
      <c r="E1195" s="28"/>
    </row>
    <row r="1196" spans="1:5" x14ac:dyDescent="0.25">
      <c r="A1196" s="28"/>
      <c r="B1196" s="102"/>
      <c r="C1196" s="28"/>
      <c r="D1196" s="28"/>
      <c r="E1196" s="28"/>
    </row>
    <row r="1197" spans="1:5" x14ac:dyDescent="0.25">
      <c r="A1197" s="28"/>
      <c r="B1197" s="102"/>
      <c r="C1197" s="28"/>
      <c r="D1197" s="28"/>
      <c r="E1197" s="28"/>
    </row>
    <row r="1198" spans="1:5" x14ac:dyDescent="0.25">
      <c r="A1198" s="28"/>
      <c r="B1198" s="102"/>
      <c r="C1198" s="28"/>
      <c r="D1198" s="28"/>
      <c r="E1198" s="28"/>
    </row>
    <row r="1199" spans="1:5" x14ac:dyDescent="0.25">
      <c r="A1199" s="28"/>
      <c r="B1199" s="102"/>
      <c r="C1199" s="28"/>
      <c r="D1199" s="28"/>
      <c r="E1199" s="28"/>
    </row>
    <row r="1200" spans="1:5" x14ac:dyDescent="0.25">
      <c r="A1200" s="28"/>
      <c r="B1200" s="102"/>
      <c r="C1200" s="28"/>
      <c r="D1200" s="28"/>
      <c r="E1200" s="28"/>
    </row>
    <row r="1201" spans="1:5" x14ac:dyDescent="0.25">
      <c r="A1201" s="28"/>
      <c r="B1201" s="102"/>
      <c r="C1201" s="28"/>
      <c r="D1201" s="28"/>
      <c r="E1201" s="28"/>
    </row>
    <row r="1202" spans="1:5" x14ac:dyDescent="0.25">
      <c r="A1202" s="28"/>
      <c r="B1202" s="102"/>
      <c r="C1202" s="28"/>
      <c r="D1202" s="28"/>
      <c r="E1202" s="28"/>
    </row>
    <row r="1203" spans="1:5" x14ac:dyDescent="0.25">
      <c r="A1203" s="28"/>
      <c r="B1203" s="102"/>
      <c r="C1203" s="28"/>
      <c r="D1203" s="28"/>
      <c r="E1203" s="28"/>
    </row>
    <row r="1204" spans="1:5" x14ac:dyDescent="0.25">
      <c r="A1204" s="28"/>
      <c r="B1204" s="102"/>
      <c r="C1204" s="28"/>
      <c r="D1204" s="28"/>
      <c r="E1204" s="28"/>
    </row>
    <row r="1205" spans="1:5" x14ac:dyDescent="0.25">
      <c r="A1205" s="28"/>
      <c r="B1205" s="102"/>
      <c r="C1205" s="28"/>
      <c r="D1205" s="28"/>
      <c r="E1205" s="28"/>
    </row>
    <row r="1206" spans="1:5" x14ac:dyDescent="0.25">
      <c r="A1206" s="28"/>
      <c r="B1206" s="102"/>
      <c r="C1206" s="28"/>
      <c r="D1206" s="28"/>
      <c r="E1206" s="28"/>
    </row>
    <row r="1207" spans="1:5" x14ac:dyDescent="0.25">
      <c r="A1207" s="28"/>
      <c r="B1207" s="102"/>
      <c r="C1207" s="28"/>
      <c r="D1207" s="28"/>
      <c r="E1207" s="28"/>
    </row>
    <row r="1208" spans="1:5" x14ac:dyDescent="0.25">
      <c r="A1208" s="28"/>
      <c r="B1208" s="102"/>
      <c r="C1208" s="28"/>
      <c r="D1208" s="28"/>
      <c r="E1208" s="28"/>
    </row>
    <row r="1209" spans="1:5" x14ac:dyDescent="0.25">
      <c r="A1209" s="28"/>
      <c r="B1209" s="102"/>
      <c r="C1209" s="28"/>
      <c r="D1209" s="28"/>
      <c r="E1209" s="28"/>
    </row>
    <row r="1210" spans="1:5" x14ac:dyDescent="0.25">
      <c r="A1210" s="28"/>
      <c r="B1210" s="102"/>
      <c r="C1210" s="28"/>
      <c r="D1210" s="28"/>
      <c r="E1210" s="28"/>
    </row>
    <row r="1211" spans="1:5" x14ac:dyDescent="0.25">
      <c r="A1211" s="28"/>
      <c r="B1211" s="102"/>
      <c r="C1211" s="28"/>
      <c r="D1211" s="28"/>
      <c r="E1211" s="28"/>
    </row>
    <row r="1212" spans="1:5" x14ac:dyDescent="0.25">
      <c r="A1212" s="28"/>
      <c r="B1212" s="102"/>
      <c r="C1212" s="28"/>
      <c r="D1212" s="28"/>
      <c r="E1212" s="28"/>
    </row>
    <row r="1213" spans="1:5" x14ac:dyDescent="0.25">
      <c r="A1213" s="28"/>
      <c r="B1213" s="102"/>
      <c r="C1213" s="28"/>
      <c r="D1213" s="28"/>
      <c r="E1213" s="28"/>
    </row>
    <row r="1214" spans="1:5" x14ac:dyDescent="0.25">
      <c r="A1214" s="28"/>
      <c r="B1214" s="102"/>
      <c r="C1214" s="28"/>
      <c r="D1214" s="28"/>
      <c r="E1214" s="28"/>
    </row>
    <row r="1215" spans="1:5" x14ac:dyDescent="0.25">
      <c r="A1215" s="28"/>
      <c r="B1215" s="102"/>
      <c r="C1215" s="28"/>
      <c r="D1215" s="28"/>
      <c r="E1215" s="28"/>
    </row>
    <row r="1216" spans="1:5" x14ac:dyDescent="0.25">
      <c r="A1216" s="28"/>
      <c r="B1216" s="102"/>
      <c r="C1216" s="28"/>
      <c r="D1216" s="28"/>
      <c r="E1216" s="28"/>
    </row>
    <row r="1217" spans="1:5" x14ac:dyDescent="0.25">
      <c r="A1217" s="28"/>
      <c r="B1217" s="102"/>
      <c r="C1217" s="28"/>
      <c r="D1217" s="28"/>
      <c r="E1217" s="28"/>
    </row>
    <row r="1218" spans="1:5" x14ac:dyDescent="0.25">
      <c r="A1218" s="28"/>
      <c r="B1218" s="102"/>
      <c r="C1218" s="28"/>
      <c r="D1218" s="28"/>
      <c r="E1218" s="28"/>
    </row>
    <row r="1219" spans="1:5" x14ac:dyDescent="0.25">
      <c r="A1219" s="28"/>
      <c r="B1219" s="102"/>
      <c r="C1219" s="28"/>
      <c r="D1219" s="28"/>
      <c r="E1219" s="28"/>
    </row>
    <row r="1220" spans="1:5" x14ac:dyDescent="0.25">
      <c r="A1220" s="28"/>
      <c r="B1220" s="102"/>
      <c r="C1220" s="28"/>
      <c r="D1220" s="28"/>
      <c r="E1220" s="28"/>
    </row>
    <row r="1221" spans="1:5" x14ac:dyDescent="0.25">
      <c r="A1221" s="28"/>
      <c r="B1221" s="102"/>
      <c r="C1221" s="28"/>
      <c r="D1221" s="28"/>
      <c r="E1221" s="28"/>
    </row>
    <row r="1222" spans="1:5" x14ac:dyDescent="0.25">
      <c r="A1222" s="28"/>
      <c r="B1222" s="102"/>
      <c r="C1222" s="28"/>
      <c r="D1222" s="28"/>
      <c r="E1222" s="28"/>
    </row>
    <row r="1223" spans="1:5" x14ac:dyDescent="0.25">
      <c r="A1223" s="28"/>
      <c r="B1223" s="102"/>
      <c r="C1223" s="28"/>
      <c r="D1223" s="28"/>
      <c r="E1223" s="28"/>
    </row>
    <row r="1224" spans="1:5" x14ac:dyDescent="0.25">
      <c r="A1224" s="28"/>
      <c r="B1224" s="102"/>
      <c r="C1224" s="28"/>
      <c r="D1224" s="28"/>
      <c r="E1224" s="28"/>
    </row>
    <row r="1225" spans="1:5" x14ac:dyDescent="0.25">
      <c r="A1225" s="28"/>
      <c r="B1225" s="102"/>
      <c r="C1225" s="28"/>
      <c r="D1225" s="28"/>
      <c r="E1225" s="28"/>
    </row>
    <row r="1226" spans="1:5" x14ac:dyDescent="0.25">
      <c r="A1226" s="28"/>
      <c r="B1226" s="102"/>
      <c r="C1226" s="28"/>
      <c r="D1226" s="28"/>
      <c r="E1226" s="28"/>
    </row>
    <row r="1227" spans="1:5" x14ac:dyDescent="0.25">
      <c r="A1227" s="28"/>
      <c r="B1227" s="102"/>
      <c r="C1227" s="28"/>
      <c r="D1227" s="28"/>
      <c r="E1227" s="28"/>
    </row>
    <row r="1228" spans="1:5" x14ac:dyDescent="0.25">
      <c r="A1228" s="28"/>
      <c r="B1228" s="102"/>
      <c r="C1228" s="28"/>
      <c r="D1228" s="28"/>
      <c r="E1228" s="28"/>
    </row>
    <row r="1229" spans="1:5" x14ac:dyDescent="0.25">
      <c r="A1229" s="28"/>
      <c r="B1229" s="102"/>
      <c r="C1229" s="28"/>
      <c r="D1229" s="28"/>
      <c r="E1229" s="28"/>
    </row>
    <row r="1230" spans="1:5" x14ac:dyDescent="0.25">
      <c r="A1230" s="28"/>
      <c r="B1230" s="102"/>
      <c r="C1230" s="28"/>
      <c r="D1230" s="28"/>
      <c r="E1230" s="28"/>
    </row>
    <row r="1231" spans="1:5" x14ac:dyDescent="0.25">
      <c r="A1231" s="28"/>
      <c r="B1231" s="102"/>
      <c r="C1231" s="28"/>
      <c r="D1231" s="28"/>
      <c r="E1231" s="28"/>
    </row>
    <row r="1232" spans="1:5" x14ac:dyDescent="0.25">
      <c r="A1232" s="28"/>
      <c r="B1232" s="102"/>
      <c r="C1232" s="28"/>
      <c r="D1232" s="28"/>
      <c r="E1232" s="28"/>
    </row>
    <row r="1233" spans="1:5" x14ac:dyDescent="0.25">
      <c r="A1233" s="28"/>
      <c r="B1233" s="102"/>
      <c r="C1233" s="28"/>
      <c r="D1233" s="28"/>
      <c r="E1233" s="28"/>
    </row>
    <row r="1234" spans="1:5" x14ac:dyDescent="0.25">
      <c r="A1234" s="28"/>
      <c r="B1234" s="102"/>
      <c r="C1234" s="28"/>
      <c r="D1234" s="28"/>
      <c r="E1234" s="28"/>
    </row>
    <row r="1235" spans="1:5" x14ac:dyDescent="0.25">
      <c r="A1235" s="28"/>
      <c r="B1235" s="102"/>
      <c r="C1235" s="28"/>
      <c r="D1235" s="28"/>
      <c r="E1235" s="28"/>
    </row>
    <row r="1236" spans="1:5" x14ac:dyDescent="0.25">
      <c r="A1236" s="28"/>
      <c r="B1236" s="102"/>
      <c r="C1236" s="28"/>
      <c r="D1236" s="28"/>
      <c r="E1236" s="28"/>
    </row>
    <row r="1237" spans="1:5" x14ac:dyDescent="0.25">
      <c r="A1237" s="28"/>
      <c r="B1237" s="102"/>
      <c r="C1237" s="28"/>
      <c r="D1237" s="28"/>
      <c r="E1237" s="28"/>
    </row>
    <row r="1238" spans="1:5" x14ac:dyDescent="0.25">
      <c r="A1238" s="28"/>
      <c r="B1238" s="102"/>
      <c r="C1238" s="28"/>
      <c r="D1238" s="28"/>
      <c r="E1238" s="28"/>
    </row>
    <row r="1239" spans="1:5" x14ac:dyDescent="0.25">
      <c r="A1239" s="28"/>
      <c r="B1239" s="102"/>
      <c r="C1239" s="28"/>
      <c r="D1239" s="28"/>
      <c r="E1239" s="28"/>
    </row>
    <row r="1240" spans="1:5" x14ac:dyDescent="0.25">
      <c r="A1240" s="28"/>
      <c r="B1240" s="102"/>
      <c r="C1240" s="28"/>
      <c r="D1240" s="28"/>
      <c r="E1240" s="28"/>
    </row>
    <row r="1241" spans="1:5" x14ac:dyDescent="0.25">
      <c r="A1241" s="28"/>
      <c r="B1241" s="102"/>
      <c r="C1241" s="28"/>
      <c r="D1241" s="28"/>
      <c r="E1241" s="28"/>
    </row>
    <row r="1242" spans="1:5" x14ac:dyDescent="0.25">
      <c r="A1242" s="28"/>
      <c r="B1242" s="102"/>
      <c r="C1242" s="28"/>
      <c r="D1242" s="28"/>
      <c r="E1242" s="28"/>
    </row>
    <row r="1243" spans="1:5" x14ac:dyDescent="0.25">
      <c r="A1243" s="28"/>
      <c r="B1243" s="102"/>
      <c r="C1243" s="28"/>
      <c r="D1243" s="28"/>
      <c r="E1243" s="28"/>
    </row>
    <row r="1244" spans="1:5" x14ac:dyDescent="0.25">
      <c r="A1244" s="28"/>
      <c r="B1244" s="102"/>
      <c r="C1244" s="28"/>
      <c r="D1244" s="28"/>
      <c r="E1244" s="28"/>
    </row>
    <row r="1245" spans="1:5" x14ac:dyDescent="0.25">
      <c r="A1245" s="28"/>
      <c r="B1245" s="102"/>
      <c r="C1245" s="28"/>
      <c r="D1245" s="28"/>
      <c r="E1245" s="28"/>
    </row>
    <row r="1246" spans="1:5" x14ac:dyDescent="0.25">
      <c r="A1246" s="28"/>
      <c r="B1246" s="102"/>
      <c r="C1246" s="28"/>
      <c r="D1246" s="28"/>
      <c r="E1246" s="28"/>
    </row>
    <row r="1247" spans="1:5" x14ac:dyDescent="0.25">
      <c r="A1247" s="28"/>
      <c r="B1247" s="102"/>
      <c r="C1247" s="28"/>
      <c r="D1247" s="28"/>
      <c r="E1247" s="28"/>
    </row>
    <row r="1248" spans="1:5" x14ac:dyDescent="0.25">
      <c r="A1248" s="28"/>
      <c r="B1248" s="102"/>
      <c r="C1248" s="28"/>
      <c r="D1248" s="28"/>
      <c r="E1248" s="28"/>
    </row>
    <row r="1249" spans="1:5" x14ac:dyDescent="0.25">
      <c r="A1249" s="28"/>
      <c r="B1249" s="102"/>
      <c r="C1249" s="28"/>
      <c r="D1249" s="28"/>
      <c r="E1249" s="28"/>
    </row>
    <row r="1250" spans="1:5" x14ac:dyDescent="0.25">
      <c r="A1250" s="28"/>
      <c r="B1250" s="102"/>
      <c r="C1250" s="28"/>
      <c r="D1250" s="28"/>
      <c r="E1250" s="28"/>
    </row>
    <row r="1251" spans="1:5" x14ac:dyDescent="0.25">
      <c r="A1251" s="28"/>
      <c r="B1251" s="102"/>
      <c r="C1251" s="28"/>
      <c r="D1251" s="28"/>
      <c r="E1251" s="28"/>
    </row>
    <row r="1252" spans="1:5" x14ac:dyDescent="0.25">
      <c r="A1252" s="28"/>
      <c r="B1252" s="102"/>
      <c r="C1252" s="28"/>
      <c r="D1252" s="28"/>
      <c r="E1252" s="28"/>
    </row>
    <row r="1253" spans="1:5" x14ac:dyDescent="0.25">
      <c r="A1253" s="28"/>
      <c r="B1253" s="102"/>
      <c r="C1253" s="28"/>
      <c r="D1253" s="28"/>
      <c r="E1253" s="28"/>
    </row>
    <row r="1254" spans="1:5" x14ac:dyDescent="0.25">
      <c r="A1254" s="28"/>
      <c r="B1254" s="102"/>
      <c r="C1254" s="28"/>
      <c r="D1254" s="28"/>
      <c r="E1254" s="28"/>
    </row>
    <row r="1255" spans="1:5" x14ac:dyDescent="0.25">
      <c r="A1255" s="28"/>
      <c r="B1255" s="102"/>
      <c r="C1255" s="28"/>
      <c r="D1255" s="28"/>
      <c r="E1255" s="28"/>
    </row>
    <row r="1256" spans="1:5" x14ac:dyDescent="0.25">
      <c r="A1256" s="28"/>
      <c r="B1256" s="102"/>
      <c r="C1256" s="28"/>
      <c r="D1256" s="28"/>
      <c r="E1256" s="28"/>
    </row>
    <row r="1257" spans="1:5" x14ac:dyDescent="0.25">
      <c r="A1257" s="28"/>
      <c r="B1257" s="102"/>
      <c r="C1257" s="28"/>
      <c r="D1257" s="28"/>
      <c r="E1257" s="28"/>
    </row>
    <row r="1258" spans="1:5" x14ac:dyDescent="0.25">
      <c r="A1258" s="28"/>
      <c r="B1258" s="102"/>
      <c r="C1258" s="28"/>
      <c r="D1258" s="28"/>
      <c r="E1258" s="28"/>
    </row>
    <row r="1259" spans="1:5" x14ac:dyDescent="0.25">
      <c r="A1259" s="28"/>
      <c r="B1259" s="102"/>
      <c r="C1259" s="28"/>
      <c r="D1259" s="28"/>
      <c r="E1259" s="28"/>
    </row>
    <row r="1260" spans="1:5" x14ac:dyDescent="0.25">
      <c r="A1260" s="28"/>
      <c r="B1260" s="102"/>
      <c r="C1260" s="28"/>
      <c r="D1260" s="28"/>
      <c r="E1260" s="28"/>
    </row>
    <row r="1261" spans="1:5" x14ac:dyDescent="0.25">
      <c r="A1261" s="28"/>
      <c r="B1261" s="102"/>
      <c r="C1261" s="28"/>
      <c r="D1261" s="28"/>
      <c r="E1261" s="28"/>
    </row>
    <row r="1262" spans="1:5" x14ac:dyDescent="0.25">
      <c r="A1262" s="28"/>
      <c r="B1262" s="102"/>
      <c r="C1262" s="28"/>
      <c r="D1262" s="28"/>
      <c r="E1262" s="28"/>
    </row>
    <row r="1263" spans="1:5" x14ac:dyDescent="0.25">
      <c r="A1263" s="28"/>
      <c r="B1263" s="102"/>
      <c r="C1263" s="28"/>
      <c r="D1263" s="28"/>
      <c r="E1263" s="28"/>
    </row>
    <row r="1264" spans="1:5" x14ac:dyDescent="0.25">
      <c r="A1264" s="28"/>
      <c r="B1264" s="102"/>
      <c r="C1264" s="28"/>
      <c r="D1264" s="28"/>
      <c r="E1264" s="28"/>
    </row>
    <row r="1265" spans="1:5" x14ac:dyDescent="0.25">
      <c r="A1265" s="28"/>
      <c r="B1265" s="102"/>
      <c r="C1265" s="28"/>
      <c r="D1265" s="28"/>
      <c r="E1265" s="28"/>
    </row>
    <row r="1266" spans="1:5" x14ac:dyDescent="0.25">
      <c r="A1266" s="28"/>
      <c r="B1266" s="102"/>
      <c r="C1266" s="28"/>
      <c r="D1266" s="28"/>
      <c r="E1266" s="28"/>
    </row>
    <row r="1267" spans="1:5" x14ac:dyDescent="0.25">
      <c r="A1267" s="28"/>
      <c r="B1267" s="102"/>
      <c r="C1267" s="28"/>
      <c r="D1267" s="28"/>
      <c r="E1267" s="28"/>
    </row>
    <row r="1268" spans="1:5" x14ac:dyDescent="0.25">
      <c r="A1268" s="28"/>
      <c r="B1268" s="102"/>
      <c r="C1268" s="28"/>
      <c r="D1268" s="28"/>
      <c r="E1268" s="28"/>
    </row>
    <row r="1269" spans="1:5" x14ac:dyDescent="0.25">
      <c r="A1269" s="28"/>
      <c r="B1269" s="102"/>
      <c r="C1269" s="28"/>
      <c r="D1269" s="28"/>
      <c r="E1269" s="28"/>
    </row>
    <row r="1270" spans="1:5" x14ac:dyDescent="0.25">
      <c r="A1270" s="28"/>
      <c r="B1270" s="102"/>
      <c r="C1270" s="28"/>
      <c r="D1270" s="28"/>
      <c r="E1270" s="28"/>
    </row>
    <row r="1271" spans="1:5" x14ac:dyDescent="0.25">
      <c r="A1271" s="28"/>
      <c r="B1271" s="102"/>
      <c r="C1271" s="28"/>
      <c r="D1271" s="28"/>
      <c r="E1271" s="28"/>
    </row>
    <row r="1272" spans="1:5" x14ac:dyDescent="0.25">
      <c r="A1272" s="28"/>
      <c r="B1272" s="102"/>
      <c r="C1272" s="28"/>
      <c r="D1272" s="28"/>
      <c r="E1272" s="28"/>
    </row>
    <row r="1273" spans="1:5" x14ac:dyDescent="0.25">
      <c r="A1273" s="28"/>
      <c r="B1273" s="102"/>
      <c r="C1273" s="28"/>
      <c r="D1273" s="28"/>
      <c r="E1273" s="28"/>
    </row>
    <row r="1274" spans="1:5" x14ac:dyDescent="0.25">
      <c r="A1274" s="28"/>
      <c r="B1274" s="102"/>
      <c r="C1274" s="28"/>
      <c r="D1274" s="28"/>
      <c r="E1274" s="28"/>
    </row>
    <row r="1275" spans="1:5" x14ac:dyDescent="0.25">
      <c r="A1275" s="28"/>
      <c r="B1275" s="102"/>
      <c r="C1275" s="28"/>
      <c r="D1275" s="28"/>
      <c r="E1275" s="28"/>
    </row>
    <row r="1276" spans="1:5" x14ac:dyDescent="0.25">
      <c r="A1276" s="28"/>
      <c r="B1276" s="102"/>
      <c r="C1276" s="28"/>
      <c r="D1276" s="28"/>
      <c r="E1276" s="28"/>
    </row>
    <row r="1277" spans="1:5" x14ac:dyDescent="0.25">
      <c r="A1277" s="28"/>
      <c r="B1277" s="102"/>
      <c r="C1277" s="28"/>
      <c r="D1277" s="28"/>
      <c r="E1277" s="28"/>
    </row>
    <row r="1278" spans="1:5" x14ac:dyDescent="0.25">
      <c r="A1278" s="28"/>
      <c r="B1278" s="102"/>
      <c r="C1278" s="28"/>
      <c r="D1278" s="28"/>
      <c r="E1278" s="28"/>
    </row>
    <row r="1279" spans="1:5" x14ac:dyDescent="0.25">
      <c r="A1279" s="28"/>
      <c r="B1279" s="102"/>
      <c r="C1279" s="28"/>
      <c r="D1279" s="28"/>
      <c r="E1279" s="28"/>
    </row>
    <row r="1280" spans="1:5" x14ac:dyDescent="0.25">
      <c r="A1280" s="28"/>
      <c r="B1280" s="102"/>
      <c r="C1280" s="28"/>
      <c r="D1280" s="28"/>
      <c r="E1280" s="28"/>
    </row>
    <row r="1281" spans="1:5" x14ac:dyDescent="0.25">
      <c r="A1281" s="28"/>
      <c r="B1281" s="102"/>
      <c r="C1281" s="28"/>
      <c r="D1281" s="28"/>
      <c r="E1281" s="28"/>
    </row>
    <row r="1282" spans="1:5" x14ac:dyDescent="0.25">
      <c r="A1282" s="28"/>
      <c r="B1282" s="102"/>
      <c r="C1282" s="28"/>
      <c r="D1282" s="28"/>
      <c r="E1282" s="28"/>
    </row>
    <row r="1283" spans="1:5" x14ac:dyDescent="0.25">
      <c r="A1283" s="28"/>
      <c r="B1283" s="102"/>
      <c r="C1283" s="28"/>
      <c r="D1283" s="28"/>
      <c r="E1283" s="28"/>
    </row>
    <row r="1284" spans="1:5" x14ac:dyDescent="0.25">
      <c r="A1284" s="28"/>
      <c r="B1284" s="102"/>
      <c r="C1284" s="28"/>
      <c r="D1284" s="28"/>
      <c r="E1284" s="28"/>
    </row>
    <row r="1285" spans="1:5" x14ac:dyDescent="0.25">
      <c r="A1285" s="28"/>
      <c r="B1285" s="102"/>
      <c r="C1285" s="28"/>
      <c r="D1285" s="28"/>
      <c r="E1285" s="28"/>
    </row>
    <row r="1286" spans="1:5" x14ac:dyDescent="0.25">
      <c r="A1286" s="28"/>
      <c r="B1286" s="102"/>
      <c r="C1286" s="28"/>
      <c r="D1286" s="28"/>
      <c r="E1286" s="28"/>
    </row>
    <row r="1287" spans="1:5" x14ac:dyDescent="0.25">
      <c r="A1287" s="28"/>
      <c r="B1287" s="102"/>
      <c r="C1287" s="28"/>
      <c r="D1287" s="28"/>
      <c r="E1287" s="28"/>
    </row>
    <row r="1288" spans="1:5" x14ac:dyDescent="0.25">
      <c r="A1288" s="28"/>
      <c r="B1288" s="102"/>
      <c r="C1288" s="28"/>
      <c r="D1288" s="28"/>
      <c r="E1288" s="28"/>
    </row>
    <row r="1289" spans="1:5" x14ac:dyDescent="0.25">
      <c r="A1289" s="28"/>
      <c r="B1289" s="102"/>
      <c r="C1289" s="28"/>
      <c r="D1289" s="28"/>
      <c r="E1289" s="28"/>
    </row>
    <row r="1290" spans="1:5" x14ac:dyDescent="0.25">
      <c r="A1290" s="28"/>
      <c r="B1290" s="102"/>
      <c r="C1290" s="28"/>
      <c r="D1290" s="28"/>
      <c r="E1290" s="28"/>
    </row>
    <row r="1291" spans="1:5" x14ac:dyDescent="0.25">
      <c r="A1291" s="28"/>
      <c r="B1291" s="102"/>
      <c r="C1291" s="28"/>
      <c r="D1291" s="28"/>
      <c r="E1291" s="28"/>
    </row>
    <row r="1292" spans="1:5" x14ac:dyDescent="0.25">
      <c r="A1292" s="28"/>
      <c r="B1292" s="102"/>
      <c r="C1292" s="28"/>
      <c r="D1292" s="28"/>
      <c r="E1292" s="28"/>
    </row>
    <row r="1293" spans="1:5" x14ac:dyDescent="0.25">
      <c r="A1293" s="28"/>
      <c r="B1293" s="102"/>
      <c r="C1293" s="28"/>
      <c r="D1293" s="28"/>
      <c r="E1293" s="28"/>
    </row>
    <row r="1294" spans="1:5" x14ac:dyDescent="0.25">
      <c r="A1294" s="28"/>
      <c r="B1294" s="102"/>
      <c r="C1294" s="28"/>
      <c r="D1294" s="28"/>
      <c r="E1294" s="28"/>
    </row>
    <row r="1295" spans="1:5" x14ac:dyDescent="0.25">
      <c r="A1295" s="28"/>
      <c r="B1295" s="102"/>
      <c r="C1295" s="28"/>
      <c r="D1295" s="28"/>
      <c r="E1295" s="28"/>
    </row>
    <row r="1296" spans="1:5" x14ac:dyDescent="0.25">
      <c r="A1296" s="28"/>
      <c r="B1296" s="102"/>
      <c r="C1296" s="28"/>
      <c r="D1296" s="28"/>
      <c r="E1296" s="28"/>
    </row>
    <row r="1297" spans="1:5" x14ac:dyDescent="0.25">
      <c r="A1297" s="28"/>
      <c r="B1297" s="102"/>
      <c r="C1297" s="28"/>
      <c r="D1297" s="28"/>
      <c r="E1297" s="28"/>
    </row>
    <row r="1298" spans="1:5" x14ac:dyDescent="0.25">
      <c r="A1298" s="28"/>
      <c r="B1298" s="102"/>
      <c r="C1298" s="28"/>
      <c r="D1298" s="28"/>
      <c r="E1298" s="28"/>
    </row>
    <row r="1299" spans="1:5" x14ac:dyDescent="0.25">
      <c r="A1299" s="28"/>
      <c r="B1299" s="102"/>
      <c r="C1299" s="28"/>
      <c r="D1299" s="28"/>
      <c r="E1299" s="28"/>
    </row>
    <row r="1300" spans="1:5" x14ac:dyDescent="0.25">
      <c r="A1300" s="28"/>
      <c r="B1300" s="102"/>
      <c r="C1300" s="28"/>
      <c r="D1300" s="28"/>
      <c r="E1300" s="28"/>
    </row>
    <row r="1301" spans="1:5" x14ac:dyDescent="0.25">
      <c r="A1301" s="28"/>
      <c r="B1301" s="102"/>
      <c r="C1301" s="28"/>
      <c r="D1301" s="28"/>
      <c r="E1301" s="28"/>
    </row>
    <row r="1302" spans="1:5" x14ac:dyDescent="0.25">
      <c r="A1302" s="28"/>
      <c r="B1302" s="102"/>
      <c r="C1302" s="28"/>
      <c r="D1302" s="28"/>
      <c r="E1302" s="28"/>
    </row>
    <row r="1303" spans="1:5" x14ac:dyDescent="0.25">
      <c r="A1303" s="28"/>
      <c r="B1303" s="102"/>
      <c r="C1303" s="28"/>
      <c r="D1303" s="28"/>
      <c r="E1303" s="28"/>
    </row>
    <row r="1304" spans="1:5" x14ac:dyDescent="0.25">
      <c r="A1304" s="28"/>
      <c r="B1304" s="102"/>
      <c r="C1304" s="28"/>
      <c r="D1304" s="28"/>
      <c r="E1304" s="28"/>
    </row>
    <row r="1305" spans="1:5" x14ac:dyDescent="0.25">
      <c r="A1305" s="28"/>
      <c r="B1305" s="102"/>
      <c r="C1305" s="28"/>
      <c r="D1305" s="28"/>
      <c r="E1305" s="28"/>
    </row>
    <row r="1306" spans="1:5" x14ac:dyDescent="0.25">
      <c r="A1306" s="28"/>
      <c r="B1306" s="102"/>
      <c r="C1306" s="28"/>
      <c r="D1306" s="28"/>
      <c r="E1306" s="28"/>
    </row>
    <row r="1307" spans="1:5" x14ac:dyDescent="0.25">
      <c r="A1307" s="28"/>
      <c r="B1307" s="102"/>
      <c r="C1307" s="28"/>
      <c r="D1307" s="28"/>
      <c r="E1307" s="28"/>
    </row>
    <row r="1308" spans="1:5" x14ac:dyDescent="0.25">
      <c r="A1308" s="28"/>
      <c r="B1308" s="102"/>
      <c r="C1308" s="28"/>
      <c r="D1308" s="28"/>
      <c r="E1308" s="28"/>
    </row>
    <row r="1309" spans="1:5" x14ac:dyDescent="0.25">
      <c r="A1309" s="28"/>
      <c r="B1309" s="102"/>
      <c r="C1309" s="28"/>
      <c r="D1309" s="28"/>
      <c r="E1309" s="28"/>
    </row>
    <row r="1310" spans="1:5" x14ac:dyDescent="0.25">
      <c r="A1310" s="28"/>
      <c r="B1310" s="102"/>
      <c r="C1310" s="28"/>
      <c r="D1310" s="28"/>
      <c r="E1310" s="28"/>
    </row>
    <row r="1311" spans="1:5" x14ac:dyDescent="0.25">
      <c r="A1311" s="28"/>
      <c r="B1311" s="102"/>
      <c r="C1311" s="28"/>
      <c r="D1311" s="28"/>
      <c r="E1311" s="28"/>
    </row>
    <row r="1312" spans="1:5" x14ac:dyDescent="0.25">
      <c r="A1312" s="28"/>
      <c r="B1312" s="102"/>
      <c r="C1312" s="28"/>
      <c r="D1312" s="28"/>
      <c r="E1312" s="28"/>
    </row>
    <row r="1313" spans="1:5" x14ac:dyDescent="0.25">
      <c r="A1313" s="28"/>
      <c r="B1313" s="102"/>
      <c r="C1313" s="28"/>
      <c r="D1313" s="28"/>
      <c r="E1313" s="28"/>
    </row>
    <row r="1314" spans="1:5" x14ac:dyDescent="0.25">
      <c r="A1314" s="28"/>
      <c r="B1314" s="102"/>
      <c r="C1314" s="28"/>
      <c r="D1314" s="28"/>
      <c r="E1314" s="28"/>
    </row>
    <row r="1315" spans="1:5" x14ac:dyDescent="0.25">
      <c r="A1315" s="28"/>
      <c r="B1315" s="102"/>
      <c r="C1315" s="28"/>
      <c r="D1315" s="28"/>
      <c r="E1315" s="28"/>
    </row>
    <row r="1316" spans="1:5" x14ac:dyDescent="0.25">
      <c r="A1316" s="28"/>
      <c r="B1316" s="102"/>
      <c r="C1316" s="28"/>
      <c r="D1316" s="28"/>
      <c r="E1316" s="28"/>
    </row>
    <row r="1317" spans="1:5" x14ac:dyDescent="0.25">
      <c r="A1317" s="28"/>
      <c r="B1317" s="102"/>
      <c r="C1317" s="28"/>
      <c r="D1317" s="28"/>
      <c r="E1317" s="28"/>
    </row>
    <row r="1318" spans="1:5" x14ac:dyDescent="0.25">
      <c r="A1318" s="28"/>
      <c r="B1318" s="102"/>
      <c r="C1318" s="28"/>
      <c r="D1318" s="28"/>
      <c r="E1318" s="28"/>
    </row>
    <row r="1319" spans="1:5" x14ac:dyDescent="0.25">
      <c r="A1319" s="28"/>
      <c r="B1319" s="102"/>
      <c r="C1319" s="28"/>
      <c r="D1319" s="28"/>
      <c r="E1319" s="28"/>
    </row>
    <row r="1320" spans="1:5" x14ac:dyDescent="0.25">
      <c r="A1320" s="28"/>
      <c r="B1320" s="102"/>
      <c r="C1320" s="28"/>
      <c r="D1320" s="28"/>
      <c r="E1320" s="28"/>
    </row>
    <row r="1321" spans="1:5" x14ac:dyDescent="0.25">
      <c r="A1321" s="28"/>
      <c r="B1321" s="102"/>
      <c r="C1321" s="28"/>
      <c r="D1321" s="28"/>
      <c r="E1321" s="28"/>
    </row>
    <row r="1322" spans="1:5" x14ac:dyDescent="0.25">
      <c r="A1322" s="28"/>
      <c r="B1322" s="102"/>
      <c r="C1322" s="28"/>
      <c r="D1322" s="28"/>
      <c r="E1322" s="28"/>
    </row>
    <row r="1323" spans="1:5" x14ac:dyDescent="0.25">
      <c r="A1323" s="28"/>
      <c r="B1323" s="102"/>
      <c r="C1323" s="28"/>
      <c r="D1323" s="28"/>
      <c r="E1323" s="28"/>
    </row>
    <row r="1324" spans="1:5" x14ac:dyDescent="0.25">
      <c r="A1324" s="28"/>
      <c r="B1324" s="102"/>
      <c r="C1324" s="28"/>
      <c r="D1324" s="28"/>
      <c r="E1324" s="28"/>
    </row>
    <row r="1325" spans="1:5" x14ac:dyDescent="0.25">
      <c r="A1325" s="28"/>
      <c r="B1325" s="102"/>
      <c r="C1325" s="28"/>
      <c r="D1325" s="28"/>
      <c r="E1325" s="28"/>
    </row>
    <row r="1326" spans="1:5" x14ac:dyDescent="0.25">
      <c r="A1326" s="28"/>
      <c r="B1326" s="102"/>
      <c r="C1326" s="28"/>
      <c r="D1326" s="28"/>
      <c r="E1326" s="28"/>
    </row>
    <row r="1327" spans="1:5" x14ac:dyDescent="0.25">
      <c r="A1327" s="28"/>
      <c r="B1327" s="102"/>
      <c r="C1327" s="28"/>
      <c r="D1327" s="28"/>
      <c r="E1327" s="28"/>
    </row>
    <row r="1328" spans="1:5" x14ac:dyDescent="0.25">
      <c r="A1328" s="28"/>
      <c r="B1328" s="102"/>
      <c r="C1328" s="28"/>
      <c r="D1328" s="28"/>
      <c r="E1328" s="28"/>
    </row>
    <row r="1329" spans="1:5" x14ac:dyDescent="0.25">
      <c r="A1329" s="28"/>
      <c r="B1329" s="102"/>
      <c r="C1329" s="28"/>
      <c r="D1329" s="28"/>
      <c r="E1329" s="28"/>
    </row>
    <row r="1330" spans="1:5" x14ac:dyDescent="0.25">
      <c r="A1330" s="28"/>
      <c r="B1330" s="102"/>
      <c r="C1330" s="28"/>
      <c r="D1330" s="28"/>
      <c r="E1330" s="28"/>
    </row>
    <row r="1331" spans="1:5" x14ac:dyDescent="0.25">
      <c r="A1331" s="28"/>
      <c r="B1331" s="102"/>
      <c r="C1331" s="28"/>
      <c r="D1331" s="28"/>
      <c r="E1331" s="28"/>
    </row>
    <row r="1332" spans="1:5" x14ac:dyDescent="0.25">
      <c r="A1332" s="28"/>
      <c r="B1332" s="102"/>
      <c r="C1332" s="28"/>
      <c r="D1332" s="28"/>
      <c r="E1332" s="28"/>
    </row>
    <row r="1333" spans="1:5" x14ac:dyDescent="0.25">
      <c r="A1333" s="28"/>
      <c r="B1333" s="102"/>
      <c r="C1333" s="28"/>
      <c r="D1333" s="28"/>
      <c r="E1333" s="28"/>
    </row>
    <row r="1334" spans="1:5" x14ac:dyDescent="0.25">
      <c r="A1334" s="28"/>
      <c r="B1334" s="102"/>
      <c r="C1334" s="28"/>
      <c r="D1334" s="28"/>
      <c r="E1334" s="28"/>
    </row>
    <row r="1335" spans="1:5" x14ac:dyDescent="0.25">
      <c r="A1335" s="28"/>
      <c r="B1335" s="102"/>
      <c r="C1335" s="28"/>
      <c r="D1335" s="28"/>
      <c r="E1335" s="28"/>
    </row>
    <row r="1336" spans="1:5" x14ac:dyDescent="0.25">
      <c r="A1336" s="28"/>
      <c r="B1336" s="102"/>
      <c r="C1336" s="28"/>
      <c r="D1336" s="28"/>
      <c r="E1336" s="28"/>
    </row>
    <row r="1337" spans="1:5" x14ac:dyDescent="0.25">
      <c r="A1337" s="28"/>
      <c r="B1337" s="102"/>
      <c r="C1337" s="28"/>
      <c r="D1337" s="28"/>
      <c r="E1337" s="28"/>
    </row>
    <row r="1338" spans="1:5" x14ac:dyDescent="0.25">
      <c r="A1338" s="28"/>
      <c r="B1338" s="102"/>
      <c r="C1338" s="28"/>
      <c r="D1338" s="28"/>
      <c r="E1338" s="28"/>
    </row>
    <row r="1339" spans="1:5" x14ac:dyDescent="0.25">
      <c r="A1339" s="28"/>
      <c r="B1339" s="102"/>
      <c r="C1339" s="28"/>
      <c r="D1339" s="28"/>
      <c r="E1339" s="28"/>
    </row>
    <row r="1340" spans="1:5" x14ac:dyDescent="0.25">
      <c r="A1340" s="28"/>
      <c r="B1340" s="102"/>
      <c r="C1340" s="28"/>
      <c r="D1340" s="28"/>
      <c r="E1340" s="28"/>
    </row>
    <row r="1341" spans="1:5" x14ac:dyDescent="0.25">
      <c r="A1341" s="28"/>
      <c r="B1341" s="102"/>
      <c r="C1341" s="28"/>
      <c r="D1341" s="28"/>
      <c r="E1341" s="28"/>
    </row>
    <row r="1342" spans="1:5" x14ac:dyDescent="0.25">
      <c r="A1342" s="28"/>
      <c r="B1342" s="102"/>
      <c r="C1342" s="28"/>
      <c r="D1342" s="28"/>
      <c r="E1342" s="28"/>
    </row>
    <row r="1343" spans="1:5" x14ac:dyDescent="0.25">
      <c r="A1343" s="28"/>
      <c r="B1343" s="102"/>
      <c r="C1343" s="28"/>
      <c r="D1343" s="28"/>
      <c r="E1343" s="28"/>
    </row>
    <row r="1344" spans="1:5" x14ac:dyDescent="0.25">
      <c r="A1344" s="28"/>
      <c r="B1344" s="102"/>
      <c r="C1344" s="28"/>
      <c r="D1344" s="28"/>
      <c r="E1344" s="28"/>
    </row>
    <row r="1345" spans="1:5" x14ac:dyDescent="0.25">
      <c r="A1345" s="28"/>
      <c r="B1345" s="102"/>
      <c r="C1345" s="28"/>
      <c r="D1345" s="28"/>
      <c r="E1345" s="28"/>
    </row>
    <row r="1346" spans="1:5" x14ac:dyDescent="0.25">
      <c r="A1346" s="28"/>
      <c r="B1346" s="102"/>
      <c r="C1346" s="28"/>
      <c r="D1346" s="28"/>
      <c r="E1346" s="28"/>
    </row>
    <row r="1347" spans="1:5" x14ac:dyDescent="0.25">
      <c r="A1347" s="28"/>
      <c r="B1347" s="102"/>
      <c r="C1347" s="28"/>
      <c r="D1347" s="28"/>
      <c r="E1347" s="28"/>
    </row>
    <row r="1348" spans="1:5" x14ac:dyDescent="0.25">
      <c r="A1348" s="28"/>
      <c r="B1348" s="102"/>
      <c r="C1348" s="28"/>
      <c r="D1348" s="28"/>
      <c r="E1348" s="28"/>
    </row>
    <row r="1349" spans="1:5" x14ac:dyDescent="0.25">
      <c r="A1349" s="28"/>
      <c r="B1349" s="102"/>
      <c r="C1349" s="28"/>
      <c r="D1349" s="28"/>
      <c r="E1349" s="28"/>
    </row>
    <row r="1350" spans="1:5" x14ac:dyDescent="0.25">
      <c r="A1350" s="28"/>
      <c r="B1350" s="102"/>
      <c r="C1350" s="28"/>
      <c r="D1350" s="28"/>
      <c r="E1350" s="28"/>
    </row>
    <row r="1351" spans="1:5" x14ac:dyDescent="0.25">
      <c r="A1351" s="28"/>
      <c r="B1351" s="102"/>
      <c r="C1351" s="28"/>
      <c r="D1351" s="28"/>
      <c r="E1351" s="28"/>
    </row>
    <row r="1352" spans="1:5" x14ac:dyDescent="0.25">
      <c r="A1352" s="28"/>
      <c r="B1352" s="102"/>
      <c r="C1352" s="28"/>
      <c r="D1352" s="28"/>
      <c r="E1352" s="28"/>
    </row>
    <row r="1353" spans="1:5" x14ac:dyDescent="0.25">
      <c r="A1353" s="28"/>
      <c r="B1353" s="102"/>
      <c r="C1353" s="28"/>
      <c r="D1353" s="28"/>
      <c r="E1353" s="28"/>
    </row>
    <row r="1354" spans="1:5" x14ac:dyDescent="0.25">
      <c r="A1354" s="28"/>
      <c r="B1354" s="102"/>
      <c r="C1354" s="28"/>
      <c r="D1354" s="28"/>
      <c r="E1354" s="28"/>
    </row>
    <row r="1355" spans="1:5" x14ac:dyDescent="0.25">
      <c r="A1355" s="28"/>
      <c r="B1355" s="102"/>
      <c r="C1355" s="28"/>
      <c r="D1355" s="28"/>
      <c r="E1355" s="28"/>
    </row>
    <row r="1356" spans="1:5" x14ac:dyDescent="0.25">
      <c r="A1356" s="28"/>
      <c r="B1356" s="102"/>
      <c r="C1356" s="28"/>
      <c r="D1356" s="28"/>
      <c r="E1356" s="28"/>
    </row>
    <row r="1357" spans="1:5" x14ac:dyDescent="0.25">
      <c r="A1357" s="28"/>
      <c r="B1357" s="102"/>
      <c r="C1357" s="28"/>
      <c r="D1357" s="28"/>
      <c r="E1357" s="28"/>
    </row>
    <row r="1358" spans="1:5" x14ac:dyDescent="0.25">
      <c r="A1358" s="28"/>
      <c r="B1358" s="102"/>
      <c r="C1358" s="28"/>
      <c r="D1358" s="28"/>
      <c r="E1358" s="28"/>
    </row>
    <row r="1359" spans="1:5" x14ac:dyDescent="0.25">
      <c r="A1359" s="28"/>
      <c r="B1359" s="102"/>
      <c r="C1359" s="28"/>
      <c r="D1359" s="28"/>
      <c r="E1359" s="28"/>
    </row>
    <row r="1360" spans="1:5" x14ac:dyDescent="0.25">
      <c r="A1360" s="28"/>
      <c r="B1360" s="102"/>
      <c r="C1360" s="28"/>
      <c r="D1360" s="28"/>
      <c r="E1360" s="28"/>
    </row>
    <row r="1361" spans="1:5" x14ac:dyDescent="0.25">
      <c r="A1361" s="28"/>
      <c r="B1361" s="102"/>
      <c r="C1361" s="28"/>
      <c r="D1361" s="28"/>
      <c r="E1361" s="28"/>
    </row>
    <row r="1362" spans="1:5" x14ac:dyDescent="0.25">
      <c r="A1362" s="28"/>
      <c r="B1362" s="102"/>
      <c r="C1362" s="28"/>
      <c r="D1362" s="28"/>
      <c r="E1362" s="28"/>
    </row>
    <row r="1363" spans="1:5" x14ac:dyDescent="0.25">
      <c r="A1363" s="28"/>
      <c r="B1363" s="102"/>
      <c r="C1363" s="28"/>
      <c r="D1363" s="28"/>
      <c r="E1363" s="28"/>
    </row>
    <row r="1364" spans="1:5" x14ac:dyDescent="0.25">
      <c r="A1364" s="28"/>
      <c r="B1364" s="102"/>
      <c r="C1364" s="28"/>
      <c r="D1364" s="28"/>
      <c r="E1364" s="28"/>
    </row>
    <row r="1365" spans="1:5" x14ac:dyDescent="0.25">
      <c r="A1365" s="28"/>
      <c r="B1365" s="102"/>
      <c r="C1365" s="28"/>
      <c r="D1365" s="28"/>
      <c r="E1365" s="28"/>
    </row>
    <row r="1366" spans="1:5" x14ac:dyDescent="0.25">
      <c r="A1366" s="28"/>
      <c r="B1366" s="102"/>
      <c r="C1366" s="28"/>
      <c r="D1366" s="28"/>
      <c r="E1366" s="28"/>
    </row>
    <row r="1367" spans="1:5" x14ac:dyDescent="0.25">
      <c r="A1367" s="28"/>
      <c r="B1367" s="102"/>
      <c r="C1367" s="28"/>
      <c r="D1367" s="28"/>
      <c r="E1367" s="28"/>
    </row>
    <row r="1368" spans="1:5" x14ac:dyDescent="0.25">
      <c r="A1368" s="28"/>
      <c r="B1368" s="102"/>
      <c r="C1368" s="28"/>
      <c r="D1368" s="28"/>
      <c r="E1368" s="28"/>
    </row>
    <row r="1369" spans="1:5" x14ac:dyDescent="0.25">
      <c r="A1369" s="28"/>
      <c r="B1369" s="102"/>
      <c r="C1369" s="28"/>
      <c r="D1369" s="28"/>
      <c r="E1369" s="28"/>
    </row>
    <row r="1370" spans="1:5" x14ac:dyDescent="0.25">
      <c r="A1370" s="28"/>
      <c r="B1370" s="102"/>
      <c r="C1370" s="28"/>
      <c r="D1370" s="28"/>
      <c r="E1370" s="28"/>
    </row>
    <row r="1371" spans="1:5" x14ac:dyDescent="0.25">
      <c r="A1371" s="28"/>
      <c r="B1371" s="102"/>
      <c r="C1371" s="28"/>
      <c r="D1371" s="28"/>
      <c r="E1371" s="28"/>
    </row>
    <row r="1372" spans="1:5" x14ac:dyDescent="0.25">
      <c r="A1372" s="28"/>
      <c r="B1372" s="102"/>
      <c r="C1372" s="28"/>
      <c r="D1372" s="28"/>
      <c r="E1372" s="28"/>
    </row>
    <row r="1373" spans="1:5" x14ac:dyDescent="0.25">
      <c r="A1373" s="28"/>
      <c r="B1373" s="102"/>
      <c r="C1373" s="28"/>
      <c r="D1373" s="28"/>
      <c r="E1373" s="28"/>
    </row>
    <row r="1374" spans="1:5" x14ac:dyDescent="0.25">
      <c r="A1374" s="28"/>
      <c r="B1374" s="102"/>
      <c r="C1374" s="28"/>
      <c r="D1374" s="28"/>
      <c r="E1374" s="28"/>
    </row>
    <row r="1375" spans="1:5" x14ac:dyDescent="0.25">
      <c r="A1375" s="28"/>
      <c r="B1375" s="102"/>
      <c r="C1375" s="28"/>
      <c r="D1375" s="28"/>
      <c r="E1375" s="28"/>
    </row>
    <row r="1376" spans="1:5" x14ac:dyDescent="0.25">
      <c r="A1376" s="28"/>
      <c r="B1376" s="102"/>
      <c r="C1376" s="28"/>
      <c r="D1376" s="28"/>
      <c r="E1376" s="28"/>
    </row>
    <row r="1377" spans="1:5" x14ac:dyDescent="0.25">
      <c r="A1377" s="28"/>
      <c r="B1377" s="102"/>
      <c r="C1377" s="28"/>
      <c r="D1377" s="28"/>
      <c r="E1377" s="28"/>
    </row>
    <row r="1378" spans="1:5" x14ac:dyDescent="0.25">
      <c r="A1378" s="28"/>
      <c r="B1378" s="102"/>
      <c r="C1378" s="28"/>
      <c r="D1378" s="28"/>
      <c r="E1378" s="28"/>
    </row>
    <row r="1379" spans="1:5" x14ac:dyDescent="0.25">
      <c r="A1379" s="28"/>
      <c r="B1379" s="102"/>
      <c r="C1379" s="28"/>
      <c r="D1379" s="28"/>
      <c r="E1379" s="28"/>
    </row>
    <row r="1380" spans="1:5" x14ac:dyDescent="0.25">
      <c r="A1380" s="28"/>
      <c r="B1380" s="102"/>
      <c r="C1380" s="28"/>
      <c r="D1380" s="28"/>
      <c r="E1380" s="28"/>
    </row>
    <row r="1381" spans="1:5" x14ac:dyDescent="0.25">
      <c r="A1381" s="28"/>
      <c r="B1381" s="102"/>
      <c r="C1381" s="28"/>
      <c r="D1381" s="28"/>
      <c r="E1381" s="28"/>
    </row>
    <row r="1382" spans="1:5" x14ac:dyDescent="0.25">
      <c r="A1382" s="28"/>
      <c r="B1382" s="102"/>
      <c r="C1382" s="28"/>
      <c r="D1382" s="28"/>
      <c r="E1382" s="28"/>
    </row>
    <row r="1383" spans="1:5" x14ac:dyDescent="0.25">
      <c r="A1383" s="28"/>
      <c r="B1383" s="102"/>
      <c r="C1383" s="28"/>
      <c r="D1383" s="28"/>
      <c r="E1383" s="28"/>
    </row>
    <row r="1384" spans="1:5" x14ac:dyDescent="0.25">
      <c r="A1384" s="28"/>
      <c r="B1384" s="102"/>
      <c r="C1384" s="28"/>
      <c r="D1384" s="28"/>
      <c r="E1384" s="28"/>
    </row>
    <row r="1385" spans="1:5" x14ac:dyDescent="0.25">
      <c r="A1385" s="28"/>
      <c r="B1385" s="102"/>
      <c r="C1385" s="28"/>
      <c r="D1385" s="28"/>
      <c r="E1385" s="28"/>
    </row>
    <row r="1386" spans="1:5" x14ac:dyDescent="0.25">
      <c r="A1386" s="28"/>
      <c r="B1386" s="102"/>
      <c r="C1386" s="28"/>
      <c r="D1386" s="28"/>
      <c r="E1386" s="28"/>
    </row>
    <row r="1387" spans="1:5" x14ac:dyDescent="0.25">
      <c r="A1387" s="28"/>
      <c r="B1387" s="102"/>
      <c r="C1387" s="28"/>
      <c r="D1387" s="28"/>
      <c r="E1387" s="28"/>
    </row>
    <row r="1388" spans="1:5" x14ac:dyDescent="0.25">
      <c r="A1388" s="28"/>
      <c r="B1388" s="102"/>
      <c r="C1388" s="28"/>
      <c r="D1388" s="28"/>
      <c r="E1388" s="28"/>
    </row>
    <row r="1389" spans="1:5" x14ac:dyDescent="0.25">
      <c r="A1389" s="28"/>
      <c r="B1389" s="102"/>
      <c r="C1389" s="28"/>
      <c r="D1389" s="28"/>
      <c r="E1389" s="28"/>
    </row>
    <row r="1390" spans="1:5" x14ac:dyDescent="0.25">
      <c r="A1390" s="28"/>
      <c r="B1390" s="102"/>
      <c r="C1390" s="28"/>
      <c r="D1390" s="28"/>
      <c r="E1390" s="28"/>
    </row>
    <row r="1391" spans="1:5" x14ac:dyDescent="0.25">
      <c r="A1391" s="28"/>
      <c r="B1391" s="102"/>
      <c r="C1391" s="28"/>
      <c r="D1391" s="28"/>
      <c r="E1391" s="28"/>
    </row>
    <row r="1392" spans="1:5" x14ac:dyDescent="0.25">
      <c r="A1392" s="28"/>
      <c r="B1392" s="102"/>
      <c r="C1392" s="28"/>
      <c r="D1392" s="28"/>
      <c r="E1392" s="28"/>
    </row>
    <row r="1393" spans="1:5" x14ac:dyDescent="0.25">
      <c r="A1393" s="28"/>
      <c r="B1393" s="102"/>
      <c r="C1393" s="28"/>
      <c r="D1393" s="28"/>
      <c r="E1393" s="28"/>
    </row>
    <row r="1394" spans="1:5" x14ac:dyDescent="0.25">
      <c r="A1394" s="28"/>
      <c r="B1394" s="102"/>
      <c r="C1394" s="28"/>
      <c r="D1394" s="28"/>
      <c r="E1394" s="28"/>
    </row>
    <row r="1395" spans="1:5" x14ac:dyDescent="0.25">
      <c r="A1395" s="28"/>
      <c r="B1395" s="102"/>
      <c r="C1395" s="28"/>
      <c r="D1395" s="28"/>
      <c r="E1395" s="28"/>
    </row>
    <row r="1396" spans="1:5" x14ac:dyDescent="0.25">
      <c r="A1396" s="28"/>
      <c r="B1396" s="102"/>
      <c r="C1396" s="28"/>
      <c r="D1396" s="28"/>
      <c r="E1396" s="28"/>
    </row>
    <row r="1397" spans="1:5" x14ac:dyDescent="0.25">
      <c r="A1397" s="28"/>
      <c r="B1397" s="102"/>
      <c r="C1397" s="28"/>
      <c r="D1397" s="28"/>
      <c r="E1397" s="28"/>
    </row>
    <row r="1398" spans="1:5" x14ac:dyDescent="0.25">
      <c r="A1398" s="28"/>
      <c r="B1398" s="102"/>
      <c r="C1398" s="28"/>
      <c r="D1398" s="28"/>
      <c r="E1398" s="28"/>
    </row>
    <row r="1399" spans="1:5" x14ac:dyDescent="0.25">
      <c r="A1399" s="28"/>
      <c r="B1399" s="102"/>
      <c r="C1399" s="28"/>
      <c r="D1399" s="28"/>
      <c r="E1399" s="28"/>
    </row>
    <row r="1400" spans="1:5" x14ac:dyDescent="0.25">
      <c r="A1400" s="28"/>
      <c r="B1400" s="102"/>
      <c r="C1400" s="28"/>
      <c r="D1400" s="28"/>
      <c r="E1400" s="28"/>
    </row>
    <row r="1401" spans="1:5" x14ac:dyDescent="0.25">
      <c r="A1401" s="28"/>
      <c r="B1401" s="102"/>
      <c r="C1401" s="28"/>
      <c r="D1401" s="28"/>
      <c r="E1401" s="28"/>
    </row>
    <row r="1402" spans="1:5" x14ac:dyDescent="0.25">
      <c r="A1402" s="28"/>
      <c r="B1402" s="102"/>
      <c r="C1402" s="28"/>
      <c r="D1402" s="28"/>
      <c r="E1402" s="28"/>
    </row>
    <row r="1403" spans="1:5" x14ac:dyDescent="0.25">
      <c r="A1403" s="28"/>
      <c r="B1403" s="102"/>
      <c r="C1403" s="28"/>
      <c r="D1403" s="28"/>
      <c r="E1403" s="28"/>
    </row>
    <row r="1404" spans="1:5" x14ac:dyDescent="0.25">
      <c r="A1404" s="28"/>
      <c r="B1404" s="102"/>
      <c r="C1404" s="28"/>
      <c r="D1404" s="28"/>
      <c r="E1404" s="28"/>
    </row>
    <row r="1405" spans="1:5" x14ac:dyDescent="0.25">
      <c r="A1405" s="28"/>
      <c r="B1405" s="102"/>
      <c r="C1405" s="28"/>
      <c r="D1405" s="28"/>
      <c r="E1405" s="28"/>
    </row>
    <row r="1406" spans="1:5" x14ac:dyDescent="0.25">
      <c r="A1406" s="28"/>
      <c r="B1406" s="102"/>
      <c r="C1406" s="28"/>
      <c r="D1406" s="28"/>
      <c r="E1406" s="28"/>
    </row>
    <row r="1407" spans="1:5" x14ac:dyDescent="0.25">
      <c r="A1407" s="28"/>
      <c r="B1407" s="102"/>
      <c r="C1407" s="28"/>
      <c r="D1407" s="28"/>
      <c r="E1407" s="28"/>
    </row>
    <row r="1408" spans="1:5" x14ac:dyDescent="0.25">
      <c r="A1408" s="28"/>
      <c r="B1408" s="102"/>
      <c r="C1408" s="28"/>
      <c r="D1408" s="28"/>
      <c r="E1408" s="28"/>
    </row>
    <row r="1409" spans="1:5" x14ac:dyDescent="0.25">
      <c r="A1409" s="28"/>
      <c r="B1409" s="102"/>
      <c r="C1409" s="28"/>
      <c r="D1409" s="28"/>
      <c r="E1409" s="28"/>
    </row>
    <row r="1410" spans="1:5" x14ac:dyDescent="0.25">
      <c r="A1410" s="28"/>
      <c r="B1410" s="102"/>
      <c r="C1410" s="28"/>
      <c r="D1410" s="28"/>
      <c r="E1410" s="28"/>
    </row>
    <row r="1411" spans="1:5" x14ac:dyDescent="0.25">
      <c r="A1411" s="28"/>
      <c r="B1411" s="102"/>
      <c r="C1411" s="28"/>
      <c r="D1411" s="28"/>
      <c r="E1411" s="28"/>
    </row>
    <row r="1412" spans="1:5" x14ac:dyDescent="0.25">
      <c r="A1412" s="28"/>
      <c r="B1412" s="102"/>
      <c r="C1412" s="28"/>
      <c r="D1412" s="28"/>
      <c r="E1412" s="28"/>
    </row>
    <row r="1413" spans="1:5" x14ac:dyDescent="0.25">
      <c r="A1413" s="28"/>
      <c r="B1413" s="102"/>
      <c r="C1413" s="28"/>
      <c r="D1413" s="28"/>
      <c r="E1413" s="28"/>
    </row>
    <row r="1414" spans="1:5" x14ac:dyDescent="0.25">
      <c r="A1414" s="28"/>
      <c r="B1414" s="102"/>
      <c r="C1414" s="28"/>
      <c r="D1414" s="28"/>
      <c r="E1414" s="28"/>
    </row>
    <row r="1415" spans="1:5" x14ac:dyDescent="0.25">
      <c r="A1415" s="28"/>
      <c r="B1415" s="102"/>
      <c r="C1415" s="28"/>
      <c r="D1415" s="28"/>
      <c r="E1415" s="28"/>
    </row>
    <row r="1416" spans="1:5" x14ac:dyDescent="0.25">
      <c r="A1416" s="28"/>
      <c r="B1416" s="102"/>
      <c r="C1416" s="28"/>
      <c r="D1416" s="28"/>
      <c r="E1416" s="28"/>
    </row>
    <row r="1417" spans="1:5" x14ac:dyDescent="0.25">
      <c r="A1417" s="28"/>
      <c r="B1417" s="102"/>
      <c r="C1417" s="28"/>
      <c r="D1417" s="28"/>
      <c r="E1417" s="28"/>
    </row>
    <row r="1418" spans="1:5" x14ac:dyDescent="0.25">
      <c r="A1418" s="28"/>
      <c r="B1418" s="102"/>
      <c r="C1418" s="28"/>
      <c r="D1418" s="28"/>
      <c r="E1418" s="28"/>
    </row>
    <row r="1419" spans="1:5" x14ac:dyDescent="0.25">
      <c r="A1419" s="28"/>
      <c r="B1419" s="102"/>
      <c r="C1419" s="28"/>
      <c r="D1419" s="28"/>
      <c r="E1419" s="28"/>
    </row>
    <row r="1420" spans="1:5" x14ac:dyDescent="0.25">
      <c r="A1420" s="28"/>
      <c r="B1420" s="102"/>
      <c r="C1420" s="28"/>
      <c r="D1420" s="28"/>
      <c r="E1420" s="28"/>
    </row>
    <row r="1421" spans="1:5" x14ac:dyDescent="0.25">
      <c r="A1421" s="28"/>
      <c r="B1421" s="102"/>
      <c r="C1421" s="28"/>
      <c r="D1421" s="28"/>
      <c r="E1421" s="28"/>
    </row>
    <row r="1422" spans="1:5" x14ac:dyDescent="0.25">
      <c r="A1422" s="28"/>
      <c r="B1422" s="102"/>
      <c r="C1422" s="28"/>
      <c r="D1422" s="28"/>
      <c r="E1422" s="28"/>
    </row>
    <row r="1423" spans="1:5" x14ac:dyDescent="0.25">
      <c r="A1423" s="28"/>
      <c r="B1423" s="102"/>
      <c r="C1423" s="28"/>
      <c r="D1423" s="28"/>
      <c r="E1423" s="28"/>
    </row>
    <row r="1424" spans="1:5" x14ac:dyDescent="0.25">
      <c r="A1424" s="28"/>
      <c r="B1424" s="102"/>
      <c r="C1424" s="28"/>
      <c r="D1424" s="28"/>
      <c r="E1424" s="28"/>
    </row>
    <row r="1425" spans="1:5" x14ac:dyDescent="0.25">
      <c r="A1425" s="28"/>
      <c r="B1425" s="102"/>
      <c r="C1425" s="28"/>
      <c r="D1425" s="28"/>
      <c r="E1425" s="28"/>
    </row>
    <row r="1426" spans="1:5" x14ac:dyDescent="0.25">
      <c r="A1426" s="28"/>
      <c r="B1426" s="102"/>
      <c r="C1426" s="28"/>
      <c r="D1426" s="28"/>
      <c r="E1426" s="28"/>
    </row>
    <row r="1427" spans="1:5" x14ac:dyDescent="0.25">
      <c r="A1427" s="28"/>
      <c r="B1427" s="102"/>
      <c r="C1427" s="28"/>
      <c r="D1427" s="28"/>
      <c r="E1427" s="28"/>
    </row>
    <row r="1428" spans="1:5" x14ac:dyDescent="0.25">
      <c r="A1428" s="28"/>
      <c r="B1428" s="102"/>
      <c r="C1428" s="28"/>
      <c r="D1428" s="28"/>
      <c r="E1428" s="28"/>
    </row>
    <row r="1429" spans="1:5" x14ac:dyDescent="0.25">
      <c r="A1429" s="28"/>
      <c r="B1429" s="102"/>
      <c r="C1429" s="28"/>
      <c r="D1429" s="28"/>
      <c r="E1429" s="28"/>
    </row>
    <row r="1430" spans="1:5" x14ac:dyDescent="0.25">
      <c r="A1430" s="28"/>
      <c r="B1430" s="102"/>
      <c r="C1430" s="28"/>
      <c r="D1430" s="28"/>
      <c r="E1430" s="28"/>
    </row>
    <row r="1431" spans="1:5" x14ac:dyDescent="0.25">
      <c r="A1431" s="28"/>
      <c r="B1431" s="102"/>
      <c r="C1431" s="28"/>
      <c r="D1431" s="28"/>
      <c r="E1431" s="28"/>
    </row>
    <row r="1432" spans="1:5" x14ac:dyDescent="0.25">
      <c r="A1432" s="28"/>
      <c r="B1432" s="102"/>
      <c r="C1432" s="28"/>
      <c r="D1432" s="28"/>
      <c r="E1432" s="28"/>
    </row>
    <row r="1433" spans="1:5" x14ac:dyDescent="0.25">
      <c r="A1433" s="28"/>
      <c r="B1433" s="102"/>
      <c r="C1433" s="28"/>
      <c r="D1433" s="28"/>
      <c r="E1433" s="28"/>
    </row>
    <row r="1434" spans="1:5" x14ac:dyDescent="0.25">
      <c r="A1434" s="28"/>
      <c r="B1434" s="102"/>
      <c r="C1434" s="28"/>
      <c r="D1434" s="28"/>
      <c r="E1434" s="28"/>
    </row>
    <row r="1435" spans="1:5" x14ac:dyDescent="0.25">
      <c r="A1435" s="28"/>
      <c r="B1435" s="102"/>
      <c r="C1435" s="28"/>
      <c r="D1435" s="28"/>
      <c r="E1435" s="28"/>
    </row>
    <row r="1436" spans="1:5" x14ac:dyDescent="0.25">
      <c r="A1436" s="28"/>
      <c r="B1436" s="102"/>
      <c r="C1436" s="28"/>
      <c r="D1436" s="28"/>
      <c r="E1436" s="28"/>
    </row>
    <row r="1437" spans="1:5" x14ac:dyDescent="0.25">
      <c r="A1437" s="28"/>
      <c r="B1437" s="102"/>
      <c r="C1437" s="28"/>
      <c r="D1437" s="28"/>
      <c r="E1437" s="28"/>
    </row>
    <row r="1438" spans="1:5" x14ac:dyDescent="0.25">
      <c r="A1438" s="28"/>
      <c r="B1438" s="102"/>
      <c r="C1438" s="28"/>
      <c r="D1438" s="28"/>
      <c r="E1438" s="28"/>
    </row>
    <row r="1439" spans="1:5" x14ac:dyDescent="0.25">
      <c r="A1439" s="28"/>
      <c r="B1439" s="102"/>
      <c r="C1439" s="28"/>
      <c r="D1439" s="28"/>
      <c r="E1439" s="28"/>
    </row>
    <row r="1440" spans="1:5" x14ac:dyDescent="0.25">
      <c r="A1440" s="28"/>
      <c r="B1440" s="102"/>
      <c r="C1440" s="28"/>
      <c r="D1440" s="28"/>
      <c r="E1440" s="28"/>
    </row>
    <row r="1441" spans="1:5" x14ac:dyDescent="0.25">
      <c r="A1441" s="28"/>
      <c r="B1441" s="102"/>
      <c r="C1441" s="28"/>
      <c r="D1441" s="28"/>
      <c r="E1441" s="28"/>
    </row>
    <row r="1442" spans="1:5" x14ac:dyDescent="0.25">
      <c r="A1442" s="28"/>
      <c r="B1442" s="102"/>
      <c r="C1442" s="28"/>
      <c r="D1442" s="28"/>
      <c r="E1442" s="28"/>
    </row>
    <row r="1443" spans="1:5" x14ac:dyDescent="0.25">
      <c r="A1443" s="28"/>
      <c r="B1443" s="102"/>
      <c r="C1443" s="28"/>
      <c r="D1443" s="28"/>
      <c r="E1443" s="28"/>
    </row>
    <row r="1444" spans="1:5" x14ac:dyDescent="0.25">
      <c r="A1444" s="28"/>
      <c r="B1444" s="102"/>
      <c r="C1444" s="28"/>
      <c r="D1444" s="28"/>
      <c r="E1444" s="28"/>
    </row>
    <row r="1445" spans="1:5" x14ac:dyDescent="0.25">
      <c r="A1445" s="28"/>
      <c r="B1445" s="102"/>
      <c r="C1445" s="28"/>
      <c r="D1445" s="28"/>
      <c r="E1445" s="28"/>
    </row>
    <row r="1446" spans="1:5" x14ac:dyDescent="0.25">
      <c r="A1446" s="28"/>
      <c r="B1446" s="102"/>
      <c r="C1446" s="28"/>
      <c r="D1446" s="28"/>
      <c r="E1446" s="28"/>
    </row>
    <row r="1447" spans="1:5" x14ac:dyDescent="0.25">
      <c r="A1447" s="28"/>
      <c r="B1447" s="102"/>
      <c r="C1447" s="28"/>
      <c r="D1447" s="28"/>
      <c r="E1447" s="28"/>
    </row>
    <row r="1448" spans="1:5" x14ac:dyDescent="0.25">
      <c r="A1448" s="28"/>
      <c r="B1448" s="102"/>
      <c r="C1448" s="28"/>
      <c r="D1448" s="28"/>
      <c r="E1448" s="28"/>
    </row>
    <row r="1449" spans="1:5" x14ac:dyDescent="0.25">
      <c r="A1449" s="28"/>
      <c r="B1449" s="102"/>
      <c r="C1449" s="28"/>
      <c r="D1449" s="28"/>
      <c r="E1449" s="28"/>
    </row>
    <row r="1450" spans="1:5" x14ac:dyDescent="0.25">
      <c r="A1450" s="28"/>
      <c r="B1450" s="102"/>
      <c r="C1450" s="28"/>
      <c r="D1450" s="28"/>
      <c r="E1450" s="28"/>
    </row>
    <row r="1451" spans="1:5" x14ac:dyDescent="0.25">
      <c r="A1451" s="28"/>
      <c r="B1451" s="102"/>
      <c r="C1451" s="28"/>
      <c r="D1451" s="28"/>
      <c r="E1451" s="28"/>
    </row>
    <row r="1452" spans="1:5" x14ac:dyDescent="0.25">
      <c r="A1452" s="28"/>
      <c r="B1452" s="102"/>
      <c r="C1452" s="28"/>
      <c r="D1452" s="28"/>
      <c r="E1452" s="28"/>
    </row>
    <row r="1453" spans="1:5" x14ac:dyDescent="0.25">
      <c r="A1453" s="28"/>
      <c r="B1453" s="102"/>
      <c r="C1453" s="28"/>
      <c r="D1453" s="28"/>
      <c r="E1453" s="28"/>
    </row>
    <row r="1454" spans="1:5" x14ac:dyDescent="0.25">
      <c r="A1454" s="28"/>
      <c r="B1454" s="102"/>
      <c r="C1454" s="28"/>
      <c r="D1454" s="28"/>
      <c r="E1454" s="28"/>
    </row>
    <row r="1455" spans="1:5" x14ac:dyDescent="0.25">
      <c r="A1455" s="28"/>
      <c r="B1455" s="102"/>
      <c r="C1455" s="28"/>
      <c r="D1455" s="28"/>
      <c r="E1455" s="28"/>
    </row>
    <row r="1456" spans="1:5" x14ac:dyDescent="0.25">
      <c r="A1456" s="28"/>
      <c r="B1456" s="102"/>
      <c r="C1456" s="28"/>
      <c r="D1456" s="28"/>
      <c r="E1456" s="28"/>
    </row>
    <row r="1457" spans="1:5" x14ac:dyDescent="0.25">
      <c r="A1457" s="28"/>
      <c r="B1457" s="102"/>
      <c r="C1457" s="28"/>
      <c r="D1457" s="28"/>
      <c r="E1457" s="28"/>
    </row>
    <row r="1458" spans="1:5" x14ac:dyDescent="0.25">
      <c r="A1458" s="28"/>
      <c r="B1458" s="102"/>
      <c r="C1458" s="28"/>
      <c r="D1458" s="28"/>
      <c r="E1458" s="28"/>
    </row>
    <row r="1459" spans="1:5" x14ac:dyDescent="0.25">
      <c r="A1459" s="28"/>
      <c r="B1459" s="102"/>
      <c r="C1459" s="28"/>
      <c r="D1459" s="28"/>
      <c r="E1459" s="28"/>
    </row>
    <row r="1460" spans="1:5" x14ac:dyDescent="0.25">
      <c r="A1460" s="28"/>
      <c r="B1460" s="102"/>
      <c r="C1460" s="28"/>
      <c r="D1460" s="28"/>
      <c r="E1460" s="28"/>
    </row>
    <row r="1461" spans="1:5" x14ac:dyDescent="0.25">
      <c r="A1461" s="28"/>
      <c r="B1461" s="102"/>
      <c r="C1461" s="28"/>
      <c r="D1461" s="28"/>
      <c r="E1461" s="28"/>
    </row>
    <row r="1462" spans="1:5" x14ac:dyDescent="0.25">
      <c r="A1462" s="28"/>
      <c r="B1462" s="102"/>
      <c r="C1462" s="28"/>
      <c r="D1462" s="28"/>
      <c r="E1462" s="28"/>
    </row>
    <row r="1463" spans="1:5" x14ac:dyDescent="0.25">
      <c r="A1463" s="28"/>
      <c r="B1463" s="102"/>
      <c r="C1463" s="28"/>
      <c r="D1463" s="28"/>
      <c r="E1463" s="28"/>
    </row>
    <row r="1464" spans="1:5" x14ac:dyDescent="0.25">
      <c r="A1464" s="28"/>
      <c r="B1464" s="102"/>
      <c r="C1464" s="28"/>
      <c r="D1464" s="28"/>
      <c r="E1464" s="28"/>
    </row>
    <row r="1465" spans="1:5" x14ac:dyDescent="0.25">
      <c r="A1465" s="28"/>
      <c r="B1465" s="102"/>
      <c r="C1465" s="28"/>
      <c r="D1465" s="28"/>
      <c r="E1465" s="28"/>
    </row>
    <row r="1466" spans="1:5" x14ac:dyDescent="0.25">
      <c r="A1466" s="28"/>
      <c r="B1466" s="102"/>
      <c r="C1466" s="28"/>
      <c r="D1466" s="28"/>
      <c r="E1466" s="28"/>
    </row>
    <row r="1467" spans="1:5" x14ac:dyDescent="0.25">
      <c r="A1467" s="28"/>
      <c r="B1467" s="102"/>
      <c r="C1467" s="28"/>
      <c r="D1467" s="28"/>
      <c r="E1467" s="28"/>
    </row>
    <row r="1468" spans="1:5" x14ac:dyDescent="0.25">
      <c r="A1468" s="28"/>
      <c r="B1468" s="102"/>
      <c r="C1468" s="28"/>
      <c r="D1468" s="28"/>
      <c r="E1468" s="28"/>
    </row>
    <row r="1469" spans="1:5" x14ac:dyDescent="0.25">
      <c r="A1469" s="28"/>
      <c r="B1469" s="102"/>
      <c r="C1469" s="28"/>
      <c r="D1469" s="28"/>
      <c r="E1469" s="28"/>
    </row>
    <row r="1470" spans="1:5" x14ac:dyDescent="0.25">
      <c r="A1470" s="28"/>
      <c r="B1470" s="102"/>
      <c r="C1470" s="28"/>
      <c r="D1470" s="28"/>
      <c r="E1470" s="28"/>
    </row>
    <row r="1471" spans="1:5" x14ac:dyDescent="0.25">
      <c r="A1471" s="28"/>
      <c r="B1471" s="102"/>
      <c r="C1471" s="28"/>
      <c r="D1471" s="28"/>
      <c r="E1471" s="28"/>
    </row>
    <row r="1472" spans="1:5" x14ac:dyDescent="0.25">
      <c r="A1472" s="28"/>
      <c r="B1472" s="102"/>
      <c r="C1472" s="28"/>
      <c r="D1472" s="28"/>
      <c r="E1472" s="28"/>
    </row>
    <row r="1473" spans="1:5" x14ac:dyDescent="0.25">
      <c r="A1473" s="28"/>
      <c r="B1473" s="102"/>
      <c r="C1473" s="28"/>
      <c r="D1473" s="28"/>
      <c r="E1473" s="28"/>
    </row>
    <row r="1474" spans="1:5" x14ac:dyDescent="0.25">
      <c r="A1474" s="28"/>
      <c r="B1474" s="102"/>
      <c r="C1474" s="28"/>
      <c r="D1474" s="28"/>
      <c r="E1474" s="28"/>
    </row>
    <row r="1475" spans="1:5" x14ac:dyDescent="0.25">
      <c r="A1475" s="28"/>
      <c r="B1475" s="102"/>
      <c r="C1475" s="28"/>
      <c r="D1475" s="28"/>
      <c r="E1475" s="28"/>
    </row>
    <row r="1476" spans="1:5" x14ac:dyDescent="0.25">
      <c r="A1476" s="28"/>
      <c r="B1476" s="102"/>
      <c r="C1476" s="28"/>
      <c r="D1476" s="28"/>
      <c r="E1476" s="28"/>
    </row>
    <row r="1477" spans="1:5" x14ac:dyDescent="0.25">
      <c r="A1477" s="28"/>
      <c r="B1477" s="102"/>
      <c r="C1477" s="28"/>
      <c r="D1477" s="28"/>
      <c r="E1477" s="28"/>
    </row>
    <row r="1478" spans="1:5" x14ac:dyDescent="0.25">
      <c r="A1478" s="28"/>
      <c r="B1478" s="102"/>
      <c r="C1478" s="28"/>
      <c r="D1478" s="28"/>
      <c r="E1478" s="28"/>
    </row>
    <row r="1479" spans="1:5" x14ac:dyDescent="0.25">
      <c r="A1479" s="28"/>
      <c r="B1479" s="102"/>
      <c r="C1479" s="28"/>
      <c r="D1479" s="28"/>
      <c r="E1479" s="28"/>
    </row>
    <row r="1480" spans="1:5" x14ac:dyDescent="0.25">
      <c r="A1480" s="28"/>
      <c r="B1480" s="102"/>
      <c r="C1480" s="28"/>
      <c r="D1480" s="28"/>
      <c r="E1480" s="28"/>
    </row>
    <row r="1481" spans="1:5" x14ac:dyDescent="0.25">
      <c r="A1481" s="28"/>
      <c r="B1481" s="102"/>
      <c r="C1481" s="28"/>
      <c r="D1481" s="28"/>
      <c r="E1481" s="28"/>
    </row>
    <row r="1482" spans="1:5" x14ac:dyDescent="0.25">
      <c r="A1482" s="28"/>
      <c r="B1482" s="102"/>
      <c r="C1482" s="28"/>
      <c r="D1482" s="28"/>
      <c r="E1482" s="28"/>
    </row>
    <row r="1483" spans="1:5" x14ac:dyDescent="0.25">
      <c r="A1483" s="28"/>
      <c r="B1483" s="102"/>
      <c r="C1483" s="28"/>
      <c r="D1483" s="28"/>
      <c r="E1483" s="28"/>
    </row>
    <row r="1484" spans="1:5" x14ac:dyDescent="0.25">
      <c r="A1484" s="28"/>
      <c r="B1484" s="102"/>
      <c r="C1484" s="28"/>
      <c r="D1484" s="28"/>
      <c r="E1484" s="28"/>
    </row>
    <row r="1485" spans="1:5" x14ac:dyDescent="0.25">
      <c r="A1485" s="28"/>
      <c r="B1485" s="102"/>
      <c r="C1485" s="28"/>
      <c r="D1485" s="28"/>
      <c r="E1485" s="28"/>
    </row>
    <row r="1486" spans="1:5" x14ac:dyDescent="0.25">
      <c r="A1486" s="28"/>
      <c r="B1486" s="102"/>
      <c r="C1486" s="28"/>
      <c r="D1486" s="28"/>
      <c r="E1486" s="28"/>
    </row>
    <row r="1487" spans="1:5" x14ac:dyDescent="0.25">
      <c r="A1487" s="28"/>
      <c r="B1487" s="102"/>
      <c r="C1487" s="28"/>
      <c r="D1487" s="28"/>
      <c r="E1487" s="28"/>
    </row>
    <row r="1488" spans="1:5" x14ac:dyDescent="0.25">
      <c r="A1488" s="28"/>
      <c r="B1488" s="102"/>
      <c r="C1488" s="28"/>
      <c r="D1488" s="28"/>
      <c r="E1488" s="28"/>
    </row>
    <row r="1489" spans="1:5" x14ac:dyDescent="0.25">
      <c r="A1489" s="28"/>
      <c r="B1489" s="102"/>
      <c r="C1489" s="28"/>
      <c r="D1489" s="28"/>
      <c r="E1489" s="28"/>
    </row>
    <row r="1490" spans="1:5" x14ac:dyDescent="0.25">
      <c r="A1490" s="28"/>
      <c r="B1490" s="102"/>
      <c r="C1490" s="28"/>
      <c r="D1490" s="28"/>
      <c r="E1490" s="28"/>
    </row>
    <row r="1491" spans="1:5" x14ac:dyDescent="0.25">
      <c r="A1491" s="28"/>
      <c r="B1491" s="102"/>
      <c r="C1491" s="28"/>
      <c r="D1491" s="28"/>
      <c r="E1491" s="28"/>
    </row>
    <row r="1492" spans="1:5" x14ac:dyDescent="0.25">
      <c r="A1492" s="28"/>
      <c r="B1492" s="102"/>
      <c r="C1492" s="28"/>
      <c r="D1492" s="28"/>
      <c r="E1492" s="28"/>
    </row>
    <row r="1493" spans="1:5" x14ac:dyDescent="0.25">
      <c r="A1493" s="28"/>
      <c r="B1493" s="102"/>
      <c r="C1493" s="28"/>
      <c r="D1493" s="28"/>
      <c r="E1493" s="28"/>
    </row>
    <row r="1494" spans="1:5" x14ac:dyDescent="0.25">
      <c r="A1494" s="28"/>
      <c r="B1494" s="102"/>
      <c r="C1494" s="28"/>
      <c r="D1494" s="28"/>
      <c r="E1494" s="28"/>
    </row>
    <row r="1495" spans="1:5" x14ac:dyDescent="0.25">
      <c r="A1495" s="28"/>
      <c r="B1495" s="102"/>
      <c r="C1495" s="28"/>
      <c r="D1495" s="28"/>
      <c r="E1495" s="28"/>
    </row>
    <row r="1496" spans="1:5" x14ac:dyDescent="0.25">
      <c r="A1496" s="28"/>
      <c r="B1496" s="102"/>
      <c r="C1496" s="28"/>
      <c r="D1496" s="28"/>
      <c r="E1496" s="28"/>
    </row>
    <row r="1497" spans="1:5" x14ac:dyDescent="0.25">
      <c r="A1497" s="28"/>
      <c r="B1497" s="102"/>
      <c r="C1497" s="28"/>
      <c r="D1497" s="28"/>
      <c r="E1497" s="28"/>
    </row>
    <row r="1498" spans="1:5" x14ac:dyDescent="0.25">
      <c r="A1498" s="28"/>
      <c r="B1498" s="102"/>
      <c r="C1498" s="28"/>
      <c r="D1498" s="28"/>
      <c r="E1498" s="28"/>
    </row>
    <row r="1499" spans="1:5" x14ac:dyDescent="0.25">
      <c r="A1499" s="28"/>
      <c r="B1499" s="102"/>
      <c r="C1499" s="28"/>
      <c r="D1499" s="28"/>
      <c r="E1499" s="28"/>
    </row>
    <row r="1500" spans="1:5" x14ac:dyDescent="0.25">
      <c r="A1500" s="28"/>
      <c r="B1500" s="102"/>
      <c r="C1500" s="28"/>
      <c r="D1500" s="28"/>
      <c r="E1500" s="28"/>
    </row>
    <row r="1501" spans="1:5" x14ac:dyDescent="0.25">
      <c r="A1501" s="28"/>
      <c r="B1501" s="102"/>
      <c r="C1501" s="28"/>
      <c r="D1501" s="28"/>
      <c r="E1501" s="28"/>
    </row>
    <row r="1502" spans="1:5" x14ac:dyDescent="0.25">
      <c r="A1502" s="28"/>
      <c r="B1502" s="102"/>
      <c r="C1502" s="28"/>
      <c r="D1502" s="28"/>
      <c r="E1502" s="28"/>
    </row>
    <row r="1503" spans="1:5" x14ac:dyDescent="0.25">
      <c r="A1503" s="28"/>
      <c r="B1503" s="102"/>
      <c r="C1503" s="28"/>
      <c r="D1503" s="28"/>
      <c r="E1503" s="28"/>
    </row>
    <row r="1504" spans="1:5" x14ac:dyDescent="0.25">
      <c r="A1504" s="28"/>
      <c r="B1504" s="102"/>
      <c r="C1504" s="28"/>
      <c r="D1504" s="28"/>
      <c r="E1504" s="28"/>
    </row>
    <row r="1505" spans="1:5" x14ac:dyDescent="0.25">
      <c r="A1505" s="28"/>
      <c r="B1505" s="102"/>
      <c r="C1505" s="28"/>
      <c r="D1505" s="28"/>
      <c r="E1505" s="28"/>
    </row>
    <row r="1506" spans="1:5" x14ac:dyDescent="0.25">
      <c r="A1506" s="28"/>
      <c r="B1506" s="102"/>
      <c r="C1506" s="28"/>
      <c r="D1506" s="28"/>
      <c r="E1506" s="28"/>
    </row>
    <row r="1507" spans="1:5" x14ac:dyDescent="0.25">
      <c r="A1507" s="28"/>
      <c r="B1507" s="102"/>
      <c r="C1507" s="28"/>
      <c r="D1507" s="28"/>
      <c r="E1507" s="28"/>
    </row>
    <row r="1508" spans="1:5" x14ac:dyDescent="0.25">
      <c r="A1508" s="28"/>
      <c r="B1508" s="102"/>
      <c r="C1508" s="28"/>
      <c r="D1508" s="28"/>
      <c r="E1508" s="28"/>
    </row>
    <row r="1509" spans="1:5" x14ac:dyDescent="0.25">
      <c r="A1509" s="28"/>
      <c r="B1509" s="102"/>
      <c r="C1509" s="28"/>
      <c r="D1509" s="28"/>
      <c r="E1509" s="28"/>
    </row>
    <row r="1510" spans="1:5" x14ac:dyDescent="0.25">
      <c r="A1510" s="28"/>
      <c r="B1510" s="102"/>
      <c r="C1510" s="28"/>
      <c r="D1510" s="28"/>
      <c r="E1510" s="28"/>
    </row>
    <row r="1511" spans="1:5" x14ac:dyDescent="0.25">
      <c r="A1511" s="28"/>
      <c r="B1511" s="102"/>
      <c r="C1511" s="28"/>
      <c r="D1511" s="28"/>
      <c r="E1511" s="28"/>
    </row>
    <row r="1512" spans="1:5" x14ac:dyDescent="0.25">
      <c r="A1512" s="28"/>
      <c r="B1512" s="102"/>
      <c r="C1512" s="28"/>
      <c r="D1512" s="28"/>
      <c r="E1512" s="28"/>
    </row>
    <row r="1513" spans="1:5" x14ac:dyDescent="0.25">
      <c r="A1513" s="28"/>
      <c r="B1513" s="102"/>
      <c r="C1513" s="28"/>
      <c r="D1513" s="28"/>
      <c r="E1513" s="28"/>
    </row>
    <row r="1514" spans="1:5" x14ac:dyDescent="0.25">
      <c r="A1514" s="28"/>
      <c r="B1514" s="102"/>
      <c r="C1514" s="28"/>
      <c r="D1514" s="28"/>
      <c r="E1514" s="28"/>
    </row>
    <row r="1515" spans="1:5" x14ac:dyDescent="0.25">
      <c r="A1515" s="28"/>
      <c r="B1515" s="102"/>
      <c r="C1515" s="28"/>
      <c r="D1515" s="28"/>
      <c r="E1515" s="28"/>
    </row>
    <row r="1516" spans="1:5" x14ac:dyDescent="0.25">
      <c r="A1516" s="28"/>
      <c r="B1516" s="102"/>
      <c r="C1516" s="28"/>
      <c r="D1516" s="28"/>
      <c r="E1516" s="28"/>
    </row>
    <row r="1517" spans="1:5" x14ac:dyDescent="0.25">
      <c r="A1517" s="28"/>
      <c r="B1517" s="102"/>
      <c r="C1517" s="28"/>
      <c r="D1517" s="28"/>
      <c r="E1517" s="28"/>
    </row>
    <row r="1518" spans="1:5" x14ac:dyDescent="0.25">
      <c r="A1518" s="28"/>
      <c r="B1518" s="102"/>
      <c r="C1518" s="28"/>
      <c r="D1518" s="28"/>
      <c r="E1518" s="28"/>
    </row>
    <row r="1519" spans="1:5" x14ac:dyDescent="0.25">
      <c r="A1519" s="28"/>
      <c r="B1519" s="102"/>
      <c r="C1519" s="28"/>
      <c r="D1519" s="28"/>
      <c r="E1519" s="28"/>
    </row>
    <row r="1520" spans="1:5" x14ac:dyDescent="0.25">
      <c r="A1520" s="28"/>
      <c r="B1520" s="102"/>
      <c r="C1520" s="28"/>
      <c r="D1520" s="28"/>
      <c r="E1520" s="28"/>
    </row>
    <row r="1521" spans="1:5" x14ac:dyDescent="0.25">
      <c r="A1521" s="28"/>
      <c r="B1521" s="102"/>
      <c r="C1521" s="28"/>
      <c r="D1521" s="28"/>
      <c r="E1521" s="28"/>
    </row>
    <row r="1522" spans="1:5" x14ac:dyDescent="0.25">
      <c r="A1522" s="28"/>
      <c r="B1522" s="102"/>
      <c r="C1522" s="28"/>
      <c r="D1522" s="28"/>
      <c r="E1522" s="28"/>
    </row>
    <row r="1523" spans="1:5" x14ac:dyDescent="0.25">
      <c r="A1523" s="28"/>
      <c r="B1523" s="102"/>
      <c r="C1523" s="28"/>
      <c r="D1523" s="28"/>
      <c r="E1523" s="28"/>
    </row>
    <row r="1524" spans="1:5" x14ac:dyDescent="0.25">
      <c r="A1524" s="28"/>
      <c r="B1524" s="102"/>
      <c r="C1524" s="28"/>
      <c r="D1524" s="28"/>
      <c r="E1524" s="28"/>
    </row>
    <row r="1525" spans="1:5" x14ac:dyDescent="0.25">
      <c r="A1525" s="28"/>
      <c r="B1525" s="102"/>
      <c r="C1525" s="28"/>
      <c r="D1525" s="28"/>
      <c r="E1525" s="28"/>
    </row>
    <row r="1526" spans="1:5" x14ac:dyDescent="0.25">
      <c r="A1526" s="28"/>
      <c r="B1526" s="102"/>
      <c r="C1526" s="28"/>
      <c r="D1526" s="28"/>
      <c r="E1526" s="28"/>
    </row>
    <row r="1527" spans="1:5" x14ac:dyDescent="0.25">
      <c r="A1527" s="28"/>
      <c r="B1527" s="102"/>
      <c r="C1527" s="28"/>
      <c r="D1527" s="28"/>
      <c r="E1527" s="28"/>
    </row>
    <row r="1528" spans="1:5" x14ac:dyDescent="0.25">
      <c r="A1528" s="28"/>
      <c r="B1528" s="102"/>
      <c r="C1528" s="28"/>
      <c r="D1528" s="28"/>
      <c r="E1528" s="28"/>
    </row>
    <row r="1529" spans="1:5" x14ac:dyDescent="0.25">
      <c r="A1529" s="28"/>
      <c r="B1529" s="102"/>
      <c r="C1529" s="28"/>
      <c r="D1529" s="28"/>
      <c r="E1529" s="28"/>
    </row>
    <row r="1530" spans="1:5" x14ac:dyDescent="0.25">
      <c r="A1530" s="28"/>
      <c r="B1530" s="102"/>
      <c r="C1530" s="28"/>
      <c r="D1530" s="28"/>
      <c r="E1530" s="28"/>
    </row>
    <row r="1531" spans="1:5" x14ac:dyDescent="0.25">
      <c r="A1531" s="28"/>
      <c r="B1531" s="102"/>
      <c r="C1531" s="28"/>
      <c r="D1531" s="28"/>
      <c r="E1531" s="28"/>
    </row>
    <row r="1532" spans="1:5" x14ac:dyDescent="0.25">
      <c r="A1532" s="28"/>
      <c r="B1532" s="102"/>
      <c r="C1532" s="28"/>
      <c r="D1532" s="28"/>
      <c r="E1532" s="28"/>
    </row>
    <row r="1533" spans="1:5" x14ac:dyDescent="0.25">
      <c r="A1533" s="28"/>
      <c r="B1533" s="102"/>
      <c r="C1533" s="28"/>
      <c r="D1533" s="28"/>
      <c r="E1533" s="28"/>
    </row>
    <row r="1534" spans="1:5" x14ac:dyDescent="0.25">
      <c r="A1534" s="28"/>
      <c r="B1534" s="102"/>
      <c r="C1534" s="28"/>
      <c r="D1534" s="28"/>
      <c r="E1534" s="28"/>
    </row>
    <row r="1535" spans="1:5" x14ac:dyDescent="0.25">
      <c r="A1535" s="28"/>
      <c r="B1535" s="102"/>
      <c r="C1535" s="28"/>
      <c r="D1535" s="28"/>
      <c r="E1535" s="28"/>
    </row>
    <row r="1536" spans="1:5" x14ac:dyDescent="0.25">
      <c r="A1536" s="28"/>
      <c r="B1536" s="102"/>
      <c r="C1536" s="28"/>
      <c r="D1536" s="28"/>
      <c r="E1536" s="28"/>
    </row>
    <row r="1537" spans="1:5" x14ac:dyDescent="0.25">
      <c r="A1537" s="28"/>
      <c r="B1537" s="102"/>
      <c r="C1537" s="28"/>
      <c r="D1537" s="28"/>
      <c r="E1537" s="28"/>
    </row>
    <row r="1538" spans="1:5" x14ac:dyDescent="0.25">
      <c r="A1538" s="28"/>
      <c r="B1538" s="102"/>
      <c r="C1538" s="28"/>
      <c r="D1538" s="28"/>
      <c r="E1538" s="28"/>
    </row>
    <row r="1539" spans="1:5" x14ac:dyDescent="0.25">
      <c r="A1539" s="28"/>
      <c r="B1539" s="102"/>
      <c r="C1539" s="28"/>
      <c r="D1539" s="28"/>
      <c r="E1539" s="28"/>
    </row>
    <row r="1540" spans="1:5" x14ac:dyDescent="0.25">
      <c r="A1540" s="28"/>
      <c r="B1540" s="102"/>
      <c r="C1540" s="28"/>
      <c r="D1540" s="28"/>
      <c r="E1540" s="28"/>
    </row>
    <row r="1541" spans="1:5" x14ac:dyDescent="0.25">
      <c r="A1541" s="28"/>
      <c r="B1541" s="102"/>
      <c r="C1541" s="28"/>
      <c r="D1541" s="28"/>
      <c r="E1541" s="28"/>
    </row>
    <row r="1542" spans="1:5" x14ac:dyDescent="0.25">
      <c r="A1542" s="28"/>
      <c r="B1542" s="102"/>
      <c r="C1542" s="28"/>
      <c r="D1542" s="28"/>
      <c r="E1542" s="28"/>
    </row>
    <row r="1543" spans="1:5" x14ac:dyDescent="0.25">
      <c r="A1543" s="28"/>
      <c r="B1543" s="102"/>
      <c r="C1543" s="28"/>
      <c r="D1543" s="28"/>
      <c r="E1543" s="28"/>
    </row>
    <row r="1544" spans="1:5" x14ac:dyDescent="0.25">
      <c r="A1544" s="28"/>
      <c r="B1544" s="102"/>
      <c r="C1544" s="28"/>
      <c r="D1544" s="28"/>
      <c r="E1544" s="28"/>
    </row>
    <row r="1545" spans="1:5" x14ac:dyDescent="0.25">
      <c r="A1545" s="28"/>
      <c r="B1545" s="102"/>
      <c r="C1545" s="28"/>
      <c r="D1545" s="28"/>
      <c r="E1545" s="28"/>
    </row>
    <row r="1546" spans="1:5" x14ac:dyDescent="0.25">
      <c r="A1546" s="28"/>
      <c r="B1546" s="102"/>
      <c r="C1546" s="28"/>
      <c r="D1546" s="28"/>
      <c r="E1546" s="28"/>
    </row>
    <row r="1547" spans="1:5" x14ac:dyDescent="0.25">
      <c r="A1547" s="28"/>
      <c r="B1547" s="102"/>
      <c r="C1547" s="28"/>
      <c r="D1547" s="28"/>
      <c r="E1547" s="28"/>
    </row>
    <row r="1548" spans="1:5" x14ac:dyDescent="0.25">
      <c r="A1548" s="28"/>
      <c r="B1548" s="102"/>
      <c r="C1548" s="28"/>
      <c r="D1548" s="28"/>
      <c r="E1548" s="28"/>
    </row>
    <row r="1549" spans="1:5" x14ac:dyDescent="0.25">
      <c r="A1549" s="28"/>
      <c r="B1549" s="102"/>
      <c r="C1549" s="28"/>
      <c r="D1549" s="28"/>
      <c r="E1549" s="28"/>
    </row>
    <row r="1550" spans="1:5" x14ac:dyDescent="0.25">
      <c r="A1550" s="28"/>
      <c r="B1550" s="102"/>
      <c r="C1550" s="28"/>
      <c r="D1550" s="28"/>
      <c r="E1550" s="28"/>
    </row>
    <row r="1551" spans="1:5" x14ac:dyDescent="0.25">
      <c r="A1551" s="28"/>
      <c r="B1551" s="102"/>
      <c r="C1551" s="28"/>
      <c r="D1551" s="28"/>
      <c r="E1551" s="28"/>
    </row>
    <row r="1552" spans="1:5" x14ac:dyDescent="0.25">
      <c r="A1552" s="28"/>
      <c r="B1552" s="102"/>
      <c r="C1552" s="28"/>
      <c r="D1552" s="28"/>
      <c r="E1552" s="28"/>
    </row>
    <row r="1553" spans="1:5" x14ac:dyDescent="0.25">
      <c r="A1553" s="28"/>
      <c r="B1553" s="102"/>
      <c r="C1553" s="28"/>
      <c r="D1553" s="28"/>
      <c r="E1553" s="28"/>
    </row>
    <row r="1554" spans="1:5" x14ac:dyDescent="0.25">
      <c r="A1554" s="28"/>
      <c r="B1554" s="102"/>
      <c r="C1554" s="28"/>
      <c r="D1554" s="28"/>
      <c r="E1554" s="28"/>
    </row>
    <row r="1555" spans="1:5" x14ac:dyDescent="0.25">
      <c r="A1555" s="28"/>
      <c r="B1555" s="102"/>
      <c r="C1555" s="28"/>
      <c r="D1555" s="28"/>
      <c r="E1555" s="28"/>
    </row>
    <row r="1556" spans="1:5" x14ac:dyDescent="0.25">
      <c r="A1556" s="28"/>
      <c r="B1556" s="102"/>
      <c r="C1556" s="28"/>
      <c r="D1556" s="28"/>
      <c r="E1556" s="28"/>
    </row>
    <row r="1557" spans="1:5" x14ac:dyDescent="0.25">
      <c r="A1557" s="28"/>
      <c r="B1557" s="102"/>
      <c r="C1557" s="28"/>
      <c r="D1557" s="28"/>
      <c r="E1557" s="28"/>
    </row>
    <row r="1558" spans="1:5" x14ac:dyDescent="0.25">
      <c r="A1558" s="28"/>
      <c r="B1558" s="102"/>
      <c r="C1558" s="28"/>
      <c r="D1558" s="28"/>
      <c r="E1558" s="28"/>
    </row>
    <row r="1559" spans="1:5" x14ac:dyDescent="0.25">
      <c r="A1559" s="28"/>
      <c r="B1559" s="102"/>
      <c r="C1559" s="28"/>
      <c r="D1559" s="28"/>
      <c r="E1559" s="28"/>
    </row>
    <row r="1560" spans="1:5" x14ac:dyDescent="0.25">
      <c r="A1560" s="28"/>
      <c r="B1560" s="102"/>
      <c r="C1560" s="28"/>
      <c r="D1560" s="28"/>
      <c r="E1560" s="28"/>
    </row>
    <row r="1561" spans="1:5" x14ac:dyDescent="0.25">
      <c r="A1561" s="28"/>
      <c r="B1561" s="102"/>
      <c r="C1561" s="28"/>
      <c r="D1561" s="28"/>
      <c r="E1561" s="28"/>
    </row>
    <row r="1562" spans="1:5" x14ac:dyDescent="0.25">
      <c r="A1562" s="28"/>
      <c r="B1562" s="102"/>
      <c r="C1562" s="28"/>
      <c r="D1562" s="28"/>
      <c r="E1562" s="28"/>
    </row>
    <row r="1563" spans="1:5" x14ac:dyDescent="0.25">
      <c r="A1563" s="28"/>
      <c r="B1563" s="102"/>
      <c r="C1563" s="28"/>
      <c r="D1563" s="28"/>
      <c r="E1563" s="28"/>
    </row>
    <row r="1564" spans="1:5" x14ac:dyDescent="0.25">
      <c r="A1564" s="28"/>
      <c r="B1564" s="102"/>
      <c r="C1564" s="28"/>
      <c r="D1564" s="28"/>
      <c r="E1564" s="28"/>
    </row>
    <row r="1565" spans="1:5" x14ac:dyDescent="0.25">
      <c r="A1565" s="28"/>
      <c r="B1565" s="102"/>
      <c r="C1565" s="28"/>
      <c r="D1565" s="28"/>
      <c r="E1565" s="28"/>
    </row>
    <row r="1566" spans="1:5" x14ac:dyDescent="0.25">
      <c r="A1566" s="28"/>
      <c r="B1566" s="102"/>
      <c r="C1566" s="28"/>
      <c r="D1566" s="28"/>
      <c r="E1566" s="28"/>
    </row>
    <row r="1567" spans="1:5" x14ac:dyDescent="0.25">
      <c r="A1567" s="28"/>
      <c r="B1567" s="102"/>
      <c r="C1567" s="28"/>
      <c r="D1567" s="28"/>
      <c r="E1567" s="28"/>
    </row>
    <row r="1568" spans="1:5" x14ac:dyDescent="0.25">
      <c r="A1568" s="28"/>
      <c r="B1568" s="102"/>
      <c r="C1568" s="28"/>
      <c r="D1568" s="28"/>
      <c r="E1568" s="28"/>
    </row>
    <row r="1569" spans="1:5" x14ac:dyDescent="0.25">
      <c r="A1569" s="28"/>
      <c r="B1569" s="102"/>
      <c r="C1569" s="28"/>
      <c r="D1569" s="28"/>
      <c r="E1569" s="28"/>
    </row>
    <row r="1570" spans="1:5" x14ac:dyDescent="0.25">
      <c r="A1570" s="28"/>
      <c r="B1570" s="102"/>
      <c r="C1570" s="28"/>
      <c r="D1570" s="28"/>
      <c r="E1570" s="28"/>
    </row>
    <row r="1571" spans="1:5" x14ac:dyDescent="0.25">
      <c r="A1571" s="28"/>
      <c r="B1571" s="102"/>
      <c r="C1571" s="28"/>
      <c r="D1571" s="28"/>
      <c r="E1571" s="28"/>
    </row>
    <row r="1572" spans="1:5" x14ac:dyDescent="0.25">
      <c r="A1572" s="28"/>
      <c r="B1572" s="102"/>
      <c r="C1572" s="28"/>
      <c r="D1572" s="28"/>
      <c r="E1572" s="28"/>
    </row>
    <row r="1573" spans="1:5" x14ac:dyDescent="0.25">
      <c r="A1573" s="28"/>
      <c r="B1573" s="102"/>
      <c r="C1573" s="28"/>
      <c r="D1573" s="28"/>
      <c r="E1573" s="28"/>
    </row>
    <row r="1574" spans="1:5" x14ac:dyDescent="0.25">
      <c r="A1574" s="28"/>
      <c r="B1574" s="102"/>
      <c r="C1574" s="28"/>
      <c r="D1574" s="28"/>
      <c r="E1574" s="28"/>
    </row>
    <row r="1575" spans="1:5" x14ac:dyDescent="0.25">
      <c r="A1575" s="28"/>
      <c r="B1575" s="102"/>
      <c r="C1575" s="28"/>
      <c r="D1575" s="28"/>
      <c r="E1575" s="28"/>
    </row>
    <row r="1576" spans="1:5" x14ac:dyDescent="0.25">
      <c r="A1576" s="28"/>
      <c r="B1576" s="102"/>
      <c r="C1576" s="28"/>
      <c r="D1576" s="28"/>
      <c r="E1576" s="28"/>
    </row>
    <row r="1577" spans="1:5" x14ac:dyDescent="0.25">
      <c r="A1577" s="28"/>
      <c r="B1577" s="102"/>
      <c r="C1577" s="28"/>
      <c r="D1577" s="28"/>
      <c r="E1577" s="28"/>
    </row>
    <row r="1578" spans="1:5" x14ac:dyDescent="0.25">
      <c r="A1578" s="28"/>
      <c r="B1578" s="102"/>
      <c r="C1578" s="28"/>
      <c r="D1578" s="28"/>
      <c r="E1578" s="28"/>
    </row>
    <row r="1579" spans="1:5" x14ac:dyDescent="0.25">
      <c r="A1579" s="28"/>
      <c r="B1579" s="102"/>
      <c r="C1579" s="28"/>
      <c r="D1579" s="28"/>
      <c r="E1579" s="28"/>
    </row>
    <row r="1580" spans="1:5" x14ac:dyDescent="0.25">
      <c r="A1580" s="28"/>
      <c r="B1580" s="102"/>
      <c r="C1580" s="28"/>
      <c r="D1580" s="28"/>
      <c r="E1580" s="28"/>
    </row>
    <row r="1581" spans="1:5" x14ac:dyDescent="0.25">
      <c r="A1581" s="28"/>
      <c r="B1581" s="102"/>
      <c r="C1581" s="28"/>
      <c r="D1581" s="28"/>
      <c r="E1581" s="28"/>
    </row>
    <row r="1582" spans="1:5" x14ac:dyDescent="0.25">
      <c r="A1582" s="28"/>
      <c r="B1582" s="102"/>
      <c r="C1582" s="28"/>
      <c r="D1582" s="28"/>
      <c r="E1582" s="28"/>
    </row>
    <row r="1583" spans="1:5" x14ac:dyDescent="0.25">
      <c r="A1583" s="28"/>
      <c r="B1583" s="102"/>
      <c r="C1583" s="28"/>
      <c r="D1583" s="28"/>
      <c r="E1583" s="28"/>
    </row>
    <row r="1584" spans="1:5" x14ac:dyDescent="0.25">
      <c r="A1584" s="28"/>
      <c r="B1584" s="102"/>
      <c r="C1584" s="28"/>
      <c r="D1584" s="28"/>
      <c r="E1584" s="28"/>
    </row>
    <row r="1585" spans="1:5" x14ac:dyDescent="0.25">
      <c r="A1585" s="28"/>
      <c r="B1585" s="102"/>
      <c r="C1585" s="28"/>
      <c r="D1585" s="28"/>
      <c r="E1585" s="28"/>
    </row>
    <row r="1586" spans="1:5" x14ac:dyDescent="0.25">
      <c r="A1586" s="28"/>
      <c r="B1586" s="102"/>
      <c r="C1586" s="28"/>
      <c r="D1586" s="28"/>
      <c r="E1586" s="28"/>
    </row>
    <row r="1587" spans="1:5" x14ac:dyDescent="0.25">
      <c r="A1587" s="28"/>
      <c r="B1587" s="102"/>
      <c r="C1587" s="28"/>
      <c r="D1587" s="28"/>
      <c r="E1587" s="28"/>
    </row>
    <row r="1588" spans="1:5" x14ac:dyDescent="0.25">
      <c r="A1588" s="28"/>
      <c r="B1588" s="102"/>
      <c r="C1588" s="28"/>
      <c r="D1588" s="28"/>
      <c r="E1588" s="28"/>
    </row>
    <row r="1589" spans="1:5" x14ac:dyDescent="0.25">
      <c r="A1589" s="28"/>
      <c r="B1589" s="102"/>
      <c r="C1589" s="28"/>
      <c r="D1589" s="28"/>
      <c r="E1589" s="28"/>
    </row>
    <row r="1590" spans="1:5" x14ac:dyDescent="0.25">
      <c r="A1590" s="28"/>
      <c r="B1590" s="102"/>
      <c r="C1590" s="28"/>
      <c r="D1590" s="28"/>
      <c r="E1590" s="28"/>
    </row>
    <row r="1591" spans="1:5" x14ac:dyDescent="0.25">
      <c r="A1591" s="28"/>
      <c r="B1591" s="102"/>
      <c r="C1591" s="28"/>
      <c r="D1591" s="28"/>
      <c r="E1591" s="28"/>
    </row>
    <row r="1592" spans="1:5" x14ac:dyDescent="0.25">
      <c r="A1592" s="28"/>
      <c r="B1592" s="102"/>
      <c r="C1592" s="28"/>
      <c r="D1592" s="28"/>
      <c r="E1592" s="28"/>
    </row>
    <row r="1593" spans="1:5" x14ac:dyDescent="0.25">
      <c r="A1593" s="28"/>
      <c r="B1593" s="102"/>
      <c r="C1593" s="28"/>
      <c r="D1593" s="28"/>
      <c r="E1593" s="28"/>
    </row>
    <row r="1594" spans="1:5" x14ac:dyDescent="0.25">
      <c r="A1594" s="28"/>
      <c r="B1594" s="102"/>
      <c r="C1594" s="28"/>
      <c r="D1594" s="28"/>
      <c r="E1594" s="28"/>
    </row>
    <row r="1595" spans="1:5" x14ac:dyDescent="0.25">
      <c r="A1595" s="28"/>
      <c r="B1595" s="102"/>
      <c r="C1595" s="28"/>
      <c r="D1595" s="28"/>
      <c r="E1595" s="28"/>
    </row>
    <row r="1596" spans="1:5" x14ac:dyDescent="0.25">
      <c r="A1596" s="28"/>
      <c r="B1596" s="102"/>
      <c r="C1596" s="28"/>
      <c r="D1596" s="28"/>
      <c r="E1596" s="28"/>
    </row>
    <row r="1597" spans="1:5" x14ac:dyDescent="0.25">
      <c r="A1597" s="28"/>
      <c r="B1597" s="102"/>
      <c r="C1597" s="28"/>
      <c r="D1597" s="28"/>
      <c r="E1597" s="28"/>
    </row>
    <row r="1598" spans="1:5" x14ac:dyDescent="0.25">
      <c r="A1598" s="28"/>
      <c r="B1598" s="102"/>
      <c r="C1598" s="28"/>
      <c r="D1598" s="28"/>
      <c r="E1598" s="28"/>
    </row>
    <row r="1599" spans="1:5" x14ac:dyDescent="0.25">
      <c r="A1599" s="28"/>
      <c r="B1599" s="102"/>
      <c r="C1599" s="28"/>
      <c r="D1599" s="28"/>
      <c r="E1599" s="28"/>
    </row>
    <row r="1600" spans="1:5" x14ac:dyDescent="0.25">
      <c r="A1600" s="28"/>
      <c r="B1600" s="102"/>
      <c r="C1600" s="28"/>
      <c r="D1600" s="28"/>
      <c r="E1600" s="28"/>
    </row>
    <row r="1601" spans="1:5" x14ac:dyDescent="0.25">
      <c r="A1601" s="28"/>
      <c r="B1601" s="102"/>
      <c r="C1601" s="28"/>
      <c r="D1601" s="28"/>
      <c r="E1601" s="28"/>
    </row>
    <row r="1602" spans="1:5" x14ac:dyDescent="0.25">
      <c r="A1602" s="28"/>
      <c r="B1602" s="102"/>
      <c r="C1602" s="28"/>
      <c r="D1602" s="28"/>
      <c r="E1602" s="28"/>
    </row>
    <row r="1603" spans="1:5" x14ac:dyDescent="0.25">
      <c r="A1603" s="28"/>
      <c r="B1603" s="102"/>
      <c r="C1603" s="28"/>
      <c r="D1603" s="28"/>
      <c r="E1603" s="28"/>
    </row>
    <row r="1604" spans="1:5" x14ac:dyDescent="0.25">
      <c r="A1604" s="28"/>
      <c r="B1604" s="102"/>
      <c r="C1604" s="28"/>
      <c r="D1604" s="28"/>
      <c r="E1604" s="28"/>
    </row>
    <row r="1605" spans="1:5" x14ac:dyDescent="0.25">
      <c r="A1605" s="28"/>
      <c r="B1605" s="102"/>
      <c r="C1605" s="28"/>
      <c r="D1605" s="28"/>
      <c r="E1605" s="28"/>
    </row>
    <row r="1606" spans="1:5" x14ac:dyDescent="0.25">
      <c r="A1606" s="28"/>
      <c r="B1606" s="102"/>
      <c r="C1606" s="28"/>
      <c r="D1606" s="28"/>
      <c r="E1606" s="28"/>
    </row>
    <row r="1607" spans="1:5" x14ac:dyDescent="0.25">
      <c r="A1607" s="28"/>
      <c r="B1607" s="102"/>
      <c r="C1607" s="28"/>
      <c r="D1607" s="28"/>
      <c r="E1607" s="28"/>
    </row>
    <row r="1608" spans="1:5" x14ac:dyDescent="0.25">
      <c r="A1608" s="28"/>
      <c r="B1608" s="102"/>
      <c r="C1608" s="28"/>
      <c r="D1608" s="28"/>
      <c r="E1608" s="28"/>
    </row>
    <row r="1609" spans="1:5" x14ac:dyDescent="0.25">
      <c r="A1609" s="28"/>
      <c r="B1609" s="102"/>
      <c r="C1609" s="28"/>
      <c r="D1609" s="28"/>
      <c r="E1609" s="28"/>
    </row>
    <row r="1610" spans="1:5" x14ac:dyDescent="0.25">
      <c r="A1610" s="28"/>
      <c r="B1610" s="102"/>
      <c r="C1610" s="28"/>
      <c r="D1610" s="28"/>
      <c r="E1610" s="28"/>
    </row>
    <row r="1611" spans="1:5" x14ac:dyDescent="0.25">
      <c r="A1611" s="28"/>
      <c r="B1611" s="102"/>
      <c r="C1611" s="28"/>
      <c r="D1611" s="28"/>
      <c r="E1611" s="28"/>
    </row>
    <row r="1612" spans="1:5" x14ac:dyDescent="0.25">
      <c r="A1612" s="28"/>
      <c r="B1612" s="102"/>
      <c r="C1612" s="28"/>
      <c r="D1612" s="28"/>
      <c r="E1612" s="28"/>
    </row>
    <row r="1613" spans="1:5" x14ac:dyDescent="0.25">
      <c r="A1613" s="28"/>
      <c r="B1613" s="102"/>
      <c r="C1613" s="28"/>
      <c r="D1613" s="28"/>
      <c r="E1613" s="28"/>
    </row>
    <row r="1614" spans="1:5" x14ac:dyDescent="0.25">
      <c r="A1614" s="28"/>
      <c r="B1614" s="102"/>
      <c r="C1614" s="28"/>
      <c r="D1614" s="28"/>
      <c r="E1614" s="28"/>
    </row>
    <row r="1615" spans="1:5" x14ac:dyDescent="0.25">
      <c r="A1615" s="28"/>
      <c r="B1615" s="102"/>
      <c r="C1615" s="28"/>
      <c r="D1615" s="28"/>
      <c r="E1615" s="28"/>
    </row>
    <row r="1616" spans="1:5" x14ac:dyDescent="0.25">
      <c r="A1616" s="28"/>
      <c r="B1616" s="102"/>
      <c r="C1616" s="28"/>
      <c r="D1616" s="28"/>
      <c r="E1616" s="28"/>
    </row>
    <row r="1617" spans="1:5" x14ac:dyDescent="0.25">
      <c r="A1617" s="28"/>
      <c r="B1617" s="102"/>
      <c r="C1617" s="28"/>
      <c r="D1617" s="28"/>
      <c r="E1617" s="28"/>
    </row>
    <row r="1618" spans="1:5" x14ac:dyDescent="0.25">
      <c r="A1618" s="28"/>
      <c r="B1618" s="102"/>
      <c r="C1618" s="28"/>
      <c r="D1618" s="28"/>
      <c r="E1618" s="28"/>
    </row>
    <row r="1619" spans="1:5" x14ac:dyDescent="0.25">
      <c r="A1619" s="28"/>
      <c r="B1619" s="102"/>
      <c r="C1619" s="28"/>
      <c r="D1619" s="28"/>
      <c r="E1619" s="28"/>
    </row>
    <row r="1620" spans="1:5" x14ac:dyDescent="0.25">
      <c r="A1620" s="28"/>
      <c r="B1620" s="102"/>
      <c r="C1620" s="28"/>
      <c r="D1620" s="28"/>
      <c r="E1620" s="28"/>
    </row>
    <row r="1621" spans="1:5" x14ac:dyDescent="0.25">
      <c r="A1621" s="28"/>
      <c r="B1621" s="102"/>
      <c r="C1621" s="28"/>
      <c r="D1621" s="28"/>
      <c r="E1621" s="28"/>
    </row>
    <row r="1622" spans="1:5" x14ac:dyDescent="0.25">
      <c r="A1622" s="28"/>
      <c r="B1622" s="102"/>
      <c r="C1622" s="28"/>
      <c r="D1622" s="28"/>
      <c r="E1622" s="28"/>
    </row>
    <row r="1623" spans="1:5" x14ac:dyDescent="0.25">
      <c r="A1623" s="28"/>
      <c r="B1623" s="102"/>
      <c r="C1623" s="28"/>
      <c r="D1623" s="28"/>
      <c r="E1623" s="28"/>
    </row>
    <row r="1624" spans="1:5" x14ac:dyDescent="0.25">
      <c r="A1624" s="28"/>
      <c r="B1624" s="102"/>
      <c r="C1624" s="28"/>
      <c r="D1624" s="28"/>
      <c r="E1624" s="28"/>
    </row>
    <row r="1625" spans="1:5" x14ac:dyDescent="0.25">
      <c r="A1625" s="28"/>
      <c r="B1625" s="102"/>
      <c r="C1625" s="28"/>
      <c r="D1625" s="28"/>
      <c r="E1625" s="28"/>
    </row>
    <row r="1626" spans="1:5" x14ac:dyDescent="0.25">
      <c r="A1626" s="28"/>
      <c r="B1626" s="102"/>
      <c r="C1626" s="28"/>
      <c r="D1626" s="28"/>
      <c r="E1626" s="28"/>
    </row>
    <row r="1627" spans="1:5" x14ac:dyDescent="0.25">
      <c r="A1627" s="28"/>
      <c r="B1627" s="102"/>
      <c r="C1627" s="28"/>
      <c r="D1627" s="28"/>
      <c r="E1627" s="28"/>
    </row>
    <row r="1628" spans="1:5" x14ac:dyDescent="0.25">
      <c r="A1628" s="28"/>
      <c r="B1628" s="102"/>
      <c r="C1628" s="28"/>
      <c r="D1628" s="28"/>
      <c r="E1628" s="28"/>
    </row>
    <row r="1629" spans="1:5" x14ac:dyDescent="0.25">
      <c r="A1629" s="28"/>
      <c r="B1629" s="102"/>
      <c r="C1629" s="28"/>
      <c r="D1629" s="28"/>
      <c r="E1629" s="28"/>
    </row>
    <row r="1630" spans="1:5" x14ac:dyDescent="0.25">
      <c r="A1630" s="28"/>
      <c r="B1630" s="102"/>
      <c r="C1630" s="28"/>
      <c r="D1630" s="28"/>
      <c r="E1630" s="28"/>
    </row>
    <row r="1631" spans="1:5" x14ac:dyDescent="0.25">
      <c r="A1631" s="28"/>
      <c r="B1631" s="102"/>
      <c r="C1631" s="28"/>
      <c r="D1631" s="28"/>
      <c r="E1631" s="28"/>
    </row>
    <row r="1632" spans="1:5" x14ac:dyDescent="0.25">
      <c r="A1632" s="28"/>
      <c r="B1632" s="102"/>
      <c r="C1632" s="28"/>
      <c r="D1632" s="28"/>
      <c r="E1632" s="28"/>
    </row>
    <row r="1633" spans="1:5" x14ac:dyDescent="0.25">
      <c r="A1633" s="28"/>
      <c r="B1633" s="102"/>
      <c r="C1633" s="28"/>
      <c r="D1633" s="28"/>
      <c r="E1633" s="28"/>
    </row>
    <row r="1634" spans="1:5" x14ac:dyDescent="0.25">
      <c r="A1634" s="28"/>
      <c r="B1634" s="102"/>
      <c r="C1634" s="28"/>
      <c r="D1634" s="28"/>
      <c r="E1634" s="28"/>
    </row>
    <row r="1635" spans="1:5" x14ac:dyDescent="0.25">
      <c r="A1635" s="28"/>
      <c r="B1635" s="102"/>
      <c r="C1635" s="28"/>
      <c r="D1635" s="28"/>
      <c r="E1635" s="28"/>
    </row>
    <row r="1636" spans="1:5" x14ac:dyDescent="0.25">
      <c r="A1636" s="28"/>
      <c r="B1636" s="102"/>
      <c r="C1636" s="28"/>
      <c r="D1636" s="28"/>
      <c r="E1636" s="28"/>
    </row>
    <row r="1637" spans="1:5" x14ac:dyDescent="0.25">
      <c r="A1637" s="28"/>
      <c r="B1637" s="102"/>
      <c r="C1637" s="28"/>
      <c r="D1637" s="28"/>
      <c r="E1637" s="28"/>
    </row>
    <row r="1638" spans="1:5" x14ac:dyDescent="0.25">
      <c r="A1638" s="28"/>
      <c r="B1638" s="102"/>
      <c r="C1638" s="28"/>
      <c r="D1638" s="28"/>
      <c r="E1638" s="28"/>
    </row>
    <row r="1639" spans="1:5" x14ac:dyDescent="0.25">
      <c r="A1639" s="28"/>
      <c r="B1639" s="102"/>
      <c r="C1639" s="28"/>
      <c r="D1639" s="28"/>
      <c r="E1639" s="28"/>
    </row>
    <row r="1640" spans="1:5" x14ac:dyDescent="0.25">
      <c r="A1640" s="28"/>
      <c r="B1640" s="102"/>
      <c r="C1640" s="28"/>
      <c r="D1640" s="28"/>
      <c r="E1640" s="28"/>
    </row>
    <row r="1641" spans="1:5" x14ac:dyDescent="0.25">
      <c r="A1641" s="28"/>
      <c r="B1641" s="102"/>
      <c r="C1641" s="28"/>
      <c r="D1641" s="28"/>
      <c r="E1641" s="28"/>
    </row>
    <row r="1642" spans="1:5" x14ac:dyDescent="0.25">
      <c r="A1642" s="28"/>
      <c r="B1642" s="102"/>
      <c r="C1642" s="28"/>
      <c r="D1642" s="28"/>
      <c r="E1642" s="28"/>
    </row>
    <row r="1643" spans="1:5" x14ac:dyDescent="0.25">
      <c r="A1643" s="28"/>
      <c r="B1643" s="102"/>
      <c r="C1643" s="28"/>
      <c r="D1643" s="28"/>
      <c r="E1643" s="28"/>
    </row>
    <row r="1644" spans="1:5" x14ac:dyDescent="0.25">
      <c r="A1644" s="28"/>
      <c r="B1644" s="102"/>
      <c r="C1644" s="28"/>
      <c r="D1644" s="28"/>
      <c r="E1644" s="28"/>
    </row>
    <row r="1645" spans="1:5" x14ac:dyDescent="0.25">
      <c r="A1645" s="28"/>
      <c r="B1645" s="102"/>
      <c r="C1645" s="28"/>
      <c r="D1645" s="28"/>
      <c r="E1645" s="28"/>
    </row>
    <row r="1646" spans="1:5" x14ac:dyDescent="0.25">
      <c r="A1646" s="28"/>
      <c r="B1646" s="102"/>
      <c r="C1646" s="28"/>
      <c r="D1646" s="28"/>
      <c r="E1646" s="28"/>
    </row>
    <row r="1647" spans="1:5" x14ac:dyDescent="0.25">
      <c r="A1647" s="28"/>
      <c r="B1647" s="102"/>
      <c r="C1647" s="28"/>
      <c r="D1647" s="28"/>
      <c r="E1647" s="28"/>
    </row>
    <row r="1648" spans="1:5" x14ac:dyDescent="0.25">
      <c r="A1648" s="28"/>
      <c r="B1648" s="102"/>
      <c r="C1648" s="28"/>
      <c r="D1648" s="28"/>
      <c r="E1648" s="28"/>
    </row>
    <row r="1649" spans="1:5" x14ac:dyDescent="0.25">
      <c r="A1649" s="28"/>
      <c r="B1649" s="102"/>
      <c r="C1649" s="28"/>
      <c r="D1649" s="28"/>
      <c r="E1649" s="28"/>
    </row>
    <row r="1650" spans="1:5" x14ac:dyDescent="0.25">
      <c r="A1650" s="28"/>
      <c r="B1650" s="102"/>
      <c r="C1650" s="28"/>
      <c r="D1650" s="28"/>
      <c r="E1650" s="28"/>
    </row>
    <row r="1651" spans="1:5" x14ac:dyDescent="0.25">
      <c r="A1651" s="28"/>
      <c r="B1651" s="102"/>
      <c r="C1651" s="28"/>
      <c r="D1651" s="28"/>
      <c r="E1651" s="28"/>
    </row>
    <row r="1652" spans="1:5" x14ac:dyDescent="0.25">
      <c r="A1652" s="28"/>
      <c r="B1652" s="102"/>
      <c r="C1652" s="28"/>
      <c r="D1652" s="28"/>
      <c r="E1652" s="28"/>
    </row>
    <row r="1653" spans="1:5" x14ac:dyDescent="0.25">
      <c r="A1653" s="28"/>
      <c r="B1653" s="102"/>
      <c r="C1653" s="28"/>
      <c r="D1653" s="28"/>
      <c r="E1653" s="28"/>
    </row>
    <row r="1654" spans="1:5" x14ac:dyDescent="0.25">
      <c r="A1654" s="28"/>
      <c r="B1654" s="102"/>
      <c r="C1654" s="28"/>
      <c r="D1654" s="28"/>
      <c r="E1654" s="28"/>
    </row>
    <row r="1655" spans="1:5" x14ac:dyDescent="0.25">
      <c r="A1655" s="28"/>
      <c r="B1655" s="102"/>
      <c r="C1655" s="28"/>
      <c r="D1655" s="28"/>
      <c r="E1655" s="28"/>
    </row>
    <row r="1656" spans="1:5" x14ac:dyDescent="0.25">
      <c r="A1656" s="28"/>
      <c r="B1656" s="102"/>
      <c r="C1656" s="28"/>
      <c r="D1656" s="28"/>
      <c r="E1656" s="28"/>
    </row>
    <row r="1657" spans="1:5" x14ac:dyDescent="0.25">
      <c r="A1657" s="28"/>
      <c r="B1657" s="102"/>
      <c r="C1657" s="28"/>
      <c r="D1657" s="28"/>
      <c r="E1657" s="28"/>
    </row>
    <row r="1658" spans="1:5" x14ac:dyDescent="0.25">
      <c r="A1658" s="28"/>
      <c r="B1658" s="102"/>
      <c r="C1658" s="28"/>
      <c r="D1658" s="28"/>
      <c r="E1658" s="28"/>
    </row>
    <row r="1659" spans="1:5" x14ac:dyDescent="0.25">
      <c r="A1659" s="28"/>
      <c r="B1659" s="102"/>
      <c r="C1659" s="28"/>
      <c r="D1659" s="28"/>
      <c r="E1659" s="28"/>
    </row>
    <row r="1660" spans="1:5" x14ac:dyDescent="0.25">
      <c r="A1660" s="28"/>
      <c r="B1660" s="102"/>
      <c r="C1660" s="28"/>
      <c r="D1660" s="28"/>
      <c r="E1660" s="28"/>
    </row>
    <row r="1661" spans="1:5" x14ac:dyDescent="0.25">
      <c r="A1661" s="28"/>
      <c r="B1661" s="102"/>
      <c r="C1661" s="28"/>
      <c r="D1661" s="28"/>
      <c r="E1661" s="28"/>
    </row>
    <row r="1662" spans="1:5" x14ac:dyDescent="0.25">
      <c r="A1662" s="28"/>
      <c r="B1662" s="102"/>
      <c r="C1662" s="28"/>
      <c r="D1662" s="28"/>
      <c r="E1662" s="28"/>
    </row>
    <row r="1663" spans="1:5" x14ac:dyDescent="0.25">
      <c r="A1663" s="28"/>
      <c r="B1663" s="102"/>
      <c r="C1663" s="28"/>
      <c r="D1663" s="28"/>
      <c r="E1663" s="28"/>
    </row>
    <row r="1664" spans="1:5" x14ac:dyDescent="0.25">
      <c r="A1664" s="28"/>
      <c r="B1664" s="102"/>
      <c r="C1664" s="28"/>
      <c r="D1664" s="28"/>
      <c r="E1664" s="28"/>
    </row>
    <row r="1665" spans="1:5" x14ac:dyDescent="0.25">
      <c r="A1665" s="28"/>
      <c r="B1665" s="102"/>
      <c r="C1665" s="28"/>
      <c r="D1665" s="28"/>
      <c r="E1665" s="28"/>
    </row>
    <row r="1666" spans="1:5" x14ac:dyDescent="0.25">
      <c r="A1666" s="28"/>
      <c r="B1666" s="102"/>
      <c r="C1666" s="28"/>
      <c r="D1666" s="28"/>
      <c r="E1666" s="28"/>
    </row>
    <row r="1667" spans="1:5" x14ac:dyDescent="0.25">
      <c r="A1667" s="28"/>
      <c r="B1667" s="102"/>
      <c r="C1667" s="28"/>
      <c r="D1667" s="28"/>
      <c r="E1667" s="28"/>
    </row>
    <row r="1668" spans="1:5" x14ac:dyDescent="0.25">
      <c r="A1668" s="28"/>
      <c r="B1668" s="102"/>
      <c r="C1668" s="28"/>
      <c r="D1668" s="28"/>
      <c r="E1668" s="28"/>
    </row>
    <row r="1669" spans="1:5" x14ac:dyDescent="0.25">
      <c r="A1669" s="28"/>
      <c r="B1669" s="102"/>
      <c r="C1669" s="28"/>
      <c r="D1669" s="28"/>
      <c r="E1669" s="28"/>
    </row>
    <row r="1670" spans="1:5" x14ac:dyDescent="0.25">
      <c r="A1670" s="28"/>
      <c r="B1670" s="102"/>
      <c r="C1670" s="28"/>
      <c r="D1670" s="28"/>
      <c r="E1670" s="28"/>
    </row>
    <row r="1671" spans="1:5" x14ac:dyDescent="0.25">
      <c r="A1671" s="28"/>
      <c r="B1671" s="102"/>
      <c r="C1671" s="28"/>
      <c r="D1671" s="28"/>
      <c r="E1671" s="28"/>
    </row>
    <row r="1672" spans="1:5" x14ac:dyDescent="0.25">
      <c r="A1672" s="28"/>
      <c r="B1672" s="102"/>
      <c r="C1672" s="28"/>
      <c r="D1672" s="28"/>
      <c r="E1672" s="28"/>
    </row>
    <row r="1673" spans="1:5" x14ac:dyDescent="0.25">
      <c r="A1673" s="28"/>
      <c r="B1673" s="102"/>
      <c r="C1673" s="28"/>
      <c r="D1673" s="28"/>
      <c r="E1673" s="28"/>
    </row>
    <row r="1674" spans="1:5" x14ac:dyDescent="0.25">
      <c r="A1674" s="28"/>
      <c r="B1674" s="102"/>
      <c r="C1674" s="28"/>
      <c r="D1674" s="28"/>
      <c r="E1674" s="28"/>
    </row>
    <row r="1675" spans="1:5" x14ac:dyDescent="0.25">
      <c r="A1675" s="28"/>
      <c r="B1675" s="102"/>
      <c r="C1675" s="28"/>
      <c r="D1675" s="28"/>
      <c r="E1675" s="28"/>
    </row>
    <row r="1676" spans="1:5" x14ac:dyDescent="0.25">
      <c r="A1676" s="28"/>
      <c r="B1676" s="102"/>
      <c r="C1676" s="28"/>
      <c r="D1676" s="28"/>
      <c r="E1676" s="28"/>
    </row>
    <row r="1677" spans="1:5" x14ac:dyDescent="0.25">
      <c r="A1677" s="28"/>
      <c r="B1677" s="102"/>
      <c r="C1677" s="28"/>
      <c r="D1677" s="28"/>
      <c r="E1677" s="28"/>
    </row>
    <row r="1678" spans="1:5" x14ac:dyDescent="0.25">
      <c r="A1678" s="28"/>
      <c r="B1678" s="102"/>
      <c r="C1678" s="28"/>
      <c r="D1678" s="28"/>
      <c r="E1678" s="28"/>
    </row>
    <row r="1679" spans="1:5" x14ac:dyDescent="0.25">
      <c r="A1679" s="28"/>
      <c r="B1679" s="102"/>
      <c r="C1679" s="28"/>
      <c r="D1679" s="28"/>
      <c r="E1679" s="28"/>
    </row>
    <row r="1680" spans="1:5" x14ac:dyDescent="0.25">
      <c r="A1680" s="28"/>
      <c r="B1680" s="102"/>
      <c r="C1680" s="28"/>
      <c r="D1680" s="28"/>
      <c r="E1680" s="28"/>
    </row>
    <row r="1681" spans="1:5" x14ac:dyDescent="0.25">
      <c r="A1681" s="28"/>
      <c r="B1681" s="102"/>
      <c r="C1681" s="28"/>
      <c r="D1681" s="28"/>
      <c r="E1681" s="28"/>
    </row>
    <row r="1682" spans="1:5" x14ac:dyDescent="0.25">
      <c r="A1682" s="28"/>
      <c r="B1682" s="102"/>
      <c r="C1682" s="28"/>
      <c r="D1682" s="28"/>
      <c r="E1682" s="28"/>
    </row>
    <row r="1683" spans="1:5" x14ac:dyDescent="0.25">
      <c r="A1683" s="28"/>
      <c r="B1683" s="102"/>
      <c r="C1683" s="28"/>
      <c r="D1683" s="28"/>
      <c r="E1683" s="28"/>
    </row>
    <row r="1684" spans="1:5" x14ac:dyDescent="0.25">
      <c r="A1684" s="28"/>
      <c r="B1684" s="102"/>
      <c r="C1684" s="28"/>
      <c r="D1684" s="28"/>
      <c r="E1684" s="28"/>
    </row>
    <row r="1685" spans="1:5" x14ac:dyDescent="0.25">
      <c r="A1685" s="28"/>
      <c r="B1685" s="102"/>
      <c r="C1685" s="28"/>
      <c r="D1685" s="28"/>
      <c r="E1685" s="28"/>
    </row>
    <row r="1686" spans="1:5" x14ac:dyDescent="0.25">
      <c r="A1686" s="28"/>
      <c r="B1686" s="102"/>
      <c r="C1686" s="28"/>
      <c r="D1686" s="28"/>
      <c r="E1686" s="28"/>
    </row>
    <row r="1687" spans="1:5" x14ac:dyDescent="0.25">
      <c r="A1687" s="28"/>
      <c r="B1687" s="102"/>
      <c r="C1687" s="28"/>
      <c r="D1687" s="28"/>
      <c r="E1687" s="28"/>
    </row>
    <row r="1688" spans="1:5" x14ac:dyDescent="0.25">
      <c r="A1688" s="28"/>
      <c r="B1688" s="102"/>
      <c r="C1688" s="28"/>
      <c r="D1688" s="28"/>
      <c r="E1688" s="28"/>
    </row>
    <row r="1689" spans="1:5" x14ac:dyDescent="0.25">
      <c r="A1689" s="28"/>
      <c r="B1689" s="102"/>
      <c r="C1689" s="28"/>
      <c r="D1689" s="28"/>
      <c r="E1689" s="28"/>
    </row>
    <row r="1690" spans="1:5" x14ac:dyDescent="0.25">
      <c r="A1690" s="28"/>
      <c r="B1690" s="102"/>
      <c r="C1690" s="28"/>
      <c r="D1690" s="28"/>
      <c r="E1690" s="28"/>
    </row>
    <row r="1691" spans="1:5" x14ac:dyDescent="0.25">
      <c r="A1691" s="28"/>
      <c r="B1691" s="102"/>
      <c r="C1691" s="28"/>
      <c r="D1691" s="28"/>
      <c r="E1691" s="28"/>
    </row>
    <row r="1692" spans="1:5" x14ac:dyDescent="0.25">
      <c r="A1692" s="28"/>
      <c r="B1692" s="102"/>
      <c r="C1692" s="28"/>
      <c r="D1692" s="28"/>
      <c r="E1692" s="28"/>
    </row>
    <row r="1693" spans="1:5" x14ac:dyDescent="0.25">
      <c r="A1693" s="28"/>
      <c r="B1693" s="102"/>
      <c r="C1693" s="28"/>
      <c r="D1693" s="28"/>
      <c r="E1693" s="28"/>
    </row>
    <row r="1694" spans="1:5" x14ac:dyDescent="0.25">
      <c r="A1694" s="28"/>
      <c r="B1694" s="102"/>
      <c r="C1694" s="28"/>
      <c r="D1694" s="28"/>
      <c r="E1694" s="28"/>
    </row>
    <row r="1695" spans="1:5" x14ac:dyDescent="0.25">
      <c r="A1695" s="28"/>
      <c r="B1695" s="102"/>
      <c r="C1695" s="28"/>
      <c r="D1695" s="28"/>
      <c r="E1695" s="28"/>
    </row>
    <row r="1696" spans="1:5" x14ac:dyDescent="0.25">
      <c r="A1696" s="28"/>
      <c r="B1696" s="102"/>
      <c r="C1696" s="28"/>
      <c r="D1696" s="28"/>
      <c r="E1696" s="28"/>
    </row>
    <row r="1697" spans="1:5" x14ac:dyDescent="0.25">
      <c r="A1697" s="28"/>
      <c r="B1697" s="102"/>
      <c r="C1697" s="28"/>
      <c r="D1697" s="28"/>
      <c r="E1697" s="28"/>
    </row>
    <row r="1698" spans="1:5" x14ac:dyDescent="0.25">
      <c r="A1698" s="28"/>
      <c r="B1698" s="102"/>
      <c r="C1698" s="28"/>
      <c r="D1698" s="28"/>
      <c r="E1698" s="28"/>
    </row>
    <row r="1699" spans="1:5" x14ac:dyDescent="0.25">
      <c r="A1699" s="28"/>
      <c r="B1699" s="102"/>
      <c r="C1699" s="28"/>
      <c r="D1699" s="28"/>
      <c r="E1699" s="28"/>
    </row>
    <row r="1700" spans="1:5" x14ac:dyDescent="0.25">
      <c r="A1700" s="28"/>
      <c r="B1700" s="102"/>
      <c r="C1700" s="28"/>
      <c r="D1700" s="28"/>
      <c r="E1700" s="28"/>
    </row>
    <row r="1701" spans="1:5" x14ac:dyDescent="0.25">
      <c r="A1701" s="28"/>
      <c r="B1701" s="102"/>
      <c r="C1701" s="28"/>
      <c r="D1701" s="28"/>
      <c r="E1701" s="28"/>
    </row>
    <row r="1702" spans="1:5" x14ac:dyDescent="0.25">
      <c r="A1702" s="28"/>
      <c r="B1702" s="102"/>
      <c r="C1702" s="28"/>
      <c r="D1702" s="28"/>
      <c r="E1702" s="28"/>
    </row>
    <row r="1703" spans="1:5" x14ac:dyDescent="0.25">
      <c r="A1703" s="28"/>
      <c r="B1703" s="102"/>
      <c r="C1703" s="28"/>
      <c r="D1703" s="28"/>
      <c r="E1703" s="28"/>
    </row>
    <row r="1704" spans="1:5" x14ac:dyDescent="0.25">
      <c r="A1704" s="28"/>
      <c r="B1704" s="102"/>
      <c r="C1704" s="28"/>
      <c r="D1704" s="28"/>
      <c r="E1704" s="28"/>
    </row>
    <row r="1705" spans="1:5" x14ac:dyDescent="0.25">
      <c r="A1705" s="28"/>
      <c r="B1705" s="102"/>
      <c r="C1705" s="28"/>
      <c r="D1705" s="28"/>
      <c r="E1705" s="28"/>
    </row>
    <row r="1706" spans="1:5" x14ac:dyDescent="0.25">
      <c r="A1706" s="28"/>
      <c r="B1706" s="102"/>
      <c r="C1706" s="28"/>
      <c r="D1706" s="28"/>
      <c r="E1706" s="28"/>
    </row>
    <row r="1707" spans="1:5" x14ac:dyDescent="0.25">
      <c r="A1707" s="28"/>
      <c r="B1707" s="102"/>
      <c r="C1707" s="28"/>
      <c r="D1707" s="28"/>
      <c r="E1707" s="28"/>
    </row>
    <row r="1708" spans="1:5" x14ac:dyDescent="0.25">
      <c r="A1708" s="28"/>
      <c r="B1708" s="102"/>
      <c r="C1708" s="28"/>
      <c r="D1708" s="28"/>
      <c r="E1708" s="28"/>
    </row>
    <row r="1709" spans="1:5" x14ac:dyDescent="0.25">
      <c r="A1709" s="28"/>
      <c r="B1709" s="102"/>
      <c r="C1709" s="28"/>
      <c r="D1709" s="28"/>
      <c r="E1709" s="28"/>
    </row>
    <row r="1710" spans="1:5" x14ac:dyDescent="0.25">
      <c r="A1710" s="28"/>
      <c r="B1710" s="102"/>
      <c r="C1710" s="28"/>
      <c r="D1710" s="28"/>
      <c r="E1710" s="28"/>
    </row>
    <row r="1711" spans="1:5" x14ac:dyDescent="0.25">
      <c r="A1711" s="28"/>
      <c r="B1711" s="102"/>
      <c r="C1711" s="28"/>
      <c r="D1711" s="28"/>
      <c r="E1711" s="28"/>
    </row>
    <row r="1712" spans="1:5" x14ac:dyDescent="0.25">
      <c r="A1712" s="28"/>
      <c r="B1712" s="102"/>
      <c r="C1712" s="28"/>
      <c r="D1712" s="28"/>
      <c r="E1712" s="28"/>
    </row>
    <row r="1713" spans="1:5" x14ac:dyDescent="0.25">
      <c r="A1713" s="28"/>
      <c r="B1713" s="102"/>
      <c r="C1713" s="28"/>
      <c r="D1713" s="28"/>
      <c r="E1713" s="28"/>
    </row>
    <row r="1714" spans="1:5" x14ac:dyDescent="0.25">
      <c r="A1714" s="28"/>
      <c r="B1714" s="102"/>
      <c r="C1714" s="28"/>
      <c r="D1714" s="28"/>
      <c r="E1714" s="28"/>
    </row>
    <row r="1715" spans="1:5" x14ac:dyDescent="0.25">
      <c r="A1715" s="28"/>
      <c r="B1715" s="102"/>
      <c r="C1715" s="28"/>
      <c r="D1715" s="28"/>
      <c r="E1715" s="28"/>
    </row>
    <row r="1716" spans="1:5" x14ac:dyDescent="0.25">
      <c r="A1716" s="28"/>
      <c r="B1716" s="102"/>
      <c r="C1716" s="28"/>
      <c r="D1716" s="28"/>
      <c r="E1716" s="28"/>
    </row>
    <row r="1717" spans="1:5" x14ac:dyDescent="0.25">
      <c r="A1717" s="28"/>
      <c r="B1717" s="102"/>
      <c r="C1717" s="28"/>
      <c r="D1717" s="28"/>
      <c r="E1717" s="28"/>
    </row>
    <row r="1718" spans="1:5" x14ac:dyDescent="0.25">
      <c r="A1718" s="28"/>
      <c r="B1718" s="102"/>
      <c r="C1718" s="28"/>
      <c r="D1718" s="28"/>
      <c r="E1718" s="28"/>
    </row>
    <row r="1719" spans="1:5" x14ac:dyDescent="0.25">
      <c r="A1719" s="28"/>
      <c r="B1719" s="102"/>
      <c r="C1719" s="28"/>
      <c r="D1719" s="28"/>
      <c r="E1719" s="28"/>
    </row>
    <row r="1720" spans="1:5" x14ac:dyDescent="0.25">
      <c r="A1720" s="28"/>
      <c r="B1720" s="102"/>
      <c r="C1720" s="28"/>
      <c r="D1720" s="28"/>
      <c r="E1720" s="28"/>
    </row>
    <row r="1721" spans="1:5" x14ac:dyDescent="0.25">
      <c r="A1721" s="28"/>
      <c r="B1721" s="102"/>
      <c r="C1721" s="28"/>
      <c r="D1721" s="28"/>
      <c r="E1721" s="28"/>
    </row>
    <row r="1722" spans="1:5" x14ac:dyDescent="0.25">
      <c r="A1722" s="28"/>
      <c r="B1722" s="102"/>
      <c r="C1722" s="28"/>
      <c r="D1722" s="28"/>
      <c r="E1722" s="28"/>
    </row>
    <row r="1723" spans="1:5" x14ac:dyDescent="0.25">
      <c r="A1723" s="28"/>
      <c r="B1723" s="102"/>
      <c r="C1723" s="28"/>
      <c r="D1723" s="28"/>
      <c r="E1723" s="28"/>
    </row>
    <row r="1724" spans="1:5" x14ac:dyDescent="0.25">
      <c r="A1724" s="28"/>
      <c r="B1724" s="102"/>
      <c r="C1724" s="28"/>
      <c r="D1724" s="28"/>
      <c r="E1724" s="28"/>
    </row>
    <row r="1725" spans="1:5" x14ac:dyDescent="0.25">
      <c r="A1725" s="28"/>
      <c r="B1725" s="102"/>
      <c r="C1725" s="28"/>
      <c r="D1725" s="28"/>
      <c r="E1725" s="28"/>
    </row>
    <row r="1726" spans="1:5" x14ac:dyDescent="0.25">
      <c r="A1726" s="28"/>
      <c r="B1726" s="102"/>
      <c r="C1726" s="28"/>
      <c r="D1726" s="28"/>
      <c r="E1726" s="28"/>
    </row>
    <row r="1727" spans="1:5" x14ac:dyDescent="0.25">
      <c r="A1727" s="28"/>
      <c r="B1727" s="102"/>
      <c r="C1727" s="28"/>
      <c r="D1727" s="28"/>
      <c r="E1727" s="28"/>
    </row>
    <row r="1728" spans="1:5" x14ac:dyDescent="0.25">
      <c r="A1728" s="28"/>
      <c r="B1728" s="102"/>
      <c r="C1728" s="28"/>
      <c r="D1728" s="28"/>
      <c r="E1728" s="28"/>
    </row>
    <row r="1729" spans="1:5" x14ac:dyDescent="0.25">
      <c r="A1729" s="28"/>
      <c r="B1729" s="102"/>
      <c r="C1729" s="28"/>
      <c r="D1729" s="28"/>
      <c r="E1729" s="28"/>
    </row>
    <row r="1730" spans="1:5" x14ac:dyDescent="0.25">
      <c r="A1730" s="28"/>
      <c r="B1730" s="102"/>
      <c r="C1730" s="28"/>
      <c r="D1730" s="28"/>
      <c r="E1730" s="28"/>
    </row>
    <row r="1731" spans="1:5" x14ac:dyDescent="0.25">
      <c r="A1731" s="28"/>
      <c r="B1731" s="102"/>
      <c r="C1731" s="28"/>
      <c r="D1731" s="28"/>
      <c r="E1731" s="28"/>
    </row>
    <row r="1732" spans="1:5" x14ac:dyDescent="0.25">
      <c r="A1732" s="28"/>
      <c r="B1732" s="102"/>
      <c r="C1732" s="28"/>
      <c r="D1732" s="28"/>
      <c r="E1732" s="28"/>
    </row>
    <row r="1733" spans="1:5" x14ac:dyDescent="0.25">
      <c r="A1733" s="28"/>
      <c r="B1733" s="102"/>
      <c r="C1733" s="28"/>
      <c r="D1733" s="28"/>
      <c r="E1733" s="28"/>
    </row>
  </sheetData>
  <autoFilter ref="A5:XFD72"/>
  <mergeCells count="7">
    <mergeCell ref="B77:F77"/>
    <mergeCell ref="G77:H77"/>
    <mergeCell ref="L3:L4"/>
    <mergeCell ref="B1:L1"/>
    <mergeCell ref="A3:A4"/>
    <mergeCell ref="B3:B4"/>
    <mergeCell ref="B75:F76"/>
  </mergeCells>
  <printOptions horizontalCentered="1"/>
  <pageMargins left="0.19685039370078741" right="0" top="0.31496062992125984" bottom="0.35433070866141736" header="0.15748031496062992" footer="0"/>
  <pageSetup paperSize="9" scale="8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88"/>
  <sheetViews>
    <sheetView zoomScaleNormal="100" workbookViewId="0">
      <pane xSplit="1" ySplit="5" topLeftCell="D6" activePane="bottomRight" state="frozen"/>
      <selection sqref="A1:N1"/>
      <selection pane="topRight" sqref="A1:N1"/>
      <selection pane="bottomLeft" sqref="A1:N1"/>
      <selection pane="bottomRight" activeCell="G126" sqref="G6:G126"/>
    </sheetView>
  </sheetViews>
  <sheetFormatPr defaultColWidth="9.109375" defaultRowHeight="13.2" x14ac:dyDescent="0.25"/>
  <cols>
    <col min="1" max="1" width="34.44140625" style="25" customWidth="1"/>
    <col min="2" max="2" width="20.33203125" style="124" customWidth="1"/>
    <col min="3" max="3" width="10.33203125" style="25" customWidth="1"/>
    <col min="4" max="4" width="13.44140625" style="25" customWidth="1"/>
    <col min="5" max="5" width="11.44140625" style="25" customWidth="1"/>
    <col min="6" max="6" width="12" style="25" customWidth="1"/>
    <col min="7" max="7" width="12.88671875" style="25" customWidth="1"/>
    <col min="8" max="8" width="8.6640625" style="25" customWidth="1"/>
    <col min="9" max="9" width="10.33203125" style="25" customWidth="1"/>
    <col min="10" max="11" width="13.109375" style="25" customWidth="1"/>
    <col min="12" max="12" width="20.109375" style="25" customWidth="1"/>
    <col min="13" max="16384" width="9.109375" style="25"/>
  </cols>
  <sheetData>
    <row r="1" spans="1:12" ht="28.2" customHeight="1" x14ac:dyDescent="0.25">
      <c r="B1" s="257" t="s">
        <v>372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x14ac:dyDescent="0.25">
      <c r="I2" s="126"/>
      <c r="J2" s="29"/>
    </row>
    <row r="3" spans="1:12" ht="81.599999999999994" customHeight="1" x14ac:dyDescent="0.25">
      <c r="A3" s="258" t="s">
        <v>239</v>
      </c>
      <c r="B3" s="258" t="s">
        <v>240</v>
      </c>
      <c r="C3" s="122" t="s">
        <v>378</v>
      </c>
      <c r="D3" s="121" t="s">
        <v>256</v>
      </c>
      <c r="E3" s="121" t="s">
        <v>242</v>
      </c>
      <c r="F3" s="121" t="s">
        <v>202</v>
      </c>
      <c r="G3" s="224" t="s">
        <v>388</v>
      </c>
      <c r="H3" s="121" t="s">
        <v>6</v>
      </c>
      <c r="I3" s="121" t="s">
        <v>227</v>
      </c>
      <c r="J3" s="121" t="s">
        <v>318</v>
      </c>
      <c r="K3" s="121" t="s">
        <v>320</v>
      </c>
      <c r="L3" s="255" t="s">
        <v>340</v>
      </c>
    </row>
    <row r="4" spans="1:12" ht="17.399999999999999" customHeight="1" x14ac:dyDescent="0.25">
      <c r="A4" s="259"/>
      <c r="B4" s="259"/>
      <c r="C4" s="122" t="s">
        <v>325</v>
      </c>
      <c r="D4" s="122" t="s">
        <v>328</v>
      </c>
      <c r="E4" s="122" t="s">
        <v>327</v>
      </c>
      <c r="F4" s="122" t="s">
        <v>324</v>
      </c>
      <c r="G4" s="122" t="s">
        <v>330</v>
      </c>
      <c r="H4" s="122" t="s">
        <v>323</v>
      </c>
      <c r="I4" s="122" t="s">
        <v>322</v>
      </c>
      <c r="J4" s="122" t="s">
        <v>319</v>
      </c>
      <c r="K4" s="122" t="s">
        <v>321</v>
      </c>
      <c r="L4" s="256"/>
    </row>
    <row r="5" spans="1:12" s="35" customFormat="1" ht="30.75" customHeight="1" x14ac:dyDescent="0.2">
      <c r="A5" s="100">
        <v>1</v>
      </c>
      <c r="B5" s="27">
        <v>2</v>
      </c>
      <c r="C5" s="6">
        <v>3</v>
      </c>
      <c r="D5" s="6">
        <v>4</v>
      </c>
      <c r="E5" s="6" t="s">
        <v>326</v>
      </c>
      <c r="F5" s="41" t="s">
        <v>252</v>
      </c>
      <c r="G5" s="34">
        <v>7</v>
      </c>
      <c r="H5" s="6" t="s">
        <v>250</v>
      </c>
      <c r="I5" s="6" t="s">
        <v>251</v>
      </c>
      <c r="J5" s="52" t="s">
        <v>358</v>
      </c>
      <c r="K5" s="52">
        <v>11</v>
      </c>
      <c r="L5" s="52" t="s">
        <v>331</v>
      </c>
    </row>
    <row r="6" spans="1:12" x14ac:dyDescent="0.25">
      <c r="A6" s="24" t="s">
        <v>11</v>
      </c>
      <c r="B6" s="63" t="s">
        <v>186</v>
      </c>
      <c r="C6" s="37">
        <v>1528</v>
      </c>
      <c r="D6" s="80">
        <v>0.97765832612995773</v>
      </c>
      <c r="E6" s="80">
        <v>1.1963350785340314</v>
      </c>
      <c r="F6" s="81">
        <v>1.0732014289465879</v>
      </c>
      <c r="G6" s="26">
        <v>1876.8</v>
      </c>
      <c r="H6" s="82">
        <v>0.22053420721281766</v>
      </c>
      <c r="I6" s="81">
        <v>0.20549190605279508</v>
      </c>
      <c r="J6" s="128">
        <v>0.85266722173377019</v>
      </c>
      <c r="K6" s="31">
        <v>3.3650573499715257</v>
      </c>
      <c r="L6" s="21">
        <v>9504.6</v>
      </c>
    </row>
    <row r="7" spans="1:12" x14ac:dyDescent="0.25">
      <c r="A7" s="24" t="s">
        <v>12</v>
      </c>
      <c r="B7" s="63" t="s">
        <v>186</v>
      </c>
      <c r="C7" s="37">
        <v>3279</v>
      </c>
      <c r="D7" s="80">
        <v>0.97765832612995773</v>
      </c>
      <c r="E7" s="80">
        <v>1.091491308325709</v>
      </c>
      <c r="F7" s="81">
        <v>0.97914877929796484</v>
      </c>
      <c r="G7" s="26">
        <v>5772</v>
      </c>
      <c r="H7" s="82">
        <v>0.31605759273886253</v>
      </c>
      <c r="I7" s="81">
        <v>0.32278811904915117</v>
      </c>
      <c r="J7" s="128">
        <v>0.66309118655910237</v>
      </c>
      <c r="K7" s="31">
        <v>2.6168941577171863</v>
      </c>
      <c r="L7" s="21">
        <v>15861.6</v>
      </c>
    </row>
    <row r="8" spans="1:12" x14ac:dyDescent="0.25">
      <c r="A8" s="24" t="s">
        <v>231</v>
      </c>
      <c r="B8" s="63" t="s">
        <v>186</v>
      </c>
      <c r="C8" s="37">
        <v>2187</v>
      </c>
      <c r="D8" s="80">
        <v>0.97765832612995773</v>
      </c>
      <c r="E8" s="80">
        <v>1.1371742112482854</v>
      </c>
      <c r="F8" s="81">
        <v>1.0201297365353084</v>
      </c>
      <c r="G8" s="26">
        <v>2306.8000000000002</v>
      </c>
      <c r="H8" s="82">
        <v>0.18938364975576211</v>
      </c>
      <c r="I8" s="81">
        <v>0.1856466319656267</v>
      </c>
      <c r="J8" s="128">
        <v>0.8307460867795462</v>
      </c>
      <c r="K8" s="31">
        <v>3.278545432523313</v>
      </c>
      <c r="L8" s="21">
        <v>13254.1</v>
      </c>
    </row>
    <row r="9" spans="1:12" x14ac:dyDescent="0.25">
      <c r="A9" s="24" t="s">
        <v>15</v>
      </c>
      <c r="B9" s="64" t="s">
        <v>186</v>
      </c>
      <c r="C9" s="37">
        <v>2088</v>
      </c>
      <c r="D9" s="80">
        <v>0.97765832612995773</v>
      </c>
      <c r="E9" s="80">
        <v>1.1436781609195403</v>
      </c>
      <c r="F9" s="81">
        <v>1.0259642625023482</v>
      </c>
      <c r="G9" s="26">
        <v>12623.9</v>
      </c>
      <c r="H9" s="82">
        <v>1.085536356986688</v>
      </c>
      <c r="I9" s="81">
        <v>1.0580644927524496</v>
      </c>
      <c r="J9" s="128">
        <v>0</v>
      </c>
      <c r="K9" s="31">
        <v>0</v>
      </c>
      <c r="L9" s="21">
        <v>0</v>
      </c>
    </row>
    <row r="10" spans="1:12" x14ac:dyDescent="0.25">
      <c r="A10" s="24" t="s">
        <v>16</v>
      </c>
      <c r="B10" s="64" t="s">
        <v>187</v>
      </c>
      <c r="C10" s="37">
        <v>8455</v>
      </c>
      <c r="D10" s="80">
        <v>0.99638842121054116</v>
      </c>
      <c r="E10" s="80">
        <v>1.0354819633353045</v>
      </c>
      <c r="F10" s="81">
        <v>0.94670029488301621</v>
      </c>
      <c r="G10" s="26">
        <v>26319.8</v>
      </c>
      <c r="H10" s="82">
        <v>0.55892082972589174</v>
      </c>
      <c r="I10" s="81">
        <v>0.5903883549491844</v>
      </c>
      <c r="J10" s="128">
        <v>0.38777946515712447</v>
      </c>
      <c r="K10" s="31">
        <v>1.5303744604391984</v>
      </c>
      <c r="L10" s="21">
        <v>23918.3</v>
      </c>
    </row>
    <row r="11" spans="1:12" x14ac:dyDescent="0.25">
      <c r="A11" s="24" t="s">
        <v>17</v>
      </c>
      <c r="B11" s="64" t="s">
        <v>187</v>
      </c>
      <c r="C11" s="37">
        <v>9715</v>
      </c>
      <c r="D11" s="80">
        <v>0.99638842121054116</v>
      </c>
      <c r="E11" s="80">
        <v>1.0308800823468862</v>
      </c>
      <c r="F11" s="81">
        <v>0.94249297670364451</v>
      </c>
      <c r="G11" s="26">
        <v>18495.900000000001</v>
      </c>
      <c r="H11" s="82">
        <v>0.34183299958836338</v>
      </c>
      <c r="I11" s="81">
        <v>0.36269023540516909</v>
      </c>
      <c r="J11" s="128">
        <v>0.60065997711528119</v>
      </c>
      <c r="K11" s="31">
        <v>2.3705089386637703</v>
      </c>
      <c r="L11" s="21">
        <v>42570</v>
      </c>
    </row>
    <row r="12" spans="1:12" x14ac:dyDescent="0.25">
      <c r="A12" s="24" t="s">
        <v>19</v>
      </c>
      <c r="B12" s="64" t="s">
        <v>187</v>
      </c>
      <c r="C12" s="37">
        <v>6413</v>
      </c>
      <c r="D12" s="80">
        <v>0.99638842121054116</v>
      </c>
      <c r="E12" s="80">
        <v>1.0467799781693434</v>
      </c>
      <c r="F12" s="81">
        <v>0.95702962398163793</v>
      </c>
      <c r="G12" s="26">
        <v>18308.2</v>
      </c>
      <c r="H12" s="82">
        <v>0.51258480791714134</v>
      </c>
      <c r="I12" s="81">
        <v>0.53559972969757941</v>
      </c>
      <c r="J12" s="128">
        <v>0.4444448160644966</v>
      </c>
      <c r="K12" s="31">
        <v>1.7540046771277735</v>
      </c>
      <c r="L12" s="21">
        <v>20792.7</v>
      </c>
    </row>
    <row r="13" spans="1:12" x14ac:dyDescent="0.25">
      <c r="A13" s="24" t="s">
        <v>20</v>
      </c>
      <c r="B13" s="64" t="s">
        <v>187</v>
      </c>
      <c r="C13" s="37">
        <v>8443</v>
      </c>
      <c r="D13" s="80">
        <v>0.99638842121054116</v>
      </c>
      <c r="E13" s="80">
        <v>1.0355323936989222</v>
      </c>
      <c r="F13" s="81">
        <v>0.94674640137429122</v>
      </c>
      <c r="G13" s="26">
        <v>22222.1</v>
      </c>
      <c r="H13" s="82">
        <v>0.47257378947569451</v>
      </c>
      <c r="I13" s="81">
        <v>0.4991556226564044</v>
      </c>
      <c r="J13" s="128">
        <v>0.47417261189859666</v>
      </c>
      <c r="K13" s="31">
        <v>1.8713256381312746</v>
      </c>
      <c r="L13" s="21">
        <v>29205.599999999999</v>
      </c>
    </row>
    <row r="14" spans="1:12" x14ac:dyDescent="0.25">
      <c r="A14" s="24" t="s">
        <v>21</v>
      </c>
      <c r="B14" s="64" t="s">
        <v>187</v>
      </c>
      <c r="C14" s="37">
        <v>5069</v>
      </c>
      <c r="D14" s="80">
        <v>0.99638842121054116</v>
      </c>
      <c r="E14" s="80">
        <v>1.059183270862103</v>
      </c>
      <c r="F14" s="81">
        <v>0.96836946500787258</v>
      </c>
      <c r="G14" s="26">
        <v>10081.700000000001</v>
      </c>
      <c r="H14" s="82">
        <v>0.35710242634573458</v>
      </c>
      <c r="I14" s="81">
        <v>0.36876671482287127</v>
      </c>
      <c r="J14" s="128">
        <v>0.61126703866213805</v>
      </c>
      <c r="K14" s="31">
        <v>2.4123697836805098</v>
      </c>
      <c r="L14" s="21">
        <v>22604</v>
      </c>
    </row>
    <row r="15" spans="1:12" x14ac:dyDescent="0.25">
      <c r="A15" s="24" t="s">
        <v>22</v>
      </c>
      <c r="B15" s="64" t="s">
        <v>187</v>
      </c>
      <c r="C15" s="37">
        <v>1786</v>
      </c>
      <c r="D15" s="80">
        <v>0.99638842121054116</v>
      </c>
      <c r="E15" s="80">
        <v>1.1679731243001119</v>
      </c>
      <c r="F15" s="81">
        <v>1.0678317347303756</v>
      </c>
      <c r="G15" s="26">
        <v>2562.3000000000002</v>
      </c>
      <c r="H15" s="82">
        <v>0.25759050127497263</v>
      </c>
      <c r="I15" s="81">
        <v>0.24122761376820617</v>
      </c>
      <c r="J15" s="128">
        <v>0.810241233455403</v>
      </c>
      <c r="K15" s="31">
        <v>3.1976228807589853</v>
      </c>
      <c r="L15" s="21">
        <v>10556.7</v>
      </c>
    </row>
    <row r="16" spans="1:12" x14ac:dyDescent="0.25">
      <c r="A16" s="24" t="s">
        <v>23</v>
      </c>
      <c r="B16" s="64" t="s">
        <v>188</v>
      </c>
      <c r="C16" s="37">
        <v>1567</v>
      </c>
      <c r="D16" s="80">
        <v>0.98686923478878519</v>
      </c>
      <c r="E16" s="80">
        <v>1.1914486279514998</v>
      </c>
      <c r="F16" s="81">
        <v>1.078887679324928</v>
      </c>
      <c r="G16" s="26">
        <v>12144.3</v>
      </c>
      <c r="H16" s="82">
        <v>1.3915051332524688</v>
      </c>
      <c r="I16" s="81">
        <v>1.2897590360130435</v>
      </c>
      <c r="J16" s="128">
        <v>0</v>
      </c>
      <c r="K16" s="31">
        <v>0</v>
      </c>
      <c r="L16" s="21">
        <v>0</v>
      </c>
    </row>
    <row r="17" spans="1:12" x14ac:dyDescent="0.25">
      <c r="A17" s="24" t="s">
        <v>25</v>
      </c>
      <c r="B17" s="64" t="s">
        <v>188</v>
      </c>
      <c r="C17" s="37">
        <v>1614</v>
      </c>
      <c r="D17" s="80">
        <v>0.98686923478878519</v>
      </c>
      <c r="E17" s="80">
        <v>1.1858736059479553</v>
      </c>
      <c r="F17" s="81">
        <v>1.0738393520949652</v>
      </c>
      <c r="G17" s="26">
        <v>4955.8999999999996</v>
      </c>
      <c r="H17" s="82">
        <v>0.55131565713758501</v>
      </c>
      <c r="I17" s="81">
        <v>0.51340608449673331</v>
      </c>
      <c r="J17" s="128">
        <v>0.52252369495738016</v>
      </c>
      <c r="K17" s="31">
        <v>2.0621435366957446</v>
      </c>
      <c r="L17" s="21">
        <v>6152.4</v>
      </c>
    </row>
    <row r="18" spans="1:12" x14ac:dyDescent="0.25">
      <c r="A18" s="24" t="s">
        <v>26</v>
      </c>
      <c r="B18" s="64" t="s">
        <v>188</v>
      </c>
      <c r="C18" s="37">
        <v>1866</v>
      </c>
      <c r="D18" s="80">
        <v>0.98686923478878519</v>
      </c>
      <c r="E18" s="80">
        <v>1.1607717041800643</v>
      </c>
      <c r="F18" s="81">
        <v>1.0511089280467494</v>
      </c>
      <c r="G18" s="26">
        <v>8042.9</v>
      </c>
      <c r="H18" s="82">
        <v>0.77389555427099577</v>
      </c>
      <c r="I18" s="81">
        <v>0.7362657985496398</v>
      </c>
      <c r="J18" s="128">
        <v>0.27721337377575356</v>
      </c>
      <c r="K18" s="31">
        <v>1.0940245821080306</v>
      </c>
      <c r="L18" s="21">
        <v>3773.6</v>
      </c>
    </row>
    <row r="19" spans="1:12" x14ac:dyDescent="0.25">
      <c r="A19" s="24" t="s">
        <v>27</v>
      </c>
      <c r="B19" s="64" t="s">
        <v>188</v>
      </c>
      <c r="C19" s="37">
        <v>2355</v>
      </c>
      <c r="D19" s="80">
        <v>0.98686923478878519</v>
      </c>
      <c r="E19" s="80">
        <v>1.1273885350318471</v>
      </c>
      <c r="F19" s="81">
        <v>1.0208796012878139</v>
      </c>
      <c r="G19" s="26">
        <v>10904.2</v>
      </c>
      <c r="H19" s="82">
        <v>0.83135060904569247</v>
      </c>
      <c r="I19" s="81">
        <v>0.81434736084153769</v>
      </c>
      <c r="J19" s="128">
        <v>0.18952899224212139</v>
      </c>
      <c r="K19" s="31">
        <v>0.74797753698122205</v>
      </c>
      <c r="L19" s="21">
        <v>3256.1</v>
      </c>
    </row>
    <row r="20" spans="1:12" x14ac:dyDescent="0.25">
      <c r="A20" s="24" t="s">
        <v>28</v>
      </c>
      <c r="B20" s="64" t="s">
        <v>188</v>
      </c>
      <c r="C20" s="37">
        <v>2629</v>
      </c>
      <c r="D20" s="80">
        <v>0.98686923478878519</v>
      </c>
      <c r="E20" s="80">
        <v>1.1141118295930013</v>
      </c>
      <c r="F20" s="81">
        <v>1.0088571996634779</v>
      </c>
      <c r="G20" s="26">
        <v>9204.7999999999993</v>
      </c>
      <c r="H20" s="82">
        <v>0.62864446021851472</v>
      </c>
      <c r="I20" s="81">
        <v>0.62312531488917378</v>
      </c>
      <c r="J20" s="128">
        <v>0.38021273944496314</v>
      </c>
      <c r="K20" s="31">
        <v>1.5005123227565127</v>
      </c>
      <c r="L20" s="21">
        <v>7292</v>
      </c>
    </row>
    <row r="21" spans="1:12" x14ac:dyDescent="0.25">
      <c r="A21" s="24" t="s">
        <v>30</v>
      </c>
      <c r="B21" s="64" t="s">
        <v>188</v>
      </c>
      <c r="C21" s="37">
        <v>4624</v>
      </c>
      <c r="D21" s="80">
        <v>0.98686923478878519</v>
      </c>
      <c r="E21" s="80">
        <v>1.064878892733564</v>
      </c>
      <c r="F21" s="81">
        <v>0.96427549655979061</v>
      </c>
      <c r="G21" s="26">
        <v>8577.7999999999993</v>
      </c>
      <c r="H21" s="82">
        <v>0.33307298776090805</v>
      </c>
      <c r="I21" s="81">
        <v>0.34541268439279021</v>
      </c>
      <c r="J21" s="128">
        <v>0.63120250879888251</v>
      </c>
      <c r="K21" s="31">
        <v>2.4910452605827231</v>
      </c>
      <c r="L21" s="21">
        <v>21292.1</v>
      </c>
    </row>
    <row r="22" spans="1:12" x14ac:dyDescent="0.25">
      <c r="A22" s="24" t="s">
        <v>31</v>
      </c>
      <c r="B22" s="64" t="s">
        <v>188</v>
      </c>
      <c r="C22" s="37">
        <v>1159</v>
      </c>
      <c r="D22" s="80">
        <v>0.98686923478878519</v>
      </c>
      <c r="E22" s="80">
        <v>1.2588438308886971</v>
      </c>
      <c r="F22" s="81">
        <v>1.1399157861091556</v>
      </c>
      <c r="G22" s="26">
        <v>3445.5</v>
      </c>
      <c r="H22" s="82">
        <v>0.53376505855353007</v>
      </c>
      <c r="I22" s="81">
        <v>0.4682495540968129</v>
      </c>
      <c r="J22" s="128">
        <v>0.60615072755562549</v>
      </c>
      <c r="K22" s="31">
        <v>2.3921782249400394</v>
      </c>
      <c r="L22" s="21">
        <v>5125</v>
      </c>
    </row>
    <row r="23" spans="1:12" x14ac:dyDescent="0.25">
      <c r="A23" s="24" t="s">
        <v>32</v>
      </c>
      <c r="B23" s="64" t="s">
        <v>188</v>
      </c>
      <c r="C23" s="37">
        <v>685</v>
      </c>
      <c r="D23" s="80">
        <v>0.98686923478878519</v>
      </c>
      <c r="E23" s="80">
        <v>1.437956204379562</v>
      </c>
      <c r="F23" s="81">
        <v>1.3021066925741596</v>
      </c>
      <c r="G23" s="26">
        <v>4457.6000000000004</v>
      </c>
      <c r="H23" s="82">
        <v>1.1684007994705978</v>
      </c>
      <c r="I23" s="81">
        <v>0.89731571624193407</v>
      </c>
      <c r="J23" s="128">
        <v>0.13370589310356171</v>
      </c>
      <c r="K23" s="31">
        <v>0.52767127298242655</v>
      </c>
      <c r="L23" s="21">
        <v>668.1</v>
      </c>
    </row>
    <row r="24" spans="1:12" x14ac:dyDescent="0.25">
      <c r="A24" s="24" t="s">
        <v>33</v>
      </c>
      <c r="B24" s="64" t="s">
        <v>188</v>
      </c>
      <c r="C24" s="37">
        <v>1004</v>
      </c>
      <c r="D24" s="80">
        <v>0.98686923478878519</v>
      </c>
      <c r="E24" s="80">
        <v>1.298804780876494</v>
      </c>
      <c r="F24" s="81">
        <v>1.176101464269766</v>
      </c>
      <c r="G24" s="26">
        <v>5093</v>
      </c>
      <c r="H24" s="82">
        <v>0.91079635851717666</v>
      </c>
      <c r="I24" s="81">
        <v>0.77441988313711041</v>
      </c>
      <c r="J24" s="128">
        <v>0.26530510575258937</v>
      </c>
      <c r="K24" s="31">
        <v>1.0470285163330391</v>
      </c>
      <c r="L24" s="21">
        <v>1943.2</v>
      </c>
    </row>
    <row r="25" spans="1:12" x14ac:dyDescent="0.25">
      <c r="A25" s="24" t="s">
        <v>34</v>
      </c>
      <c r="B25" s="64" t="s">
        <v>188</v>
      </c>
      <c r="C25" s="37">
        <v>2421</v>
      </c>
      <c r="D25" s="80">
        <v>0.98686923478878519</v>
      </c>
      <c r="E25" s="80">
        <v>1.123915737298637</v>
      </c>
      <c r="F25" s="81">
        <v>1.0177348927378618</v>
      </c>
      <c r="G25" s="26">
        <v>7586.9</v>
      </c>
      <c r="H25" s="82">
        <v>0.56266628451436917</v>
      </c>
      <c r="I25" s="81">
        <v>0.55286134781201346</v>
      </c>
      <c r="J25" s="128">
        <v>0.45506860822349254</v>
      </c>
      <c r="K25" s="31">
        <v>1.7959315496261763</v>
      </c>
      <c r="L25" s="21">
        <v>8037.2</v>
      </c>
    </row>
    <row r="26" spans="1:12" x14ac:dyDescent="0.25">
      <c r="A26" s="24" t="s">
        <v>36</v>
      </c>
      <c r="B26" s="64" t="s">
        <v>188</v>
      </c>
      <c r="C26" s="37">
        <v>1754</v>
      </c>
      <c r="D26" s="80">
        <v>0.98686923478878519</v>
      </c>
      <c r="E26" s="80">
        <v>1.1710376282782211</v>
      </c>
      <c r="F26" s="81">
        <v>1.060404988964986</v>
      </c>
      <c r="G26" s="26">
        <v>4428.6000000000004</v>
      </c>
      <c r="H26" s="82">
        <v>0.45333389204160485</v>
      </c>
      <c r="I26" s="81">
        <v>0.42751014636783613</v>
      </c>
      <c r="J26" s="128">
        <v>0.60707109692338124</v>
      </c>
      <c r="K26" s="31">
        <v>2.395810469298346</v>
      </c>
      <c r="L26" s="21">
        <v>7767.9</v>
      </c>
    </row>
    <row r="27" spans="1:12" x14ac:dyDescent="0.25">
      <c r="A27" s="24" t="s">
        <v>37</v>
      </c>
      <c r="B27" s="64" t="s">
        <v>188</v>
      </c>
      <c r="C27" s="37">
        <v>1234</v>
      </c>
      <c r="D27" s="80">
        <v>0.98686923478878519</v>
      </c>
      <c r="E27" s="80">
        <v>1.2431118314424636</v>
      </c>
      <c r="F27" s="81">
        <v>1.1256700519872653</v>
      </c>
      <c r="G27" s="26">
        <v>2373</v>
      </c>
      <c r="H27" s="82">
        <v>0.34527401957246834</v>
      </c>
      <c r="I27" s="81">
        <v>0.30672755214809111</v>
      </c>
      <c r="J27" s="128">
        <v>0.78039603241479694</v>
      </c>
      <c r="K27" s="31">
        <v>3.0798385792599103</v>
      </c>
      <c r="L27" s="21">
        <v>7025.3</v>
      </c>
    </row>
    <row r="28" spans="1:12" x14ac:dyDescent="0.25">
      <c r="A28" s="24" t="s">
        <v>38</v>
      </c>
      <c r="B28" s="64" t="s">
        <v>189</v>
      </c>
      <c r="C28" s="37">
        <v>11209</v>
      </c>
      <c r="D28" s="80">
        <v>1.021598365457147</v>
      </c>
      <c r="E28" s="80">
        <v>1.0267642073333929</v>
      </c>
      <c r="F28" s="81">
        <v>0.96248110443860002</v>
      </c>
      <c r="G28" s="26">
        <v>77506.600000000006</v>
      </c>
      <c r="H28" s="82">
        <v>1.2415183389159967</v>
      </c>
      <c r="I28" s="81">
        <v>1.2899145065711755</v>
      </c>
      <c r="J28" s="128">
        <v>0</v>
      </c>
      <c r="K28" s="31">
        <v>0</v>
      </c>
      <c r="L28" s="21">
        <v>0</v>
      </c>
    </row>
    <row r="29" spans="1:12" x14ac:dyDescent="0.25">
      <c r="A29" s="24" t="s">
        <v>39</v>
      </c>
      <c r="B29" s="64" t="s">
        <v>189</v>
      </c>
      <c r="C29" s="37">
        <v>20642</v>
      </c>
      <c r="D29" s="80">
        <v>1.021598365457147</v>
      </c>
      <c r="E29" s="80">
        <v>1.0145334754384265</v>
      </c>
      <c r="F29" s="81">
        <v>0.95101610764743583</v>
      </c>
      <c r="G29" s="26">
        <v>259540.3</v>
      </c>
      <c r="H29" s="82">
        <v>2.257534265043692</v>
      </c>
      <c r="I29" s="81">
        <v>2.373812858573173</v>
      </c>
      <c r="J29" s="128">
        <v>0</v>
      </c>
      <c r="K29" s="31">
        <v>0</v>
      </c>
      <c r="L29" s="21">
        <v>0</v>
      </c>
    </row>
    <row r="30" spans="1:12" x14ac:dyDescent="0.25">
      <c r="A30" s="24" t="s">
        <v>42</v>
      </c>
      <c r="B30" s="64" t="s">
        <v>189</v>
      </c>
      <c r="C30" s="37">
        <v>29661</v>
      </c>
      <c r="D30" s="80">
        <v>1.021598365457147</v>
      </c>
      <c r="E30" s="80">
        <v>1.0101142914938808</v>
      </c>
      <c r="F30" s="81">
        <v>0.94687359760152168</v>
      </c>
      <c r="G30" s="26">
        <v>195112.1</v>
      </c>
      <c r="H30" s="82">
        <v>1.1810811455617058</v>
      </c>
      <c r="I30" s="81">
        <v>1.2473482717792994</v>
      </c>
      <c r="J30" s="128">
        <v>0</v>
      </c>
      <c r="K30" s="31">
        <v>0</v>
      </c>
      <c r="L30" s="21">
        <v>0</v>
      </c>
    </row>
    <row r="31" spans="1:12" x14ac:dyDescent="0.25">
      <c r="A31" s="24" t="s">
        <v>44</v>
      </c>
      <c r="B31" s="64" t="s">
        <v>189</v>
      </c>
      <c r="C31" s="37">
        <v>14318</v>
      </c>
      <c r="D31" s="80">
        <v>1.021598365457147</v>
      </c>
      <c r="E31" s="80">
        <v>1.0209526470177399</v>
      </c>
      <c r="F31" s="81">
        <v>0.95703339117476505</v>
      </c>
      <c r="G31" s="26">
        <v>85851.8</v>
      </c>
      <c r="H31" s="82">
        <v>1.0765851110042348</v>
      </c>
      <c r="I31" s="81">
        <v>1.124919068584137</v>
      </c>
      <c r="J31" s="128">
        <v>0</v>
      </c>
      <c r="K31" s="31">
        <v>0</v>
      </c>
      <c r="L31" s="21">
        <v>0</v>
      </c>
    </row>
    <row r="32" spans="1:12" x14ac:dyDescent="0.25">
      <c r="A32" s="24" t="s">
        <v>45</v>
      </c>
      <c r="B32" s="64" t="s">
        <v>189</v>
      </c>
      <c r="C32" s="37">
        <v>10740</v>
      </c>
      <c r="D32" s="80">
        <v>1.021598365457147</v>
      </c>
      <c r="E32" s="80">
        <v>1.0279329608938548</v>
      </c>
      <c r="F32" s="81">
        <v>0.96357668530288765</v>
      </c>
      <c r="G32" s="26">
        <v>51719</v>
      </c>
      <c r="H32" s="82">
        <v>0.86462374825662525</v>
      </c>
      <c r="I32" s="81">
        <v>0.8973066300217114</v>
      </c>
      <c r="J32" s="128">
        <v>9.8952937046262401E-2</v>
      </c>
      <c r="K32" s="31">
        <v>0.39051848085789631</v>
      </c>
      <c r="L32" s="21">
        <v>7752.9</v>
      </c>
    </row>
    <row r="33" spans="1:12" x14ac:dyDescent="0.25">
      <c r="A33" s="24" t="s">
        <v>47</v>
      </c>
      <c r="B33" s="64" t="s">
        <v>189</v>
      </c>
      <c r="C33" s="37">
        <v>20640</v>
      </c>
      <c r="D33" s="80">
        <v>1.021598365457147</v>
      </c>
      <c r="E33" s="80">
        <v>1.0145348837209303</v>
      </c>
      <c r="F33" s="81">
        <v>0.95101742776094378</v>
      </c>
      <c r="G33" s="26">
        <v>77443.3</v>
      </c>
      <c r="H33" s="82">
        <v>0.67368283201901491</v>
      </c>
      <c r="I33" s="81">
        <v>0.70838116353463698</v>
      </c>
      <c r="J33" s="128">
        <v>0.27733459574192887</v>
      </c>
      <c r="K33" s="31">
        <v>1.0945029854732107</v>
      </c>
      <c r="L33" s="21">
        <v>41758.6</v>
      </c>
    </row>
    <row r="34" spans="1:12" x14ac:dyDescent="0.25">
      <c r="A34" s="24" t="s">
        <v>49</v>
      </c>
      <c r="B34" s="64" t="s">
        <v>189</v>
      </c>
      <c r="C34" s="37">
        <v>9721</v>
      </c>
      <c r="D34" s="80">
        <v>1.021598365457147</v>
      </c>
      <c r="E34" s="80">
        <v>1.0308610225285464</v>
      </c>
      <c r="F34" s="81">
        <v>0.9663214284249152</v>
      </c>
      <c r="G34" s="26">
        <v>52299.9</v>
      </c>
      <c r="H34" s="82">
        <v>0.96598690152073263</v>
      </c>
      <c r="I34" s="81">
        <v>0.9996538140474357</v>
      </c>
      <c r="J34" s="128">
        <v>3.3452690418257823E-4</v>
      </c>
      <c r="K34" s="31">
        <v>1.3202128438734393E-3</v>
      </c>
      <c r="L34" s="21">
        <v>23.8</v>
      </c>
    </row>
    <row r="35" spans="1:12" x14ac:dyDescent="0.25">
      <c r="A35" s="24" t="s">
        <v>53</v>
      </c>
      <c r="B35" s="64" t="s">
        <v>189</v>
      </c>
      <c r="C35" s="37">
        <v>5332</v>
      </c>
      <c r="D35" s="80">
        <v>1.021598365457147</v>
      </c>
      <c r="E35" s="80">
        <v>1.0562640660165041</v>
      </c>
      <c r="F35" s="81">
        <v>0.99013405178845282</v>
      </c>
      <c r="G35" s="26">
        <v>36539</v>
      </c>
      <c r="H35" s="82">
        <v>1.2304042961617057</v>
      </c>
      <c r="I35" s="81">
        <v>1.2426643583656769</v>
      </c>
      <c r="J35" s="128">
        <v>0</v>
      </c>
      <c r="K35" s="31">
        <v>0</v>
      </c>
      <c r="L35" s="21">
        <v>0</v>
      </c>
    </row>
    <row r="36" spans="1:12" x14ac:dyDescent="0.25">
      <c r="A36" s="24" t="s">
        <v>234</v>
      </c>
      <c r="B36" s="64" t="s">
        <v>189</v>
      </c>
      <c r="C36" s="37">
        <v>4922</v>
      </c>
      <c r="D36" s="80">
        <v>1.021598365457147</v>
      </c>
      <c r="E36" s="80">
        <v>1.0609508329947177</v>
      </c>
      <c r="F36" s="81">
        <v>0.99452739217295327</v>
      </c>
      <c r="G36" s="26">
        <v>47156.4</v>
      </c>
      <c r="H36" s="82">
        <v>1.7202055944871357</v>
      </c>
      <c r="I36" s="81">
        <v>1.7296714077715252</v>
      </c>
      <c r="J36" s="128">
        <v>0</v>
      </c>
      <c r="K36" s="31">
        <v>0</v>
      </c>
      <c r="L36" s="21">
        <v>0</v>
      </c>
    </row>
    <row r="37" spans="1:12" x14ac:dyDescent="0.25">
      <c r="A37" s="24" t="s">
        <v>56</v>
      </c>
      <c r="B37" s="64" t="s">
        <v>298</v>
      </c>
      <c r="C37" s="37">
        <v>9433</v>
      </c>
      <c r="D37" s="80">
        <v>1.0263600520226874</v>
      </c>
      <c r="E37" s="80">
        <v>1.0318032439308809</v>
      </c>
      <c r="F37" s="81">
        <v>0.97171281635512208</v>
      </c>
      <c r="G37" s="26">
        <v>36786.5</v>
      </c>
      <c r="H37" s="82">
        <v>0.70019653492141443</v>
      </c>
      <c r="I37" s="81">
        <v>0.72057970537822014</v>
      </c>
      <c r="J37" s="128">
        <v>0.27151628143370771</v>
      </c>
      <c r="K37" s="31">
        <v>1.0715409660261477</v>
      </c>
      <c r="L37" s="21">
        <v>18684.400000000001</v>
      </c>
    </row>
    <row r="38" spans="1:12" x14ac:dyDescent="0.25">
      <c r="A38" s="24" t="s">
        <v>58</v>
      </c>
      <c r="B38" s="64" t="s">
        <v>298</v>
      </c>
      <c r="C38" s="37">
        <v>5339</v>
      </c>
      <c r="D38" s="80">
        <v>1.0263600520226874</v>
      </c>
      <c r="E38" s="80">
        <v>1.0561902978085784</v>
      </c>
      <c r="F38" s="81">
        <v>0.9946796106014959</v>
      </c>
      <c r="G38" s="26">
        <v>18360.400000000001</v>
      </c>
      <c r="H38" s="82">
        <v>0.61745248079530235</v>
      </c>
      <c r="I38" s="81">
        <v>0.62075513986048303</v>
      </c>
      <c r="J38" s="128">
        <v>0.3772271298061935</v>
      </c>
      <c r="K38" s="31">
        <v>1.4887295927500053</v>
      </c>
      <c r="L38" s="21">
        <v>14692.5</v>
      </c>
    </row>
    <row r="39" spans="1:12" x14ac:dyDescent="0.25">
      <c r="A39" s="24" t="s">
        <v>235</v>
      </c>
      <c r="B39" s="64" t="s">
        <v>298</v>
      </c>
      <c r="C39" s="37">
        <v>9934</v>
      </c>
      <c r="D39" s="80">
        <v>1.0263600520226874</v>
      </c>
      <c r="E39" s="80">
        <v>1.0301993154821825</v>
      </c>
      <c r="F39" s="81">
        <v>0.97020229791152879</v>
      </c>
      <c r="G39" s="26">
        <v>128348.9</v>
      </c>
      <c r="H39" s="82">
        <v>2.3197934481191411</v>
      </c>
      <c r="I39" s="81">
        <v>2.3910409747665629</v>
      </c>
      <c r="J39" s="128">
        <v>0</v>
      </c>
      <c r="K39" s="31">
        <v>0</v>
      </c>
      <c r="L39" s="21">
        <v>0</v>
      </c>
    </row>
    <row r="40" spans="1:12" x14ac:dyDescent="0.25">
      <c r="A40" s="24" t="s">
        <v>59</v>
      </c>
      <c r="B40" s="64" t="s">
        <v>298</v>
      </c>
      <c r="C40" s="37">
        <v>15622</v>
      </c>
      <c r="D40" s="80">
        <v>1.0263600520226874</v>
      </c>
      <c r="E40" s="80">
        <v>1.0192036871079246</v>
      </c>
      <c r="F40" s="81">
        <v>0.95984703582256814</v>
      </c>
      <c r="G40" s="26">
        <v>80546</v>
      </c>
      <c r="H40" s="82">
        <v>0.92573922641099349</v>
      </c>
      <c r="I40" s="81">
        <v>0.96446536985724507</v>
      </c>
      <c r="J40" s="128">
        <v>3.4107809411574604E-2</v>
      </c>
      <c r="K40" s="31">
        <v>0.1346067162268417</v>
      </c>
      <c r="L40" s="21">
        <v>3887.1</v>
      </c>
    </row>
    <row r="41" spans="1:12" x14ac:dyDescent="0.25">
      <c r="A41" s="24" t="s">
        <v>63</v>
      </c>
      <c r="B41" s="64" t="s">
        <v>298</v>
      </c>
      <c r="C41" s="37">
        <v>6554</v>
      </c>
      <c r="D41" s="80">
        <v>1.0263600520226874</v>
      </c>
      <c r="E41" s="80">
        <v>1.045773573390296</v>
      </c>
      <c r="F41" s="81">
        <v>0.98486953810829247</v>
      </c>
      <c r="G41" s="26">
        <v>28768.799999999999</v>
      </c>
      <c r="H41" s="82">
        <v>0.78812777343020624</v>
      </c>
      <c r="I41" s="81">
        <v>0.80023570933467814</v>
      </c>
      <c r="J41" s="128">
        <v>0.19674176467808624</v>
      </c>
      <c r="K41" s="31">
        <v>0.77644279550255146</v>
      </c>
      <c r="L41" s="21">
        <v>9406.7000000000007</v>
      </c>
    </row>
    <row r="42" spans="1:12" x14ac:dyDescent="0.25">
      <c r="A42" s="24" t="s">
        <v>65</v>
      </c>
      <c r="B42" s="64" t="s">
        <v>190</v>
      </c>
      <c r="C42" s="37">
        <v>9612</v>
      </c>
      <c r="D42" s="80">
        <v>1.0007160698577064</v>
      </c>
      <c r="E42" s="80">
        <v>1.0312109862671661</v>
      </c>
      <c r="F42" s="81">
        <v>0.94689038577845197</v>
      </c>
      <c r="G42" s="26">
        <v>59548.6</v>
      </c>
      <c r="H42" s="82">
        <v>1.1123439977086844</v>
      </c>
      <c r="I42" s="81">
        <v>1.1747336485988404</v>
      </c>
      <c r="J42" s="128">
        <v>0</v>
      </c>
      <c r="K42" s="31">
        <v>0</v>
      </c>
      <c r="L42" s="21">
        <v>0</v>
      </c>
    </row>
    <row r="43" spans="1:12" x14ac:dyDescent="0.25">
      <c r="A43" s="24" t="s">
        <v>66</v>
      </c>
      <c r="B43" s="64" t="s">
        <v>190</v>
      </c>
      <c r="C43" s="37">
        <v>7036</v>
      </c>
      <c r="D43" s="80">
        <v>1.0007160698577064</v>
      </c>
      <c r="E43" s="80">
        <v>1.0426378624218307</v>
      </c>
      <c r="F43" s="81">
        <v>0.95738290313370211</v>
      </c>
      <c r="G43" s="26">
        <v>28732.6</v>
      </c>
      <c r="H43" s="82">
        <v>0.73321344204542394</v>
      </c>
      <c r="I43" s="81">
        <v>0.7658518233879803</v>
      </c>
      <c r="J43" s="128">
        <v>0.22416946108827823</v>
      </c>
      <c r="K43" s="31">
        <v>0.88468639751440625</v>
      </c>
      <c r="L43" s="21">
        <v>11506.3</v>
      </c>
    </row>
    <row r="44" spans="1:12" x14ac:dyDescent="0.25">
      <c r="A44" s="24" t="s">
        <v>67</v>
      </c>
      <c r="B44" s="64" t="s">
        <v>190</v>
      </c>
      <c r="C44" s="37">
        <v>6435</v>
      </c>
      <c r="D44" s="80">
        <v>1.0007160698577064</v>
      </c>
      <c r="E44" s="80">
        <v>1.0466200466200466</v>
      </c>
      <c r="F44" s="81">
        <v>0.96103947000692658</v>
      </c>
      <c r="G44" s="26">
        <v>21246.6</v>
      </c>
      <c r="H44" s="82">
        <v>0.59281913409845044</v>
      </c>
      <c r="I44" s="81">
        <v>0.61685201555163782</v>
      </c>
      <c r="J44" s="128">
        <v>0.36822033590847614</v>
      </c>
      <c r="K44" s="31">
        <v>1.4531842155704242</v>
      </c>
      <c r="L44" s="21">
        <v>17285.8</v>
      </c>
    </row>
    <row r="45" spans="1:12" x14ac:dyDescent="0.25">
      <c r="A45" s="24" t="s">
        <v>71</v>
      </c>
      <c r="B45" s="64" t="s">
        <v>190</v>
      </c>
      <c r="C45" s="37">
        <v>5721</v>
      </c>
      <c r="D45" s="80">
        <v>1.0007160698577064</v>
      </c>
      <c r="E45" s="80">
        <v>1.0524383848977452</v>
      </c>
      <c r="F45" s="81">
        <v>0.96638205135034549</v>
      </c>
      <c r="G45" s="26">
        <v>12124.5</v>
      </c>
      <c r="H45" s="82">
        <v>0.38051625367317948</v>
      </c>
      <c r="I45" s="81">
        <v>0.39375343648143746</v>
      </c>
      <c r="J45" s="128">
        <v>0.58586579767716596</v>
      </c>
      <c r="K45" s="31">
        <v>2.3121236026427607</v>
      </c>
      <c r="L45" s="21">
        <v>24451.3</v>
      </c>
    </row>
    <row r="46" spans="1:12" x14ac:dyDescent="0.25">
      <c r="A46" s="24" t="s">
        <v>72</v>
      </c>
      <c r="B46" s="64" t="s">
        <v>190</v>
      </c>
      <c r="C46" s="37">
        <v>6018</v>
      </c>
      <c r="D46" s="80">
        <v>1.0007160698577064</v>
      </c>
      <c r="E46" s="80">
        <v>1.0498504486540379</v>
      </c>
      <c r="F46" s="81">
        <v>0.96400572683401686</v>
      </c>
      <c r="G46" s="26">
        <v>13561</v>
      </c>
      <c r="H46" s="82">
        <v>0.4045953198563495</v>
      </c>
      <c r="I46" s="81">
        <v>0.41970219532317465</v>
      </c>
      <c r="J46" s="128">
        <v>0.55941040697766742</v>
      </c>
      <c r="K46" s="31">
        <v>2.207717212141787</v>
      </c>
      <c r="L46" s="21">
        <v>24559.200000000001</v>
      </c>
    </row>
    <row r="47" spans="1:12" x14ac:dyDescent="0.25">
      <c r="A47" s="24" t="s">
        <v>74</v>
      </c>
      <c r="B47" s="64" t="s">
        <v>190</v>
      </c>
      <c r="C47" s="37">
        <v>8132</v>
      </c>
      <c r="D47" s="80">
        <v>1.0007160698577064</v>
      </c>
      <c r="E47" s="80">
        <v>1.0368912936546975</v>
      </c>
      <c r="F47" s="81">
        <v>0.9521062228138869</v>
      </c>
      <c r="G47" s="26">
        <v>43443.7</v>
      </c>
      <c r="H47" s="82">
        <v>0.95920350771167151</v>
      </c>
      <c r="I47" s="81">
        <v>1.0074542994549589</v>
      </c>
      <c r="J47" s="128">
        <v>0</v>
      </c>
      <c r="K47" s="31">
        <v>0</v>
      </c>
      <c r="L47" s="21">
        <v>0</v>
      </c>
    </row>
    <row r="48" spans="1:12" x14ac:dyDescent="0.25">
      <c r="A48" s="24" t="s">
        <v>75</v>
      </c>
      <c r="B48" s="64" t="s">
        <v>190</v>
      </c>
      <c r="C48" s="37">
        <v>6203</v>
      </c>
      <c r="D48" s="80">
        <v>1.0007160698577064</v>
      </c>
      <c r="E48" s="80">
        <v>1.0483636949862969</v>
      </c>
      <c r="F48" s="81">
        <v>0.96264054281954003</v>
      </c>
      <c r="G48" s="26">
        <v>21076.799999999999</v>
      </c>
      <c r="H48" s="82">
        <v>0.61007638640144224</v>
      </c>
      <c r="I48" s="81">
        <v>0.63375305658179548</v>
      </c>
      <c r="J48" s="128">
        <v>0.35256415641809774</v>
      </c>
      <c r="K48" s="31">
        <v>1.3913969901163408</v>
      </c>
      <c r="L48" s="21">
        <v>15954.1</v>
      </c>
    </row>
    <row r="49" spans="1:12" x14ac:dyDescent="0.25">
      <c r="A49" s="24" t="s">
        <v>76</v>
      </c>
      <c r="B49" s="64" t="s">
        <v>190</v>
      </c>
      <c r="C49" s="37">
        <v>10233</v>
      </c>
      <c r="D49" s="80">
        <v>1.0007160698577064</v>
      </c>
      <c r="E49" s="80">
        <v>1.0293169158604514</v>
      </c>
      <c r="F49" s="81">
        <v>0.9451511907136303</v>
      </c>
      <c r="G49" s="26">
        <v>25900.2</v>
      </c>
      <c r="H49" s="82">
        <v>0.4544451426135091</v>
      </c>
      <c r="I49" s="81">
        <v>0.48081740474810514</v>
      </c>
      <c r="J49" s="128">
        <v>0.49070604810012125</v>
      </c>
      <c r="K49" s="31">
        <v>1.9365749635329221</v>
      </c>
      <c r="L49" s="21">
        <v>36631.699999999997</v>
      </c>
    </row>
    <row r="50" spans="1:12" x14ac:dyDescent="0.25">
      <c r="A50" s="24" t="s">
        <v>77</v>
      </c>
      <c r="B50" s="64" t="s">
        <v>190</v>
      </c>
      <c r="C50" s="37">
        <v>5743</v>
      </c>
      <c r="D50" s="80">
        <v>1.0007160698577064</v>
      </c>
      <c r="E50" s="80">
        <v>1.0522375065296883</v>
      </c>
      <c r="F50" s="81">
        <v>0.96619759850998876</v>
      </c>
      <c r="G50" s="26">
        <v>17247.400000000001</v>
      </c>
      <c r="H50" s="82">
        <v>0.53922018556348394</v>
      </c>
      <c r="I50" s="81">
        <v>0.55808479176002568</v>
      </c>
      <c r="J50" s="128">
        <v>0.42697741294650476</v>
      </c>
      <c r="K50" s="31">
        <v>1.6850694445436052</v>
      </c>
      <c r="L50" s="21">
        <v>17888.599999999999</v>
      </c>
    </row>
    <row r="51" spans="1:12" x14ac:dyDescent="0.25">
      <c r="A51" s="24" t="s">
        <v>79</v>
      </c>
      <c r="B51" s="64" t="s">
        <v>190</v>
      </c>
      <c r="C51" s="37">
        <v>8029</v>
      </c>
      <c r="D51" s="80">
        <v>1.0007160698577064</v>
      </c>
      <c r="E51" s="80">
        <v>1.0373645534935858</v>
      </c>
      <c r="F51" s="81">
        <v>0.95254078489418492</v>
      </c>
      <c r="G51" s="26">
        <v>47455.6</v>
      </c>
      <c r="H51" s="82">
        <v>1.0612246594200461</v>
      </c>
      <c r="I51" s="81">
        <v>1.1140989196992068</v>
      </c>
      <c r="J51" s="128">
        <v>0</v>
      </c>
      <c r="K51" s="31">
        <v>0</v>
      </c>
      <c r="L51" s="21">
        <v>0</v>
      </c>
    </row>
    <row r="52" spans="1:12" x14ac:dyDescent="0.25">
      <c r="A52" s="24" t="s">
        <v>80</v>
      </c>
      <c r="B52" s="64" t="s">
        <v>190</v>
      </c>
      <c r="C52" s="37">
        <v>5194</v>
      </c>
      <c r="D52" s="80">
        <v>1.0007160698577064</v>
      </c>
      <c r="E52" s="80">
        <v>1.0577589526376587</v>
      </c>
      <c r="F52" s="81">
        <v>0.97126756411824555</v>
      </c>
      <c r="G52" s="26">
        <v>13295.7</v>
      </c>
      <c r="H52" s="82">
        <v>0.45961117986024352</v>
      </c>
      <c r="I52" s="81">
        <v>0.47320758649805877</v>
      </c>
      <c r="J52" s="128">
        <v>0.51165638425800208</v>
      </c>
      <c r="K52" s="31">
        <v>2.0192556165186226</v>
      </c>
      <c r="L52" s="21">
        <v>19387.099999999999</v>
      </c>
    </row>
    <row r="53" spans="1:12" x14ac:dyDescent="0.25">
      <c r="A53" s="24" t="s">
        <v>82</v>
      </c>
      <c r="B53" s="64" t="s">
        <v>191</v>
      </c>
      <c r="C53" s="37">
        <v>3717</v>
      </c>
      <c r="D53" s="80">
        <v>1.041193205203319</v>
      </c>
      <c r="E53" s="80">
        <v>1.0807102502017756</v>
      </c>
      <c r="F53" s="81">
        <v>1.0324805942761324</v>
      </c>
      <c r="G53" s="26">
        <v>154602.79999999999</v>
      </c>
      <c r="H53" s="82">
        <v>7.4680310721830665</v>
      </c>
      <c r="I53" s="81">
        <v>7.2330958214462813</v>
      </c>
      <c r="J53" s="128">
        <v>0</v>
      </c>
      <c r="K53" s="31">
        <v>0</v>
      </c>
      <c r="L53" s="21">
        <v>0</v>
      </c>
    </row>
    <row r="54" spans="1:12" x14ac:dyDescent="0.25">
      <c r="A54" s="24" t="s">
        <v>236</v>
      </c>
      <c r="B54" s="64" t="s">
        <v>191</v>
      </c>
      <c r="C54" s="37">
        <v>1723</v>
      </c>
      <c r="D54" s="80">
        <v>1.041193205203319</v>
      </c>
      <c r="E54" s="80">
        <v>1.1741149158444573</v>
      </c>
      <c r="F54" s="81">
        <v>1.1217168207974535</v>
      </c>
      <c r="G54" s="26">
        <v>53085.3</v>
      </c>
      <c r="H54" s="82">
        <v>5.5318490496401349</v>
      </c>
      <c r="I54" s="81">
        <v>4.9315914204686884</v>
      </c>
      <c r="J54" s="128">
        <v>0</v>
      </c>
      <c r="K54" s="31">
        <v>0</v>
      </c>
      <c r="L54" s="21">
        <v>0</v>
      </c>
    </row>
    <row r="55" spans="1:12" x14ac:dyDescent="0.25">
      <c r="A55" s="24" t="s">
        <v>85</v>
      </c>
      <c r="B55" s="64" t="s">
        <v>191</v>
      </c>
      <c r="C55" s="37">
        <v>3458</v>
      </c>
      <c r="D55" s="80">
        <v>1.041193205203319</v>
      </c>
      <c r="E55" s="80">
        <v>1.0867553499132447</v>
      </c>
      <c r="F55" s="81">
        <v>1.0382559148501629</v>
      </c>
      <c r="G55" s="26">
        <v>12416</v>
      </c>
      <c r="H55" s="82">
        <v>0.6446708558974652</v>
      </c>
      <c r="I55" s="81">
        <v>0.62091710403643752</v>
      </c>
      <c r="J55" s="128">
        <v>0.39358505895269769</v>
      </c>
      <c r="K55" s="31">
        <v>1.5532862782912074</v>
      </c>
      <c r="L55" s="21">
        <v>9928.7999999999993</v>
      </c>
    </row>
    <row r="56" spans="1:12" x14ac:dyDescent="0.25">
      <c r="A56" s="24" t="s">
        <v>86</v>
      </c>
      <c r="B56" s="64" t="s">
        <v>191</v>
      </c>
      <c r="C56" s="37">
        <v>1353</v>
      </c>
      <c r="D56" s="80">
        <v>1.041193205203319</v>
      </c>
      <c r="E56" s="80">
        <v>1.2217294900221729</v>
      </c>
      <c r="F56" s="81">
        <v>1.1672064641445337</v>
      </c>
      <c r="G56" s="26">
        <v>9253.7000000000007</v>
      </c>
      <c r="H56" s="82">
        <v>1.2280016247481456</v>
      </c>
      <c r="I56" s="81">
        <v>1.0520860383070014</v>
      </c>
      <c r="J56" s="128">
        <v>0</v>
      </c>
      <c r="K56" s="31">
        <v>0</v>
      </c>
      <c r="L56" s="21">
        <v>0</v>
      </c>
    </row>
    <row r="57" spans="1:12" x14ac:dyDescent="0.25">
      <c r="A57" s="24" t="s">
        <v>87</v>
      </c>
      <c r="B57" s="64" t="s">
        <v>191</v>
      </c>
      <c r="C57" s="37">
        <v>867</v>
      </c>
      <c r="D57" s="80">
        <v>1.041193205203319</v>
      </c>
      <c r="E57" s="80">
        <v>1.3460207612456747</v>
      </c>
      <c r="F57" s="81">
        <v>1.2859508968472098</v>
      </c>
      <c r="G57" s="26">
        <v>6070.9</v>
      </c>
      <c r="H57" s="82">
        <v>1.2572316453466368</v>
      </c>
      <c r="I57" s="81">
        <v>0.97766691436587161</v>
      </c>
      <c r="J57" s="128">
        <v>2.8719251500572942E-2</v>
      </c>
      <c r="K57" s="31">
        <v>0.11334073350583006</v>
      </c>
      <c r="L57" s="21">
        <v>181.6</v>
      </c>
    </row>
    <row r="58" spans="1:12" x14ac:dyDescent="0.25">
      <c r="A58" s="24" t="s">
        <v>88</v>
      </c>
      <c r="B58" s="64" t="s">
        <v>191</v>
      </c>
      <c r="C58" s="37">
        <v>2717</v>
      </c>
      <c r="D58" s="80">
        <v>1.041193205203319</v>
      </c>
      <c r="E58" s="80">
        <v>1.1104158998895841</v>
      </c>
      <c r="F58" s="81">
        <v>1.0608605479568722</v>
      </c>
      <c r="G58" s="26">
        <v>18836.099999999999</v>
      </c>
      <c r="H58" s="82">
        <v>1.2447515370400615</v>
      </c>
      <c r="I58" s="81">
        <v>1.1733413401387653</v>
      </c>
      <c r="J58" s="128">
        <v>0</v>
      </c>
      <c r="K58" s="31">
        <v>0</v>
      </c>
      <c r="L58" s="21">
        <v>0</v>
      </c>
    </row>
    <row r="59" spans="1:12" x14ac:dyDescent="0.25">
      <c r="A59" s="24" t="s">
        <v>89</v>
      </c>
      <c r="B59" s="64" t="s">
        <v>191</v>
      </c>
      <c r="C59" s="37">
        <v>2191</v>
      </c>
      <c r="D59" s="80">
        <v>1.041193205203319</v>
      </c>
      <c r="E59" s="80">
        <v>1.1369237790963029</v>
      </c>
      <c r="F59" s="81">
        <v>1.0861854404257305</v>
      </c>
      <c r="G59" s="26">
        <v>7726.5</v>
      </c>
      <c r="H59" s="82">
        <v>0.63317207618257487</v>
      </c>
      <c r="I59" s="81">
        <v>0.5829318389080993</v>
      </c>
      <c r="J59" s="128">
        <v>0.45301336424315569</v>
      </c>
      <c r="K59" s="31">
        <v>1.7878205144113422</v>
      </c>
      <c r="L59" s="21">
        <v>7240.8</v>
      </c>
    </row>
    <row r="60" spans="1:12" x14ac:dyDescent="0.25">
      <c r="A60" s="24" t="s">
        <v>90</v>
      </c>
      <c r="B60" s="64" t="s">
        <v>191</v>
      </c>
      <c r="C60" s="37">
        <v>3075</v>
      </c>
      <c r="D60" s="80">
        <v>1.041193205203319</v>
      </c>
      <c r="E60" s="80">
        <v>1.0975609756097562</v>
      </c>
      <c r="F60" s="81">
        <v>1.0485793098939098</v>
      </c>
      <c r="G60" s="26">
        <v>22991.4</v>
      </c>
      <c r="H60" s="82">
        <v>1.3424608193807004</v>
      </c>
      <c r="I60" s="81">
        <v>1.2802663629864337</v>
      </c>
      <c r="J60" s="128">
        <v>0</v>
      </c>
      <c r="K60" s="31">
        <v>0</v>
      </c>
      <c r="L60" s="21">
        <v>0</v>
      </c>
    </row>
    <row r="61" spans="1:12" x14ac:dyDescent="0.25">
      <c r="A61" s="24" t="s">
        <v>91</v>
      </c>
      <c r="B61" s="64" t="s">
        <v>191</v>
      </c>
      <c r="C61" s="37">
        <v>1067</v>
      </c>
      <c r="D61" s="80">
        <v>1.041193205203319</v>
      </c>
      <c r="E61" s="80">
        <v>1.2811621368322399</v>
      </c>
      <c r="F61" s="81">
        <v>1.223986766252712</v>
      </c>
      <c r="G61" s="26">
        <v>3364.4</v>
      </c>
      <c r="H61" s="82">
        <v>0.56614089494347408</v>
      </c>
      <c r="I61" s="81">
        <v>0.4625384118136659</v>
      </c>
      <c r="J61" s="128">
        <v>0.65784587130923777</v>
      </c>
      <c r="K61" s="31">
        <v>2.5961934831930917</v>
      </c>
      <c r="L61" s="21">
        <v>5120.6000000000004</v>
      </c>
    </row>
    <row r="62" spans="1:12" x14ac:dyDescent="0.25">
      <c r="A62" s="24" t="s">
        <v>93</v>
      </c>
      <c r="B62" s="64" t="s">
        <v>192</v>
      </c>
      <c r="C62" s="37">
        <v>2702</v>
      </c>
      <c r="D62" s="80">
        <v>0.96767135243116287</v>
      </c>
      <c r="E62" s="80">
        <v>1.1110288675055515</v>
      </c>
      <c r="F62" s="81">
        <v>0.98649418403197431</v>
      </c>
      <c r="G62" s="26">
        <v>7643.3</v>
      </c>
      <c r="H62" s="82">
        <v>0.50789844541291806</v>
      </c>
      <c r="I62" s="81">
        <v>0.51485194097855524</v>
      </c>
      <c r="J62" s="128">
        <v>0.47859573861905624</v>
      </c>
      <c r="K62" s="31">
        <v>1.8887815396848413</v>
      </c>
      <c r="L62" s="21">
        <v>9433.7999999999993</v>
      </c>
    </row>
    <row r="63" spans="1:12" x14ac:dyDescent="0.25">
      <c r="A63" s="24" t="s">
        <v>95</v>
      </c>
      <c r="B63" s="64" t="s">
        <v>192</v>
      </c>
      <c r="C63" s="37">
        <v>1063</v>
      </c>
      <c r="D63" s="80">
        <v>0.96767135243116287</v>
      </c>
      <c r="E63" s="80">
        <v>1.2822201317027282</v>
      </c>
      <c r="F63" s="81">
        <v>1.1384967029825019</v>
      </c>
      <c r="G63" s="26">
        <v>10055.200000000001</v>
      </c>
      <c r="H63" s="82">
        <v>1.6983952670984899</v>
      </c>
      <c r="I63" s="81">
        <v>1.4917876025896522</v>
      </c>
      <c r="J63" s="128">
        <v>0</v>
      </c>
      <c r="K63" s="31">
        <v>0</v>
      </c>
      <c r="L63" s="21">
        <v>0</v>
      </c>
    </row>
    <row r="64" spans="1:12" x14ac:dyDescent="0.25">
      <c r="A64" s="24" t="s">
        <v>96</v>
      </c>
      <c r="B64" s="64" t="s">
        <v>192</v>
      </c>
      <c r="C64" s="37">
        <v>1197</v>
      </c>
      <c r="D64" s="80">
        <v>0.96767135243116287</v>
      </c>
      <c r="E64" s="80">
        <v>1.2506265664160401</v>
      </c>
      <c r="F64" s="81">
        <v>1.1104444450082092</v>
      </c>
      <c r="G64" s="26">
        <v>3229.7</v>
      </c>
      <c r="H64" s="82">
        <v>0.48445044070011029</v>
      </c>
      <c r="I64" s="81">
        <v>0.43626715670276411</v>
      </c>
      <c r="J64" s="128">
        <v>0.62599400430809893</v>
      </c>
      <c r="K64" s="31">
        <v>2.4704898599852516</v>
      </c>
      <c r="L64" s="21">
        <v>5466.3</v>
      </c>
    </row>
    <row r="65" spans="1:12" x14ac:dyDescent="0.25">
      <c r="A65" s="24" t="s">
        <v>97</v>
      </c>
      <c r="B65" s="64" t="s">
        <v>192</v>
      </c>
      <c r="C65" s="37">
        <v>1449</v>
      </c>
      <c r="D65" s="80">
        <v>0.96767135243116287</v>
      </c>
      <c r="E65" s="80">
        <v>1.2070393374741202</v>
      </c>
      <c r="F65" s="81">
        <v>1.0717428872837791</v>
      </c>
      <c r="G65" s="26">
        <v>2953.1</v>
      </c>
      <c r="H65" s="82">
        <v>0.365924164880012</v>
      </c>
      <c r="I65" s="81">
        <v>0.34142905842595211</v>
      </c>
      <c r="J65" s="128">
        <v>0.70581872240376708</v>
      </c>
      <c r="K65" s="31">
        <v>2.7855186865784045</v>
      </c>
      <c r="L65" s="21">
        <v>7460.9</v>
      </c>
    </row>
    <row r="66" spans="1:12" x14ac:dyDescent="0.25">
      <c r="A66" s="24" t="s">
        <v>104</v>
      </c>
      <c r="B66" s="64" t="s">
        <v>193</v>
      </c>
      <c r="C66" s="37">
        <v>2359</v>
      </c>
      <c r="D66" s="80">
        <v>1.0333746217117723</v>
      </c>
      <c r="E66" s="80">
        <v>1.1271725307333615</v>
      </c>
      <c r="F66" s="81">
        <v>1.0687828834023383</v>
      </c>
      <c r="G66" s="26">
        <v>9434.9</v>
      </c>
      <c r="H66" s="82">
        <v>0.71810951763295161</v>
      </c>
      <c r="I66" s="81">
        <v>0.67189466521669838</v>
      </c>
      <c r="J66" s="128">
        <v>0.35067336576938662</v>
      </c>
      <c r="K66" s="31">
        <v>1.3839349711627269</v>
      </c>
      <c r="L66" s="21">
        <v>6034.8</v>
      </c>
    </row>
    <row r="67" spans="1:12" x14ac:dyDescent="0.25">
      <c r="A67" s="24" t="s">
        <v>105</v>
      </c>
      <c r="B67" s="64" t="s">
        <v>193</v>
      </c>
      <c r="C67" s="37">
        <v>1350</v>
      </c>
      <c r="D67" s="80">
        <v>1.0333746217117723</v>
      </c>
      <c r="E67" s="80">
        <v>1.2222222222222223</v>
      </c>
      <c r="F67" s="81">
        <v>1.1589088229245448</v>
      </c>
      <c r="G67" s="26">
        <v>6515</v>
      </c>
      <c r="H67" s="82">
        <v>0.8664868452476332</v>
      </c>
      <c r="I67" s="81">
        <v>0.74767473342814406</v>
      </c>
      <c r="J67" s="128">
        <v>0.29242197767691158</v>
      </c>
      <c r="K67" s="31">
        <v>1.1540454472661106</v>
      </c>
      <c r="L67" s="21">
        <v>2879.9</v>
      </c>
    </row>
    <row r="68" spans="1:12" x14ac:dyDescent="0.25">
      <c r="A68" s="24" t="s">
        <v>107</v>
      </c>
      <c r="B68" s="64" t="s">
        <v>193</v>
      </c>
      <c r="C68" s="37">
        <v>2831</v>
      </c>
      <c r="D68" s="80">
        <v>1.0333746217117723</v>
      </c>
      <c r="E68" s="80">
        <v>1.1059696220416815</v>
      </c>
      <c r="F68" s="81">
        <v>1.048678325075969</v>
      </c>
      <c r="G68" s="26">
        <v>13977.6</v>
      </c>
      <c r="H68" s="82">
        <v>0.88649044893437923</v>
      </c>
      <c r="I68" s="81">
        <v>0.84534068048956723</v>
      </c>
      <c r="J68" s="128">
        <v>0.16218787614158978</v>
      </c>
      <c r="K68" s="31">
        <v>0.64007562478687074</v>
      </c>
      <c r="L68" s="21">
        <v>3349.6</v>
      </c>
    </row>
    <row r="69" spans="1:12" x14ac:dyDescent="0.25">
      <c r="A69" s="24" t="s">
        <v>108</v>
      </c>
      <c r="B69" s="64" t="s">
        <v>194</v>
      </c>
      <c r="C69" s="37">
        <v>3727</v>
      </c>
      <c r="D69" s="80">
        <v>0.97528198972281333</v>
      </c>
      <c r="E69" s="80">
        <v>1.080493694660585</v>
      </c>
      <c r="F69" s="81">
        <v>0.96692712369375777</v>
      </c>
      <c r="G69" s="26">
        <v>5005</v>
      </c>
      <c r="H69" s="82">
        <v>0.24111598944241261</v>
      </c>
      <c r="I69" s="81">
        <v>0.24936314592285461</v>
      </c>
      <c r="J69" s="128">
        <v>0.72581113425134525</v>
      </c>
      <c r="K69" s="31">
        <v>2.8644188843537517</v>
      </c>
      <c r="L69" s="21">
        <v>19734</v>
      </c>
    </row>
    <row r="70" spans="1:12" x14ac:dyDescent="0.25">
      <c r="A70" s="24" t="s">
        <v>211</v>
      </c>
      <c r="B70" s="64" t="s">
        <v>194</v>
      </c>
      <c r="C70" s="37">
        <v>2004</v>
      </c>
      <c r="D70" s="80">
        <v>0.97528198972281333</v>
      </c>
      <c r="E70" s="80">
        <v>1.1497005988023952</v>
      </c>
      <c r="F70" s="81">
        <v>1.0288599541140326</v>
      </c>
      <c r="G70" s="26">
        <v>5334.9</v>
      </c>
      <c r="H70" s="82">
        <v>0.47798017973727575</v>
      </c>
      <c r="I70" s="81">
        <v>0.46457263481391103</v>
      </c>
      <c r="J70" s="128">
        <v>0.55087977437675695</v>
      </c>
      <c r="K70" s="31">
        <v>2.1740510089596934</v>
      </c>
      <c r="L70" s="21">
        <v>8053.5</v>
      </c>
    </row>
    <row r="71" spans="1:12" x14ac:dyDescent="0.25">
      <c r="A71" s="24" t="s">
        <v>111</v>
      </c>
      <c r="B71" s="64" t="s">
        <v>194</v>
      </c>
      <c r="C71" s="37">
        <v>1781</v>
      </c>
      <c r="D71" s="80">
        <v>0.97528198972281333</v>
      </c>
      <c r="E71" s="80">
        <v>1.1684446939921393</v>
      </c>
      <c r="F71" s="81">
        <v>1.0456339289531495</v>
      </c>
      <c r="G71" s="26">
        <v>3008.4</v>
      </c>
      <c r="H71" s="82">
        <v>0.30328643260320715</v>
      </c>
      <c r="I71" s="81">
        <v>0.29005029791530046</v>
      </c>
      <c r="J71" s="128">
        <v>0.74234749634994246</v>
      </c>
      <c r="K71" s="31">
        <v>2.9296797568293327</v>
      </c>
      <c r="L71" s="21">
        <v>9645</v>
      </c>
    </row>
    <row r="72" spans="1:12" x14ac:dyDescent="0.25">
      <c r="A72" s="24" t="s">
        <v>113</v>
      </c>
      <c r="B72" s="64" t="s">
        <v>195</v>
      </c>
      <c r="C72" s="37">
        <v>9081</v>
      </c>
      <c r="D72" s="80">
        <v>1.0677901617645875</v>
      </c>
      <c r="E72" s="80">
        <v>1.0330360092500825</v>
      </c>
      <c r="F72" s="81">
        <v>1.0121448676349605</v>
      </c>
      <c r="G72" s="26">
        <v>72247.100000000006</v>
      </c>
      <c r="H72" s="82">
        <v>1.4284599408992957</v>
      </c>
      <c r="I72" s="81">
        <v>1.4113196505527144</v>
      </c>
      <c r="J72" s="128">
        <v>0</v>
      </c>
      <c r="K72" s="31">
        <v>0</v>
      </c>
      <c r="L72" s="21">
        <v>0</v>
      </c>
    </row>
    <row r="73" spans="1:12" x14ac:dyDescent="0.25">
      <c r="A73" s="24" t="s">
        <v>114</v>
      </c>
      <c r="B73" s="64" t="s">
        <v>195</v>
      </c>
      <c r="C73" s="37">
        <v>4480</v>
      </c>
      <c r="D73" s="80">
        <v>1.0677901617645875</v>
      </c>
      <c r="E73" s="80">
        <v>1.0669642857142858</v>
      </c>
      <c r="F73" s="81">
        <v>1.0453870107775525</v>
      </c>
      <c r="G73" s="26">
        <v>26956</v>
      </c>
      <c r="H73" s="82">
        <v>1.0803357701550171</v>
      </c>
      <c r="I73" s="81">
        <v>1.0334314077151867</v>
      </c>
      <c r="J73" s="128">
        <v>0</v>
      </c>
      <c r="K73" s="31">
        <v>0</v>
      </c>
      <c r="L73" s="21">
        <v>0</v>
      </c>
    </row>
    <row r="74" spans="1:12" x14ac:dyDescent="0.25">
      <c r="A74" s="24" t="s">
        <v>115</v>
      </c>
      <c r="B74" s="64" t="s">
        <v>195</v>
      </c>
      <c r="C74" s="37">
        <v>5158</v>
      </c>
      <c r="D74" s="80">
        <v>1.0677901617645875</v>
      </c>
      <c r="E74" s="80">
        <v>1.0581620783249321</v>
      </c>
      <c r="F74" s="81">
        <v>1.0367628108917613</v>
      </c>
      <c r="G74" s="26">
        <v>23801.599999999999</v>
      </c>
      <c r="H74" s="82">
        <v>0.82852599079798794</v>
      </c>
      <c r="I74" s="81">
        <v>0.79914709718931709</v>
      </c>
      <c r="J74" s="128">
        <v>0.20823682009377334</v>
      </c>
      <c r="K74" s="31">
        <v>0.82180811473721704</v>
      </c>
      <c r="L74" s="21">
        <v>7835.6</v>
      </c>
    </row>
    <row r="75" spans="1:12" x14ac:dyDescent="0.25">
      <c r="A75" s="24" t="s">
        <v>116</v>
      </c>
      <c r="B75" s="64" t="s">
        <v>195</v>
      </c>
      <c r="C75" s="37">
        <v>2335</v>
      </c>
      <c r="D75" s="80">
        <v>1.0677901617645875</v>
      </c>
      <c r="E75" s="80">
        <v>1.1284796573875804</v>
      </c>
      <c r="F75" s="81">
        <v>1.1056583538500759</v>
      </c>
      <c r="G75" s="26">
        <v>10621.2</v>
      </c>
      <c r="H75" s="82">
        <v>0.81671028373032206</v>
      </c>
      <c r="I75" s="81">
        <v>0.73866423645822299</v>
      </c>
      <c r="J75" s="128">
        <v>0.28894807011975387</v>
      </c>
      <c r="K75" s="31">
        <v>1.1403356459973748</v>
      </c>
      <c r="L75" s="21">
        <v>4922</v>
      </c>
    </row>
    <row r="76" spans="1:12" x14ac:dyDescent="0.25">
      <c r="A76" s="24" t="s">
        <v>117</v>
      </c>
      <c r="B76" s="64" t="s">
        <v>195</v>
      </c>
      <c r="C76" s="37">
        <v>3649</v>
      </c>
      <c r="D76" s="80">
        <v>1.0677901617645875</v>
      </c>
      <c r="E76" s="80">
        <v>1.0822143052891202</v>
      </c>
      <c r="F76" s="81">
        <v>1.0603286284034534</v>
      </c>
      <c r="G76" s="26">
        <v>43753.7</v>
      </c>
      <c r="H76" s="82">
        <v>2.15289199804866</v>
      </c>
      <c r="I76" s="81">
        <v>2.0304007082127824</v>
      </c>
      <c r="J76" s="128">
        <v>0</v>
      </c>
      <c r="K76" s="31">
        <v>0</v>
      </c>
      <c r="L76" s="21">
        <v>0</v>
      </c>
    </row>
    <row r="77" spans="1:12" x14ac:dyDescent="0.25">
      <c r="A77" s="24" t="s">
        <v>119</v>
      </c>
      <c r="B77" s="64" t="s">
        <v>195</v>
      </c>
      <c r="C77" s="37">
        <v>2897</v>
      </c>
      <c r="D77" s="80">
        <v>1.0677901617645875</v>
      </c>
      <c r="E77" s="80">
        <v>1.103555402140145</v>
      </c>
      <c r="F77" s="81">
        <v>1.0812381431290299</v>
      </c>
      <c r="G77" s="26">
        <v>29248.6</v>
      </c>
      <c r="H77" s="82">
        <v>1.8127499849172255</v>
      </c>
      <c r="I77" s="81">
        <v>1.6765501628265258</v>
      </c>
      <c r="J77" s="128">
        <v>0</v>
      </c>
      <c r="K77" s="31">
        <v>0</v>
      </c>
      <c r="L77" s="21">
        <v>0</v>
      </c>
    </row>
    <row r="78" spans="1:12" x14ac:dyDescent="0.25">
      <c r="A78" s="24" t="s">
        <v>120</v>
      </c>
      <c r="B78" s="64" t="s">
        <v>195</v>
      </c>
      <c r="C78" s="37">
        <v>4743</v>
      </c>
      <c r="D78" s="80">
        <v>1.0677901617645875</v>
      </c>
      <c r="E78" s="80">
        <v>1.0632511068943706</v>
      </c>
      <c r="F78" s="81">
        <v>1.0417489237684499</v>
      </c>
      <c r="G78" s="26">
        <v>97345.600000000006</v>
      </c>
      <c r="H78" s="82">
        <v>3.685059664214009</v>
      </c>
      <c r="I78" s="81">
        <v>3.5373779421663119</v>
      </c>
      <c r="J78" s="128">
        <v>0</v>
      </c>
      <c r="K78" s="31">
        <v>0</v>
      </c>
      <c r="L78" s="21">
        <v>0</v>
      </c>
    </row>
    <row r="79" spans="1:12" x14ac:dyDescent="0.25">
      <c r="A79" s="24" t="s">
        <v>121</v>
      </c>
      <c r="B79" s="64" t="s">
        <v>195</v>
      </c>
      <c r="C79" s="37">
        <v>3133</v>
      </c>
      <c r="D79" s="80">
        <v>1.0677901617645875</v>
      </c>
      <c r="E79" s="80">
        <v>1.0957548675391</v>
      </c>
      <c r="F79" s="81">
        <v>1.0735953591500007</v>
      </c>
      <c r="G79" s="26">
        <v>11329.8</v>
      </c>
      <c r="H79" s="82">
        <v>0.64929666298509514</v>
      </c>
      <c r="I79" s="81">
        <v>0.60478713646747106</v>
      </c>
      <c r="J79" s="128">
        <v>0.42429869616490562</v>
      </c>
      <c r="K79" s="31">
        <v>1.6744978694148187</v>
      </c>
      <c r="L79" s="21">
        <v>9697.6</v>
      </c>
    </row>
    <row r="80" spans="1:12" x14ac:dyDescent="0.25">
      <c r="A80" s="24" t="s">
        <v>122</v>
      </c>
      <c r="B80" s="64" t="s">
        <v>195</v>
      </c>
      <c r="C80" s="37">
        <v>3125</v>
      </c>
      <c r="D80" s="80">
        <v>1.0677901617645875</v>
      </c>
      <c r="E80" s="80">
        <v>1.0960000000000001</v>
      </c>
      <c r="F80" s="81">
        <v>1.0738355342842354</v>
      </c>
      <c r="G80" s="26">
        <v>40239.1</v>
      </c>
      <c r="H80" s="82">
        <v>2.3119559711295383</v>
      </c>
      <c r="I80" s="81">
        <v>2.1529888863945739</v>
      </c>
      <c r="J80" s="128">
        <v>0</v>
      </c>
      <c r="K80" s="31">
        <v>0</v>
      </c>
      <c r="L80" s="21">
        <v>0</v>
      </c>
    </row>
    <row r="81" spans="1:12" x14ac:dyDescent="0.25">
      <c r="A81" s="24" t="s">
        <v>123</v>
      </c>
      <c r="B81" s="64" t="s">
        <v>195</v>
      </c>
      <c r="C81" s="37">
        <v>3806</v>
      </c>
      <c r="D81" s="80">
        <v>1.0677901617645875</v>
      </c>
      <c r="E81" s="80">
        <v>1.0788229111928533</v>
      </c>
      <c r="F81" s="81">
        <v>1.0570058186485873</v>
      </c>
      <c r="G81" s="26">
        <v>32412</v>
      </c>
      <c r="H81" s="82">
        <v>1.5290383160419438</v>
      </c>
      <c r="I81" s="81">
        <v>1.4465751172466239</v>
      </c>
      <c r="J81" s="128">
        <v>0</v>
      </c>
      <c r="K81" s="31">
        <v>0</v>
      </c>
      <c r="L81" s="21">
        <v>0</v>
      </c>
    </row>
    <row r="82" spans="1:12" x14ac:dyDescent="0.25">
      <c r="A82" s="24" t="s">
        <v>124</v>
      </c>
      <c r="B82" s="64" t="s">
        <v>195</v>
      </c>
      <c r="C82" s="37">
        <v>5432</v>
      </c>
      <c r="D82" s="80">
        <v>1.0677901617645875</v>
      </c>
      <c r="E82" s="80">
        <v>1.0552282768777614</v>
      </c>
      <c r="F82" s="81">
        <v>1.0338883398657517</v>
      </c>
      <c r="G82" s="26">
        <v>12406.9</v>
      </c>
      <c r="H82" s="82">
        <v>0.4100953479511103</v>
      </c>
      <c r="I82" s="81">
        <v>0.39665342197819964</v>
      </c>
      <c r="J82" s="128">
        <v>0.62379299191464144</v>
      </c>
      <c r="K82" s="31">
        <v>2.4618035486750518</v>
      </c>
      <c r="L82" s="21">
        <v>24719.1</v>
      </c>
    </row>
    <row r="83" spans="1:12" x14ac:dyDescent="0.25">
      <c r="A83" s="24" t="s">
        <v>125</v>
      </c>
      <c r="B83" s="64" t="s">
        <v>196</v>
      </c>
      <c r="C83" s="37">
        <v>1463</v>
      </c>
      <c r="D83" s="80">
        <v>1.0047459360133577</v>
      </c>
      <c r="E83" s="80">
        <v>1.2050580997949418</v>
      </c>
      <c r="F83" s="81">
        <v>1.1109782233037568</v>
      </c>
      <c r="G83" s="26">
        <v>3143.5</v>
      </c>
      <c r="H83" s="82">
        <v>0.3857895510437831</v>
      </c>
      <c r="I83" s="81">
        <v>0.34725212695578</v>
      </c>
      <c r="J83" s="128">
        <v>0.72518867225997374</v>
      </c>
      <c r="K83" s="31">
        <v>2.8619623336083349</v>
      </c>
      <c r="L83" s="21">
        <v>7739.8</v>
      </c>
    </row>
    <row r="84" spans="1:12" x14ac:dyDescent="0.25">
      <c r="A84" s="24" t="s">
        <v>126</v>
      </c>
      <c r="B84" s="64" t="s">
        <v>196</v>
      </c>
      <c r="C84" s="37">
        <v>1258</v>
      </c>
      <c r="D84" s="80">
        <v>1.0047459360133577</v>
      </c>
      <c r="E84" s="80">
        <v>1.2384737678855327</v>
      </c>
      <c r="F84" s="81">
        <v>1.14178510271655</v>
      </c>
      <c r="G84" s="26">
        <v>2366.6999999999998</v>
      </c>
      <c r="H84" s="82">
        <v>0.33778774705726466</v>
      </c>
      <c r="I84" s="81">
        <v>0.29584178866372984</v>
      </c>
      <c r="J84" s="128">
        <v>0.80399735565928532</v>
      </c>
      <c r="K84" s="31">
        <v>3.1729813719328024</v>
      </c>
      <c r="L84" s="21">
        <v>7378.5</v>
      </c>
    </row>
    <row r="85" spans="1:12" x14ac:dyDescent="0.25">
      <c r="A85" s="24" t="s">
        <v>127</v>
      </c>
      <c r="B85" s="64" t="s">
        <v>196</v>
      </c>
      <c r="C85" s="37">
        <v>3236</v>
      </c>
      <c r="D85" s="80">
        <v>1.0047459360133577</v>
      </c>
      <c r="E85" s="80">
        <v>1.0927070457354759</v>
      </c>
      <c r="F85" s="81">
        <v>1.0073985083949655</v>
      </c>
      <c r="G85" s="26">
        <v>8009.7</v>
      </c>
      <c r="H85" s="82">
        <v>0.44441535858169634</v>
      </c>
      <c r="I85" s="81">
        <v>0.44115149553850314</v>
      </c>
      <c r="J85" s="128">
        <v>0.56298314981326913</v>
      </c>
      <c r="K85" s="31">
        <v>2.2218170675508575</v>
      </c>
      <c r="L85" s="21">
        <v>13290.3</v>
      </c>
    </row>
    <row r="86" spans="1:12" x14ac:dyDescent="0.25">
      <c r="A86" s="24" t="s">
        <v>128</v>
      </c>
      <c r="B86" s="64" t="s">
        <v>196</v>
      </c>
      <c r="C86" s="37">
        <v>4566</v>
      </c>
      <c r="D86" s="80">
        <v>1.0047459360133577</v>
      </c>
      <c r="E86" s="80">
        <v>1.0657030223390276</v>
      </c>
      <c r="F86" s="81">
        <v>0.9825027113042325</v>
      </c>
      <c r="G86" s="26">
        <v>13947.5</v>
      </c>
      <c r="H86" s="82">
        <v>0.5484559914138416</v>
      </c>
      <c r="I86" s="81">
        <v>0.55822338717598907</v>
      </c>
      <c r="J86" s="128">
        <v>0.4340467198903909</v>
      </c>
      <c r="K86" s="31">
        <v>1.7129685154640966</v>
      </c>
      <c r="L86" s="21">
        <v>14457.9</v>
      </c>
    </row>
    <row r="87" spans="1:12" x14ac:dyDescent="0.25">
      <c r="A87" s="24" t="s">
        <v>130</v>
      </c>
      <c r="B87" s="64" t="s">
        <v>196</v>
      </c>
      <c r="C87" s="37">
        <v>3361</v>
      </c>
      <c r="D87" s="80">
        <v>1.0047459360133577</v>
      </c>
      <c r="E87" s="80">
        <v>1.089259149062779</v>
      </c>
      <c r="F87" s="81">
        <v>1.0042197918499132</v>
      </c>
      <c r="G87" s="26">
        <v>32919.300000000003</v>
      </c>
      <c r="H87" s="82">
        <v>1.7585851498453799</v>
      </c>
      <c r="I87" s="81">
        <v>1.7511954694756815</v>
      </c>
      <c r="J87" s="128">
        <v>0</v>
      </c>
      <c r="K87" s="31">
        <v>0</v>
      </c>
      <c r="L87" s="21">
        <v>0</v>
      </c>
    </row>
    <row r="88" spans="1:12" x14ac:dyDescent="0.25">
      <c r="A88" s="24" t="s">
        <v>131</v>
      </c>
      <c r="B88" s="64" t="s">
        <v>196</v>
      </c>
      <c r="C88" s="37">
        <v>4446</v>
      </c>
      <c r="D88" s="80">
        <v>1.0047459360133577</v>
      </c>
      <c r="E88" s="80">
        <v>1.0674763832658569</v>
      </c>
      <c r="F88" s="81">
        <v>0.98413762448568032</v>
      </c>
      <c r="G88" s="26">
        <v>7524.6</v>
      </c>
      <c r="H88" s="82">
        <v>0.30387521706760512</v>
      </c>
      <c r="I88" s="81">
        <v>0.30877309179842932</v>
      </c>
      <c r="J88" s="128">
        <v>0.6802624074180752</v>
      </c>
      <c r="K88" s="31">
        <v>2.6846605048766086</v>
      </c>
      <c r="L88" s="21">
        <v>22063.7</v>
      </c>
    </row>
    <row r="89" spans="1:12" x14ac:dyDescent="0.25">
      <c r="A89" s="24" t="s">
        <v>132</v>
      </c>
      <c r="B89" s="64" t="s">
        <v>196</v>
      </c>
      <c r="C89" s="37">
        <v>2711</v>
      </c>
      <c r="D89" s="80">
        <v>1.0047459360133577</v>
      </c>
      <c r="E89" s="80">
        <v>1.1106602729620065</v>
      </c>
      <c r="F89" s="81">
        <v>1.02395011241314</v>
      </c>
      <c r="G89" s="26">
        <v>5641.6</v>
      </c>
      <c r="H89" s="82">
        <v>0.37364062963409156</v>
      </c>
      <c r="I89" s="81">
        <v>0.36490120476039001</v>
      </c>
      <c r="J89" s="128">
        <v>0.65030948277904843</v>
      </c>
      <c r="K89" s="31">
        <v>2.5664510714182045</v>
      </c>
      <c r="L89" s="21">
        <v>12861.2</v>
      </c>
    </row>
    <row r="90" spans="1:12" x14ac:dyDescent="0.25">
      <c r="A90" s="24" t="s">
        <v>133</v>
      </c>
      <c r="B90" s="64" t="s">
        <v>196</v>
      </c>
      <c r="C90" s="37">
        <v>1859</v>
      </c>
      <c r="D90" s="80">
        <v>1.0047459360133577</v>
      </c>
      <c r="E90" s="80">
        <v>1.1613770844540074</v>
      </c>
      <c r="F90" s="81">
        <v>1.0707074207392719</v>
      </c>
      <c r="G90" s="26">
        <v>3661.8</v>
      </c>
      <c r="H90" s="82">
        <v>0.35366864032499229</v>
      </c>
      <c r="I90" s="81">
        <v>0.33031305609220596</v>
      </c>
      <c r="J90" s="128">
        <v>0.7170387804142796</v>
      </c>
      <c r="K90" s="31">
        <v>2.8297987265670534</v>
      </c>
      <c r="L90" s="21">
        <v>9724.2000000000007</v>
      </c>
    </row>
    <row r="91" spans="1:12" x14ac:dyDescent="0.25">
      <c r="A91" s="24" t="s">
        <v>134</v>
      </c>
      <c r="B91" s="64" t="s">
        <v>196</v>
      </c>
      <c r="C91" s="37">
        <v>1691</v>
      </c>
      <c r="D91" s="80">
        <v>1.0047459360133577</v>
      </c>
      <c r="E91" s="80">
        <v>1.1774098166765228</v>
      </c>
      <c r="F91" s="81">
        <v>1.0854884643771727</v>
      </c>
      <c r="G91" s="26">
        <v>3168.6</v>
      </c>
      <c r="H91" s="82">
        <v>0.33643806964138417</v>
      </c>
      <c r="I91" s="81">
        <v>0.3099416352014614</v>
      </c>
      <c r="J91" s="128">
        <v>0.74905039473578849</v>
      </c>
      <c r="K91" s="31">
        <v>2.9561327937286985</v>
      </c>
      <c r="L91" s="21">
        <v>9240.2999999999993</v>
      </c>
    </row>
    <row r="92" spans="1:12" x14ac:dyDescent="0.25">
      <c r="A92" s="24" t="s">
        <v>135</v>
      </c>
      <c r="B92" s="64" t="s">
        <v>196</v>
      </c>
      <c r="C92" s="37">
        <v>2988</v>
      </c>
      <c r="D92" s="80">
        <v>1.0047459360133577</v>
      </c>
      <c r="E92" s="80">
        <v>1.1004016064257027</v>
      </c>
      <c r="F92" s="81">
        <v>1.014492348406651</v>
      </c>
      <c r="G92" s="26">
        <v>11833.3</v>
      </c>
      <c r="H92" s="82">
        <v>0.7110605821044681</v>
      </c>
      <c r="I92" s="81">
        <v>0.70090285374872563</v>
      </c>
      <c r="J92" s="128">
        <v>0.30343176630218288</v>
      </c>
      <c r="K92" s="31">
        <v>1.197495657606986</v>
      </c>
      <c r="L92" s="21">
        <v>6614.1</v>
      </c>
    </row>
    <row r="93" spans="1:12" x14ac:dyDescent="0.25">
      <c r="A93" s="24" t="s">
        <v>137</v>
      </c>
      <c r="B93" s="64" t="s">
        <v>196</v>
      </c>
      <c r="C93" s="37">
        <v>1190</v>
      </c>
      <c r="D93" s="80">
        <v>1.0047459360133577</v>
      </c>
      <c r="E93" s="80">
        <v>1.2521008403361344</v>
      </c>
      <c r="F93" s="81">
        <v>1.1543482984185478</v>
      </c>
      <c r="G93" s="26">
        <v>1657.2</v>
      </c>
      <c r="H93" s="82">
        <v>0.25003988209818451</v>
      </c>
      <c r="I93" s="81">
        <v>0.21660696554128253</v>
      </c>
      <c r="J93" s="128">
        <v>0.9043084163203633</v>
      </c>
      <c r="K93" s="31">
        <v>3.5688596974472251</v>
      </c>
      <c r="L93" s="21">
        <v>7850.5</v>
      </c>
    </row>
    <row r="94" spans="1:12" x14ac:dyDescent="0.25">
      <c r="A94" s="24" t="s">
        <v>138</v>
      </c>
      <c r="B94" s="64" t="s">
        <v>196</v>
      </c>
      <c r="C94" s="37">
        <v>3006</v>
      </c>
      <c r="D94" s="80">
        <v>1.0047459360133577</v>
      </c>
      <c r="E94" s="80">
        <v>1.0998003992015968</v>
      </c>
      <c r="F94" s="81">
        <v>1.0139380779247646</v>
      </c>
      <c r="G94" s="26">
        <v>6936</v>
      </c>
      <c r="H94" s="82">
        <v>0.4142871189910145</v>
      </c>
      <c r="I94" s="81">
        <v>0.40859213004302919</v>
      </c>
      <c r="J94" s="128">
        <v>0.5996509589337502</v>
      </c>
      <c r="K94" s="31">
        <v>2.3665268411215292</v>
      </c>
      <c r="L94" s="21">
        <v>13149.8</v>
      </c>
    </row>
    <row r="95" spans="1:12" x14ac:dyDescent="0.25">
      <c r="A95" s="24" t="s">
        <v>140</v>
      </c>
      <c r="B95" s="64" t="s">
        <v>197</v>
      </c>
      <c r="C95" s="37">
        <v>2735</v>
      </c>
      <c r="D95" s="80">
        <v>0.97464235601671956</v>
      </c>
      <c r="E95" s="80">
        <v>1.1096892138939671</v>
      </c>
      <c r="F95" s="81">
        <v>0.99240272386282957</v>
      </c>
      <c r="G95" s="26">
        <v>2473.1</v>
      </c>
      <c r="H95" s="82">
        <v>0.16235500036762829</v>
      </c>
      <c r="I95" s="81">
        <v>0.16359789878012174</v>
      </c>
      <c r="J95" s="128">
        <v>0.83004772349520128</v>
      </c>
      <c r="K95" s="31">
        <v>3.2757893367768891</v>
      </c>
      <c r="L95" s="21">
        <v>16561.2</v>
      </c>
    </row>
    <row r="96" spans="1:12" x14ac:dyDescent="0.25">
      <c r="A96" s="24" t="s">
        <v>144</v>
      </c>
      <c r="B96" s="64" t="s">
        <v>198</v>
      </c>
      <c r="C96" s="37">
        <v>2408</v>
      </c>
      <c r="D96" s="80">
        <v>1.0600573456063027</v>
      </c>
      <c r="E96" s="80">
        <v>1.1245847176079735</v>
      </c>
      <c r="F96" s="81">
        <v>1.0938627645894816</v>
      </c>
      <c r="G96" s="26">
        <v>14193</v>
      </c>
      <c r="H96" s="82">
        <v>1.0582762321240236</v>
      </c>
      <c r="I96" s="81">
        <v>0.96746709585748314</v>
      </c>
      <c r="J96" s="128">
        <v>3.5586532465458093E-2</v>
      </c>
      <c r="K96" s="31">
        <v>0.14044250744082204</v>
      </c>
      <c r="L96" s="21">
        <v>625.1</v>
      </c>
    </row>
    <row r="97" spans="1:12" x14ac:dyDescent="0.25">
      <c r="A97" s="24" t="s">
        <v>145</v>
      </c>
      <c r="B97" s="64" t="s">
        <v>198</v>
      </c>
      <c r="C97" s="37">
        <v>2793</v>
      </c>
      <c r="D97" s="80">
        <v>1.0600573456063027</v>
      </c>
      <c r="E97" s="80">
        <v>1.1074113856068744</v>
      </c>
      <c r="F97" s="81">
        <v>1.0771585820358613</v>
      </c>
      <c r="G97" s="26">
        <v>17167.400000000001</v>
      </c>
      <c r="H97" s="82">
        <v>1.1036081850603208</v>
      </c>
      <c r="I97" s="81">
        <v>1.024554975901941</v>
      </c>
      <c r="J97" s="128">
        <v>0</v>
      </c>
      <c r="K97" s="31">
        <v>0</v>
      </c>
      <c r="L97" s="21">
        <v>0</v>
      </c>
    </row>
    <row r="98" spans="1:12" x14ac:dyDescent="0.25">
      <c r="A98" s="24" t="s">
        <v>146</v>
      </c>
      <c r="B98" s="64" t="s">
        <v>198</v>
      </c>
      <c r="C98" s="37">
        <v>1099</v>
      </c>
      <c r="D98" s="80">
        <v>1.0600573456063027</v>
      </c>
      <c r="E98" s="80">
        <v>1.2729754322111009</v>
      </c>
      <c r="F98" s="81">
        <v>1.2381996693808286</v>
      </c>
      <c r="G98" s="26">
        <v>12358.4</v>
      </c>
      <c r="H98" s="82">
        <v>2.0190444376931338</v>
      </c>
      <c r="I98" s="81">
        <v>1.6306291203443566</v>
      </c>
      <c r="J98" s="128">
        <v>0</v>
      </c>
      <c r="K98" s="31">
        <v>0</v>
      </c>
      <c r="L98" s="21">
        <v>0</v>
      </c>
    </row>
    <row r="99" spans="1:12" x14ac:dyDescent="0.25">
      <c r="A99" s="24" t="s">
        <v>148</v>
      </c>
      <c r="B99" s="64" t="s">
        <v>198</v>
      </c>
      <c r="C99" s="37">
        <v>2681</v>
      </c>
      <c r="D99" s="80">
        <v>1.0600573456063027</v>
      </c>
      <c r="E99" s="80">
        <v>1.111898545318911</v>
      </c>
      <c r="F99" s="81">
        <v>1.0815231593335175</v>
      </c>
      <c r="G99" s="26">
        <v>14744.8</v>
      </c>
      <c r="H99" s="82">
        <v>0.9874688267564824</v>
      </c>
      <c r="I99" s="81">
        <v>0.91303530417693912</v>
      </c>
      <c r="J99" s="128">
        <v>9.405433257703516E-2</v>
      </c>
      <c r="K99" s="31">
        <v>0.37118610293411664</v>
      </c>
      <c r="L99" s="21">
        <v>1839.5</v>
      </c>
    </row>
    <row r="100" spans="1:12" x14ac:dyDescent="0.25">
      <c r="A100" s="24" t="s">
        <v>149</v>
      </c>
      <c r="B100" s="64" t="s">
        <v>198</v>
      </c>
      <c r="C100" s="37">
        <v>2024</v>
      </c>
      <c r="D100" s="80">
        <v>1.0600573456063027</v>
      </c>
      <c r="E100" s="80">
        <v>1.1482213438735178</v>
      </c>
      <c r="F100" s="81">
        <v>1.1168536739870338</v>
      </c>
      <c r="G100" s="26">
        <v>8310.6</v>
      </c>
      <c r="H100" s="82">
        <v>0.73723032950376166</v>
      </c>
      <c r="I100" s="81">
        <v>0.66009571949737844</v>
      </c>
      <c r="J100" s="128">
        <v>0.37962334448327217</v>
      </c>
      <c r="K100" s="31">
        <v>1.498186271282596</v>
      </c>
      <c r="L100" s="21">
        <v>5605.3</v>
      </c>
    </row>
    <row r="101" spans="1:12" x14ac:dyDescent="0.25">
      <c r="A101" s="24" t="s">
        <v>150</v>
      </c>
      <c r="B101" s="64" t="s">
        <v>198</v>
      </c>
      <c r="C101" s="37">
        <v>1787</v>
      </c>
      <c r="D101" s="80">
        <v>1.0600573456063027</v>
      </c>
      <c r="E101" s="80">
        <v>1.1678791270285394</v>
      </c>
      <c r="F101" s="81">
        <v>1.1359744362479596</v>
      </c>
      <c r="G101" s="26">
        <v>9850.2000000000007</v>
      </c>
      <c r="H101" s="82">
        <v>0.98969600745974429</v>
      </c>
      <c r="I101" s="81">
        <v>0.87123087974465141</v>
      </c>
      <c r="J101" s="128">
        <v>0.14627842878821531</v>
      </c>
      <c r="K101" s="31">
        <v>0.57728887588194633</v>
      </c>
      <c r="L101" s="21">
        <v>1906.9</v>
      </c>
    </row>
    <row r="102" spans="1:12" x14ac:dyDescent="0.25">
      <c r="A102" s="24" t="s">
        <v>151</v>
      </c>
      <c r="B102" s="64" t="s">
        <v>198</v>
      </c>
      <c r="C102" s="37">
        <v>1795</v>
      </c>
      <c r="D102" s="80">
        <v>1.0600573456063027</v>
      </c>
      <c r="E102" s="80">
        <v>1.1671309192200556</v>
      </c>
      <c r="F102" s="81">
        <v>1.1352466683447853</v>
      </c>
      <c r="G102" s="26">
        <v>26788.6</v>
      </c>
      <c r="H102" s="82">
        <v>2.6795809822638565</v>
      </c>
      <c r="I102" s="81">
        <v>2.3603513289061175</v>
      </c>
      <c r="J102" s="128">
        <v>0</v>
      </c>
      <c r="K102" s="31">
        <v>0</v>
      </c>
      <c r="L102" s="21">
        <v>0</v>
      </c>
    </row>
    <row r="103" spans="1:12" x14ac:dyDescent="0.25">
      <c r="A103" s="24" t="s">
        <v>152</v>
      </c>
      <c r="B103" s="64" t="s">
        <v>198</v>
      </c>
      <c r="C103" s="37">
        <v>2677</v>
      </c>
      <c r="D103" s="80">
        <v>1.0600573456063027</v>
      </c>
      <c r="E103" s="80">
        <v>1.1120657452372058</v>
      </c>
      <c r="F103" s="81">
        <v>1.0816857916030136</v>
      </c>
      <c r="G103" s="26">
        <v>18299.8</v>
      </c>
      <c r="H103" s="82">
        <v>1.2273807125015979</v>
      </c>
      <c r="I103" s="81">
        <v>1.1346924606291355</v>
      </c>
      <c r="J103" s="128">
        <v>0</v>
      </c>
      <c r="K103" s="31">
        <v>0</v>
      </c>
      <c r="L103" s="21">
        <v>0</v>
      </c>
    </row>
    <row r="104" spans="1:12" x14ac:dyDescent="0.25">
      <c r="A104" s="24" t="s">
        <v>154</v>
      </c>
      <c r="B104" s="64" t="s">
        <v>198</v>
      </c>
      <c r="C104" s="37">
        <v>1665</v>
      </c>
      <c r="D104" s="80">
        <v>1.0600573456063027</v>
      </c>
      <c r="E104" s="80">
        <v>1.1801801801801801</v>
      </c>
      <c r="F104" s="81">
        <v>1.1479394432386614</v>
      </c>
      <c r="G104" s="26">
        <v>10409.700000000001</v>
      </c>
      <c r="H104" s="82">
        <v>1.1225489759151588</v>
      </c>
      <c r="I104" s="81">
        <v>0.97788170144945197</v>
      </c>
      <c r="J104" s="128">
        <v>2.53904673235026E-2</v>
      </c>
      <c r="K104" s="31">
        <v>0.10020366270493447</v>
      </c>
      <c r="L104" s="21">
        <v>308.39999999999998</v>
      </c>
    </row>
    <row r="105" spans="1:12" x14ac:dyDescent="0.25">
      <c r="A105" s="24" t="s">
        <v>155</v>
      </c>
      <c r="B105" s="64" t="s">
        <v>198</v>
      </c>
      <c r="C105" s="37">
        <v>7200</v>
      </c>
      <c r="D105" s="80">
        <v>1.0600573456063027</v>
      </c>
      <c r="E105" s="80">
        <v>1.0416666666666667</v>
      </c>
      <c r="F105" s="81">
        <v>1.0132099093471012</v>
      </c>
      <c r="G105" s="26">
        <v>20445.8</v>
      </c>
      <c r="H105" s="82">
        <v>0.50986233904155964</v>
      </c>
      <c r="I105" s="81">
        <v>0.50321491562405662</v>
      </c>
      <c r="J105" s="128">
        <v>0.50334757030554156</v>
      </c>
      <c r="K105" s="31">
        <v>1.9864648222349848</v>
      </c>
      <c r="L105" s="21">
        <v>26438.3</v>
      </c>
    </row>
    <row r="106" spans="1:12" x14ac:dyDescent="0.25">
      <c r="A106" s="24" t="s">
        <v>156</v>
      </c>
      <c r="B106" s="64" t="s">
        <v>198</v>
      </c>
      <c r="C106" s="37">
        <v>728</v>
      </c>
      <c r="D106" s="80">
        <v>1.0600573456063027</v>
      </c>
      <c r="E106" s="80">
        <v>1.412087912087912</v>
      </c>
      <c r="F106" s="81">
        <v>1.3735118067808614</v>
      </c>
      <c r="G106" s="26">
        <v>3877.1</v>
      </c>
      <c r="H106" s="82">
        <v>0.95621806806945031</v>
      </c>
      <c r="I106" s="81">
        <v>0.69618481861511317</v>
      </c>
      <c r="J106" s="128">
        <v>0.41729373871141101</v>
      </c>
      <c r="K106" s="31">
        <v>1.6468527542229978</v>
      </c>
      <c r="L106" s="21">
        <v>2216.1999999999998</v>
      </c>
    </row>
    <row r="107" spans="1:12" x14ac:dyDescent="0.25">
      <c r="A107" s="24" t="s">
        <v>157</v>
      </c>
      <c r="B107" s="64" t="s">
        <v>198</v>
      </c>
      <c r="C107" s="37">
        <v>11346</v>
      </c>
      <c r="D107" s="80">
        <v>1.0600573456063027</v>
      </c>
      <c r="E107" s="80">
        <v>1.0264410364886303</v>
      </c>
      <c r="F107" s="81">
        <v>0.99840022034955789</v>
      </c>
      <c r="G107" s="26">
        <v>78755</v>
      </c>
      <c r="H107" s="82">
        <v>1.2462830223328261</v>
      </c>
      <c r="I107" s="81">
        <v>1.2482799952673087</v>
      </c>
      <c r="J107" s="128">
        <v>0</v>
      </c>
      <c r="K107" s="31">
        <v>0</v>
      </c>
      <c r="L107" s="21">
        <v>0</v>
      </c>
    </row>
    <row r="108" spans="1:12" x14ac:dyDescent="0.25">
      <c r="A108" s="24" t="s">
        <v>158</v>
      </c>
      <c r="B108" s="64" t="s">
        <v>199</v>
      </c>
      <c r="C108" s="37">
        <v>2126</v>
      </c>
      <c r="D108" s="80">
        <v>1.000874056071499</v>
      </c>
      <c r="E108" s="80">
        <v>1.141110065851364</v>
      </c>
      <c r="F108" s="81">
        <v>1.0479685998187103</v>
      </c>
      <c r="G108" s="26">
        <v>4514</v>
      </c>
      <c r="H108" s="82">
        <v>0.38122345829434434</v>
      </c>
      <c r="I108" s="81">
        <v>0.36377374127458856</v>
      </c>
      <c r="J108" s="128">
        <v>0.66674514152436604</v>
      </c>
      <c r="K108" s="31">
        <v>2.6313145173826178</v>
      </c>
      <c r="L108" s="21">
        <v>10340.799999999999</v>
      </c>
    </row>
    <row r="109" spans="1:12" x14ac:dyDescent="0.25">
      <c r="A109" s="24" t="s">
        <v>159</v>
      </c>
      <c r="B109" s="64" t="s">
        <v>199</v>
      </c>
      <c r="C109" s="37">
        <v>1558</v>
      </c>
      <c r="D109" s="80">
        <v>1.000874056071499</v>
      </c>
      <c r="E109" s="80">
        <v>1.1925545571245186</v>
      </c>
      <c r="F109" s="81">
        <v>1.0952140085669808</v>
      </c>
      <c r="G109" s="26">
        <v>3013.9</v>
      </c>
      <c r="H109" s="82">
        <v>0.34733032873717762</v>
      </c>
      <c r="I109" s="81">
        <v>0.31713466593769896</v>
      </c>
      <c r="J109" s="128">
        <v>0.74788367982980308</v>
      </c>
      <c r="K109" s="31">
        <v>2.9515283449242466</v>
      </c>
      <c r="L109" s="21">
        <v>8500.2999999999993</v>
      </c>
    </row>
    <row r="110" spans="1:12" x14ac:dyDescent="0.25">
      <c r="A110" s="24" t="s">
        <v>160</v>
      </c>
      <c r="B110" s="64" t="s">
        <v>199</v>
      </c>
      <c r="C110" s="37">
        <v>1065</v>
      </c>
      <c r="D110" s="80">
        <v>1.000874056071499</v>
      </c>
      <c r="E110" s="80">
        <v>1.2816901408450705</v>
      </c>
      <c r="F110" s="81">
        <v>1.1770740286133008</v>
      </c>
      <c r="G110" s="26">
        <v>1795.4</v>
      </c>
      <c r="H110" s="82">
        <v>0.30268641893827691</v>
      </c>
      <c r="I110" s="81">
        <v>0.25715155680978602</v>
      </c>
      <c r="J110" s="128">
        <v>0.87438760967502394</v>
      </c>
      <c r="K110" s="31">
        <v>3.4507770178829191</v>
      </c>
      <c r="L110" s="21">
        <v>6793.4</v>
      </c>
    </row>
    <row r="111" spans="1:12" x14ac:dyDescent="0.25">
      <c r="A111" s="24" t="s">
        <v>161</v>
      </c>
      <c r="B111" s="64" t="s">
        <v>199</v>
      </c>
      <c r="C111" s="37">
        <v>1640</v>
      </c>
      <c r="D111" s="80">
        <v>1.000874056071499</v>
      </c>
      <c r="E111" s="80">
        <v>1.1829268292682926</v>
      </c>
      <c r="F111" s="81">
        <v>1.0863721301339857</v>
      </c>
      <c r="G111" s="26">
        <v>1438.8</v>
      </c>
      <c r="H111" s="82">
        <v>0.15752079801509627</v>
      </c>
      <c r="I111" s="81">
        <v>0.14499709044972348</v>
      </c>
      <c r="J111" s="128">
        <v>0.92885133211888937</v>
      </c>
      <c r="K111" s="31">
        <v>3.6657184919363948</v>
      </c>
      <c r="L111" s="21">
        <v>11112.8</v>
      </c>
    </row>
    <row r="112" spans="1:12" x14ac:dyDescent="0.25">
      <c r="A112" s="24" t="s">
        <v>163</v>
      </c>
      <c r="B112" s="64" t="s">
        <v>199</v>
      </c>
      <c r="C112" s="37">
        <v>2170</v>
      </c>
      <c r="D112" s="80">
        <v>1.000874056071499</v>
      </c>
      <c r="E112" s="80">
        <v>1.1382488479262673</v>
      </c>
      <c r="F112" s="81">
        <v>1.0453409246868617</v>
      </c>
      <c r="G112" s="26">
        <v>5867.6</v>
      </c>
      <c r="H112" s="82">
        <v>0.48549201154275434</v>
      </c>
      <c r="I112" s="81">
        <v>0.46443413825799124</v>
      </c>
      <c r="J112" s="128">
        <v>0.55984891314410734</v>
      </c>
      <c r="K112" s="31">
        <v>2.2094477798952727</v>
      </c>
      <c r="L112" s="21">
        <v>8862.6</v>
      </c>
    </row>
    <row r="113" spans="1:12" x14ac:dyDescent="0.25">
      <c r="A113" s="24" t="s">
        <v>164</v>
      </c>
      <c r="B113" s="64" t="s">
        <v>199</v>
      </c>
      <c r="C113" s="37">
        <v>664</v>
      </c>
      <c r="D113" s="80">
        <v>1.000874056071499</v>
      </c>
      <c r="E113" s="80">
        <v>1.4518072289156627</v>
      </c>
      <c r="F113" s="81">
        <v>1.3333055543229306</v>
      </c>
      <c r="G113" s="26">
        <v>1325</v>
      </c>
      <c r="H113" s="82">
        <v>0.35828540819533783</v>
      </c>
      <c r="I113" s="81">
        <v>0.26871965472106629</v>
      </c>
      <c r="J113" s="128">
        <v>0.9750201461275928</v>
      </c>
      <c r="K113" s="31">
        <v>3.8479240499307004</v>
      </c>
      <c r="L113" s="21">
        <v>4723</v>
      </c>
    </row>
    <row r="114" spans="1:12" x14ac:dyDescent="0.25">
      <c r="A114" s="24" t="s">
        <v>12</v>
      </c>
      <c r="B114" s="64" t="s">
        <v>200</v>
      </c>
      <c r="C114" s="37">
        <v>1524</v>
      </c>
      <c r="D114" s="80">
        <v>1.0355387227487554</v>
      </c>
      <c r="E114" s="80">
        <v>1.1968503937007875</v>
      </c>
      <c r="F114" s="81">
        <v>1.1372279168987847</v>
      </c>
      <c r="G114" s="26">
        <v>8976.1</v>
      </c>
      <c r="H114" s="82">
        <v>1.0575089155952271</v>
      </c>
      <c r="I114" s="81">
        <v>0.92990059413863935</v>
      </c>
      <c r="J114" s="128">
        <v>7.9719001303557635E-2</v>
      </c>
      <c r="K114" s="31">
        <v>0.31461161450942382</v>
      </c>
      <c r="L114" s="21">
        <v>886.3</v>
      </c>
    </row>
    <row r="115" spans="1:12" x14ac:dyDescent="0.25">
      <c r="A115" s="24" t="s">
        <v>165</v>
      </c>
      <c r="B115" s="64" t="s">
        <v>200</v>
      </c>
      <c r="C115" s="37">
        <v>995</v>
      </c>
      <c r="D115" s="80">
        <v>1.0355387227487554</v>
      </c>
      <c r="E115" s="80">
        <v>1.3015075376884422</v>
      </c>
      <c r="F115" s="81">
        <v>1.2366714450724583</v>
      </c>
      <c r="G115" s="26">
        <v>1326.1</v>
      </c>
      <c r="H115" s="82">
        <v>0.23929549164115227</v>
      </c>
      <c r="I115" s="81">
        <v>0.19349964988245655</v>
      </c>
      <c r="J115" s="128">
        <v>0.99737595343130592</v>
      </c>
      <c r="K115" s="31">
        <v>3.9361514049461084</v>
      </c>
      <c r="L115" s="21">
        <v>7239.6</v>
      </c>
    </row>
    <row r="116" spans="1:12" x14ac:dyDescent="0.25">
      <c r="A116" s="24" t="s">
        <v>166</v>
      </c>
      <c r="B116" s="64" t="s">
        <v>200</v>
      </c>
      <c r="C116" s="37">
        <v>967</v>
      </c>
      <c r="D116" s="80">
        <v>1.0355387227487554</v>
      </c>
      <c r="E116" s="80">
        <v>1.3102378490175801</v>
      </c>
      <c r="F116" s="81">
        <v>1.2449668459170149</v>
      </c>
      <c r="G116" s="26">
        <v>2704.1</v>
      </c>
      <c r="H116" s="82">
        <v>0.50208540399826163</v>
      </c>
      <c r="I116" s="81">
        <v>0.40329218857907551</v>
      </c>
      <c r="J116" s="128">
        <v>0.74288144191875338</v>
      </c>
      <c r="K116" s="31">
        <v>2.9317869768736995</v>
      </c>
      <c r="L116" s="21">
        <v>5240.6000000000004</v>
      </c>
    </row>
    <row r="117" spans="1:12" x14ac:dyDescent="0.25">
      <c r="A117" s="24" t="s">
        <v>167</v>
      </c>
      <c r="B117" s="64" t="s">
        <v>200</v>
      </c>
      <c r="C117" s="37">
        <v>622</v>
      </c>
      <c r="D117" s="80">
        <v>1.0355387227487554</v>
      </c>
      <c r="E117" s="80">
        <v>1.482315112540193</v>
      </c>
      <c r="F117" s="81">
        <v>1.4084718829470542</v>
      </c>
      <c r="G117" s="26">
        <v>525.70000000000005</v>
      </c>
      <c r="H117" s="82">
        <v>0.15175007505262872</v>
      </c>
      <c r="I117" s="81">
        <v>0.1077409331985459</v>
      </c>
      <c r="J117" s="128">
        <v>1.2567218078944253</v>
      </c>
      <c r="K117" s="31">
        <v>4.9596616930175017</v>
      </c>
      <c r="L117" s="21">
        <v>5702.5</v>
      </c>
    </row>
    <row r="118" spans="1:12" x14ac:dyDescent="0.25">
      <c r="A118" s="24" t="s">
        <v>168</v>
      </c>
      <c r="B118" s="64" t="s">
        <v>200</v>
      </c>
      <c r="C118" s="37">
        <v>973</v>
      </c>
      <c r="D118" s="80">
        <v>1.0355387227487554</v>
      </c>
      <c r="E118" s="80">
        <v>1.3083247687564235</v>
      </c>
      <c r="F118" s="81">
        <v>1.243149067946012</v>
      </c>
      <c r="G118" s="26">
        <v>2396.4</v>
      </c>
      <c r="H118" s="82">
        <v>0.44220921953913422</v>
      </c>
      <c r="I118" s="81">
        <v>0.35571696986409895</v>
      </c>
      <c r="J118" s="128">
        <v>0.80093984840687771</v>
      </c>
      <c r="K118" s="31">
        <v>3.160914897474707</v>
      </c>
      <c r="L118" s="21">
        <v>5685.2</v>
      </c>
    </row>
    <row r="119" spans="1:12" x14ac:dyDescent="0.25">
      <c r="A119" s="24" t="s">
        <v>169</v>
      </c>
      <c r="B119" s="64" t="s">
        <v>200</v>
      </c>
      <c r="C119" s="37">
        <v>469</v>
      </c>
      <c r="D119" s="80">
        <v>1.0355387227487554</v>
      </c>
      <c r="E119" s="80">
        <v>1.6396588486140726</v>
      </c>
      <c r="F119" s="81">
        <v>1.5579773601179161</v>
      </c>
      <c r="G119" s="26">
        <v>892.1</v>
      </c>
      <c r="H119" s="82">
        <v>0.34152462163624642</v>
      </c>
      <c r="I119" s="81">
        <v>0.21921025964741747</v>
      </c>
      <c r="J119" s="128">
        <v>1.2164527384816697</v>
      </c>
      <c r="K119" s="31">
        <v>4.8007395196889986</v>
      </c>
      <c r="L119" s="21">
        <v>4162</v>
      </c>
    </row>
    <row r="120" spans="1:12" x14ac:dyDescent="0.25">
      <c r="A120" s="24" t="s">
        <v>171</v>
      </c>
      <c r="B120" s="64" t="s">
        <v>200</v>
      </c>
      <c r="C120" s="37">
        <v>1561</v>
      </c>
      <c r="D120" s="80">
        <v>1.0355387227487554</v>
      </c>
      <c r="E120" s="80">
        <v>1.1921844971172326</v>
      </c>
      <c r="F120" s="81">
        <v>1.1327944573117648</v>
      </c>
      <c r="G120" s="26">
        <v>3176</v>
      </c>
      <c r="H120" s="82">
        <v>0.36530777274773213</v>
      </c>
      <c r="I120" s="81">
        <v>0.32248372190542335</v>
      </c>
      <c r="J120" s="128">
        <v>0.76748668456403268</v>
      </c>
      <c r="K120" s="31">
        <v>3.0288917447138095</v>
      </c>
      <c r="L120" s="21">
        <v>8739.9</v>
      </c>
    </row>
    <row r="121" spans="1:12" x14ac:dyDescent="0.25">
      <c r="A121" s="24" t="s">
        <v>172</v>
      </c>
      <c r="B121" s="64" t="s">
        <v>200</v>
      </c>
      <c r="C121" s="37">
        <v>2332</v>
      </c>
      <c r="D121" s="80">
        <v>1.0355387227487554</v>
      </c>
      <c r="E121" s="80">
        <v>1.1286449399656946</v>
      </c>
      <c r="F121" s="81">
        <v>1.0724201961673268</v>
      </c>
      <c r="G121" s="26">
        <v>2799.4</v>
      </c>
      <c r="H121" s="82">
        <v>0.21553496553614912</v>
      </c>
      <c r="I121" s="81">
        <v>0.20097995758233539</v>
      </c>
      <c r="J121" s="128">
        <v>0.85688523063117761</v>
      </c>
      <c r="K121" s="31">
        <v>3.3817037525547105</v>
      </c>
      <c r="L121" s="21">
        <v>14577.5</v>
      </c>
    </row>
    <row r="122" spans="1:12" x14ac:dyDescent="0.25">
      <c r="A122" s="24" t="s">
        <v>174</v>
      </c>
      <c r="B122" s="64" t="s">
        <v>297</v>
      </c>
      <c r="C122" s="37">
        <v>1856</v>
      </c>
      <c r="D122" s="80">
        <v>1.0096614483033004</v>
      </c>
      <c r="E122" s="80">
        <v>1.1616379310344827</v>
      </c>
      <c r="F122" s="81">
        <v>1.0761872945728976</v>
      </c>
      <c r="G122" s="26">
        <v>6797</v>
      </c>
      <c r="H122" s="82">
        <v>0.65753764254654534</v>
      </c>
      <c r="I122" s="81">
        <v>0.61098811132824216</v>
      </c>
      <c r="J122" s="128">
        <v>0.41864965202635229</v>
      </c>
      <c r="K122" s="31">
        <v>1.6522038759151039</v>
      </c>
      <c r="L122" s="21">
        <v>5668.4</v>
      </c>
    </row>
    <row r="123" spans="1:12" x14ac:dyDescent="0.25">
      <c r="A123" s="24" t="s">
        <v>176</v>
      </c>
      <c r="B123" s="64" t="s">
        <v>297</v>
      </c>
      <c r="C123" s="37">
        <v>3090</v>
      </c>
      <c r="D123" s="80">
        <v>1.0096614483033004</v>
      </c>
      <c r="E123" s="80">
        <v>1.0970873786407767</v>
      </c>
      <c r="F123" s="81">
        <v>1.0163851113901361</v>
      </c>
      <c r="G123" s="26">
        <v>12805.7</v>
      </c>
      <c r="H123" s="82">
        <v>0.744091196176773</v>
      </c>
      <c r="I123" s="81">
        <v>0.73209572615547303</v>
      </c>
      <c r="J123" s="128">
        <v>0.27229391521336305</v>
      </c>
      <c r="K123" s="31">
        <v>1.0746099033549386</v>
      </c>
      <c r="L123" s="21">
        <v>6138</v>
      </c>
    </row>
    <row r="124" spans="1:12" x14ac:dyDescent="0.25">
      <c r="A124" s="24" t="s">
        <v>178</v>
      </c>
      <c r="B124" s="64" t="s">
        <v>297</v>
      </c>
      <c r="C124" s="37">
        <v>13850</v>
      </c>
      <c r="D124" s="80">
        <v>1.0096614483033004</v>
      </c>
      <c r="E124" s="80">
        <v>1.0216606498194947</v>
      </c>
      <c r="F124" s="81">
        <v>0.9465068084697319</v>
      </c>
      <c r="G124" s="26">
        <v>65323.8</v>
      </c>
      <c r="H124" s="82">
        <v>0.84684317019200794</v>
      </c>
      <c r="I124" s="81">
        <v>0.89470372808109488</v>
      </c>
      <c r="J124" s="128">
        <v>9.966363827772394E-2</v>
      </c>
      <c r="K124" s="31">
        <v>0.39332326840174092</v>
      </c>
      <c r="L124" s="21">
        <v>10069.799999999999</v>
      </c>
    </row>
    <row r="125" spans="1:12" x14ac:dyDescent="0.25">
      <c r="A125" s="24" t="s">
        <v>180</v>
      </c>
      <c r="B125" s="64" t="s">
        <v>297</v>
      </c>
      <c r="C125" s="37">
        <v>1583</v>
      </c>
      <c r="D125" s="80">
        <v>1.0096614483033004</v>
      </c>
      <c r="E125" s="80">
        <v>1.1895135818066962</v>
      </c>
      <c r="F125" s="81">
        <v>1.1020123992699284</v>
      </c>
      <c r="G125" s="26">
        <v>12421.8</v>
      </c>
      <c r="H125" s="82">
        <v>1.4089154768747387</v>
      </c>
      <c r="I125" s="81">
        <v>1.2784933071607274</v>
      </c>
      <c r="J125" s="128">
        <v>0</v>
      </c>
      <c r="K125" s="31">
        <v>0</v>
      </c>
      <c r="L125" s="21">
        <v>0</v>
      </c>
    </row>
    <row r="126" spans="1:12" x14ac:dyDescent="0.25">
      <c r="A126" s="24" t="s">
        <v>238</v>
      </c>
      <c r="B126" s="64" t="s">
        <v>297</v>
      </c>
      <c r="C126" s="37">
        <v>488</v>
      </c>
      <c r="D126" s="80">
        <v>1.0096614483033004</v>
      </c>
      <c r="E126" s="80">
        <v>1.6147540983606556</v>
      </c>
      <c r="F126" s="81">
        <v>1.4959720219945778</v>
      </c>
      <c r="G126" s="26">
        <v>10238.4</v>
      </c>
      <c r="H126" s="82">
        <v>3.7669824167172683</v>
      </c>
      <c r="I126" s="81">
        <v>2.5180834676939714</v>
      </c>
      <c r="J126" s="128">
        <v>0</v>
      </c>
      <c r="K126" s="31">
        <v>0</v>
      </c>
      <c r="L126" s="21">
        <v>0</v>
      </c>
    </row>
    <row r="127" spans="1:12" ht="20.399999999999999" customHeight="1" x14ac:dyDescent="0.25">
      <c r="A127" s="57" t="s">
        <v>241</v>
      </c>
      <c r="B127" s="65"/>
      <c r="C127" s="32">
        <v>525014</v>
      </c>
      <c r="D127" s="82">
        <v>1</v>
      </c>
      <c r="E127" s="80">
        <v>1</v>
      </c>
      <c r="F127" s="81">
        <v>1</v>
      </c>
      <c r="G127" s="26">
        <v>2924082.1</v>
      </c>
      <c r="H127" s="82">
        <v>1</v>
      </c>
      <c r="I127" s="81">
        <v>1</v>
      </c>
      <c r="J127" s="128"/>
      <c r="K127" s="31"/>
      <c r="L127" s="21">
        <v>970488.40000000037</v>
      </c>
    </row>
    <row r="128" spans="1:12" ht="13.2" customHeight="1" x14ac:dyDescent="0.25">
      <c r="A128" s="84"/>
      <c r="B128" s="85"/>
      <c r="C128" s="86"/>
      <c r="D128" s="86"/>
      <c r="E128" s="86"/>
      <c r="F128" s="87"/>
      <c r="G128" s="23"/>
      <c r="H128" s="47"/>
      <c r="I128" s="47"/>
      <c r="J128" s="47"/>
      <c r="K128" s="47"/>
      <c r="L128" s="45"/>
    </row>
    <row r="129" spans="1:12" x14ac:dyDescent="0.25">
      <c r="A129" s="28"/>
      <c r="B129" s="102"/>
      <c r="C129" s="28"/>
      <c r="D129" s="28"/>
      <c r="E129" s="28"/>
      <c r="G129" s="15"/>
      <c r="H129" s="124"/>
      <c r="L129" s="99"/>
    </row>
    <row r="130" spans="1:12" ht="13.2" customHeight="1" x14ac:dyDescent="0.25">
      <c r="A130" s="58"/>
      <c r="B130" s="260" t="s">
        <v>344</v>
      </c>
      <c r="C130" s="260"/>
      <c r="D130" s="260"/>
      <c r="E130" s="260"/>
      <c r="F130" s="260"/>
      <c r="G130" s="26">
        <v>3261942.5000000005</v>
      </c>
      <c r="H130" s="38">
        <v>6213.0581279737316</v>
      </c>
      <c r="I130" s="36"/>
      <c r="J130" s="36"/>
      <c r="K130" s="36"/>
      <c r="L130" s="234"/>
    </row>
    <row r="131" spans="1:12" x14ac:dyDescent="0.25">
      <c r="A131" s="28"/>
      <c r="B131" s="260"/>
      <c r="C131" s="260"/>
      <c r="D131" s="260"/>
      <c r="E131" s="260"/>
      <c r="F131" s="260"/>
      <c r="G131" s="70" t="s">
        <v>3</v>
      </c>
      <c r="H131" s="70" t="s">
        <v>233</v>
      </c>
      <c r="I131" s="36"/>
      <c r="J131" s="36"/>
      <c r="K131" s="36"/>
    </row>
    <row r="132" spans="1:12" ht="30" customHeight="1" x14ac:dyDescent="0.25">
      <c r="A132" s="28"/>
      <c r="B132" s="250" t="s">
        <v>361</v>
      </c>
      <c r="C132" s="250"/>
      <c r="D132" s="250"/>
      <c r="E132" s="250"/>
      <c r="F132" s="250"/>
      <c r="G132" s="269">
        <v>1848.5</v>
      </c>
      <c r="H132" s="269"/>
    </row>
    <row r="133" spans="1:12" x14ac:dyDescent="0.25">
      <c r="A133" s="28"/>
      <c r="B133" s="102"/>
      <c r="C133" s="58"/>
      <c r="D133" s="68"/>
      <c r="E133" s="28"/>
      <c r="G133" s="23"/>
      <c r="H133" s="49"/>
      <c r="L133" s="39"/>
    </row>
    <row r="134" spans="1:12" x14ac:dyDescent="0.25">
      <c r="A134" s="28"/>
      <c r="B134" s="102"/>
      <c r="C134" s="58"/>
      <c r="D134" s="58"/>
      <c r="E134" s="28"/>
      <c r="G134" s="47"/>
      <c r="H134" s="23"/>
      <c r="I134" s="45"/>
      <c r="J134" s="45"/>
      <c r="K134" s="45"/>
      <c r="L134" s="61"/>
    </row>
    <row r="135" spans="1:12" x14ac:dyDescent="0.25">
      <c r="A135" s="28"/>
      <c r="B135" s="102"/>
      <c r="C135" s="58"/>
      <c r="D135" s="58"/>
      <c r="E135" s="28"/>
      <c r="G135" s="15"/>
      <c r="H135" s="48"/>
      <c r="I135" s="47"/>
      <c r="J135" s="47"/>
      <c r="K135" s="47"/>
      <c r="L135" s="45"/>
    </row>
    <row r="136" spans="1:12" x14ac:dyDescent="0.25">
      <c r="A136" s="28"/>
      <c r="B136" s="102"/>
      <c r="C136" s="58"/>
      <c r="D136" s="69"/>
      <c r="E136" s="28"/>
      <c r="G136" s="15"/>
      <c r="H136" s="48"/>
      <c r="I136" s="47"/>
      <c r="J136" s="47"/>
      <c r="K136" s="47"/>
      <c r="L136" s="45"/>
    </row>
    <row r="137" spans="1:12" x14ac:dyDescent="0.25">
      <c r="A137" s="28"/>
      <c r="B137" s="102"/>
      <c r="C137" s="58"/>
      <c r="D137" s="69"/>
      <c r="E137" s="28"/>
      <c r="G137" s="15"/>
      <c r="H137" s="39"/>
      <c r="L137" s="36"/>
    </row>
    <row r="138" spans="1:12" x14ac:dyDescent="0.25">
      <c r="A138" s="28"/>
      <c r="B138" s="102"/>
      <c r="C138" s="28"/>
      <c r="D138" s="28"/>
      <c r="E138" s="28"/>
      <c r="G138" s="15"/>
      <c r="H138" s="39"/>
      <c r="L138" s="36"/>
    </row>
    <row r="139" spans="1:12" x14ac:dyDescent="0.25">
      <c r="A139" s="28"/>
      <c r="B139" s="102"/>
      <c r="C139" s="28"/>
      <c r="D139" s="28"/>
      <c r="E139" s="28"/>
      <c r="G139" s="15"/>
      <c r="H139" s="39"/>
      <c r="L139" s="36"/>
    </row>
    <row r="140" spans="1:12" x14ac:dyDescent="0.25">
      <c r="A140" s="28"/>
      <c r="B140" s="102"/>
      <c r="C140" s="28"/>
      <c r="D140" s="28"/>
      <c r="E140" s="28"/>
      <c r="G140" s="15"/>
      <c r="H140" s="39"/>
      <c r="L140" s="36"/>
    </row>
    <row r="141" spans="1:12" x14ac:dyDescent="0.25">
      <c r="A141" s="28"/>
      <c r="B141" s="102"/>
      <c r="C141" s="28"/>
      <c r="D141" s="28"/>
      <c r="E141" s="28"/>
      <c r="G141" s="15"/>
      <c r="H141" s="39"/>
      <c r="L141" s="36"/>
    </row>
    <row r="142" spans="1:12" x14ac:dyDescent="0.25">
      <c r="A142" s="28"/>
      <c r="B142" s="102"/>
      <c r="C142" s="28"/>
      <c r="D142" s="28"/>
      <c r="E142" s="28"/>
      <c r="G142" s="15"/>
      <c r="H142" s="39"/>
      <c r="L142" s="36"/>
    </row>
    <row r="143" spans="1:12" x14ac:dyDescent="0.25">
      <c r="A143" s="28"/>
      <c r="B143" s="102"/>
      <c r="C143" s="28"/>
      <c r="D143" s="28"/>
      <c r="E143" s="28"/>
      <c r="G143" s="39"/>
      <c r="H143" s="39"/>
      <c r="L143" s="36"/>
    </row>
    <row r="144" spans="1:12" x14ac:dyDescent="0.25">
      <c r="A144" s="28"/>
      <c r="B144" s="102"/>
      <c r="C144" s="28"/>
      <c r="D144" s="28"/>
      <c r="E144" s="28"/>
    </row>
    <row r="145" spans="1:5" x14ac:dyDescent="0.25">
      <c r="A145" s="28"/>
      <c r="B145" s="102"/>
      <c r="C145" s="28"/>
      <c r="D145" s="28"/>
      <c r="E145" s="28"/>
    </row>
    <row r="146" spans="1:5" x14ac:dyDescent="0.25">
      <c r="A146" s="28"/>
      <c r="B146" s="102"/>
      <c r="C146" s="28"/>
      <c r="D146" s="28"/>
      <c r="E146" s="28"/>
    </row>
    <row r="147" spans="1:5" x14ac:dyDescent="0.25">
      <c r="A147" s="28"/>
      <c r="B147" s="102"/>
      <c r="C147" s="28"/>
      <c r="D147" s="28"/>
      <c r="E147" s="28"/>
    </row>
    <row r="148" spans="1:5" x14ac:dyDescent="0.25">
      <c r="A148" s="28"/>
      <c r="B148" s="102"/>
      <c r="C148" s="28"/>
      <c r="D148" s="28"/>
      <c r="E148" s="28"/>
    </row>
    <row r="149" spans="1:5" x14ac:dyDescent="0.25">
      <c r="A149" s="28"/>
      <c r="B149" s="102"/>
      <c r="C149" s="28"/>
      <c r="D149" s="28"/>
      <c r="E149" s="28"/>
    </row>
    <row r="150" spans="1:5" x14ac:dyDescent="0.25">
      <c r="A150" s="28"/>
      <c r="B150" s="102"/>
      <c r="C150" s="28"/>
      <c r="D150" s="28"/>
      <c r="E150" s="28"/>
    </row>
    <row r="151" spans="1:5" x14ac:dyDescent="0.25">
      <c r="A151" s="28"/>
      <c r="B151" s="102"/>
      <c r="C151" s="28"/>
      <c r="D151" s="28"/>
      <c r="E151" s="28"/>
    </row>
    <row r="152" spans="1:5" x14ac:dyDescent="0.25">
      <c r="A152" s="28"/>
      <c r="B152" s="102"/>
      <c r="C152" s="28"/>
      <c r="D152" s="28"/>
      <c r="E152" s="28"/>
    </row>
    <row r="153" spans="1:5" x14ac:dyDescent="0.25">
      <c r="A153" s="28"/>
      <c r="B153" s="102"/>
      <c r="C153" s="28"/>
      <c r="D153" s="28"/>
      <c r="E153" s="28"/>
    </row>
    <row r="154" spans="1:5" x14ac:dyDescent="0.25">
      <c r="A154" s="28"/>
      <c r="B154" s="102"/>
      <c r="C154" s="28"/>
      <c r="D154" s="28"/>
      <c r="E154" s="28"/>
    </row>
    <row r="155" spans="1:5" x14ac:dyDescent="0.25">
      <c r="A155" s="28"/>
      <c r="B155" s="102"/>
      <c r="C155" s="28"/>
      <c r="D155" s="28"/>
      <c r="E155" s="28"/>
    </row>
    <row r="156" spans="1:5" x14ac:dyDescent="0.25">
      <c r="A156" s="28"/>
      <c r="B156" s="102"/>
      <c r="C156" s="28"/>
      <c r="D156" s="28"/>
      <c r="E156" s="28"/>
    </row>
    <row r="157" spans="1:5" x14ac:dyDescent="0.25">
      <c r="A157" s="28"/>
      <c r="B157" s="102"/>
      <c r="C157" s="28"/>
      <c r="D157" s="28"/>
      <c r="E157" s="28"/>
    </row>
    <row r="158" spans="1:5" x14ac:dyDescent="0.25">
      <c r="A158" s="28"/>
      <c r="B158" s="102"/>
      <c r="C158" s="28"/>
      <c r="D158" s="28"/>
      <c r="E158" s="28"/>
    </row>
    <row r="159" spans="1:5" x14ac:dyDescent="0.25">
      <c r="A159" s="28"/>
      <c r="B159" s="102"/>
      <c r="C159" s="28"/>
      <c r="D159" s="28"/>
      <c r="E159" s="28"/>
    </row>
    <row r="160" spans="1:5" x14ac:dyDescent="0.25">
      <c r="A160" s="28"/>
      <c r="B160" s="102"/>
      <c r="C160" s="28"/>
      <c r="D160" s="28"/>
      <c r="E160" s="28"/>
    </row>
    <row r="161" spans="1:5" x14ac:dyDescent="0.25">
      <c r="A161" s="28"/>
      <c r="B161" s="102"/>
      <c r="C161" s="28"/>
      <c r="D161" s="28"/>
      <c r="E161" s="28"/>
    </row>
    <row r="162" spans="1:5" x14ac:dyDescent="0.25">
      <c r="A162" s="28"/>
      <c r="B162" s="102"/>
      <c r="C162" s="28"/>
      <c r="D162" s="28"/>
      <c r="E162" s="28"/>
    </row>
    <row r="163" spans="1:5" x14ac:dyDescent="0.25">
      <c r="A163" s="28"/>
      <c r="B163" s="102"/>
      <c r="C163" s="28"/>
      <c r="D163" s="28"/>
      <c r="E163" s="28"/>
    </row>
    <row r="164" spans="1:5" x14ac:dyDescent="0.25">
      <c r="A164" s="28"/>
      <c r="B164" s="102"/>
      <c r="C164" s="28"/>
      <c r="D164" s="28"/>
      <c r="E164" s="28"/>
    </row>
    <row r="165" spans="1:5" x14ac:dyDescent="0.25">
      <c r="A165" s="28"/>
      <c r="B165" s="102"/>
      <c r="C165" s="28"/>
      <c r="D165" s="28"/>
      <c r="E165" s="28"/>
    </row>
    <row r="166" spans="1:5" x14ac:dyDescent="0.25">
      <c r="A166" s="28"/>
      <c r="B166" s="102"/>
      <c r="C166" s="28"/>
      <c r="D166" s="28"/>
      <c r="E166" s="28"/>
    </row>
    <row r="167" spans="1:5" x14ac:dyDescent="0.25">
      <c r="A167" s="28"/>
      <c r="B167" s="102"/>
      <c r="C167" s="28"/>
      <c r="D167" s="28"/>
      <c r="E167" s="28"/>
    </row>
    <row r="168" spans="1:5" x14ac:dyDescent="0.25">
      <c r="A168" s="28"/>
      <c r="B168" s="102"/>
      <c r="C168" s="28"/>
      <c r="D168" s="28"/>
      <c r="E168" s="28"/>
    </row>
    <row r="169" spans="1:5" x14ac:dyDescent="0.25">
      <c r="A169" s="28"/>
      <c r="B169" s="102"/>
      <c r="C169" s="28"/>
      <c r="D169" s="28"/>
      <c r="E169" s="28"/>
    </row>
    <row r="170" spans="1:5" x14ac:dyDescent="0.25">
      <c r="A170" s="28"/>
      <c r="B170" s="102"/>
      <c r="C170" s="28"/>
      <c r="D170" s="28"/>
      <c r="E170" s="28"/>
    </row>
    <row r="171" spans="1:5" x14ac:dyDescent="0.25">
      <c r="A171" s="28"/>
      <c r="B171" s="102"/>
      <c r="C171" s="28"/>
      <c r="D171" s="28"/>
      <c r="E171" s="28"/>
    </row>
    <row r="172" spans="1:5" x14ac:dyDescent="0.25">
      <c r="A172" s="28"/>
      <c r="B172" s="102"/>
      <c r="C172" s="28"/>
      <c r="D172" s="28"/>
      <c r="E172" s="28"/>
    </row>
    <row r="173" spans="1:5" x14ac:dyDescent="0.25">
      <c r="A173" s="28"/>
      <c r="B173" s="102"/>
      <c r="C173" s="28"/>
      <c r="D173" s="28"/>
      <c r="E173" s="28"/>
    </row>
    <row r="174" spans="1:5" x14ac:dyDescent="0.25">
      <c r="A174" s="28"/>
      <c r="B174" s="102"/>
      <c r="C174" s="28"/>
      <c r="D174" s="28"/>
      <c r="E174" s="28"/>
    </row>
    <row r="175" spans="1:5" x14ac:dyDescent="0.25">
      <c r="A175" s="28"/>
      <c r="B175" s="102"/>
      <c r="C175" s="28"/>
      <c r="D175" s="28"/>
      <c r="E175" s="28"/>
    </row>
    <row r="176" spans="1:5" x14ac:dyDescent="0.25">
      <c r="A176" s="28"/>
      <c r="B176" s="102"/>
      <c r="C176" s="28"/>
      <c r="D176" s="28"/>
      <c r="E176" s="28"/>
    </row>
    <row r="177" spans="1:5" x14ac:dyDescent="0.25">
      <c r="A177" s="28"/>
      <c r="B177" s="102"/>
      <c r="C177" s="28"/>
      <c r="D177" s="28"/>
      <c r="E177" s="28"/>
    </row>
    <row r="178" spans="1:5" x14ac:dyDescent="0.25">
      <c r="A178" s="28"/>
      <c r="B178" s="102"/>
      <c r="C178" s="28"/>
      <c r="D178" s="28"/>
      <c r="E178" s="28"/>
    </row>
    <row r="179" spans="1:5" x14ac:dyDescent="0.25">
      <c r="A179" s="28"/>
      <c r="B179" s="102"/>
      <c r="C179" s="28"/>
      <c r="D179" s="28"/>
      <c r="E179" s="28"/>
    </row>
    <row r="180" spans="1:5" x14ac:dyDescent="0.25">
      <c r="A180" s="28"/>
      <c r="B180" s="102"/>
      <c r="C180" s="28"/>
      <c r="D180" s="28"/>
      <c r="E180" s="28"/>
    </row>
    <row r="181" spans="1:5" x14ac:dyDescent="0.25">
      <c r="A181" s="28"/>
      <c r="B181" s="102"/>
      <c r="C181" s="28"/>
      <c r="D181" s="28"/>
      <c r="E181" s="28"/>
    </row>
    <row r="182" spans="1:5" x14ac:dyDescent="0.25">
      <c r="A182" s="28"/>
      <c r="B182" s="102"/>
      <c r="C182" s="28"/>
      <c r="D182" s="28"/>
      <c r="E182" s="28"/>
    </row>
    <row r="183" spans="1:5" x14ac:dyDescent="0.25">
      <c r="A183" s="28"/>
      <c r="B183" s="102"/>
      <c r="C183" s="28"/>
      <c r="D183" s="28"/>
      <c r="E183" s="28"/>
    </row>
    <row r="184" spans="1:5" x14ac:dyDescent="0.25">
      <c r="A184" s="28"/>
      <c r="B184" s="102"/>
      <c r="C184" s="28"/>
      <c r="D184" s="28"/>
      <c r="E184" s="28"/>
    </row>
    <row r="185" spans="1:5" x14ac:dyDescent="0.25">
      <c r="A185" s="28"/>
      <c r="B185" s="102"/>
      <c r="C185" s="28"/>
      <c r="D185" s="28"/>
      <c r="E185" s="28"/>
    </row>
    <row r="186" spans="1:5" x14ac:dyDescent="0.25">
      <c r="A186" s="28"/>
      <c r="B186" s="102"/>
      <c r="C186" s="28"/>
      <c r="D186" s="28"/>
      <c r="E186" s="28"/>
    </row>
    <row r="187" spans="1:5" x14ac:dyDescent="0.25">
      <c r="A187" s="28"/>
      <c r="B187" s="102"/>
      <c r="C187" s="28"/>
      <c r="D187" s="28"/>
      <c r="E187" s="28"/>
    </row>
    <row r="188" spans="1:5" x14ac:dyDescent="0.25">
      <c r="A188" s="28"/>
      <c r="B188" s="102"/>
      <c r="C188" s="28"/>
      <c r="D188" s="28"/>
      <c r="E188" s="28"/>
    </row>
    <row r="189" spans="1:5" x14ac:dyDescent="0.25">
      <c r="A189" s="28"/>
      <c r="B189" s="102"/>
      <c r="C189" s="28"/>
      <c r="D189" s="28"/>
      <c r="E189" s="28"/>
    </row>
    <row r="190" spans="1:5" x14ac:dyDescent="0.25">
      <c r="A190" s="28"/>
      <c r="B190" s="102"/>
      <c r="C190" s="28"/>
      <c r="D190" s="28"/>
      <c r="E190" s="28"/>
    </row>
    <row r="191" spans="1:5" x14ac:dyDescent="0.25">
      <c r="A191" s="28"/>
      <c r="B191" s="102"/>
      <c r="C191" s="28"/>
      <c r="D191" s="28"/>
      <c r="E191" s="28"/>
    </row>
    <row r="192" spans="1:5" x14ac:dyDescent="0.25">
      <c r="A192" s="28"/>
      <c r="B192" s="102"/>
      <c r="C192" s="28"/>
      <c r="D192" s="28"/>
      <c r="E192" s="28"/>
    </row>
    <row r="193" spans="1:5" x14ac:dyDescent="0.25">
      <c r="A193" s="28"/>
      <c r="B193" s="102"/>
      <c r="C193" s="28"/>
      <c r="D193" s="28"/>
      <c r="E193" s="28"/>
    </row>
    <row r="194" spans="1:5" x14ac:dyDescent="0.25">
      <c r="A194" s="28"/>
      <c r="B194" s="102"/>
      <c r="C194" s="28"/>
      <c r="D194" s="28"/>
      <c r="E194" s="28"/>
    </row>
    <row r="195" spans="1:5" x14ac:dyDescent="0.25">
      <c r="A195" s="28"/>
      <c r="B195" s="102"/>
      <c r="C195" s="28"/>
      <c r="D195" s="28"/>
      <c r="E195" s="28"/>
    </row>
    <row r="196" spans="1:5" x14ac:dyDescent="0.25">
      <c r="A196" s="28"/>
      <c r="B196" s="102"/>
      <c r="C196" s="28"/>
      <c r="D196" s="28"/>
      <c r="E196" s="28"/>
    </row>
    <row r="197" spans="1:5" x14ac:dyDescent="0.25">
      <c r="A197" s="28"/>
      <c r="B197" s="102"/>
      <c r="C197" s="28"/>
      <c r="D197" s="28"/>
      <c r="E197" s="28"/>
    </row>
    <row r="198" spans="1:5" x14ac:dyDescent="0.25">
      <c r="A198" s="28"/>
      <c r="B198" s="102"/>
      <c r="C198" s="28"/>
      <c r="D198" s="28"/>
      <c r="E198" s="28"/>
    </row>
    <row r="199" spans="1:5" x14ac:dyDescent="0.25">
      <c r="A199" s="28"/>
      <c r="B199" s="102"/>
      <c r="C199" s="28"/>
      <c r="D199" s="28"/>
      <c r="E199" s="28"/>
    </row>
    <row r="200" spans="1:5" x14ac:dyDescent="0.25">
      <c r="A200" s="28"/>
      <c r="B200" s="102"/>
      <c r="C200" s="28"/>
      <c r="D200" s="28"/>
      <c r="E200" s="28"/>
    </row>
    <row r="201" spans="1:5" x14ac:dyDescent="0.25">
      <c r="A201" s="28"/>
      <c r="B201" s="102"/>
      <c r="C201" s="28"/>
      <c r="D201" s="28"/>
      <c r="E201" s="28"/>
    </row>
    <row r="202" spans="1:5" x14ac:dyDescent="0.25">
      <c r="A202" s="28"/>
      <c r="B202" s="102"/>
      <c r="C202" s="28"/>
      <c r="D202" s="28"/>
      <c r="E202" s="28"/>
    </row>
    <row r="203" spans="1:5" x14ac:dyDescent="0.25">
      <c r="A203" s="28"/>
      <c r="B203" s="102"/>
      <c r="C203" s="28"/>
      <c r="D203" s="28"/>
      <c r="E203" s="28"/>
    </row>
    <row r="204" spans="1:5" x14ac:dyDescent="0.25">
      <c r="A204" s="28"/>
      <c r="B204" s="102"/>
      <c r="C204" s="28"/>
      <c r="D204" s="28"/>
      <c r="E204" s="28"/>
    </row>
    <row r="205" spans="1:5" x14ac:dyDescent="0.25">
      <c r="A205" s="28"/>
      <c r="B205" s="102"/>
      <c r="C205" s="28"/>
      <c r="D205" s="28"/>
      <c r="E205" s="28"/>
    </row>
    <row r="206" spans="1:5" x14ac:dyDescent="0.25">
      <c r="A206" s="28"/>
      <c r="B206" s="102"/>
      <c r="C206" s="28"/>
      <c r="D206" s="28"/>
      <c r="E206" s="28"/>
    </row>
    <row r="207" spans="1:5" x14ac:dyDescent="0.25">
      <c r="A207" s="28"/>
      <c r="B207" s="102"/>
      <c r="C207" s="28"/>
      <c r="D207" s="28"/>
      <c r="E207" s="28"/>
    </row>
    <row r="208" spans="1:5" x14ac:dyDescent="0.25">
      <c r="A208" s="28"/>
      <c r="B208" s="102"/>
      <c r="C208" s="28"/>
      <c r="D208" s="28"/>
      <c r="E208" s="28"/>
    </row>
    <row r="209" spans="1:5" x14ac:dyDescent="0.25">
      <c r="A209" s="28"/>
      <c r="B209" s="102"/>
      <c r="C209" s="28"/>
      <c r="D209" s="28"/>
      <c r="E209" s="28"/>
    </row>
    <row r="210" spans="1:5" x14ac:dyDescent="0.25">
      <c r="A210" s="28"/>
      <c r="B210" s="102"/>
      <c r="C210" s="28"/>
      <c r="D210" s="28"/>
      <c r="E210" s="28"/>
    </row>
    <row r="211" spans="1:5" x14ac:dyDescent="0.25">
      <c r="A211" s="28"/>
      <c r="B211" s="102"/>
      <c r="C211" s="28"/>
      <c r="D211" s="28"/>
      <c r="E211" s="28"/>
    </row>
    <row r="212" spans="1:5" x14ac:dyDescent="0.25">
      <c r="A212" s="28"/>
      <c r="B212" s="102"/>
      <c r="C212" s="28"/>
      <c r="D212" s="28"/>
      <c r="E212" s="28"/>
    </row>
    <row r="213" spans="1:5" x14ac:dyDescent="0.25">
      <c r="A213" s="28"/>
      <c r="B213" s="102"/>
      <c r="C213" s="28"/>
      <c r="D213" s="28"/>
      <c r="E213" s="28"/>
    </row>
    <row r="214" spans="1:5" x14ac:dyDescent="0.25">
      <c r="A214" s="28"/>
      <c r="B214" s="102"/>
      <c r="C214" s="28"/>
      <c r="D214" s="28"/>
      <c r="E214" s="28"/>
    </row>
    <row r="215" spans="1:5" x14ac:dyDescent="0.25">
      <c r="A215" s="28"/>
      <c r="B215" s="102"/>
      <c r="C215" s="28"/>
      <c r="D215" s="28"/>
      <c r="E215" s="28"/>
    </row>
    <row r="216" spans="1:5" x14ac:dyDescent="0.25">
      <c r="A216" s="28"/>
      <c r="B216" s="102"/>
      <c r="C216" s="28"/>
      <c r="D216" s="28"/>
      <c r="E216" s="28"/>
    </row>
    <row r="217" spans="1:5" x14ac:dyDescent="0.25">
      <c r="A217" s="28"/>
      <c r="B217" s="102"/>
      <c r="C217" s="28"/>
      <c r="D217" s="28"/>
      <c r="E217" s="28"/>
    </row>
    <row r="218" spans="1:5" x14ac:dyDescent="0.25">
      <c r="A218" s="28"/>
      <c r="B218" s="102"/>
      <c r="C218" s="28"/>
      <c r="D218" s="28"/>
      <c r="E218" s="28"/>
    </row>
    <row r="219" spans="1:5" x14ac:dyDescent="0.25">
      <c r="A219" s="28"/>
      <c r="B219" s="102"/>
      <c r="C219" s="28"/>
      <c r="D219" s="28"/>
      <c r="E219" s="28"/>
    </row>
    <row r="220" spans="1:5" x14ac:dyDescent="0.25">
      <c r="A220" s="28"/>
      <c r="B220" s="102"/>
      <c r="C220" s="28"/>
      <c r="D220" s="28"/>
      <c r="E220" s="28"/>
    </row>
    <row r="221" spans="1:5" x14ac:dyDescent="0.25">
      <c r="A221" s="28"/>
      <c r="B221" s="102"/>
      <c r="C221" s="28"/>
      <c r="D221" s="28"/>
      <c r="E221" s="28"/>
    </row>
    <row r="222" spans="1:5" x14ac:dyDescent="0.25">
      <c r="A222" s="28"/>
      <c r="B222" s="102"/>
      <c r="C222" s="28"/>
      <c r="D222" s="28"/>
      <c r="E222" s="28"/>
    </row>
    <row r="223" spans="1:5" x14ac:dyDescent="0.25">
      <c r="A223" s="28"/>
      <c r="B223" s="102"/>
      <c r="C223" s="28"/>
      <c r="D223" s="28"/>
      <c r="E223" s="28"/>
    </row>
    <row r="224" spans="1:5" x14ac:dyDescent="0.25">
      <c r="A224" s="28"/>
      <c r="B224" s="102"/>
      <c r="C224" s="28"/>
      <c r="D224" s="28"/>
      <c r="E224" s="28"/>
    </row>
    <row r="225" spans="1:5" x14ac:dyDescent="0.25">
      <c r="A225" s="28"/>
      <c r="B225" s="102"/>
      <c r="C225" s="28"/>
      <c r="D225" s="28"/>
      <c r="E225" s="28"/>
    </row>
    <row r="226" spans="1:5" x14ac:dyDescent="0.25">
      <c r="A226" s="28"/>
      <c r="B226" s="102"/>
      <c r="C226" s="28"/>
      <c r="D226" s="28"/>
      <c r="E226" s="28"/>
    </row>
    <row r="227" spans="1:5" x14ac:dyDescent="0.25">
      <c r="A227" s="28"/>
      <c r="B227" s="102"/>
      <c r="C227" s="28"/>
      <c r="D227" s="28"/>
      <c r="E227" s="28"/>
    </row>
    <row r="228" spans="1:5" x14ac:dyDescent="0.25">
      <c r="A228" s="28"/>
      <c r="B228" s="102"/>
      <c r="C228" s="28"/>
      <c r="D228" s="28"/>
      <c r="E228" s="28"/>
    </row>
    <row r="229" spans="1:5" x14ac:dyDescent="0.25">
      <c r="A229" s="28"/>
      <c r="B229" s="102"/>
      <c r="C229" s="28"/>
      <c r="D229" s="28"/>
      <c r="E229" s="28"/>
    </row>
    <row r="230" spans="1:5" x14ac:dyDescent="0.25">
      <c r="A230" s="28"/>
      <c r="B230" s="102"/>
      <c r="C230" s="28"/>
      <c r="D230" s="28"/>
      <c r="E230" s="28"/>
    </row>
    <row r="231" spans="1:5" x14ac:dyDescent="0.25">
      <c r="A231" s="28"/>
      <c r="B231" s="102"/>
      <c r="C231" s="28"/>
      <c r="D231" s="28"/>
      <c r="E231" s="28"/>
    </row>
    <row r="232" spans="1:5" x14ac:dyDescent="0.25">
      <c r="A232" s="28"/>
      <c r="B232" s="102"/>
      <c r="C232" s="28"/>
      <c r="D232" s="28"/>
      <c r="E232" s="28"/>
    </row>
    <row r="233" spans="1:5" x14ac:dyDescent="0.25">
      <c r="A233" s="28"/>
      <c r="B233" s="102"/>
      <c r="C233" s="28"/>
      <c r="D233" s="28"/>
      <c r="E233" s="28"/>
    </row>
    <row r="234" spans="1:5" x14ac:dyDescent="0.25">
      <c r="A234" s="28"/>
      <c r="B234" s="102"/>
      <c r="C234" s="28"/>
      <c r="D234" s="28"/>
      <c r="E234" s="28"/>
    </row>
    <row r="235" spans="1:5" x14ac:dyDescent="0.25">
      <c r="A235" s="28"/>
      <c r="B235" s="102"/>
      <c r="C235" s="28"/>
      <c r="D235" s="28"/>
      <c r="E235" s="28"/>
    </row>
    <row r="236" spans="1:5" x14ac:dyDescent="0.25">
      <c r="A236" s="28"/>
      <c r="B236" s="102"/>
      <c r="C236" s="28"/>
      <c r="D236" s="28"/>
      <c r="E236" s="28"/>
    </row>
    <row r="237" spans="1:5" x14ac:dyDescent="0.25">
      <c r="A237" s="28"/>
      <c r="B237" s="102"/>
      <c r="C237" s="28"/>
      <c r="D237" s="28"/>
      <c r="E237" s="28"/>
    </row>
    <row r="238" spans="1:5" x14ac:dyDescent="0.25">
      <c r="A238" s="28"/>
      <c r="B238" s="102"/>
      <c r="C238" s="28"/>
      <c r="D238" s="28"/>
      <c r="E238" s="28"/>
    </row>
    <row r="239" spans="1:5" x14ac:dyDescent="0.25">
      <c r="A239" s="28"/>
      <c r="B239" s="102"/>
      <c r="C239" s="28"/>
      <c r="D239" s="28"/>
      <c r="E239" s="28"/>
    </row>
    <row r="240" spans="1:5" x14ac:dyDescent="0.25">
      <c r="A240" s="28"/>
      <c r="B240" s="102"/>
      <c r="C240" s="28"/>
      <c r="D240" s="28"/>
      <c r="E240" s="28"/>
    </row>
    <row r="241" spans="1:5" x14ac:dyDescent="0.25">
      <c r="A241" s="28"/>
      <c r="B241" s="102"/>
      <c r="C241" s="28"/>
      <c r="D241" s="28"/>
      <c r="E241" s="28"/>
    </row>
    <row r="242" spans="1:5" x14ac:dyDescent="0.25">
      <c r="A242" s="28"/>
      <c r="B242" s="102"/>
      <c r="C242" s="28"/>
      <c r="D242" s="28"/>
      <c r="E242" s="28"/>
    </row>
    <row r="243" spans="1:5" x14ac:dyDescent="0.25">
      <c r="A243" s="28"/>
      <c r="B243" s="102"/>
      <c r="C243" s="28"/>
      <c r="D243" s="28"/>
      <c r="E243" s="28"/>
    </row>
    <row r="244" spans="1:5" x14ac:dyDescent="0.25">
      <c r="A244" s="28"/>
      <c r="B244" s="102"/>
      <c r="C244" s="28"/>
      <c r="D244" s="28"/>
      <c r="E244" s="28"/>
    </row>
    <row r="245" spans="1:5" x14ac:dyDescent="0.25">
      <c r="A245" s="28"/>
      <c r="B245" s="102"/>
      <c r="C245" s="28"/>
      <c r="D245" s="28"/>
      <c r="E245" s="28"/>
    </row>
    <row r="246" spans="1:5" x14ac:dyDescent="0.25">
      <c r="A246" s="28"/>
      <c r="B246" s="102"/>
      <c r="C246" s="28"/>
      <c r="D246" s="28"/>
      <c r="E246" s="28"/>
    </row>
    <row r="247" spans="1:5" x14ac:dyDescent="0.25">
      <c r="A247" s="28"/>
      <c r="B247" s="102"/>
      <c r="C247" s="28"/>
      <c r="D247" s="28"/>
      <c r="E247" s="28"/>
    </row>
    <row r="248" spans="1:5" x14ac:dyDescent="0.25">
      <c r="A248" s="28"/>
      <c r="B248" s="102"/>
      <c r="C248" s="28"/>
      <c r="D248" s="28"/>
      <c r="E248" s="28"/>
    </row>
    <row r="249" spans="1:5" x14ac:dyDescent="0.25">
      <c r="A249" s="28"/>
      <c r="B249" s="102"/>
      <c r="C249" s="28"/>
      <c r="D249" s="28"/>
      <c r="E249" s="28"/>
    </row>
    <row r="250" spans="1:5" x14ac:dyDescent="0.25">
      <c r="A250" s="28"/>
      <c r="B250" s="102"/>
      <c r="C250" s="28"/>
      <c r="D250" s="28"/>
      <c r="E250" s="28"/>
    </row>
    <row r="251" spans="1:5" x14ac:dyDescent="0.25">
      <c r="A251" s="28"/>
      <c r="B251" s="102"/>
      <c r="C251" s="28"/>
      <c r="D251" s="28"/>
      <c r="E251" s="28"/>
    </row>
    <row r="252" spans="1:5" x14ac:dyDescent="0.25">
      <c r="A252" s="28"/>
      <c r="B252" s="102"/>
      <c r="C252" s="28"/>
      <c r="D252" s="28"/>
      <c r="E252" s="28"/>
    </row>
    <row r="253" spans="1:5" x14ac:dyDescent="0.25">
      <c r="A253" s="28"/>
      <c r="B253" s="102"/>
      <c r="C253" s="28"/>
      <c r="D253" s="28"/>
      <c r="E253" s="28"/>
    </row>
    <row r="254" spans="1:5" x14ac:dyDescent="0.25">
      <c r="A254" s="28"/>
      <c r="B254" s="102"/>
      <c r="C254" s="28"/>
      <c r="D254" s="28"/>
      <c r="E254" s="28"/>
    </row>
    <row r="255" spans="1:5" x14ac:dyDescent="0.25">
      <c r="A255" s="28"/>
      <c r="B255" s="102"/>
      <c r="C255" s="28"/>
      <c r="D255" s="28"/>
      <c r="E255" s="28"/>
    </row>
    <row r="256" spans="1:5" x14ac:dyDescent="0.25">
      <c r="A256" s="28"/>
      <c r="B256" s="102"/>
      <c r="C256" s="28"/>
      <c r="D256" s="28"/>
      <c r="E256" s="28"/>
    </row>
    <row r="257" spans="1:5" x14ac:dyDescent="0.25">
      <c r="A257" s="28"/>
      <c r="B257" s="102"/>
      <c r="C257" s="28"/>
      <c r="D257" s="28"/>
      <c r="E257" s="28"/>
    </row>
    <row r="258" spans="1:5" x14ac:dyDescent="0.25">
      <c r="A258" s="28"/>
      <c r="B258" s="102"/>
      <c r="C258" s="28"/>
      <c r="D258" s="28"/>
      <c r="E258" s="28"/>
    </row>
    <row r="259" spans="1:5" x14ac:dyDescent="0.25">
      <c r="A259" s="28"/>
      <c r="B259" s="102"/>
      <c r="C259" s="28"/>
      <c r="D259" s="28"/>
      <c r="E259" s="28"/>
    </row>
    <row r="260" spans="1:5" x14ac:dyDescent="0.25">
      <c r="A260" s="28"/>
      <c r="B260" s="102"/>
      <c r="C260" s="28"/>
      <c r="D260" s="28"/>
      <c r="E260" s="28"/>
    </row>
    <row r="261" spans="1:5" x14ac:dyDescent="0.25">
      <c r="A261" s="28"/>
      <c r="B261" s="102"/>
      <c r="C261" s="28"/>
      <c r="D261" s="28"/>
      <c r="E261" s="28"/>
    </row>
    <row r="262" spans="1:5" x14ac:dyDescent="0.25">
      <c r="A262" s="28"/>
      <c r="B262" s="102"/>
      <c r="C262" s="28"/>
      <c r="D262" s="28"/>
      <c r="E262" s="28"/>
    </row>
    <row r="263" spans="1:5" x14ac:dyDescent="0.25">
      <c r="A263" s="28"/>
      <c r="B263" s="102"/>
      <c r="C263" s="28"/>
      <c r="D263" s="28"/>
      <c r="E263" s="28"/>
    </row>
    <row r="264" spans="1:5" x14ac:dyDescent="0.25">
      <c r="A264" s="28"/>
      <c r="B264" s="102"/>
      <c r="C264" s="28"/>
      <c r="D264" s="28"/>
      <c r="E264" s="28"/>
    </row>
    <row r="265" spans="1:5" x14ac:dyDescent="0.25">
      <c r="A265" s="28"/>
      <c r="B265" s="102"/>
      <c r="C265" s="28"/>
      <c r="D265" s="28"/>
      <c r="E265" s="28"/>
    </row>
    <row r="266" spans="1:5" x14ac:dyDescent="0.25">
      <c r="A266" s="28"/>
      <c r="B266" s="102"/>
      <c r="C266" s="28"/>
      <c r="D266" s="28"/>
      <c r="E266" s="28"/>
    </row>
    <row r="267" spans="1:5" x14ac:dyDescent="0.25">
      <c r="A267" s="28"/>
      <c r="B267" s="102"/>
      <c r="C267" s="28"/>
      <c r="D267" s="28"/>
      <c r="E267" s="28"/>
    </row>
    <row r="268" spans="1:5" x14ac:dyDescent="0.25">
      <c r="A268" s="28"/>
      <c r="B268" s="102"/>
      <c r="C268" s="28"/>
      <c r="D268" s="28"/>
      <c r="E268" s="28"/>
    </row>
    <row r="269" spans="1:5" x14ac:dyDescent="0.25">
      <c r="A269" s="28"/>
      <c r="B269" s="102"/>
      <c r="C269" s="28"/>
      <c r="D269" s="28"/>
      <c r="E269" s="28"/>
    </row>
    <row r="270" spans="1:5" x14ac:dyDescent="0.25">
      <c r="A270" s="28"/>
      <c r="B270" s="102"/>
      <c r="C270" s="28"/>
      <c r="D270" s="28"/>
      <c r="E270" s="28"/>
    </row>
    <row r="271" spans="1:5" x14ac:dyDescent="0.25">
      <c r="A271" s="28"/>
      <c r="B271" s="102"/>
      <c r="C271" s="28"/>
      <c r="D271" s="28"/>
      <c r="E271" s="28"/>
    </row>
    <row r="272" spans="1:5" x14ac:dyDescent="0.25">
      <c r="A272" s="28"/>
      <c r="B272" s="102"/>
      <c r="C272" s="28"/>
      <c r="D272" s="28"/>
      <c r="E272" s="28"/>
    </row>
    <row r="273" spans="1:5" x14ac:dyDescent="0.25">
      <c r="A273" s="28"/>
      <c r="B273" s="102"/>
      <c r="C273" s="28"/>
      <c r="D273" s="28"/>
      <c r="E273" s="28"/>
    </row>
    <row r="274" spans="1:5" x14ac:dyDescent="0.25">
      <c r="A274" s="28"/>
      <c r="B274" s="102"/>
      <c r="C274" s="28"/>
      <c r="D274" s="28"/>
      <c r="E274" s="28"/>
    </row>
    <row r="275" spans="1:5" x14ac:dyDescent="0.25">
      <c r="A275" s="28"/>
      <c r="B275" s="102"/>
      <c r="C275" s="28"/>
      <c r="D275" s="28"/>
      <c r="E275" s="28"/>
    </row>
    <row r="276" spans="1:5" x14ac:dyDescent="0.25">
      <c r="A276" s="28"/>
      <c r="B276" s="102"/>
      <c r="C276" s="28"/>
      <c r="D276" s="28"/>
      <c r="E276" s="28"/>
    </row>
    <row r="277" spans="1:5" x14ac:dyDescent="0.25">
      <c r="A277" s="28"/>
      <c r="B277" s="102"/>
      <c r="C277" s="28"/>
      <c r="D277" s="28"/>
      <c r="E277" s="28"/>
    </row>
    <row r="278" spans="1:5" x14ac:dyDescent="0.25">
      <c r="A278" s="28"/>
      <c r="B278" s="102"/>
      <c r="C278" s="28"/>
      <c r="D278" s="28"/>
      <c r="E278" s="28"/>
    </row>
    <row r="279" spans="1:5" x14ac:dyDescent="0.25">
      <c r="A279" s="28"/>
      <c r="B279" s="102"/>
      <c r="C279" s="28"/>
      <c r="D279" s="28"/>
      <c r="E279" s="28"/>
    </row>
    <row r="280" spans="1:5" x14ac:dyDescent="0.25">
      <c r="A280" s="28"/>
      <c r="B280" s="102"/>
      <c r="C280" s="28"/>
      <c r="D280" s="28"/>
      <c r="E280" s="28"/>
    </row>
    <row r="281" spans="1:5" x14ac:dyDescent="0.25">
      <c r="A281" s="28"/>
      <c r="B281" s="102"/>
      <c r="C281" s="28"/>
      <c r="D281" s="28"/>
      <c r="E281" s="28"/>
    </row>
    <row r="282" spans="1:5" x14ac:dyDescent="0.25">
      <c r="A282" s="28"/>
      <c r="B282" s="102"/>
      <c r="C282" s="28"/>
      <c r="D282" s="28"/>
      <c r="E282" s="28"/>
    </row>
    <row r="283" spans="1:5" x14ac:dyDescent="0.25">
      <c r="A283" s="28"/>
      <c r="B283" s="102"/>
      <c r="C283" s="28"/>
      <c r="D283" s="28"/>
      <c r="E283" s="28"/>
    </row>
    <row r="284" spans="1:5" x14ac:dyDescent="0.25">
      <c r="A284" s="28"/>
      <c r="B284" s="102"/>
      <c r="C284" s="28"/>
      <c r="D284" s="28"/>
      <c r="E284" s="28"/>
    </row>
    <row r="285" spans="1:5" x14ac:dyDescent="0.25">
      <c r="A285" s="28"/>
      <c r="B285" s="102"/>
      <c r="C285" s="28"/>
      <c r="D285" s="28"/>
      <c r="E285" s="28"/>
    </row>
    <row r="286" spans="1:5" x14ac:dyDescent="0.25">
      <c r="A286" s="28"/>
      <c r="B286" s="102"/>
      <c r="C286" s="28"/>
      <c r="D286" s="28"/>
      <c r="E286" s="28"/>
    </row>
    <row r="287" spans="1:5" x14ac:dyDescent="0.25">
      <c r="A287" s="28"/>
      <c r="B287" s="102"/>
      <c r="C287" s="28"/>
      <c r="D287" s="28"/>
      <c r="E287" s="28"/>
    </row>
    <row r="288" spans="1:5" x14ac:dyDescent="0.25">
      <c r="A288" s="28"/>
      <c r="B288" s="102"/>
      <c r="C288" s="28"/>
      <c r="D288" s="28"/>
      <c r="E288" s="28"/>
    </row>
    <row r="289" spans="1:5" x14ac:dyDescent="0.25">
      <c r="A289" s="28"/>
      <c r="B289" s="102"/>
      <c r="C289" s="28"/>
      <c r="D289" s="28"/>
      <c r="E289" s="28"/>
    </row>
    <row r="290" spans="1:5" x14ac:dyDescent="0.25">
      <c r="A290" s="28"/>
      <c r="B290" s="102"/>
      <c r="C290" s="28"/>
      <c r="D290" s="28"/>
      <c r="E290" s="28"/>
    </row>
    <row r="291" spans="1:5" x14ac:dyDescent="0.25">
      <c r="A291" s="28"/>
      <c r="B291" s="102"/>
      <c r="C291" s="28"/>
      <c r="D291" s="28"/>
      <c r="E291" s="28"/>
    </row>
    <row r="292" spans="1:5" x14ac:dyDescent="0.25">
      <c r="A292" s="28"/>
      <c r="B292" s="102"/>
      <c r="C292" s="28"/>
      <c r="D292" s="28"/>
      <c r="E292" s="28"/>
    </row>
    <row r="293" spans="1:5" x14ac:dyDescent="0.25">
      <c r="A293" s="28"/>
      <c r="B293" s="102"/>
      <c r="C293" s="28"/>
      <c r="D293" s="28"/>
      <c r="E293" s="28"/>
    </row>
    <row r="294" spans="1:5" x14ac:dyDescent="0.25">
      <c r="A294" s="28"/>
      <c r="B294" s="102"/>
      <c r="C294" s="28"/>
      <c r="D294" s="28"/>
      <c r="E294" s="28"/>
    </row>
    <row r="295" spans="1:5" x14ac:dyDescent="0.25">
      <c r="A295" s="28"/>
      <c r="B295" s="102"/>
      <c r="C295" s="28"/>
      <c r="D295" s="28"/>
      <c r="E295" s="28"/>
    </row>
    <row r="296" spans="1:5" x14ac:dyDescent="0.25">
      <c r="A296" s="28"/>
      <c r="B296" s="102"/>
      <c r="C296" s="28"/>
      <c r="D296" s="28"/>
      <c r="E296" s="28"/>
    </row>
    <row r="297" spans="1:5" x14ac:dyDescent="0.25">
      <c r="A297" s="28"/>
      <c r="B297" s="102"/>
      <c r="C297" s="28"/>
      <c r="D297" s="28"/>
      <c r="E297" s="28"/>
    </row>
    <row r="298" spans="1:5" x14ac:dyDescent="0.25">
      <c r="A298" s="28"/>
      <c r="B298" s="102"/>
      <c r="C298" s="28"/>
      <c r="D298" s="28"/>
      <c r="E298" s="28"/>
    </row>
    <row r="299" spans="1:5" x14ac:dyDescent="0.25">
      <c r="A299" s="28"/>
      <c r="B299" s="102"/>
      <c r="C299" s="28"/>
      <c r="D299" s="28"/>
      <c r="E299" s="28"/>
    </row>
    <row r="300" spans="1:5" x14ac:dyDescent="0.25">
      <c r="A300" s="28"/>
      <c r="B300" s="102"/>
      <c r="C300" s="28"/>
      <c r="D300" s="28"/>
      <c r="E300" s="28"/>
    </row>
    <row r="301" spans="1:5" x14ac:dyDescent="0.25">
      <c r="A301" s="28"/>
      <c r="B301" s="102"/>
      <c r="C301" s="28"/>
      <c r="D301" s="28"/>
      <c r="E301" s="28"/>
    </row>
    <row r="302" spans="1:5" x14ac:dyDescent="0.25">
      <c r="A302" s="28"/>
      <c r="B302" s="102"/>
      <c r="C302" s="28"/>
      <c r="D302" s="28"/>
      <c r="E302" s="28"/>
    </row>
    <row r="303" spans="1:5" x14ac:dyDescent="0.25">
      <c r="A303" s="28"/>
      <c r="B303" s="102"/>
      <c r="C303" s="28"/>
      <c r="D303" s="28"/>
      <c r="E303" s="28"/>
    </row>
    <row r="304" spans="1:5" x14ac:dyDescent="0.25">
      <c r="A304" s="28"/>
      <c r="B304" s="102"/>
      <c r="C304" s="28"/>
      <c r="D304" s="28"/>
      <c r="E304" s="28"/>
    </row>
    <row r="305" spans="1:5" x14ac:dyDescent="0.25">
      <c r="A305" s="28"/>
      <c r="B305" s="102"/>
      <c r="C305" s="28"/>
      <c r="D305" s="28"/>
      <c r="E305" s="28"/>
    </row>
    <row r="306" spans="1:5" x14ac:dyDescent="0.25">
      <c r="A306" s="28"/>
      <c r="B306" s="102"/>
      <c r="C306" s="28"/>
      <c r="D306" s="28"/>
      <c r="E306" s="28"/>
    </row>
    <row r="307" spans="1:5" x14ac:dyDescent="0.25">
      <c r="A307" s="28"/>
      <c r="B307" s="102"/>
      <c r="C307" s="28"/>
      <c r="D307" s="28"/>
      <c r="E307" s="28"/>
    </row>
    <row r="308" spans="1:5" x14ac:dyDescent="0.25">
      <c r="A308" s="28"/>
      <c r="B308" s="102"/>
      <c r="C308" s="28"/>
      <c r="D308" s="28"/>
      <c r="E308" s="28"/>
    </row>
    <row r="309" spans="1:5" x14ac:dyDescent="0.25">
      <c r="A309" s="28"/>
      <c r="B309" s="102"/>
      <c r="C309" s="28"/>
      <c r="D309" s="28"/>
      <c r="E309" s="28"/>
    </row>
    <row r="310" spans="1:5" x14ac:dyDescent="0.25">
      <c r="A310" s="28"/>
      <c r="B310" s="102"/>
      <c r="C310" s="28"/>
      <c r="D310" s="28"/>
      <c r="E310" s="28"/>
    </row>
    <row r="311" spans="1:5" x14ac:dyDescent="0.25">
      <c r="A311" s="28"/>
      <c r="B311" s="102"/>
      <c r="C311" s="28"/>
      <c r="D311" s="28"/>
      <c r="E311" s="28"/>
    </row>
    <row r="312" spans="1:5" x14ac:dyDescent="0.25">
      <c r="A312" s="28"/>
      <c r="B312" s="102"/>
      <c r="C312" s="28"/>
      <c r="D312" s="28"/>
      <c r="E312" s="28"/>
    </row>
    <row r="313" spans="1:5" x14ac:dyDescent="0.25">
      <c r="A313" s="28"/>
      <c r="B313" s="102"/>
      <c r="C313" s="28"/>
      <c r="D313" s="28"/>
      <c r="E313" s="28"/>
    </row>
    <row r="314" spans="1:5" x14ac:dyDescent="0.25">
      <c r="A314" s="28"/>
      <c r="B314" s="102"/>
      <c r="C314" s="28"/>
      <c r="D314" s="28"/>
      <c r="E314" s="28"/>
    </row>
    <row r="315" spans="1:5" x14ac:dyDescent="0.25">
      <c r="A315" s="28"/>
      <c r="B315" s="102"/>
      <c r="C315" s="28"/>
      <c r="D315" s="28"/>
      <c r="E315" s="28"/>
    </row>
    <row r="316" spans="1:5" x14ac:dyDescent="0.25">
      <c r="A316" s="28"/>
      <c r="B316" s="102"/>
      <c r="C316" s="28"/>
      <c r="D316" s="28"/>
      <c r="E316" s="28"/>
    </row>
    <row r="317" spans="1:5" x14ac:dyDescent="0.25">
      <c r="A317" s="28"/>
      <c r="B317" s="102"/>
      <c r="C317" s="28"/>
      <c r="D317" s="28"/>
      <c r="E317" s="28"/>
    </row>
    <row r="318" spans="1:5" x14ac:dyDescent="0.25">
      <c r="A318" s="28"/>
      <c r="B318" s="102"/>
      <c r="C318" s="28"/>
      <c r="D318" s="28"/>
      <c r="E318" s="28"/>
    </row>
    <row r="319" spans="1:5" x14ac:dyDescent="0.25">
      <c r="A319" s="28"/>
      <c r="B319" s="102"/>
      <c r="C319" s="28"/>
      <c r="D319" s="28"/>
      <c r="E319" s="28"/>
    </row>
    <row r="320" spans="1:5" x14ac:dyDescent="0.25">
      <c r="A320" s="28"/>
      <c r="B320" s="102"/>
      <c r="C320" s="28"/>
      <c r="D320" s="28"/>
      <c r="E320" s="28"/>
    </row>
    <row r="321" spans="1:5" x14ac:dyDescent="0.25">
      <c r="A321" s="28"/>
      <c r="B321" s="102"/>
      <c r="C321" s="28"/>
      <c r="D321" s="28"/>
      <c r="E321" s="28"/>
    </row>
    <row r="322" spans="1:5" x14ac:dyDescent="0.25">
      <c r="A322" s="28"/>
      <c r="B322" s="102"/>
      <c r="C322" s="28"/>
      <c r="D322" s="28"/>
      <c r="E322" s="28"/>
    </row>
    <row r="323" spans="1:5" x14ac:dyDescent="0.25">
      <c r="A323" s="28"/>
      <c r="B323" s="102"/>
      <c r="C323" s="28"/>
      <c r="D323" s="28"/>
      <c r="E323" s="28"/>
    </row>
    <row r="324" spans="1:5" x14ac:dyDescent="0.25">
      <c r="A324" s="28"/>
      <c r="B324" s="102"/>
      <c r="C324" s="28"/>
      <c r="D324" s="28"/>
      <c r="E324" s="28"/>
    </row>
    <row r="325" spans="1:5" x14ac:dyDescent="0.25">
      <c r="A325" s="28"/>
      <c r="B325" s="102"/>
      <c r="C325" s="28"/>
      <c r="D325" s="28"/>
      <c r="E325" s="28"/>
    </row>
    <row r="326" spans="1:5" x14ac:dyDescent="0.25">
      <c r="A326" s="28"/>
      <c r="B326" s="102"/>
      <c r="C326" s="28"/>
      <c r="D326" s="28"/>
      <c r="E326" s="28"/>
    </row>
    <row r="327" spans="1:5" x14ac:dyDescent="0.25">
      <c r="A327" s="28"/>
      <c r="B327" s="102"/>
      <c r="C327" s="28"/>
      <c r="D327" s="28"/>
      <c r="E327" s="28"/>
    </row>
    <row r="328" spans="1:5" x14ac:dyDescent="0.25">
      <c r="A328" s="28"/>
      <c r="B328" s="102"/>
      <c r="C328" s="28"/>
      <c r="D328" s="28"/>
      <c r="E328" s="28"/>
    </row>
    <row r="329" spans="1:5" x14ac:dyDescent="0.25">
      <c r="A329" s="28"/>
      <c r="B329" s="102"/>
      <c r="C329" s="28"/>
      <c r="D329" s="28"/>
      <c r="E329" s="28"/>
    </row>
    <row r="330" spans="1:5" x14ac:dyDescent="0.25">
      <c r="A330" s="28"/>
      <c r="B330" s="102"/>
      <c r="C330" s="28"/>
      <c r="D330" s="28"/>
      <c r="E330" s="28"/>
    </row>
    <row r="331" spans="1:5" x14ac:dyDescent="0.25">
      <c r="A331" s="28"/>
      <c r="B331" s="102"/>
      <c r="C331" s="28"/>
      <c r="D331" s="28"/>
      <c r="E331" s="28"/>
    </row>
    <row r="332" spans="1:5" x14ac:dyDescent="0.25">
      <c r="A332" s="28"/>
      <c r="B332" s="102"/>
      <c r="C332" s="28"/>
      <c r="D332" s="28"/>
      <c r="E332" s="28"/>
    </row>
    <row r="333" spans="1:5" x14ac:dyDescent="0.25">
      <c r="A333" s="28"/>
      <c r="B333" s="102"/>
      <c r="C333" s="28"/>
      <c r="D333" s="28"/>
      <c r="E333" s="28"/>
    </row>
    <row r="334" spans="1:5" x14ac:dyDescent="0.25">
      <c r="A334" s="28"/>
      <c r="B334" s="102"/>
      <c r="C334" s="28"/>
      <c r="D334" s="28"/>
      <c r="E334" s="28"/>
    </row>
    <row r="335" spans="1:5" x14ac:dyDescent="0.25">
      <c r="A335" s="28"/>
      <c r="B335" s="102"/>
      <c r="C335" s="28"/>
      <c r="D335" s="28"/>
      <c r="E335" s="28"/>
    </row>
    <row r="336" spans="1:5" x14ac:dyDescent="0.25">
      <c r="A336" s="28"/>
      <c r="B336" s="102"/>
      <c r="C336" s="28"/>
      <c r="D336" s="28"/>
      <c r="E336" s="28"/>
    </row>
    <row r="337" spans="1:5" x14ac:dyDescent="0.25">
      <c r="A337" s="28"/>
      <c r="B337" s="102"/>
      <c r="C337" s="28"/>
      <c r="D337" s="28"/>
      <c r="E337" s="28"/>
    </row>
    <row r="338" spans="1:5" x14ac:dyDescent="0.25">
      <c r="A338" s="28"/>
      <c r="B338" s="102"/>
      <c r="C338" s="28"/>
      <c r="D338" s="28"/>
      <c r="E338" s="28"/>
    </row>
    <row r="339" spans="1:5" x14ac:dyDescent="0.25">
      <c r="A339" s="28"/>
      <c r="B339" s="102"/>
      <c r="C339" s="28"/>
      <c r="D339" s="28"/>
      <c r="E339" s="28"/>
    </row>
    <row r="340" spans="1:5" x14ac:dyDescent="0.25">
      <c r="A340" s="28"/>
      <c r="B340" s="102"/>
      <c r="C340" s="28"/>
      <c r="D340" s="28"/>
      <c r="E340" s="28"/>
    </row>
    <row r="341" spans="1:5" x14ac:dyDescent="0.25">
      <c r="A341" s="28"/>
      <c r="B341" s="102"/>
      <c r="C341" s="28"/>
      <c r="D341" s="28"/>
      <c r="E341" s="28"/>
    </row>
    <row r="342" spans="1:5" x14ac:dyDescent="0.25">
      <c r="A342" s="28"/>
      <c r="B342" s="102"/>
      <c r="C342" s="28"/>
      <c r="D342" s="28"/>
      <c r="E342" s="28"/>
    </row>
    <row r="343" spans="1:5" x14ac:dyDescent="0.25">
      <c r="A343" s="28"/>
      <c r="B343" s="102"/>
      <c r="C343" s="28"/>
      <c r="D343" s="28"/>
      <c r="E343" s="28"/>
    </row>
    <row r="344" spans="1:5" x14ac:dyDescent="0.25">
      <c r="A344" s="28"/>
      <c r="B344" s="102"/>
      <c r="C344" s="28"/>
      <c r="D344" s="28"/>
      <c r="E344" s="28"/>
    </row>
    <row r="345" spans="1:5" x14ac:dyDescent="0.25">
      <c r="A345" s="28"/>
      <c r="B345" s="102"/>
      <c r="C345" s="28"/>
      <c r="D345" s="28"/>
      <c r="E345" s="28"/>
    </row>
    <row r="346" spans="1:5" x14ac:dyDescent="0.25">
      <c r="A346" s="28"/>
      <c r="B346" s="102"/>
      <c r="C346" s="28"/>
      <c r="D346" s="28"/>
      <c r="E346" s="28"/>
    </row>
    <row r="347" spans="1:5" x14ac:dyDescent="0.25">
      <c r="A347" s="28"/>
      <c r="B347" s="102"/>
      <c r="C347" s="28"/>
      <c r="D347" s="28"/>
      <c r="E347" s="28"/>
    </row>
    <row r="348" spans="1:5" x14ac:dyDescent="0.25">
      <c r="A348" s="28"/>
      <c r="B348" s="102"/>
      <c r="C348" s="28"/>
      <c r="D348" s="28"/>
      <c r="E348" s="28"/>
    </row>
    <row r="349" spans="1:5" x14ac:dyDescent="0.25">
      <c r="A349" s="28"/>
      <c r="B349" s="102"/>
      <c r="C349" s="28"/>
      <c r="D349" s="28"/>
      <c r="E349" s="28"/>
    </row>
    <row r="350" spans="1:5" x14ac:dyDescent="0.25">
      <c r="A350" s="28"/>
      <c r="B350" s="102"/>
      <c r="C350" s="28"/>
      <c r="D350" s="28"/>
      <c r="E350" s="28"/>
    </row>
    <row r="351" spans="1:5" x14ac:dyDescent="0.25">
      <c r="A351" s="28"/>
      <c r="B351" s="102"/>
      <c r="C351" s="28"/>
      <c r="D351" s="28"/>
      <c r="E351" s="28"/>
    </row>
    <row r="352" spans="1:5" x14ac:dyDescent="0.25">
      <c r="A352" s="28"/>
      <c r="B352" s="102"/>
      <c r="C352" s="28"/>
      <c r="D352" s="28"/>
      <c r="E352" s="28"/>
    </row>
    <row r="353" spans="1:5" x14ac:dyDescent="0.25">
      <c r="A353" s="28"/>
      <c r="B353" s="102"/>
      <c r="C353" s="28"/>
      <c r="D353" s="28"/>
      <c r="E353" s="28"/>
    </row>
    <row r="354" spans="1:5" x14ac:dyDescent="0.25">
      <c r="A354" s="28"/>
      <c r="B354" s="102"/>
      <c r="C354" s="28"/>
      <c r="D354" s="28"/>
      <c r="E354" s="28"/>
    </row>
    <row r="355" spans="1:5" x14ac:dyDescent="0.25">
      <c r="A355" s="28"/>
      <c r="B355" s="102"/>
      <c r="C355" s="28"/>
      <c r="D355" s="28"/>
      <c r="E355" s="28"/>
    </row>
    <row r="356" spans="1:5" x14ac:dyDescent="0.25">
      <c r="A356" s="28"/>
      <c r="B356" s="102"/>
      <c r="C356" s="28"/>
      <c r="D356" s="28"/>
      <c r="E356" s="28"/>
    </row>
    <row r="357" spans="1:5" x14ac:dyDescent="0.25">
      <c r="A357" s="28"/>
      <c r="B357" s="102"/>
      <c r="C357" s="28"/>
      <c r="D357" s="28"/>
      <c r="E357" s="28"/>
    </row>
    <row r="358" spans="1:5" x14ac:dyDescent="0.25">
      <c r="A358" s="28"/>
      <c r="B358" s="102"/>
      <c r="C358" s="28"/>
      <c r="D358" s="28"/>
      <c r="E358" s="28"/>
    </row>
    <row r="359" spans="1:5" x14ac:dyDescent="0.25">
      <c r="A359" s="28"/>
      <c r="B359" s="102"/>
      <c r="C359" s="28"/>
      <c r="D359" s="28"/>
      <c r="E359" s="28"/>
    </row>
    <row r="360" spans="1:5" x14ac:dyDescent="0.25">
      <c r="A360" s="28"/>
      <c r="B360" s="102"/>
      <c r="C360" s="28"/>
      <c r="D360" s="28"/>
      <c r="E360" s="28"/>
    </row>
    <row r="361" spans="1:5" x14ac:dyDescent="0.25">
      <c r="A361" s="28"/>
      <c r="B361" s="102"/>
      <c r="C361" s="28"/>
      <c r="D361" s="28"/>
      <c r="E361" s="28"/>
    </row>
    <row r="362" spans="1:5" x14ac:dyDescent="0.25">
      <c r="A362" s="28"/>
      <c r="B362" s="102"/>
      <c r="C362" s="28"/>
      <c r="D362" s="28"/>
      <c r="E362" s="28"/>
    </row>
    <row r="363" spans="1:5" x14ac:dyDescent="0.25">
      <c r="A363" s="28"/>
      <c r="B363" s="102"/>
      <c r="C363" s="28"/>
      <c r="D363" s="28"/>
      <c r="E363" s="28"/>
    </row>
    <row r="364" spans="1:5" x14ac:dyDescent="0.25">
      <c r="A364" s="28"/>
      <c r="B364" s="102"/>
      <c r="C364" s="28"/>
      <c r="D364" s="28"/>
      <c r="E364" s="28"/>
    </row>
    <row r="365" spans="1:5" x14ac:dyDescent="0.25">
      <c r="A365" s="28"/>
      <c r="B365" s="102"/>
      <c r="C365" s="28"/>
      <c r="D365" s="28"/>
      <c r="E365" s="28"/>
    </row>
    <row r="366" spans="1:5" x14ac:dyDescent="0.25">
      <c r="A366" s="28"/>
      <c r="B366" s="102"/>
      <c r="C366" s="28"/>
      <c r="D366" s="28"/>
      <c r="E366" s="28"/>
    </row>
    <row r="367" spans="1:5" x14ac:dyDescent="0.25">
      <c r="A367" s="28"/>
      <c r="B367" s="102"/>
      <c r="C367" s="28"/>
      <c r="D367" s="28"/>
      <c r="E367" s="28"/>
    </row>
    <row r="368" spans="1:5" x14ac:dyDescent="0.25">
      <c r="A368" s="28"/>
      <c r="B368" s="102"/>
      <c r="C368" s="28"/>
      <c r="D368" s="28"/>
      <c r="E368" s="28"/>
    </row>
    <row r="369" spans="1:5" x14ac:dyDescent="0.25">
      <c r="A369" s="28"/>
      <c r="B369" s="102"/>
      <c r="C369" s="28"/>
      <c r="D369" s="28"/>
      <c r="E369" s="28"/>
    </row>
    <row r="370" spans="1:5" x14ac:dyDescent="0.25">
      <c r="A370" s="28"/>
      <c r="B370" s="102"/>
      <c r="C370" s="28"/>
      <c r="D370" s="28"/>
      <c r="E370" s="28"/>
    </row>
    <row r="371" spans="1:5" x14ac:dyDescent="0.25">
      <c r="A371" s="28"/>
      <c r="B371" s="102"/>
      <c r="C371" s="28"/>
      <c r="D371" s="28"/>
      <c r="E371" s="28"/>
    </row>
    <row r="372" spans="1:5" x14ac:dyDescent="0.25">
      <c r="A372" s="28"/>
      <c r="B372" s="102"/>
      <c r="C372" s="28"/>
      <c r="D372" s="28"/>
      <c r="E372" s="28"/>
    </row>
    <row r="373" spans="1:5" x14ac:dyDescent="0.25">
      <c r="A373" s="28"/>
      <c r="B373" s="102"/>
      <c r="C373" s="28"/>
      <c r="D373" s="28"/>
      <c r="E373" s="28"/>
    </row>
    <row r="374" spans="1:5" x14ac:dyDescent="0.25">
      <c r="A374" s="28"/>
      <c r="B374" s="102"/>
      <c r="C374" s="28"/>
      <c r="D374" s="28"/>
      <c r="E374" s="28"/>
    </row>
    <row r="375" spans="1:5" x14ac:dyDescent="0.25">
      <c r="A375" s="28"/>
      <c r="B375" s="102"/>
      <c r="C375" s="28"/>
      <c r="D375" s="28"/>
      <c r="E375" s="28"/>
    </row>
    <row r="376" spans="1:5" x14ac:dyDescent="0.25">
      <c r="A376" s="28"/>
      <c r="B376" s="102"/>
      <c r="C376" s="28"/>
      <c r="D376" s="28"/>
      <c r="E376" s="28"/>
    </row>
    <row r="377" spans="1:5" x14ac:dyDescent="0.25">
      <c r="A377" s="28"/>
      <c r="B377" s="102"/>
      <c r="C377" s="28"/>
      <c r="D377" s="28"/>
      <c r="E377" s="28"/>
    </row>
    <row r="378" spans="1:5" x14ac:dyDescent="0.25">
      <c r="A378" s="28"/>
      <c r="B378" s="102"/>
      <c r="C378" s="28"/>
      <c r="D378" s="28"/>
      <c r="E378" s="28"/>
    </row>
    <row r="379" spans="1:5" x14ac:dyDescent="0.25">
      <c r="A379" s="28"/>
      <c r="B379" s="102"/>
      <c r="C379" s="28"/>
      <c r="D379" s="28"/>
      <c r="E379" s="28"/>
    </row>
    <row r="380" spans="1:5" x14ac:dyDescent="0.25">
      <c r="A380" s="28"/>
      <c r="B380" s="102"/>
      <c r="C380" s="28"/>
      <c r="D380" s="28"/>
      <c r="E380" s="28"/>
    </row>
    <row r="381" spans="1:5" x14ac:dyDescent="0.25">
      <c r="A381" s="28"/>
      <c r="B381" s="102"/>
      <c r="C381" s="28"/>
      <c r="D381" s="28"/>
      <c r="E381" s="28"/>
    </row>
    <row r="382" spans="1:5" x14ac:dyDescent="0.25">
      <c r="A382" s="28"/>
      <c r="B382" s="102"/>
      <c r="C382" s="28"/>
      <c r="D382" s="28"/>
      <c r="E382" s="28"/>
    </row>
    <row r="383" spans="1:5" x14ac:dyDescent="0.25">
      <c r="A383" s="28"/>
      <c r="B383" s="102"/>
      <c r="C383" s="28"/>
      <c r="D383" s="28"/>
      <c r="E383" s="28"/>
    </row>
    <row r="384" spans="1:5" x14ac:dyDescent="0.25">
      <c r="A384" s="28"/>
      <c r="B384" s="102"/>
      <c r="C384" s="28"/>
      <c r="D384" s="28"/>
      <c r="E384" s="28"/>
    </row>
    <row r="385" spans="1:5" x14ac:dyDescent="0.25">
      <c r="A385" s="28"/>
      <c r="B385" s="102"/>
      <c r="C385" s="28"/>
      <c r="D385" s="28"/>
      <c r="E385" s="28"/>
    </row>
    <row r="386" spans="1:5" x14ac:dyDescent="0.25">
      <c r="A386" s="28"/>
      <c r="B386" s="102"/>
      <c r="C386" s="28"/>
      <c r="D386" s="28"/>
      <c r="E386" s="28"/>
    </row>
    <row r="387" spans="1:5" x14ac:dyDescent="0.25">
      <c r="A387" s="28"/>
      <c r="B387" s="102"/>
      <c r="C387" s="28"/>
      <c r="D387" s="28"/>
      <c r="E387" s="28"/>
    </row>
    <row r="388" spans="1:5" x14ac:dyDescent="0.25">
      <c r="A388" s="28"/>
      <c r="B388" s="102"/>
      <c r="C388" s="28"/>
      <c r="D388" s="28"/>
      <c r="E388" s="28"/>
    </row>
    <row r="389" spans="1:5" x14ac:dyDescent="0.25">
      <c r="A389" s="28"/>
      <c r="B389" s="102"/>
      <c r="C389" s="28"/>
      <c r="D389" s="28"/>
      <c r="E389" s="28"/>
    </row>
    <row r="390" spans="1:5" x14ac:dyDescent="0.25">
      <c r="A390" s="28"/>
      <c r="B390" s="102"/>
      <c r="C390" s="28"/>
      <c r="D390" s="28"/>
      <c r="E390" s="28"/>
    </row>
    <row r="391" spans="1:5" x14ac:dyDescent="0.25">
      <c r="A391" s="28"/>
      <c r="B391" s="102"/>
      <c r="C391" s="28"/>
      <c r="D391" s="28"/>
      <c r="E391" s="28"/>
    </row>
    <row r="392" spans="1:5" x14ac:dyDescent="0.25">
      <c r="A392" s="28"/>
      <c r="B392" s="102"/>
      <c r="C392" s="28"/>
      <c r="D392" s="28"/>
      <c r="E392" s="28"/>
    </row>
    <row r="393" spans="1:5" x14ac:dyDescent="0.25">
      <c r="A393" s="28"/>
      <c r="B393" s="102"/>
      <c r="C393" s="28"/>
      <c r="D393" s="28"/>
      <c r="E393" s="28"/>
    </row>
    <row r="394" spans="1:5" x14ac:dyDescent="0.25">
      <c r="A394" s="28"/>
      <c r="B394" s="102"/>
      <c r="C394" s="28"/>
      <c r="D394" s="28"/>
      <c r="E394" s="28"/>
    </row>
    <row r="395" spans="1:5" x14ac:dyDescent="0.25">
      <c r="A395" s="28"/>
      <c r="B395" s="102"/>
      <c r="C395" s="28"/>
      <c r="D395" s="28"/>
      <c r="E395" s="28"/>
    </row>
    <row r="396" spans="1:5" x14ac:dyDescent="0.25">
      <c r="A396" s="28"/>
      <c r="B396" s="102"/>
      <c r="C396" s="28"/>
      <c r="D396" s="28"/>
      <c r="E396" s="28"/>
    </row>
    <row r="397" spans="1:5" x14ac:dyDescent="0.25">
      <c r="A397" s="28"/>
      <c r="B397" s="102"/>
      <c r="C397" s="28"/>
      <c r="D397" s="28"/>
      <c r="E397" s="28"/>
    </row>
    <row r="398" spans="1:5" x14ac:dyDescent="0.25">
      <c r="A398" s="28"/>
      <c r="B398" s="102"/>
      <c r="C398" s="28"/>
      <c r="D398" s="28"/>
      <c r="E398" s="28"/>
    </row>
    <row r="399" spans="1:5" x14ac:dyDescent="0.25">
      <c r="A399" s="28"/>
      <c r="B399" s="102"/>
      <c r="C399" s="28"/>
      <c r="D399" s="28"/>
      <c r="E399" s="28"/>
    </row>
    <row r="400" spans="1:5" x14ac:dyDescent="0.25">
      <c r="A400" s="28"/>
      <c r="B400" s="102"/>
      <c r="C400" s="28"/>
      <c r="D400" s="28"/>
      <c r="E400" s="28"/>
    </row>
    <row r="401" spans="1:5" x14ac:dyDescent="0.25">
      <c r="A401" s="28"/>
      <c r="B401" s="102"/>
      <c r="C401" s="28"/>
      <c r="D401" s="28"/>
      <c r="E401" s="28"/>
    </row>
    <row r="402" spans="1:5" x14ac:dyDescent="0.25">
      <c r="A402" s="28"/>
      <c r="B402" s="102"/>
      <c r="C402" s="28"/>
      <c r="D402" s="28"/>
      <c r="E402" s="28"/>
    </row>
    <row r="403" spans="1:5" x14ac:dyDescent="0.25">
      <c r="A403" s="28"/>
      <c r="B403" s="102"/>
      <c r="C403" s="28"/>
      <c r="D403" s="28"/>
      <c r="E403" s="28"/>
    </row>
    <row r="404" spans="1:5" x14ac:dyDescent="0.25">
      <c r="A404" s="28"/>
      <c r="B404" s="102"/>
      <c r="C404" s="28"/>
      <c r="D404" s="28"/>
      <c r="E404" s="28"/>
    </row>
    <row r="405" spans="1:5" x14ac:dyDescent="0.25">
      <c r="A405" s="28"/>
      <c r="B405" s="102"/>
      <c r="C405" s="28"/>
      <c r="D405" s="28"/>
      <c r="E405" s="28"/>
    </row>
    <row r="406" spans="1:5" x14ac:dyDescent="0.25">
      <c r="A406" s="28"/>
      <c r="B406" s="102"/>
      <c r="C406" s="28"/>
      <c r="D406" s="28"/>
      <c r="E406" s="28"/>
    </row>
    <row r="407" spans="1:5" x14ac:dyDescent="0.25">
      <c r="A407" s="28"/>
      <c r="B407" s="102"/>
      <c r="C407" s="28"/>
      <c r="D407" s="28"/>
      <c r="E407" s="28"/>
    </row>
    <row r="408" spans="1:5" x14ac:dyDescent="0.25">
      <c r="A408" s="28"/>
      <c r="B408" s="102"/>
      <c r="C408" s="28"/>
      <c r="D408" s="28"/>
      <c r="E408" s="28"/>
    </row>
    <row r="409" spans="1:5" x14ac:dyDescent="0.25">
      <c r="A409" s="28"/>
      <c r="B409" s="102"/>
      <c r="C409" s="28"/>
      <c r="D409" s="28"/>
      <c r="E409" s="28"/>
    </row>
    <row r="410" spans="1:5" x14ac:dyDescent="0.25">
      <c r="A410" s="28"/>
      <c r="B410" s="102"/>
      <c r="C410" s="28"/>
      <c r="D410" s="28"/>
      <c r="E410" s="28"/>
    </row>
    <row r="411" spans="1:5" x14ac:dyDescent="0.25">
      <c r="A411" s="28"/>
      <c r="B411" s="102"/>
      <c r="C411" s="28"/>
      <c r="D411" s="28"/>
      <c r="E411" s="28"/>
    </row>
    <row r="412" spans="1:5" x14ac:dyDescent="0.25">
      <c r="A412" s="28"/>
      <c r="B412" s="102"/>
      <c r="C412" s="28"/>
      <c r="D412" s="28"/>
      <c r="E412" s="28"/>
    </row>
    <row r="413" spans="1:5" x14ac:dyDescent="0.25">
      <c r="A413" s="28"/>
      <c r="B413" s="102"/>
      <c r="C413" s="28"/>
      <c r="D413" s="28"/>
      <c r="E413" s="28"/>
    </row>
    <row r="414" spans="1:5" x14ac:dyDescent="0.25">
      <c r="A414" s="28"/>
      <c r="B414" s="102"/>
      <c r="C414" s="28"/>
      <c r="D414" s="28"/>
      <c r="E414" s="28"/>
    </row>
    <row r="415" spans="1:5" x14ac:dyDescent="0.25">
      <c r="A415" s="28"/>
      <c r="B415" s="102"/>
      <c r="C415" s="28"/>
      <c r="D415" s="28"/>
      <c r="E415" s="28"/>
    </row>
    <row r="416" spans="1:5" x14ac:dyDescent="0.25">
      <c r="A416" s="28"/>
      <c r="B416" s="102"/>
      <c r="C416" s="28"/>
      <c r="D416" s="28"/>
      <c r="E416" s="28"/>
    </row>
    <row r="417" spans="1:5" x14ac:dyDescent="0.25">
      <c r="A417" s="28"/>
      <c r="B417" s="102"/>
      <c r="C417" s="28"/>
      <c r="D417" s="28"/>
      <c r="E417" s="28"/>
    </row>
    <row r="418" spans="1:5" x14ac:dyDescent="0.25">
      <c r="A418" s="28"/>
      <c r="B418" s="102"/>
      <c r="C418" s="28"/>
      <c r="D418" s="28"/>
      <c r="E418" s="28"/>
    </row>
    <row r="419" spans="1:5" x14ac:dyDescent="0.25">
      <c r="A419" s="28"/>
      <c r="B419" s="102"/>
      <c r="C419" s="28"/>
      <c r="D419" s="28"/>
      <c r="E419" s="28"/>
    </row>
    <row r="420" spans="1:5" x14ac:dyDescent="0.25">
      <c r="A420" s="28"/>
      <c r="B420" s="102"/>
      <c r="C420" s="28"/>
      <c r="D420" s="28"/>
      <c r="E420" s="28"/>
    </row>
    <row r="421" spans="1:5" x14ac:dyDescent="0.25">
      <c r="A421" s="28"/>
      <c r="B421" s="102"/>
      <c r="C421" s="28"/>
      <c r="D421" s="28"/>
      <c r="E421" s="28"/>
    </row>
    <row r="422" spans="1:5" x14ac:dyDescent="0.25">
      <c r="A422" s="28"/>
      <c r="B422" s="102"/>
      <c r="C422" s="28"/>
      <c r="D422" s="28"/>
      <c r="E422" s="28"/>
    </row>
    <row r="423" spans="1:5" x14ac:dyDescent="0.25">
      <c r="A423" s="28"/>
      <c r="B423" s="102"/>
      <c r="C423" s="28"/>
      <c r="D423" s="28"/>
      <c r="E423" s="28"/>
    </row>
    <row r="424" spans="1:5" x14ac:dyDescent="0.25">
      <c r="A424" s="28"/>
      <c r="B424" s="102"/>
      <c r="C424" s="28"/>
      <c r="D424" s="28"/>
      <c r="E424" s="28"/>
    </row>
    <row r="425" spans="1:5" x14ac:dyDescent="0.25">
      <c r="A425" s="28"/>
      <c r="B425" s="102"/>
      <c r="C425" s="28"/>
      <c r="D425" s="28"/>
      <c r="E425" s="28"/>
    </row>
    <row r="426" spans="1:5" x14ac:dyDescent="0.25">
      <c r="A426" s="28"/>
      <c r="B426" s="102"/>
      <c r="C426" s="28"/>
      <c r="D426" s="28"/>
      <c r="E426" s="28"/>
    </row>
    <row r="427" spans="1:5" x14ac:dyDescent="0.25">
      <c r="A427" s="28"/>
      <c r="B427" s="102"/>
      <c r="C427" s="28"/>
      <c r="D427" s="28"/>
      <c r="E427" s="28"/>
    </row>
    <row r="428" spans="1:5" x14ac:dyDescent="0.25">
      <c r="A428" s="28"/>
      <c r="B428" s="102"/>
      <c r="C428" s="28"/>
      <c r="D428" s="28"/>
      <c r="E428" s="28"/>
    </row>
    <row r="429" spans="1:5" x14ac:dyDescent="0.25">
      <c r="A429" s="28"/>
      <c r="B429" s="102"/>
      <c r="C429" s="28"/>
      <c r="D429" s="28"/>
      <c r="E429" s="28"/>
    </row>
    <row r="430" spans="1:5" x14ac:dyDescent="0.25">
      <c r="A430" s="28"/>
      <c r="B430" s="102"/>
      <c r="C430" s="28"/>
      <c r="D430" s="28"/>
      <c r="E430" s="28"/>
    </row>
    <row r="431" spans="1:5" x14ac:dyDescent="0.25">
      <c r="A431" s="28"/>
      <c r="B431" s="102"/>
      <c r="C431" s="28"/>
      <c r="D431" s="28"/>
      <c r="E431" s="28"/>
    </row>
    <row r="432" spans="1:5" x14ac:dyDescent="0.25">
      <c r="A432" s="28"/>
      <c r="B432" s="102"/>
      <c r="C432" s="28"/>
      <c r="D432" s="28"/>
      <c r="E432" s="28"/>
    </row>
    <row r="433" spans="1:5" x14ac:dyDescent="0.25">
      <c r="A433" s="28"/>
      <c r="B433" s="102"/>
      <c r="C433" s="28"/>
      <c r="D433" s="28"/>
      <c r="E433" s="28"/>
    </row>
    <row r="434" spans="1:5" x14ac:dyDescent="0.25">
      <c r="A434" s="28"/>
      <c r="B434" s="102"/>
      <c r="C434" s="28"/>
      <c r="D434" s="28"/>
      <c r="E434" s="28"/>
    </row>
    <row r="435" spans="1:5" x14ac:dyDescent="0.25">
      <c r="A435" s="28"/>
      <c r="B435" s="102"/>
      <c r="C435" s="28"/>
      <c r="D435" s="28"/>
      <c r="E435" s="28"/>
    </row>
    <row r="436" spans="1:5" x14ac:dyDescent="0.25">
      <c r="A436" s="28"/>
      <c r="B436" s="102"/>
      <c r="C436" s="28"/>
      <c r="D436" s="28"/>
      <c r="E436" s="28"/>
    </row>
    <row r="437" spans="1:5" x14ac:dyDescent="0.25">
      <c r="A437" s="28"/>
      <c r="B437" s="102"/>
      <c r="C437" s="28"/>
      <c r="D437" s="28"/>
      <c r="E437" s="28"/>
    </row>
    <row r="438" spans="1:5" x14ac:dyDescent="0.25">
      <c r="A438" s="28"/>
      <c r="B438" s="102"/>
      <c r="C438" s="28"/>
      <c r="D438" s="28"/>
      <c r="E438" s="28"/>
    </row>
    <row r="439" spans="1:5" x14ac:dyDescent="0.25">
      <c r="A439" s="28"/>
      <c r="B439" s="102"/>
      <c r="C439" s="28"/>
      <c r="D439" s="28"/>
      <c r="E439" s="28"/>
    </row>
    <row r="440" spans="1:5" x14ac:dyDescent="0.25">
      <c r="A440" s="28"/>
      <c r="B440" s="102"/>
      <c r="C440" s="28"/>
      <c r="D440" s="28"/>
      <c r="E440" s="28"/>
    </row>
    <row r="441" spans="1:5" x14ac:dyDescent="0.25">
      <c r="A441" s="28"/>
      <c r="B441" s="102"/>
      <c r="C441" s="28"/>
      <c r="D441" s="28"/>
      <c r="E441" s="28"/>
    </row>
    <row r="442" spans="1:5" x14ac:dyDescent="0.25">
      <c r="A442" s="28"/>
      <c r="B442" s="102"/>
      <c r="C442" s="28"/>
      <c r="D442" s="28"/>
      <c r="E442" s="28"/>
    </row>
    <row r="443" spans="1:5" x14ac:dyDescent="0.25">
      <c r="A443" s="28"/>
      <c r="B443" s="102"/>
      <c r="C443" s="28"/>
      <c r="D443" s="28"/>
      <c r="E443" s="28"/>
    </row>
    <row r="444" spans="1:5" x14ac:dyDescent="0.25">
      <c r="A444" s="28"/>
      <c r="B444" s="102"/>
      <c r="C444" s="28"/>
      <c r="D444" s="28"/>
      <c r="E444" s="28"/>
    </row>
    <row r="445" spans="1:5" x14ac:dyDescent="0.25">
      <c r="A445" s="28"/>
      <c r="B445" s="102"/>
      <c r="C445" s="28"/>
      <c r="D445" s="28"/>
      <c r="E445" s="28"/>
    </row>
    <row r="446" spans="1:5" x14ac:dyDescent="0.25">
      <c r="A446" s="28"/>
      <c r="B446" s="102"/>
      <c r="C446" s="28"/>
      <c r="D446" s="28"/>
      <c r="E446" s="28"/>
    </row>
    <row r="447" spans="1:5" x14ac:dyDescent="0.25">
      <c r="A447" s="28"/>
      <c r="B447" s="102"/>
      <c r="C447" s="28"/>
      <c r="D447" s="28"/>
      <c r="E447" s="28"/>
    </row>
    <row r="448" spans="1:5" x14ac:dyDescent="0.25">
      <c r="A448" s="28"/>
      <c r="B448" s="102"/>
      <c r="C448" s="28"/>
      <c r="D448" s="28"/>
      <c r="E448" s="28"/>
    </row>
    <row r="449" spans="1:5" x14ac:dyDescent="0.25">
      <c r="A449" s="28"/>
      <c r="B449" s="102"/>
      <c r="C449" s="28"/>
      <c r="D449" s="28"/>
      <c r="E449" s="28"/>
    </row>
    <row r="450" spans="1:5" x14ac:dyDescent="0.25">
      <c r="A450" s="28"/>
      <c r="B450" s="102"/>
      <c r="C450" s="28"/>
      <c r="D450" s="28"/>
      <c r="E450" s="28"/>
    </row>
    <row r="451" spans="1:5" x14ac:dyDescent="0.25">
      <c r="A451" s="28"/>
      <c r="B451" s="102"/>
      <c r="C451" s="28"/>
      <c r="D451" s="28"/>
      <c r="E451" s="28"/>
    </row>
    <row r="452" spans="1:5" x14ac:dyDescent="0.25">
      <c r="A452" s="28"/>
      <c r="B452" s="102"/>
      <c r="C452" s="28"/>
      <c r="D452" s="28"/>
      <c r="E452" s="28"/>
    </row>
    <row r="453" spans="1:5" x14ac:dyDescent="0.25">
      <c r="A453" s="28"/>
      <c r="B453" s="102"/>
      <c r="C453" s="28"/>
      <c r="D453" s="28"/>
      <c r="E453" s="28"/>
    </row>
    <row r="454" spans="1:5" x14ac:dyDescent="0.25">
      <c r="A454" s="28"/>
      <c r="B454" s="102"/>
      <c r="C454" s="28"/>
      <c r="D454" s="28"/>
      <c r="E454" s="28"/>
    </row>
    <row r="455" spans="1:5" x14ac:dyDescent="0.25">
      <c r="A455" s="28"/>
      <c r="B455" s="102"/>
      <c r="C455" s="28"/>
      <c r="D455" s="28"/>
      <c r="E455" s="28"/>
    </row>
    <row r="456" spans="1:5" x14ac:dyDescent="0.25">
      <c r="A456" s="28"/>
      <c r="B456" s="102"/>
      <c r="C456" s="28"/>
      <c r="D456" s="28"/>
      <c r="E456" s="28"/>
    </row>
    <row r="457" spans="1:5" x14ac:dyDescent="0.25">
      <c r="A457" s="28"/>
      <c r="B457" s="102"/>
      <c r="C457" s="28"/>
      <c r="D457" s="28"/>
      <c r="E457" s="28"/>
    </row>
    <row r="458" spans="1:5" x14ac:dyDescent="0.25">
      <c r="A458" s="28"/>
      <c r="B458" s="102"/>
      <c r="C458" s="28"/>
      <c r="D458" s="28"/>
      <c r="E458" s="28"/>
    </row>
    <row r="459" spans="1:5" x14ac:dyDescent="0.25">
      <c r="A459" s="28"/>
      <c r="B459" s="102"/>
      <c r="C459" s="28"/>
      <c r="D459" s="28"/>
      <c r="E459" s="28"/>
    </row>
    <row r="460" spans="1:5" x14ac:dyDescent="0.25">
      <c r="A460" s="28"/>
      <c r="B460" s="102"/>
      <c r="C460" s="28"/>
      <c r="D460" s="28"/>
      <c r="E460" s="28"/>
    </row>
    <row r="461" spans="1:5" x14ac:dyDescent="0.25">
      <c r="A461" s="28"/>
      <c r="B461" s="102"/>
      <c r="C461" s="28"/>
      <c r="D461" s="28"/>
      <c r="E461" s="28"/>
    </row>
    <row r="462" spans="1:5" x14ac:dyDescent="0.25">
      <c r="A462" s="28"/>
      <c r="B462" s="102"/>
      <c r="C462" s="28"/>
      <c r="D462" s="28"/>
      <c r="E462" s="28"/>
    </row>
    <row r="463" spans="1:5" x14ac:dyDescent="0.25">
      <c r="A463" s="28"/>
      <c r="B463" s="102"/>
      <c r="C463" s="28"/>
      <c r="D463" s="28"/>
      <c r="E463" s="28"/>
    </row>
    <row r="464" spans="1:5" x14ac:dyDescent="0.25">
      <c r="A464" s="28"/>
      <c r="B464" s="102"/>
      <c r="C464" s="28"/>
      <c r="D464" s="28"/>
      <c r="E464" s="28"/>
    </row>
    <row r="465" spans="1:5" x14ac:dyDescent="0.25">
      <c r="A465" s="28"/>
      <c r="B465" s="102"/>
      <c r="C465" s="28"/>
      <c r="D465" s="28"/>
      <c r="E465" s="28"/>
    </row>
    <row r="466" spans="1:5" x14ac:dyDescent="0.25">
      <c r="A466" s="28"/>
      <c r="B466" s="102"/>
      <c r="C466" s="28"/>
      <c r="D466" s="28"/>
      <c r="E466" s="28"/>
    </row>
    <row r="467" spans="1:5" x14ac:dyDescent="0.25">
      <c r="A467" s="28"/>
      <c r="B467" s="102"/>
      <c r="C467" s="28"/>
      <c r="D467" s="28"/>
      <c r="E467" s="28"/>
    </row>
    <row r="468" spans="1:5" x14ac:dyDescent="0.25">
      <c r="A468" s="28"/>
      <c r="B468" s="102"/>
      <c r="C468" s="28"/>
      <c r="D468" s="28"/>
      <c r="E468" s="28"/>
    </row>
    <row r="469" spans="1:5" x14ac:dyDescent="0.25">
      <c r="A469" s="28"/>
      <c r="B469" s="102"/>
      <c r="C469" s="28"/>
      <c r="D469" s="28"/>
      <c r="E469" s="28"/>
    </row>
    <row r="470" spans="1:5" x14ac:dyDescent="0.25">
      <c r="A470" s="28"/>
      <c r="B470" s="102"/>
      <c r="C470" s="28"/>
      <c r="D470" s="28"/>
      <c r="E470" s="28"/>
    </row>
    <row r="471" spans="1:5" x14ac:dyDescent="0.25">
      <c r="A471" s="28"/>
      <c r="B471" s="102"/>
      <c r="C471" s="28"/>
      <c r="D471" s="28"/>
      <c r="E471" s="28"/>
    </row>
    <row r="472" spans="1:5" x14ac:dyDescent="0.25">
      <c r="A472" s="28"/>
      <c r="B472" s="102"/>
      <c r="C472" s="28"/>
      <c r="D472" s="28"/>
      <c r="E472" s="28"/>
    </row>
    <row r="473" spans="1:5" x14ac:dyDescent="0.25">
      <c r="A473" s="28"/>
      <c r="B473" s="102"/>
      <c r="C473" s="28"/>
      <c r="D473" s="28"/>
      <c r="E473" s="28"/>
    </row>
    <row r="474" spans="1:5" x14ac:dyDescent="0.25">
      <c r="A474" s="28"/>
      <c r="B474" s="102"/>
      <c r="C474" s="28"/>
      <c r="D474" s="28"/>
      <c r="E474" s="28"/>
    </row>
    <row r="475" spans="1:5" x14ac:dyDescent="0.25">
      <c r="A475" s="28"/>
      <c r="B475" s="102"/>
      <c r="C475" s="28"/>
      <c r="D475" s="28"/>
      <c r="E475" s="28"/>
    </row>
    <row r="476" spans="1:5" x14ac:dyDescent="0.25">
      <c r="A476" s="28"/>
      <c r="B476" s="102"/>
      <c r="C476" s="28"/>
      <c r="D476" s="28"/>
      <c r="E476" s="28"/>
    </row>
    <row r="477" spans="1:5" x14ac:dyDescent="0.25">
      <c r="A477" s="28"/>
      <c r="B477" s="102"/>
      <c r="C477" s="28"/>
      <c r="D477" s="28"/>
      <c r="E477" s="28"/>
    </row>
    <row r="478" spans="1:5" x14ac:dyDescent="0.25">
      <c r="A478" s="28"/>
      <c r="B478" s="102"/>
      <c r="C478" s="28"/>
      <c r="D478" s="28"/>
      <c r="E478" s="28"/>
    </row>
    <row r="479" spans="1:5" x14ac:dyDescent="0.25">
      <c r="A479" s="28"/>
      <c r="B479" s="102"/>
      <c r="C479" s="28"/>
      <c r="D479" s="28"/>
      <c r="E479" s="28"/>
    </row>
    <row r="480" spans="1:5" x14ac:dyDescent="0.25">
      <c r="A480" s="28"/>
      <c r="B480" s="102"/>
      <c r="C480" s="28"/>
      <c r="D480" s="28"/>
      <c r="E480" s="28"/>
    </row>
    <row r="481" spans="1:5" x14ac:dyDescent="0.25">
      <c r="A481" s="28"/>
      <c r="B481" s="102"/>
      <c r="C481" s="28"/>
      <c r="D481" s="28"/>
      <c r="E481" s="28"/>
    </row>
    <row r="482" spans="1:5" x14ac:dyDescent="0.25">
      <c r="A482" s="28"/>
      <c r="B482" s="102"/>
      <c r="C482" s="28"/>
      <c r="D482" s="28"/>
      <c r="E482" s="28"/>
    </row>
    <row r="483" spans="1:5" x14ac:dyDescent="0.25">
      <c r="A483" s="28"/>
      <c r="B483" s="102"/>
      <c r="C483" s="28"/>
      <c r="D483" s="28"/>
      <c r="E483" s="28"/>
    </row>
    <row r="484" spans="1:5" x14ac:dyDescent="0.25">
      <c r="A484" s="28"/>
      <c r="B484" s="102"/>
      <c r="C484" s="28"/>
      <c r="D484" s="28"/>
      <c r="E484" s="28"/>
    </row>
    <row r="485" spans="1:5" x14ac:dyDescent="0.25">
      <c r="A485" s="28"/>
      <c r="B485" s="102"/>
      <c r="C485" s="28"/>
      <c r="D485" s="28"/>
      <c r="E485" s="28"/>
    </row>
    <row r="486" spans="1:5" x14ac:dyDescent="0.25">
      <c r="A486" s="28"/>
      <c r="B486" s="102"/>
      <c r="C486" s="28"/>
      <c r="D486" s="28"/>
      <c r="E486" s="28"/>
    </row>
    <row r="487" spans="1:5" x14ac:dyDescent="0.25">
      <c r="A487" s="28"/>
      <c r="B487" s="102"/>
      <c r="C487" s="28"/>
      <c r="D487" s="28"/>
      <c r="E487" s="28"/>
    </row>
    <row r="488" spans="1:5" x14ac:dyDescent="0.25">
      <c r="A488" s="28"/>
      <c r="B488" s="102"/>
      <c r="C488" s="28"/>
      <c r="D488" s="28"/>
      <c r="E488" s="28"/>
    </row>
    <row r="489" spans="1:5" x14ac:dyDescent="0.25">
      <c r="A489" s="28"/>
      <c r="B489" s="102"/>
      <c r="C489" s="28"/>
      <c r="D489" s="28"/>
      <c r="E489" s="28"/>
    </row>
    <row r="490" spans="1:5" x14ac:dyDescent="0.25">
      <c r="A490" s="28"/>
      <c r="B490" s="102"/>
      <c r="C490" s="28"/>
      <c r="D490" s="28"/>
      <c r="E490" s="28"/>
    </row>
    <row r="491" spans="1:5" x14ac:dyDescent="0.25">
      <c r="A491" s="28"/>
      <c r="B491" s="102"/>
      <c r="C491" s="28"/>
      <c r="D491" s="28"/>
      <c r="E491" s="28"/>
    </row>
    <row r="492" spans="1:5" x14ac:dyDescent="0.25">
      <c r="A492" s="28"/>
      <c r="B492" s="102"/>
      <c r="C492" s="28"/>
      <c r="D492" s="28"/>
      <c r="E492" s="28"/>
    </row>
    <row r="493" spans="1:5" x14ac:dyDescent="0.25">
      <c r="A493" s="28"/>
      <c r="B493" s="102"/>
      <c r="C493" s="28"/>
      <c r="D493" s="28"/>
      <c r="E493" s="28"/>
    </row>
    <row r="494" spans="1:5" x14ac:dyDescent="0.25">
      <c r="A494" s="28"/>
      <c r="B494" s="102"/>
      <c r="C494" s="28"/>
      <c r="D494" s="28"/>
      <c r="E494" s="28"/>
    </row>
    <row r="495" spans="1:5" x14ac:dyDescent="0.25">
      <c r="A495" s="28"/>
      <c r="B495" s="102"/>
      <c r="C495" s="28"/>
      <c r="D495" s="28"/>
      <c r="E495" s="28"/>
    </row>
    <row r="496" spans="1:5" x14ac:dyDescent="0.25">
      <c r="A496" s="28"/>
      <c r="B496" s="102"/>
      <c r="C496" s="28"/>
      <c r="D496" s="28"/>
      <c r="E496" s="28"/>
    </row>
    <row r="497" spans="1:5" x14ac:dyDescent="0.25">
      <c r="A497" s="28"/>
      <c r="B497" s="102"/>
      <c r="C497" s="28"/>
      <c r="D497" s="28"/>
      <c r="E497" s="28"/>
    </row>
    <row r="498" spans="1:5" x14ac:dyDescent="0.25">
      <c r="A498" s="28"/>
      <c r="B498" s="102"/>
      <c r="C498" s="28"/>
      <c r="D498" s="28"/>
      <c r="E498" s="28"/>
    </row>
    <row r="499" spans="1:5" x14ac:dyDescent="0.25">
      <c r="A499" s="28"/>
      <c r="B499" s="102"/>
      <c r="C499" s="28"/>
      <c r="D499" s="28"/>
      <c r="E499" s="28"/>
    </row>
    <row r="500" spans="1:5" x14ac:dyDescent="0.25">
      <c r="A500" s="28"/>
      <c r="B500" s="102"/>
      <c r="C500" s="28"/>
      <c r="D500" s="28"/>
      <c r="E500" s="28"/>
    </row>
    <row r="501" spans="1:5" x14ac:dyDescent="0.25">
      <c r="A501" s="28"/>
      <c r="B501" s="102"/>
      <c r="C501" s="28"/>
      <c r="D501" s="28"/>
      <c r="E501" s="28"/>
    </row>
    <row r="502" spans="1:5" x14ac:dyDescent="0.25">
      <c r="A502" s="28"/>
      <c r="B502" s="102"/>
      <c r="C502" s="28"/>
      <c r="D502" s="28"/>
      <c r="E502" s="28"/>
    </row>
    <row r="503" spans="1:5" x14ac:dyDescent="0.25">
      <c r="A503" s="28"/>
      <c r="B503" s="102"/>
      <c r="C503" s="28"/>
      <c r="D503" s="28"/>
      <c r="E503" s="28"/>
    </row>
    <row r="504" spans="1:5" x14ac:dyDescent="0.25">
      <c r="A504" s="28"/>
      <c r="B504" s="102"/>
      <c r="C504" s="28"/>
      <c r="D504" s="28"/>
      <c r="E504" s="28"/>
    </row>
    <row r="505" spans="1:5" x14ac:dyDescent="0.25">
      <c r="A505" s="28"/>
      <c r="B505" s="102"/>
      <c r="C505" s="28"/>
      <c r="D505" s="28"/>
      <c r="E505" s="28"/>
    </row>
    <row r="506" spans="1:5" x14ac:dyDescent="0.25">
      <c r="A506" s="28"/>
      <c r="B506" s="102"/>
      <c r="C506" s="28"/>
      <c r="D506" s="28"/>
      <c r="E506" s="28"/>
    </row>
    <row r="507" spans="1:5" x14ac:dyDescent="0.25">
      <c r="A507" s="28"/>
      <c r="B507" s="102"/>
      <c r="C507" s="28"/>
      <c r="D507" s="28"/>
      <c r="E507" s="28"/>
    </row>
    <row r="508" spans="1:5" x14ac:dyDescent="0.25">
      <c r="A508" s="28"/>
      <c r="B508" s="102"/>
      <c r="C508" s="28"/>
      <c r="D508" s="28"/>
      <c r="E508" s="28"/>
    </row>
    <row r="509" spans="1:5" x14ac:dyDescent="0.25">
      <c r="A509" s="28"/>
      <c r="B509" s="102"/>
      <c r="C509" s="28"/>
      <c r="D509" s="28"/>
      <c r="E509" s="28"/>
    </row>
    <row r="510" spans="1:5" x14ac:dyDescent="0.25">
      <c r="A510" s="28"/>
      <c r="B510" s="102"/>
      <c r="C510" s="28"/>
      <c r="D510" s="28"/>
      <c r="E510" s="28"/>
    </row>
    <row r="511" spans="1:5" x14ac:dyDescent="0.25">
      <c r="A511" s="28"/>
      <c r="B511" s="102"/>
      <c r="C511" s="28"/>
      <c r="D511" s="28"/>
      <c r="E511" s="28"/>
    </row>
    <row r="512" spans="1:5" x14ac:dyDescent="0.25">
      <c r="A512" s="28"/>
      <c r="B512" s="102"/>
      <c r="C512" s="28"/>
      <c r="D512" s="28"/>
      <c r="E512" s="28"/>
    </row>
    <row r="513" spans="1:5" x14ac:dyDescent="0.25">
      <c r="A513" s="28"/>
      <c r="B513" s="102"/>
      <c r="C513" s="28"/>
      <c r="D513" s="28"/>
      <c r="E513" s="28"/>
    </row>
    <row r="514" spans="1:5" x14ac:dyDescent="0.25">
      <c r="A514" s="28"/>
      <c r="B514" s="102"/>
      <c r="C514" s="28"/>
      <c r="D514" s="28"/>
      <c r="E514" s="28"/>
    </row>
    <row r="515" spans="1:5" x14ac:dyDescent="0.25">
      <c r="A515" s="28"/>
      <c r="B515" s="102"/>
      <c r="C515" s="28"/>
      <c r="D515" s="28"/>
      <c r="E515" s="28"/>
    </row>
    <row r="516" spans="1:5" x14ac:dyDescent="0.25">
      <c r="A516" s="28"/>
      <c r="B516" s="102"/>
      <c r="C516" s="28"/>
      <c r="D516" s="28"/>
      <c r="E516" s="28"/>
    </row>
    <row r="517" spans="1:5" x14ac:dyDescent="0.25">
      <c r="A517" s="28"/>
      <c r="B517" s="102"/>
      <c r="C517" s="28"/>
      <c r="D517" s="28"/>
      <c r="E517" s="28"/>
    </row>
    <row r="518" spans="1:5" x14ac:dyDescent="0.25">
      <c r="A518" s="28"/>
      <c r="B518" s="102"/>
      <c r="C518" s="28"/>
      <c r="D518" s="28"/>
      <c r="E518" s="28"/>
    </row>
    <row r="519" spans="1:5" x14ac:dyDescent="0.25">
      <c r="A519" s="28"/>
      <c r="B519" s="102"/>
      <c r="C519" s="28"/>
      <c r="D519" s="28"/>
      <c r="E519" s="28"/>
    </row>
    <row r="520" spans="1:5" x14ac:dyDescent="0.25">
      <c r="A520" s="28"/>
      <c r="B520" s="102"/>
      <c r="C520" s="28"/>
      <c r="D520" s="28"/>
      <c r="E520" s="28"/>
    </row>
    <row r="521" spans="1:5" x14ac:dyDescent="0.25">
      <c r="A521" s="28"/>
      <c r="B521" s="102"/>
      <c r="C521" s="28"/>
      <c r="D521" s="28"/>
      <c r="E521" s="28"/>
    </row>
    <row r="522" spans="1:5" x14ac:dyDescent="0.25">
      <c r="A522" s="28"/>
      <c r="B522" s="102"/>
      <c r="C522" s="28"/>
      <c r="D522" s="28"/>
      <c r="E522" s="28"/>
    </row>
    <row r="523" spans="1:5" x14ac:dyDescent="0.25">
      <c r="A523" s="28"/>
      <c r="B523" s="102"/>
      <c r="C523" s="28"/>
      <c r="D523" s="28"/>
      <c r="E523" s="28"/>
    </row>
    <row r="524" spans="1:5" x14ac:dyDescent="0.25">
      <c r="A524" s="28"/>
      <c r="B524" s="102"/>
      <c r="C524" s="28"/>
      <c r="D524" s="28"/>
      <c r="E524" s="28"/>
    </row>
    <row r="525" spans="1:5" x14ac:dyDescent="0.25">
      <c r="A525" s="28"/>
      <c r="B525" s="102"/>
      <c r="C525" s="28"/>
      <c r="D525" s="28"/>
      <c r="E525" s="28"/>
    </row>
    <row r="526" spans="1:5" x14ac:dyDescent="0.25">
      <c r="A526" s="28"/>
      <c r="B526" s="102"/>
      <c r="C526" s="28"/>
      <c r="D526" s="28"/>
      <c r="E526" s="28"/>
    </row>
    <row r="527" spans="1:5" x14ac:dyDescent="0.25">
      <c r="A527" s="28"/>
      <c r="B527" s="102"/>
      <c r="C527" s="28"/>
      <c r="D527" s="28"/>
      <c r="E527" s="28"/>
    </row>
    <row r="528" spans="1:5" x14ac:dyDescent="0.25">
      <c r="A528" s="28"/>
      <c r="B528" s="102"/>
      <c r="C528" s="28"/>
      <c r="D528" s="28"/>
      <c r="E528" s="28"/>
    </row>
    <row r="529" spans="1:5" x14ac:dyDescent="0.25">
      <c r="A529" s="28"/>
      <c r="B529" s="102"/>
      <c r="C529" s="28"/>
      <c r="D529" s="28"/>
      <c r="E529" s="28"/>
    </row>
    <row r="530" spans="1:5" x14ac:dyDescent="0.25">
      <c r="A530" s="28"/>
      <c r="B530" s="102"/>
      <c r="C530" s="28"/>
      <c r="D530" s="28"/>
      <c r="E530" s="28"/>
    </row>
    <row r="531" spans="1:5" x14ac:dyDescent="0.25">
      <c r="A531" s="28"/>
      <c r="B531" s="102"/>
      <c r="C531" s="28"/>
      <c r="D531" s="28"/>
      <c r="E531" s="28"/>
    </row>
    <row r="532" spans="1:5" x14ac:dyDescent="0.25">
      <c r="A532" s="28"/>
      <c r="B532" s="102"/>
      <c r="C532" s="28"/>
      <c r="D532" s="28"/>
      <c r="E532" s="28"/>
    </row>
    <row r="533" spans="1:5" x14ac:dyDescent="0.25">
      <c r="A533" s="28"/>
      <c r="B533" s="102"/>
      <c r="C533" s="28"/>
      <c r="D533" s="28"/>
      <c r="E533" s="28"/>
    </row>
    <row r="534" spans="1:5" x14ac:dyDescent="0.25">
      <c r="A534" s="28"/>
      <c r="B534" s="102"/>
      <c r="C534" s="28"/>
      <c r="D534" s="28"/>
      <c r="E534" s="28"/>
    </row>
    <row r="535" spans="1:5" x14ac:dyDescent="0.25">
      <c r="A535" s="28"/>
      <c r="B535" s="102"/>
      <c r="C535" s="28"/>
      <c r="D535" s="28"/>
      <c r="E535" s="28"/>
    </row>
    <row r="536" spans="1:5" x14ac:dyDescent="0.25">
      <c r="A536" s="28"/>
      <c r="B536" s="102"/>
      <c r="C536" s="28"/>
      <c r="D536" s="28"/>
      <c r="E536" s="28"/>
    </row>
    <row r="537" spans="1:5" x14ac:dyDescent="0.25">
      <c r="A537" s="28"/>
      <c r="B537" s="102"/>
      <c r="C537" s="28"/>
      <c r="D537" s="28"/>
      <c r="E537" s="28"/>
    </row>
    <row r="538" spans="1:5" x14ac:dyDescent="0.25">
      <c r="A538" s="28"/>
      <c r="B538" s="102"/>
      <c r="C538" s="28"/>
      <c r="D538" s="28"/>
      <c r="E538" s="28"/>
    </row>
    <row r="539" spans="1:5" x14ac:dyDescent="0.25">
      <c r="A539" s="28"/>
      <c r="B539" s="102"/>
      <c r="C539" s="28"/>
      <c r="D539" s="28"/>
      <c r="E539" s="28"/>
    </row>
    <row r="540" spans="1:5" x14ac:dyDescent="0.25">
      <c r="A540" s="28"/>
      <c r="B540" s="102"/>
      <c r="C540" s="28"/>
      <c r="D540" s="28"/>
      <c r="E540" s="28"/>
    </row>
    <row r="541" spans="1:5" x14ac:dyDescent="0.25">
      <c r="A541" s="28"/>
      <c r="B541" s="102"/>
      <c r="C541" s="28"/>
      <c r="D541" s="28"/>
      <c r="E541" s="28"/>
    </row>
    <row r="542" spans="1:5" x14ac:dyDescent="0.25">
      <c r="A542" s="28"/>
      <c r="B542" s="102"/>
      <c r="C542" s="28"/>
      <c r="D542" s="28"/>
      <c r="E542" s="28"/>
    </row>
    <row r="543" spans="1:5" x14ac:dyDescent="0.25">
      <c r="A543" s="28"/>
      <c r="B543" s="102"/>
      <c r="C543" s="28"/>
      <c r="D543" s="28"/>
      <c r="E543" s="28"/>
    </row>
    <row r="544" spans="1:5" x14ac:dyDescent="0.25">
      <c r="A544" s="28"/>
      <c r="B544" s="102"/>
      <c r="C544" s="28"/>
      <c r="D544" s="28"/>
      <c r="E544" s="28"/>
    </row>
    <row r="545" spans="1:5" x14ac:dyDescent="0.25">
      <c r="A545" s="28"/>
      <c r="B545" s="102"/>
      <c r="C545" s="28"/>
      <c r="D545" s="28"/>
      <c r="E545" s="28"/>
    </row>
    <row r="546" spans="1:5" x14ac:dyDescent="0.25">
      <c r="A546" s="28"/>
      <c r="B546" s="102"/>
      <c r="C546" s="28"/>
      <c r="D546" s="28"/>
      <c r="E546" s="28"/>
    </row>
    <row r="547" spans="1:5" x14ac:dyDescent="0.25">
      <c r="A547" s="28"/>
      <c r="B547" s="102"/>
      <c r="C547" s="28"/>
      <c r="D547" s="28"/>
      <c r="E547" s="28"/>
    </row>
    <row r="548" spans="1:5" x14ac:dyDescent="0.25">
      <c r="A548" s="28"/>
      <c r="B548" s="102"/>
      <c r="C548" s="28"/>
      <c r="D548" s="28"/>
      <c r="E548" s="28"/>
    </row>
    <row r="549" spans="1:5" x14ac:dyDescent="0.25">
      <c r="A549" s="28"/>
      <c r="B549" s="102"/>
      <c r="C549" s="28"/>
      <c r="D549" s="28"/>
      <c r="E549" s="28"/>
    </row>
    <row r="550" spans="1:5" x14ac:dyDescent="0.25">
      <c r="A550" s="28"/>
      <c r="B550" s="102"/>
      <c r="C550" s="28"/>
      <c r="D550" s="28"/>
      <c r="E550" s="28"/>
    </row>
    <row r="551" spans="1:5" x14ac:dyDescent="0.25">
      <c r="A551" s="28"/>
      <c r="B551" s="102"/>
      <c r="C551" s="28"/>
      <c r="D551" s="28"/>
      <c r="E551" s="28"/>
    </row>
    <row r="552" spans="1:5" x14ac:dyDescent="0.25">
      <c r="A552" s="28"/>
      <c r="B552" s="102"/>
      <c r="C552" s="28"/>
      <c r="D552" s="28"/>
      <c r="E552" s="28"/>
    </row>
    <row r="553" spans="1:5" x14ac:dyDescent="0.25">
      <c r="A553" s="28"/>
      <c r="B553" s="102"/>
      <c r="C553" s="28"/>
      <c r="D553" s="28"/>
      <c r="E553" s="28"/>
    </row>
    <row r="554" spans="1:5" x14ac:dyDescent="0.25">
      <c r="A554" s="28"/>
      <c r="B554" s="102"/>
      <c r="C554" s="28"/>
      <c r="D554" s="28"/>
      <c r="E554" s="28"/>
    </row>
    <row r="555" spans="1:5" x14ac:dyDescent="0.25">
      <c r="A555" s="28"/>
      <c r="B555" s="102"/>
      <c r="C555" s="28"/>
      <c r="D555" s="28"/>
      <c r="E555" s="28"/>
    </row>
    <row r="556" spans="1:5" x14ac:dyDescent="0.25">
      <c r="A556" s="28"/>
      <c r="B556" s="102"/>
      <c r="C556" s="28"/>
      <c r="D556" s="28"/>
      <c r="E556" s="28"/>
    </row>
    <row r="557" spans="1:5" x14ac:dyDescent="0.25">
      <c r="A557" s="28"/>
      <c r="B557" s="102"/>
      <c r="C557" s="28"/>
      <c r="D557" s="28"/>
      <c r="E557" s="28"/>
    </row>
    <row r="558" spans="1:5" x14ac:dyDescent="0.25">
      <c r="A558" s="28"/>
      <c r="B558" s="102"/>
      <c r="C558" s="28"/>
      <c r="D558" s="28"/>
      <c r="E558" s="28"/>
    </row>
    <row r="559" spans="1:5" x14ac:dyDescent="0.25">
      <c r="A559" s="28"/>
      <c r="B559" s="102"/>
      <c r="C559" s="28"/>
      <c r="D559" s="28"/>
      <c r="E559" s="28"/>
    </row>
    <row r="560" spans="1:5" x14ac:dyDescent="0.25">
      <c r="A560" s="28"/>
      <c r="B560" s="102"/>
      <c r="C560" s="28"/>
      <c r="D560" s="28"/>
      <c r="E560" s="28"/>
    </row>
    <row r="561" spans="1:5" x14ac:dyDescent="0.25">
      <c r="A561" s="28"/>
      <c r="B561" s="102"/>
      <c r="C561" s="28"/>
      <c r="D561" s="28"/>
      <c r="E561" s="28"/>
    </row>
    <row r="562" spans="1:5" x14ac:dyDescent="0.25">
      <c r="A562" s="28"/>
      <c r="B562" s="102"/>
      <c r="C562" s="28"/>
      <c r="D562" s="28"/>
      <c r="E562" s="28"/>
    </row>
    <row r="563" spans="1:5" x14ac:dyDescent="0.25">
      <c r="A563" s="28"/>
      <c r="B563" s="102"/>
      <c r="C563" s="28"/>
      <c r="D563" s="28"/>
      <c r="E563" s="28"/>
    </row>
    <row r="564" spans="1:5" x14ac:dyDescent="0.25">
      <c r="A564" s="28"/>
      <c r="B564" s="102"/>
      <c r="C564" s="28"/>
      <c r="D564" s="28"/>
      <c r="E564" s="28"/>
    </row>
    <row r="565" spans="1:5" x14ac:dyDescent="0.25">
      <c r="A565" s="28"/>
      <c r="B565" s="102"/>
      <c r="C565" s="28"/>
      <c r="D565" s="28"/>
      <c r="E565" s="28"/>
    </row>
    <row r="566" spans="1:5" x14ac:dyDescent="0.25">
      <c r="A566" s="28"/>
      <c r="B566" s="102"/>
      <c r="C566" s="28"/>
      <c r="D566" s="28"/>
      <c r="E566" s="28"/>
    </row>
    <row r="567" spans="1:5" x14ac:dyDescent="0.25">
      <c r="A567" s="28"/>
      <c r="B567" s="102"/>
      <c r="C567" s="28"/>
      <c r="D567" s="28"/>
      <c r="E567" s="28"/>
    </row>
    <row r="568" spans="1:5" x14ac:dyDescent="0.25">
      <c r="A568" s="28"/>
      <c r="B568" s="102"/>
      <c r="C568" s="28"/>
      <c r="D568" s="28"/>
      <c r="E568" s="28"/>
    </row>
    <row r="569" spans="1:5" x14ac:dyDescent="0.25">
      <c r="A569" s="28"/>
      <c r="B569" s="102"/>
      <c r="C569" s="28"/>
      <c r="D569" s="28"/>
      <c r="E569" s="28"/>
    </row>
    <row r="570" spans="1:5" x14ac:dyDescent="0.25">
      <c r="A570" s="28"/>
      <c r="B570" s="102"/>
      <c r="C570" s="28"/>
      <c r="D570" s="28"/>
      <c r="E570" s="28"/>
    </row>
    <row r="571" spans="1:5" x14ac:dyDescent="0.25">
      <c r="A571" s="28"/>
      <c r="B571" s="102"/>
      <c r="C571" s="28"/>
      <c r="D571" s="28"/>
      <c r="E571" s="28"/>
    </row>
    <row r="572" spans="1:5" x14ac:dyDescent="0.25">
      <c r="A572" s="28"/>
      <c r="B572" s="102"/>
      <c r="C572" s="28"/>
      <c r="D572" s="28"/>
      <c r="E572" s="28"/>
    </row>
    <row r="573" spans="1:5" x14ac:dyDescent="0.25">
      <c r="A573" s="28"/>
      <c r="B573" s="102"/>
      <c r="C573" s="28"/>
      <c r="D573" s="28"/>
      <c r="E573" s="28"/>
    </row>
    <row r="574" spans="1:5" x14ac:dyDescent="0.25">
      <c r="A574" s="28"/>
      <c r="B574" s="102"/>
      <c r="C574" s="28"/>
      <c r="D574" s="28"/>
      <c r="E574" s="28"/>
    </row>
    <row r="575" spans="1:5" x14ac:dyDescent="0.25">
      <c r="A575" s="28"/>
      <c r="B575" s="102"/>
      <c r="C575" s="28"/>
      <c r="D575" s="28"/>
      <c r="E575" s="28"/>
    </row>
    <row r="576" spans="1:5" x14ac:dyDescent="0.25">
      <c r="A576" s="28"/>
      <c r="B576" s="102"/>
      <c r="C576" s="28"/>
      <c r="D576" s="28"/>
      <c r="E576" s="28"/>
    </row>
    <row r="577" spans="1:5" x14ac:dyDescent="0.25">
      <c r="A577" s="28"/>
      <c r="B577" s="102"/>
      <c r="C577" s="28"/>
      <c r="D577" s="28"/>
      <c r="E577" s="28"/>
    </row>
    <row r="578" spans="1:5" x14ac:dyDescent="0.25">
      <c r="A578" s="28"/>
      <c r="B578" s="102"/>
      <c r="C578" s="28"/>
      <c r="D578" s="28"/>
      <c r="E578" s="28"/>
    </row>
    <row r="579" spans="1:5" x14ac:dyDescent="0.25">
      <c r="A579" s="28"/>
      <c r="B579" s="102"/>
      <c r="C579" s="28"/>
      <c r="D579" s="28"/>
      <c r="E579" s="28"/>
    </row>
    <row r="580" spans="1:5" x14ac:dyDescent="0.25">
      <c r="A580" s="28"/>
      <c r="B580" s="102"/>
      <c r="C580" s="28"/>
      <c r="D580" s="28"/>
      <c r="E580" s="28"/>
    </row>
    <row r="581" spans="1:5" x14ac:dyDescent="0.25">
      <c r="A581" s="28"/>
      <c r="B581" s="102"/>
      <c r="C581" s="28"/>
      <c r="D581" s="28"/>
      <c r="E581" s="28"/>
    </row>
    <row r="582" spans="1:5" x14ac:dyDescent="0.25">
      <c r="A582" s="28"/>
      <c r="B582" s="102"/>
      <c r="C582" s="28"/>
      <c r="D582" s="28"/>
      <c r="E582" s="28"/>
    </row>
    <row r="583" spans="1:5" x14ac:dyDescent="0.25">
      <c r="A583" s="28"/>
      <c r="B583" s="102"/>
      <c r="C583" s="28"/>
      <c r="D583" s="28"/>
      <c r="E583" s="28"/>
    </row>
    <row r="584" spans="1:5" x14ac:dyDescent="0.25">
      <c r="A584" s="28"/>
      <c r="B584" s="102"/>
      <c r="C584" s="28"/>
      <c r="D584" s="28"/>
      <c r="E584" s="28"/>
    </row>
    <row r="585" spans="1:5" x14ac:dyDescent="0.25">
      <c r="A585" s="28"/>
      <c r="B585" s="102"/>
      <c r="C585" s="28"/>
      <c r="D585" s="28"/>
      <c r="E585" s="28"/>
    </row>
    <row r="586" spans="1:5" x14ac:dyDescent="0.25">
      <c r="A586" s="28"/>
      <c r="B586" s="102"/>
      <c r="C586" s="28"/>
      <c r="D586" s="28"/>
      <c r="E586" s="28"/>
    </row>
    <row r="587" spans="1:5" x14ac:dyDescent="0.25">
      <c r="A587" s="28"/>
      <c r="B587" s="102"/>
      <c r="C587" s="28"/>
      <c r="D587" s="28"/>
      <c r="E587" s="28"/>
    </row>
    <row r="588" spans="1:5" x14ac:dyDescent="0.25">
      <c r="A588" s="28"/>
      <c r="B588" s="102"/>
      <c r="C588" s="28"/>
      <c r="D588" s="28"/>
      <c r="E588" s="28"/>
    </row>
    <row r="589" spans="1:5" x14ac:dyDescent="0.25">
      <c r="A589" s="28"/>
      <c r="B589" s="102"/>
      <c r="C589" s="28"/>
      <c r="D589" s="28"/>
      <c r="E589" s="28"/>
    </row>
    <row r="590" spans="1:5" x14ac:dyDescent="0.25">
      <c r="A590" s="28"/>
      <c r="B590" s="102"/>
      <c r="C590" s="28"/>
      <c r="D590" s="28"/>
      <c r="E590" s="28"/>
    </row>
    <row r="591" spans="1:5" x14ac:dyDescent="0.25">
      <c r="A591" s="28"/>
      <c r="B591" s="102"/>
      <c r="C591" s="28"/>
      <c r="D591" s="28"/>
      <c r="E591" s="28"/>
    </row>
    <row r="592" spans="1:5" x14ac:dyDescent="0.25">
      <c r="A592" s="28"/>
      <c r="B592" s="102"/>
      <c r="C592" s="28"/>
      <c r="D592" s="28"/>
      <c r="E592" s="28"/>
    </row>
    <row r="593" spans="1:5" x14ac:dyDescent="0.25">
      <c r="A593" s="28"/>
      <c r="B593" s="102"/>
      <c r="C593" s="28"/>
      <c r="D593" s="28"/>
      <c r="E593" s="28"/>
    </row>
    <row r="594" spans="1:5" x14ac:dyDescent="0.25">
      <c r="A594" s="28"/>
      <c r="B594" s="102"/>
      <c r="C594" s="28"/>
      <c r="D594" s="28"/>
      <c r="E594" s="28"/>
    </row>
    <row r="595" spans="1:5" x14ac:dyDescent="0.25">
      <c r="A595" s="28"/>
      <c r="B595" s="102"/>
      <c r="C595" s="28"/>
      <c r="D595" s="28"/>
      <c r="E595" s="28"/>
    </row>
    <row r="596" spans="1:5" x14ac:dyDescent="0.25">
      <c r="A596" s="28"/>
      <c r="B596" s="102"/>
      <c r="C596" s="28"/>
      <c r="D596" s="28"/>
      <c r="E596" s="28"/>
    </row>
    <row r="597" spans="1:5" x14ac:dyDescent="0.25">
      <c r="A597" s="28"/>
      <c r="B597" s="102"/>
      <c r="C597" s="28"/>
      <c r="D597" s="28"/>
      <c r="E597" s="28"/>
    </row>
    <row r="598" spans="1:5" x14ac:dyDescent="0.25">
      <c r="A598" s="28"/>
      <c r="B598" s="102"/>
      <c r="C598" s="28"/>
      <c r="D598" s="28"/>
      <c r="E598" s="28"/>
    </row>
    <row r="599" spans="1:5" x14ac:dyDescent="0.25">
      <c r="A599" s="28"/>
      <c r="B599" s="102"/>
      <c r="C599" s="28"/>
      <c r="D599" s="28"/>
      <c r="E599" s="28"/>
    </row>
    <row r="600" spans="1:5" x14ac:dyDescent="0.25">
      <c r="A600" s="28"/>
      <c r="B600" s="102"/>
      <c r="C600" s="28"/>
      <c r="D600" s="28"/>
      <c r="E600" s="28"/>
    </row>
    <row r="601" spans="1:5" x14ac:dyDescent="0.25">
      <c r="A601" s="28"/>
      <c r="B601" s="102"/>
      <c r="C601" s="28"/>
      <c r="D601" s="28"/>
      <c r="E601" s="28"/>
    </row>
    <row r="602" spans="1:5" x14ac:dyDescent="0.25">
      <c r="A602" s="28"/>
      <c r="B602" s="102"/>
      <c r="C602" s="28"/>
      <c r="D602" s="28"/>
      <c r="E602" s="28"/>
    </row>
    <row r="603" spans="1:5" x14ac:dyDescent="0.25">
      <c r="A603" s="28"/>
      <c r="B603" s="102"/>
      <c r="C603" s="28"/>
      <c r="D603" s="28"/>
      <c r="E603" s="28"/>
    </row>
    <row r="604" spans="1:5" x14ac:dyDescent="0.25">
      <c r="A604" s="28"/>
      <c r="B604" s="102"/>
      <c r="C604" s="28"/>
      <c r="D604" s="28"/>
      <c r="E604" s="28"/>
    </row>
    <row r="605" spans="1:5" x14ac:dyDescent="0.25">
      <c r="A605" s="28"/>
      <c r="B605" s="102"/>
      <c r="C605" s="28"/>
      <c r="D605" s="28"/>
      <c r="E605" s="28"/>
    </row>
    <row r="606" spans="1:5" x14ac:dyDescent="0.25">
      <c r="A606" s="28"/>
      <c r="B606" s="102"/>
      <c r="C606" s="28"/>
      <c r="D606" s="28"/>
      <c r="E606" s="28"/>
    </row>
    <row r="607" spans="1:5" x14ac:dyDescent="0.25">
      <c r="A607" s="28"/>
      <c r="B607" s="102"/>
      <c r="C607" s="28"/>
      <c r="D607" s="28"/>
      <c r="E607" s="28"/>
    </row>
    <row r="608" spans="1:5" x14ac:dyDescent="0.25">
      <c r="A608" s="28"/>
      <c r="B608" s="102"/>
      <c r="C608" s="28"/>
      <c r="D608" s="28"/>
      <c r="E608" s="28"/>
    </row>
    <row r="609" spans="1:5" x14ac:dyDescent="0.25">
      <c r="A609" s="28"/>
      <c r="B609" s="102"/>
      <c r="C609" s="28"/>
      <c r="D609" s="28"/>
      <c r="E609" s="28"/>
    </row>
    <row r="610" spans="1:5" x14ac:dyDescent="0.25">
      <c r="A610" s="28"/>
      <c r="B610" s="102"/>
      <c r="C610" s="28"/>
      <c r="D610" s="28"/>
      <c r="E610" s="28"/>
    </row>
    <row r="611" spans="1:5" x14ac:dyDescent="0.25">
      <c r="A611" s="28"/>
      <c r="B611" s="102"/>
      <c r="C611" s="28"/>
      <c r="D611" s="28"/>
      <c r="E611" s="28"/>
    </row>
    <row r="612" spans="1:5" x14ac:dyDescent="0.25">
      <c r="A612" s="28"/>
      <c r="B612" s="102"/>
      <c r="C612" s="28"/>
      <c r="D612" s="28"/>
      <c r="E612" s="28"/>
    </row>
    <row r="613" spans="1:5" x14ac:dyDescent="0.25">
      <c r="A613" s="28"/>
      <c r="B613" s="102"/>
      <c r="C613" s="28"/>
      <c r="D613" s="28"/>
      <c r="E613" s="28"/>
    </row>
    <row r="614" spans="1:5" x14ac:dyDescent="0.25">
      <c r="A614" s="28"/>
      <c r="B614" s="102"/>
      <c r="C614" s="28"/>
      <c r="D614" s="28"/>
      <c r="E614" s="28"/>
    </row>
    <row r="615" spans="1:5" x14ac:dyDescent="0.25">
      <c r="A615" s="28"/>
      <c r="B615" s="102"/>
      <c r="C615" s="28"/>
      <c r="D615" s="28"/>
      <c r="E615" s="28"/>
    </row>
    <row r="616" spans="1:5" x14ac:dyDescent="0.25">
      <c r="A616" s="28"/>
      <c r="B616" s="102"/>
      <c r="C616" s="28"/>
      <c r="D616" s="28"/>
      <c r="E616" s="28"/>
    </row>
    <row r="617" spans="1:5" x14ac:dyDescent="0.25">
      <c r="A617" s="28"/>
      <c r="B617" s="102"/>
      <c r="C617" s="28"/>
      <c r="D617" s="28"/>
      <c r="E617" s="28"/>
    </row>
    <row r="618" spans="1:5" x14ac:dyDescent="0.25">
      <c r="A618" s="28"/>
      <c r="B618" s="102"/>
      <c r="C618" s="28"/>
      <c r="D618" s="28"/>
      <c r="E618" s="28"/>
    </row>
    <row r="619" spans="1:5" x14ac:dyDescent="0.25">
      <c r="A619" s="28"/>
      <c r="B619" s="102"/>
      <c r="C619" s="28"/>
      <c r="D619" s="28"/>
      <c r="E619" s="28"/>
    </row>
    <row r="620" spans="1:5" x14ac:dyDescent="0.25">
      <c r="A620" s="28"/>
      <c r="B620" s="102"/>
      <c r="C620" s="28"/>
      <c r="D620" s="28"/>
      <c r="E620" s="28"/>
    </row>
    <row r="621" spans="1:5" x14ac:dyDescent="0.25">
      <c r="A621" s="28"/>
      <c r="B621" s="102"/>
      <c r="C621" s="28"/>
      <c r="D621" s="28"/>
      <c r="E621" s="28"/>
    </row>
    <row r="622" spans="1:5" x14ac:dyDescent="0.25">
      <c r="A622" s="28"/>
      <c r="B622" s="102"/>
      <c r="C622" s="28"/>
      <c r="D622" s="28"/>
      <c r="E622" s="28"/>
    </row>
    <row r="623" spans="1:5" x14ac:dyDescent="0.25">
      <c r="A623" s="28"/>
      <c r="B623" s="102"/>
      <c r="C623" s="28"/>
      <c r="D623" s="28"/>
      <c r="E623" s="28"/>
    </row>
    <row r="624" spans="1:5" x14ac:dyDescent="0.25">
      <c r="A624" s="28"/>
      <c r="B624" s="102"/>
      <c r="C624" s="28"/>
      <c r="D624" s="28"/>
      <c r="E624" s="28"/>
    </row>
    <row r="625" spans="1:5" x14ac:dyDescent="0.25">
      <c r="A625" s="28"/>
      <c r="B625" s="102"/>
      <c r="C625" s="28"/>
      <c r="D625" s="28"/>
      <c r="E625" s="28"/>
    </row>
    <row r="626" spans="1:5" x14ac:dyDescent="0.25">
      <c r="A626" s="28"/>
      <c r="B626" s="102"/>
      <c r="C626" s="28"/>
      <c r="D626" s="28"/>
      <c r="E626" s="28"/>
    </row>
    <row r="627" spans="1:5" x14ac:dyDescent="0.25">
      <c r="A627" s="28"/>
      <c r="B627" s="102"/>
      <c r="C627" s="28"/>
      <c r="D627" s="28"/>
      <c r="E627" s="28"/>
    </row>
    <row r="628" spans="1:5" x14ac:dyDescent="0.25">
      <c r="A628" s="28"/>
      <c r="B628" s="102"/>
      <c r="C628" s="28"/>
      <c r="D628" s="28"/>
      <c r="E628" s="28"/>
    </row>
    <row r="629" spans="1:5" x14ac:dyDescent="0.25">
      <c r="A629" s="28"/>
      <c r="B629" s="102"/>
      <c r="C629" s="28"/>
      <c r="D629" s="28"/>
      <c r="E629" s="28"/>
    </row>
    <row r="630" spans="1:5" x14ac:dyDescent="0.25">
      <c r="A630" s="28"/>
      <c r="B630" s="102"/>
      <c r="C630" s="28"/>
      <c r="D630" s="28"/>
      <c r="E630" s="28"/>
    </row>
    <row r="631" spans="1:5" x14ac:dyDescent="0.25">
      <c r="A631" s="28"/>
      <c r="B631" s="102"/>
      <c r="C631" s="28"/>
      <c r="D631" s="28"/>
      <c r="E631" s="28"/>
    </row>
    <row r="632" spans="1:5" x14ac:dyDescent="0.25">
      <c r="A632" s="28"/>
      <c r="B632" s="102"/>
      <c r="C632" s="28"/>
      <c r="D632" s="28"/>
      <c r="E632" s="28"/>
    </row>
    <row r="633" spans="1:5" x14ac:dyDescent="0.25">
      <c r="A633" s="28"/>
      <c r="B633" s="102"/>
      <c r="C633" s="28"/>
      <c r="D633" s="28"/>
      <c r="E633" s="28"/>
    </row>
    <row r="634" spans="1:5" x14ac:dyDescent="0.25">
      <c r="A634" s="28"/>
      <c r="B634" s="102"/>
      <c r="C634" s="28"/>
      <c r="D634" s="28"/>
      <c r="E634" s="28"/>
    </row>
    <row r="635" spans="1:5" x14ac:dyDescent="0.25">
      <c r="A635" s="28"/>
      <c r="B635" s="102"/>
      <c r="C635" s="28"/>
      <c r="D635" s="28"/>
      <c r="E635" s="28"/>
    </row>
    <row r="636" spans="1:5" x14ac:dyDescent="0.25">
      <c r="A636" s="28"/>
      <c r="B636" s="102"/>
      <c r="C636" s="28"/>
      <c r="D636" s="28"/>
      <c r="E636" s="28"/>
    </row>
    <row r="637" spans="1:5" x14ac:dyDescent="0.25">
      <c r="A637" s="28"/>
      <c r="B637" s="102"/>
      <c r="C637" s="28"/>
      <c r="D637" s="28"/>
      <c r="E637" s="28"/>
    </row>
    <row r="638" spans="1:5" x14ac:dyDescent="0.25">
      <c r="A638" s="28"/>
      <c r="B638" s="102"/>
      <c r="C638" s="28"/>
      <c r="D638" s="28"/>
      <c r="E638" s="28"/>
    </row>
    <row r="639" spans="1:5" x14ac:dyDescent="0.25">
      <c r="A639" s="28"/>
      <c r="B639" s="102"/>
      <c r="C639" s="28"/>
      <c r="D639" s="28"/>
      <c r="E639" s="28"/>
    </row>
    <row r="640" spans="1:5" x14ac:dyDescent="0.25">
      <c r="A640" s="28"/>
      <c r="B640" s="102"/>
      <c r="C640" s="28"/>
      <c r="D640" s="28"/>
      <c r="E640" s="28"/>
    </row>
    <row r="641" spans="1:5" x14ac:dyDescent="0.25">
      <c r="A641" s="28"/>
      <c r="B641" s="102"/>
      <c r="C641" s="28"/>
      <c r="D641" s="28"/>
      <c r="E641" s="28"/>
    </row>
    <row r="642" spans="1:5" x14ac:dyDescent="0.25">
      <c r="A642" s="28"/>
      <c r="B642" s="102"/>
      <c r="C642" s="28"/>
      <c r="D642" s="28"/>
      <c r="E642" s="28"/>
    </row>
    <row r="643" spans="1:5" x14ac:dyDescent="0.25">
      <c r="A643" s="28"/>
      <c r="B643" s="102"/>
      <c r="C643" s="28"/>
      <c r="D643" s="28"/>
      <c r="E643" s="28"/>
    </row>
    <row r="644" spans="1:5" x14ac:dyDescent="0.25">
      <c r="A644" s="28"/>
      <c r="B644" s="102"/>
      <c r="C644" s="28"/>
      <c r="D644" s="28"/>
      <c r="E644" s="28"/>
    </row>
    <row r="645" spans="1:5" x14ac:dyDescent="0.25">
      <c r="A645" s="28"/>
      <c r="B645" s="102"/>
      <c r="C645" s="28"/>
      <c r="D645" s="28"/>
      <c r="E645" s="28"/>
    </row>
    <row r="646" spans="1:5" x14ac:dyDescent="0.25">
      <c r="A646" s="28"/>
      <c r="B646" s="102"/>
      <c r="C646" s="28"/>
      <c r="D646" s="28"/>
      <c r="E646" s="28"/>
    </row>
    <row r="647" spans="1:5" x14ac:dyDescent="0.25">
      <c r="A647" s="28"/>
      <c r="B647" s="102"/>
      <c r="C647" s="28"/>
      <c r="D647" s="28"/>
      <c r="E647" s="28"/>
    </row>
    <row r="648" spans="1:5" x14ac:dyDescent="0.25">
      <c r="A648" s="28"/>
      <c r="B648" s="102"/>
      <c r="C648" s="28"/>
      <c r="D648" s="28"/>
      <c r="E648" s="28"/>
    </row>
    <row r="649" spans="1:5" x14ac:dyDescent="0.25">
      <c r="A649" s="28"/>
      <c r="B649" s="102"/>
      <c r="C649" s="28"/>
      <c r="D649" s="28"/>
      <c r="E649" s="28"/>
    </row>
    <row r="650" spans="1:5" x14ac:dyDescent="0.25">
      <c r="A650" s="28"/>
      <c r="B650" s="102"/>
      <c r="C650" s="28"/>
      <c r="D650" s="28"/>
      <c r="E650" s="28"/>
    </row>
    <row r="651" spans="1:5" x14ac:dyDescent="0.25">
      <c r="A651" s="28"/>
      <c r="B651" s="102"/>
      <c r="C651" s="28"/>
      <c r="D651" s="28"/>
      <c r="E651" s="28"/>
    </row>
    <row r="652" spans="1:5" x14ac:dyDescent="0.25">
      <c r="A652" s="28"/>
      <c r="B652" s="102"/>
      <c r="C652" s="28"/>
      <c r="D652" s="28"/>
      <c r="E652" s="28"/>
    </row>
    <row r="653" spans="1:5" x14ac:dyDescent="0.25">
      <c r="A653" s="28"/>
      <c r="B653" s="102"/>
      <c r="C653" s="28"/>
      <c r="D653" s="28"/>
      <c r="E653" s="28"/>
    </row>
    <row r="654" spans="1:5" x14ac:dyDescent="0.25">
      <c r="A654" s="28"/>
      <c r="B654" s="102"/>
      <c r="C654" s="28"/>
      <c r="D654" s="28"/>
      <c r="E654" s="28"/>
    </row>
    <row r="655" spans="1:5" x14ac:dyDescent="0.25">
      <c r="A655" s="28"/>
      <c r="B655" s="102"/>
      <c r="C655" s="28"/>
      <c r="D655" s="28"/>
      <c r="E655" s="28"/>
    </row>
    <row r="656" spans="1:5" x14ac:dyDescent="0.25">
      <c r="A656" s="28"/>
      <c r="B656" s="102"/>
      <c r="C656" s="28"/>
      <c r="D656" s="28"/>
      <c r="E656" s="28"/>
    </row>
    <row r="657" spans="1:5" x14ac:dyDescent="0.25">
      <c r="A657" s="28"/>
      <c r="B657" s="102"/>
      <c r="C657" s="28"/>
      <c r="D657" s="28"/>
      <c r="E657" s="28"/>
    </row>
    <row r="658" spans="1:5" x14ac:dyDescent="0.25">
      <c r="A658" s="28"/>
      <c r="B658" s="102"/>
      <c r="C658" s="28"/>
      <c r="D658" s="28"/>
      <c r="E658" s="28"/>
    </row>
    <row r="659" spans="1:5" x14ac:dyDescent="0.25">
      <c r="A659" s="28"/>
      <c r="B659" s="102"/>
      <c r="C659" s="28"/>
      <c r="D659" s="28"/>
      <c r="E659" s="28"/>
    </row>
    <row r="660" spans="1:5" x14ac:dyDescent="0.25">
      <c r="A660" s="28"/>
      <c r="B660" s="102"/>
      <c r="C660" s="28"/>
      <c r="D660" s="28"/>
      <c r="E660" s="28"/>
    </row>
    <row r="661" spans="1:5" x14ac:dyDescent="0.25">
      <c r="A661" s="28"/>
      <c r="B661" s="102"/>
      <c r="C661" s="28"/>
      <c r="D661" s="28"/>
      <c r="E661" s="28"/>
    </row>
    <row r="662" spans="1:5" x14ac:dyDescent="0.25">
      <c r="A662" s="28"/>
      <c r="B662" s="102"/>
      <c r="C662" s="28"/>
      <c r="D662" s="28"/>
      <c r="E662" s="28"/>
    </row>
    <row r="663" spans="1:5" x14ac:dyDescent="0.25">
      <c r="A663" s="28"/>
      <c r="B663" s="102"/>
      <c r="C663" s="28"/>
      <c r="D663" s="28"/>
      <c r="E663" s="28"/>
    </row>
    <row r="664" spans="1:5" x14ac:dyDescent="0.25">
      <c r="A664" s="28"/>
      <c r="B664" s="102"/>
      <c r="C664" s="28"/>
      <c r="D664" s="28"/>
      <c r="E664" s="28"/>
    </row>
    <row r="665" spans="1:5" x14ac:dyDescent="0.25">
      <c r="A665" s="28"/>
      <c r="B665" s="102"/>
      <c r="C665" s="28"/>
      <c r="D665" s="28"/>
      <c r="E665" s="28"/>
    </row>
    <row r="666" spans="1:5" x14ac:dyDescent="0.25">
      <c r="A666" s="28"/>
      <c r="B666" s="102"/>
      <c r="C666" s="28"/>
      <c r="D666" s="28"/>
      <c r="E666" s="28"/>
    </row>
    <row r="667" spans="1:5" x14ac:dyDescent="0.25">
      <c r="A667" s="28"/>
      <c r="B667" s="102"/>
      <c r="C667" s="28"/>
      <c r="D667" s="28"/>
      <c r="E667" s="28"/>
    </row>
    <row r="668" spans="1:5" x14ac:dyDescent="0.25">
      <c r="A668" s="28"/>
      <c r="B668" s="102"/>
      <c r="C668" s="28"/>
      <c r="D668" s="28"/>
      <c r="E668" s="28"/>
    </row>
    <row r="669" spans="1:5" x14ac:dyDescent="0.25">
      <c r="A669" s="28"/>
      <c r="B669" s="102"/>
      <c r="C669" s="28"/>
      <c r="D669" s="28"/>
      <c r="E669" s="28"/>
    </row>
    <row r="670" spans="1:5" x14ac:dyDescent="0.25">
      <c r="A670" s="28"/>
      <c r="B670" s="102"/>
      <c r="C670" s="28"/>
      <c r="D670" s="28"/>
      <c r="E670" s="28"/>
    </row>
    <row r="671" spans="1:5" x14ac:dyDescent="0.25">
      <c r="A671" s="28"/>
      <c r="B671" s="102"/>
      <c r="C671" s="28"/>
      <c r="D671" s="28"/>
      <c r="E671" s="28"/>
    </row>
    <row r="672" spans="1:5" x14ac:dyDescent="0.25">
      <c r="A672" s="28"/>
      <c r="B672" s="102"/>
      <c r="C672" s="28"/>
      <c r="D672" s="28"/>
      <c r="E672" s="28"/>
    </row>
    <row r="673" spans="1:5" x14ac:dyDescent="0.25">
      <c r="A673" s="28"/>
      <c r="B673" s="102"/>
      <c r="C673" s="28"/>
      <c r="D673" s="28"/>
      <c r="E673" s="28"/>
    </row>
    <row r="674" spans="1:5" x14ac:dyDescent="0.25">
      <c r="A674" s="28"/>
      <c r="B674" s="102"/>
      <c r="C674" s="28"/>
      <c r="D674" s="28"/>
      <c r="E674" s="28"/>
    </row>
    <row r="675" spans="1:5" x14ac:dyDescent="0.25">
      <c r="A675" s="28"/>
      <c r="B675" s="102"/>
      <c r="C675" s="28"/>
      <c r="D675" s="28"/>
      <c r="E675" s="28"/>
    </row>
    <row r="676" spans="1:5" x14ac:dyDescent="0.25">
      <c r="A676" s="28"/>
      <c r="B676" s="102"/>
      <c r="C676" s="28"/>
      <c r="D676" s="28"/>
      <c r="E676" s="28"/>
    </row>
    <row r="677" spans="1:5" x14ac:dyDescent="0.25">
      <c r="A677" s="28"/>
      <c r="B677" s="102"/>
      <c r="C677" s="28"/>
      <c r="D677" s="28"/>
      <c r="E677" s="28"/>
    </row>
    <row r="678" spans="1:5" x14ac:dyDescent="0.25">
      <c r="A678" s="28"/>
      <c r="B678" s="102"/>
      <c r="C678" s="28"/>
      <c r="D678" s="28"/>
      <c r="E678" s="28"/>
    </row>
    <row r="679" spans="1:5" x14ac:dyDescent="0.25">
      <c r="A679" s="28"/>
      <c r="B679" s="102"/>
      <c r="C679" s="28"/>
      <c r="D679" s="28"/>
      <c r="E679" s="28"/>
    </row>
    <row r="680" spans="1:5" x14ac:dyDescent="0.25">
      <c r="A680" s="28"/>
      <c r="B680" s="102"/>
      <c r="C680" s="28"/>
      <c r="D680" s="28"/>
      <c r="E680" s="28"/>
    </row>
    <row r="681" spans="1:5" x14ac:dyDescent="0.25">
      <c r="A681" s="28"/>
      <c r="B681" s="102"/>
      <c r="C681" s="28"/>
      <c r="D681" s="28"/>
      <c r="E681" s="28"/>
    </row>
    <row r="682" spans="1:5" x14ac:dyDescent="0.25">
      <c r="A682" s="28"/>
      <c r="B682" s="102"/>
      <c r="C682" s="28"/>
      <c r="D682" s="28"/>
      <c r="E682" s="28"/>
    </row>
    <row r="683" spans="1:5" x14ac:dyDescent="0.25">
      <c r="A683" s="28"/>
      <c r="B683" s="102"/>
      <c r="C683" s="28"/>
      <c r="D683" s="28"/>
      <c r="E683" s="28"/>
    </row>
    <row r="684" spans="1:5" x14ac:dyDescent="0.25">
      <c r="A684" s="28"/>
      <c r="B684" s="102"/>
      <c r="C684" s="28"/>
      <c r="D684" s="28"/>
      <c r="E684" s="28"/>
    </row>
    <row r="685" spans="1:5" x14ac:dyDescent="0.25">
      <c r="A685" s="28"/>
      <c r="B685" s="102"/>
      <c r="C685" s="28"/>
      <c r="D685" s="28"/>
      <c r="E685" s="28"/>
    </row>
    <row r="686" spans="1:5" x14ac:dyDescent="0.25">
      <c r="A686" s="28"/>
      <c r="B686" s="102"/>
      <c r="C686" s="28"/>
      <c r="D686" s="28"/>
      <c r="E686" s="28"/>
    </row>
    <row r="687" spans="1:5" x14ac:dyDescent="0.25">
      <c r="A687" s="28"/>
      <c r="B687" s="102"/>
      <c r="C687" s="28"/>
      <c r="D687" s="28"/>
      <c r="E687" s="28"/>
    </row>
    <row r="688" spans="1:5" x14ac:dyDescent="0.25">
      <c r="A688" s="28"/>
      <c r="B688" s="102"/>
      <c r="C688" s="28"/>
      <c r="D688" s="28"/>
      <c r="E688" s="28"/>
    </row>
    <row r="689" spans="1:5" x14ac:dyDescent="0.25">
      <c r="A689" s="28"/>
      <c r="B689" s="102"/>
      <c r="C689" s="28"/>
      <c r="D689" s="28"/>
      <c r="E689" s="28"/>
    </row>
    <row r="690" spans="1:5" x14ac:dyDescent="0.25">
      <c r="A690" s="28"/>
      <c r="B690" s="102"/>
      <c r="C690" s="28"/>
      <c r="D690" s="28"/>
      <c r="E690" s="28"/>
    </row>
    <row r="691" spans="1:5" x14ac:dyDescent="0.25">
      <c r="A691" s="28"/>
      <c r="B691" s="102"/>
      <c r="C691" s="28"/>
      <c r="D691" s="28"/>
      <c r="E691" s="28"/>
    </row>
    <row r="692" spans="1:5" x14ac:dyDescent="0.25">
      <c r="A692" s="28"/>
      <c r="B692" s="102"/>
      <c r="C692" s="28"/>
      <c r="D692" s="28"/>
      <c r="E692" s="28"/>
    </row>
    <row r="693" spans="1:5" x14ac:dyDescent="0.25">
      <c r="A693" s="28"/>
      <c r="B693" s="102"/>
      <c r="C693" s="28"/>
      <c r="D693" s="28"/>
      <c r="E693" s="28"/>
    </row>
    <row r="694" spans="1:5" x14ac:dyDescent="0.25">
      <c r="A694" s="28"/>
      <c r="B694" s="102"/>
      <c r="C694" s="28"/>
      <c r="D694" s="28"/>
      <c r="E694" s="28"/>
    </row>
    <row r="695" spans="1:5" x14ac:dyDescent="0.25">
      <c r="A695" s="28"/>
      <c r="B695" s="102"/>
      <c r="C695" s="28"/>
      <c r="D695" s="28"/>
      <c r="E695" s="28"/>
    </row>
    <row r="696" spans="1:5" x14ac:dyDescent="0.25">
      <c r="A696" s="28"/>
      <c r="B696" s="102"/>
      <c r="C696" s="28"/>
      <c r="D696" s="28"/>
      <c r="E696" s="28"/>
    </row>
    <row r="697" spans="1:5" x14ac:dyDescent="0.25">
      <c r="A697" s="28"/>
      <c r="B697" s="102"/>
      <c r="C697" s="28"/>
      <c r="D697" s="28"/>
      <c r="E697" s="28"/>
    </row>
    <row r="698" spans="1:5" x14ac:dyDescent="0.25">
      <c r="A698" s="28"/>
      <c r="B698" s="102"/>
      <c r="C698" s="28"/>
      <c r="D698" s="28"/>
      <c r="E698" s="28"/>
    </row>
    <row r="699" spans="1:5" x14ac:dyDescent="0.25">
      <c r="A699" s="28"/>
      <c r="B699" s="102"/>
      <c r="C699" s="28"/>
      <c r="D699" s="28"/>
      <c r="E699" s="28"/>
    </row>
    <row r="700" spans="1:5" x14ac:dyDescent="0.25">
      <c r="A700" s="28"/>
      <c r="B700" s="102"/>
      <c r="C700" s="28"/>
      <c r="D700" s="28"/>
      <c r="E700" s="28"/>
    </row>
    <row r="701" spans="1:5" x14ac:dyDescent="0.25">
      <c r="A701" s="28"/>
      <c r="B701" s="102"/>
      <c r="C701" s="28"/>
      <c r="D701" s="28"/>
      <c r="E701" s="28"/>
    </row>
    <row r="702" spans="1:5" x14ac:dyDescent="0.25">
      <c r="A702" s="28"/>
      <c r="B702" s="102"/>
      <c r="C702" s="28"/>
      <c r="D702" s="28"/>
      <c r="E702" s="28"/>
    </row>
    <row r="703" spans="1:5" x14ac:dyDescent="0.25">
      <c r="A703" s="28"/>
      <c r="B703" s="102"/>
      <c r="C703" s="28"/>
      <c r="D703" s="28"/>
      <c r="E703" s="28"/>
    </row>
    <row r="704" spans="1:5" x14ac:dyDescent="0.25">
      <c r="A704" s="28"/>
      <c r="B704" s="102"/>
      <c r="C704" s="28"/>
      <c r="D704" s="28"/>
      <c r="E704" s="28"/>
    </row>
    <row r="705" spans="1:5" x14ac:dyDescent="0.25">
      <c r="A705" s="28"/>
      <c r="B705" s="102"/>
      <c r="C705" s="28"/>
      <c r="D705" s="28"/>
      <c r="E705" s="28"/>
    </row>
    <row r="706" spans="1:5" x14ac:dyDescent="0.25">
      <c r="A706" s="28"/>
      <c r="B706" s="102"/>
      <c r="C706" s="28"/>
      <c r="D706" s="28"/>
      <c r="E706" s="28"/>
    </row>
    <row r="707" spans="1:5" x14ac:dyDescent="0.25">
      <c r="A707" s="28"/>
      <c r="B707" s="102"/>
      <c r="C707" s="28"/>
      <c r="D707" s="28"/>
      <c r="E707" s="28"/>
    </row>
    <row r="708" spans="1:5" x14ac:dyDescent="0.25">
      <c r="A708" s="28"/>
      <c r="B708" s="102"/>
      <c r="C708" s="28"/>
      <c r="D708" s="28"/>
      <c r="E708" s="28"/>
    </row>
    <row r="709" spans="1:5" x14ac:dyDescent="0.25">
      <c r="A709" s="28"/>
      <c r="B709" s="102"/>
      <c r="C709" s="28"/>
      <c r="D709" s="28"/>
      <c r="E709" s="28"/>
    </row>
    <row r="710" spans="1:5" x14ac:dyDescent="0.25">
      <c r="A710" s="28"/>
      <c r="B710" s="102"/>
      <c r="C710" s="28"/>
      <c r="D710" s="28"/>
      <c r="E710" s="28"/>
    </row>
    <row r="711" spans="1:5" x14ac:dyDescent="0.25">
      <c r="A711" s="28"/>
      <c r="B711" s="102"/>
      <c r="C711" s="28"/>
      <c r="D711" s="28"/>
      <c r="E711" s="28"/>
    </row>
    <row r="712" spans="1:5" x14ac:dyDescent="0.25">
      <c r="A712" s="28"/>
      <c r="B712" s="102"/>
      <c r="C712" s="28"/>
      <c r="D712" s="28"/>
      <c r="E712" s="28"/>
    </row>
    <row r="713" spans="1:5" x14ac:dyDescent="0.25">
      <c r="A713" s="28"/>
      <c r="B713" s="102"/>
      <c r="C713" s="28"/>
      <c r="D713" s="28"/>
      <c r="E713" s="28"/>
    </row>
    <row r="714" spans="1:5" x14ac:dyDescent="0.25">
      <c r="A714" s="28"/>
      <c r="B714" s="102"/>
      <c r="C714" s="28"/>
      <c r="D714" s="28"/>
      <c r="E714" s="28"/>
    </row>
    <row r="715" spans="1:5" x14ac:dyDescent="0.25">
      <c r="A715" s="28"/>
      <c r="B715" s="102"/>
      <c r="C715" s="28"/>
      <c r="D715" s="28"/>
      <c r="E715" s="28"/>
    </row>
    <row r="716" spans="1:5" x14ac:dyDescent="0.25">
      <c r="A716" s="28"/>
      <c r="B716" s="102"/>
      <c r="C716" s="28"/>
      <c r="D716" s="28"/>
      <c r="E716" s="28"/>
    </row>
    <row r="717" spans="1:5" x14ac:dyDescent="0.25">
      <c r="A717" s="28"/>
      <c r="B717" s="102"/>
      <c r="C717" s="28"/>
      <c r="D717" s="28"/>
      <c r="E717" s="28"/>
    </row>
    <row r="718" spans="1:5" x14ac:dyDescent="0.25">
      <c r="A718" s="28"/>
      <c r="B718" s="102"/>
      <c r="C718" s="28"/>
      <c r="D718" s="28"/>
      <c r="E718" s="28"/>
    </row>
    <row r="719" spans="1:5" x14ac:dyDescent="0.25">
      <c r="A719" s="28"/>
      <c r="B719" s="102"/>
      <c r="C719" s="28"/>
      <c r="D719" s="28"/>
      <c r="E719" s="28"/>
    </row>
    <row r="720" spans="1:5" x14ac:dyDescent="0.25">
      <c r="A720" s="28"/>
      <c r="B720" s="102"/>
      <c r="C720" s="28"/>
      <c r="D720" s="28"/>
      <c r="E720" s="28"/>
    </row>
    <row r="721" spans="1:5" x14ac:dyDescent="0.25">
      <c r="A721" s="28"/>
      <c r="B721" s="102"/>
      <c r="C721" s="28"/>
      <c r="D721" s="28"/>
      <c r="E721" s="28"/>
    </row>
    <row r="722" spans="1:5" x14ac:dyDescent="0.25">
      <c r="A722" s="28"/>
      <c r="B722" s="102"/>
      <c r="C722" s="28"/>
      <c r="D722" s="28"/>
      <c r="E722" s="28"/>
    </row>
    <row r="723" spans="1:5" x14ac:dyDescent="0.25">
      <c r="A723" s="28"/>
      <c r="B723" s="102"/>
      <c r="C723" s="28"/>
      <c r="D723" s="28"/>
      <c r="E723" s="28"/>
    </row>
    <row r="724" spans="1:5" x14ac:dyDescent="0.25">
      <c r="A724" s="28"/>
      <c r="B724" s="102"/>
      <c r="C724" s="28"/>
      <c r="D724" s="28"/>
      <c r="E724" s="28"/>
    </row>
    <row r="725" spans="1:5" x14ac:dyDescent="0.25">
      <c r="A725" s="28"/>
      <c r="B725" s="102"/>
      <c r="C725" s="28"/>
      <c r="D725" s="28"/>
      <c r="E725" s="28"/>
    </row>
    <row r="726" spans="1:5" x14ac:dyDescent="0.25">
      <c r="A726" s="28"/>
      <c r="B726" s="102"/>
      <c r="C726" s="28"/>
      <c r="D726" s="28"/>
      <c r="E726" s="28"/>
    </row>
    <row r="727" spans="1:5" x14ac:dyDescent="0.25">
      <c r="A727" s="28"/>
      <c r="B727" s="102"/>
      <c r="C727" s="28"/>
      <c r="D727" s="28"/>
      <c r="E727" s="28"/>
    </row>
    <row r="728" spans="1:5" x14ac:dyDescent="0.25">
      <c r="A728" s="28"/>
      <c r="B728" s="102"/>
      <c r="C728" s="28"/>
      <c r="D728" s="28"/>
      <c r="E728" s="28"/>
    </row>
    <row r="729" spans="1:5" x14ac:dyDescent="0.25">
      <c r="A729" s="28"/>
      <c r="B729" s="102"/>
      <c r="C729" s="28"/>
      <c r="D729" s="28"/>
      <c r="E729" s="28"/>
    </row>
    <row r="730" spans="1:5" x14ac:dyDescent="0.25">
      <c r="A730" s="28"/>
      <c r="B730" s="102"/>
      <c r="C730" s="28"/>
      <c r="D730" s="28"/>
      <c r="E730" s="28"/>
    </row>
    <row r="731" spans="1:5" x14ac:dyDescent="0.25">
      <c r="A731" s="28"/>
      <c r="B731" s="102"/>
      <c r="C731" s="28"/>
      <c r="D731" s="28"/>
      <c r="E731" s="28"/>
    </row>
    <row r="732" spans="1:5" x14ac:dyDescent="0.25">
      <c r="A732" s="28"/>
      <c r="B732" s="102"/>
      <c r="C732" s="28"/>
      <c r="D732" s="28"/>
      <c r="E732" s="28"/>
    </row>
    <row r="733" spans="1:5" x14ac:dyDescent="0.25">
      <c r="A733" s="28"/>
      <c r="B733" s="102"/>
      <c r="C733" s="28"/>
      <c r="D733" s="28"/>
      <c r="E733" s="28"/>
    </row>
    <row r="734" spans="1:5" x14ac:dyDescent="0.25">
      <c r="A734" s="28"/>
      <c r="B734" s="102"/>
      <c r="C734" s="28"/>
      <c r="D734" s="28"/>
      <c r="E734" s="28"/>
    </row>
    <row r="735" spans="1:5" x14ac:dyDescent="0.25">
      <c r="A735" s="28"/>
      <c r="B735" s="102"/>
      <c r="C735" s="28"/>
      <c r="D735" s="28"/>
      <c r="E735" s="28"/>
    </row>
    <row r="736" spans="1:5" x14ac:dyDescent="0.25">
      <c r="A736" s="28"/>
      <c r="B736" s="102"/>
      <c r="C736" s="28"/>
      <c r="D736" s="28"/>
      <c r="E736" s="28"/>
    </row>
    <row r="737" spans="1:5" x14ac:dyDescent="0.25">
      <c r="A737" s="28"/>
      <c r="B737" s="102"/>
      <c r="C737" s="28"/>
      <c r="D737" s="28"/>
      <c r="E737" s="28"/>
    </row>
    <row r="738" spans="1:5" x14ac:dyDescent="0.25">
      <c r="A738" s="28"/>
      <c r="B738" s="102"/>
      <c r="C738" s="28"/>
      <c r="D738" s="28"/>
      <c r="E738" s="28"/>
    </row>
    <row r="739" spans="1:5" x14ac:dyDescent="0.25">
      <c r="A739" s="28"/>
      <c r="B739" s="102"/>
      <c r="C739" s="28"/>
      <c r="D739" s="28"/>
      <c r="E739" s="28"/>
    </row>
    <row r="740" spans="1:5" x14ac:dyDescent="0.25">
      <c r="A740" s="28"/>
      <c r="B740" s="102"/>
      <c r="C740" s="28"/>
      <c r="D740" s="28"/>
      <c r="E740" s="28"/>
    </row>
    <row r="741" spans="1:5" x14ac:dyDescent="0.25">
      <c r="A741" s="28"/>
      <c r="B741" s="102"/>
      <c r="C741" s="28"/>
      <c r="D741" s="28"/>
      <c r="E741" s="28"/>
    </row>
    <row r="742" spans="1:5" x14ac:dyDescent="0.25">
      <c r="A742" s="28"/>
      <c r="B742" s="102"/>
      <c r="C742" s="28"/>
      <c r="D742" s="28"/>
      <c r="E742" s="28"/>
    </row>
    <row r="743" spans="1:5" x14ac:dyDescent="0.25">
      <c r="A743" s="28"/>
      <c r="B743" s="102"/>
      <c r="C743" s="28"/>
      <c r="D743" s="28"/>
      <c r="E743" s="28"/>
    </row>
    <row r="744" spans="1:5" x14ac:dyDescent="0.25">
      <c r="A744" s="28"/>
      <c r="B744" s="102"/>
      <c r="C744" s="28"/>
      <c r="D744" s="28"/>
      <c r="E744" s="28"/>
    </row>
    <row r="745" spans="1:5" x14ac:dyDescent="0.25">
      <c r="A745" s="28"/>
      <c r="B745" s="102"/>
      <c r="C745" s="28"/>
      <c r="D745" s="28"/>
      <c r="E745" s="28"/>
    </row>
    <row r="746" spans="1:5" x14ac:dyDescent="0.25">
      <c r="A746" s="28"/>
      <c r="B746" s="102"/>
      <c r="C746" s="28"/>
      <c r="D746" s="28"/>
      <c r="E746" s="28"/>
    </row>
    <row r="747" spans="1:5" x14ac:dyDescent="0.25">
      <c r="A747" s="28"/>
      <c r="B747" s="102"/>
      <c r="C747" s="28"/>
      <c r="D747" s="28"/>
      <c r="E747" s="28"/>
    </row>
    <row r="748" spans="1:5" x14ac:dyDescent="0.25">
      <c r="A748" s="28"/>
      <c r="B748" s="102"/>
      <c r="C748" s="28"/>
      <c r="D748" s="28"/>
      <c r="E748" s="28"/>
    </row>
    <row r="749" spans="1:5" x14ac:dyDescent="0.25">
      <c r="A749" s="28"/>
      <c r="B749" s="102"/>
      <c r="C749" s="28"/>
      <c r="D749" s="28"/>
      <c r="E749" s="28"/>
    </row>
    <row r="750" spans="1:5" x14ac:dyDescent="0.25">
      <c r="A750" s="28"/>
      <c r="B750" s="102"/>
      <c r="C750" s="28"/>
      <c r="D750" s="28"/>
      <c r="E750" s="28"/>
    </row>
    <row r="751" spans="1:5" x14ac:dyDescent="0.25">
      <c r="A751" s="28"/>
      <c r="B751" s="102"/>
      <c r="C751" s="28"/>
      <c r="D751" s="28"/>
      <c r="E751" s="28"/>
    </row>
    <row r="752" spans="1:5" x14ac:dyDescent="0.25">
      <c r="A752" s="28"/>
      <c r="B752" s="102"/>
      <c r="C752" s="28"/>
      <c r="D752" s="28"/>
      <c r="E752" s="28"/>
    </row>
    <row r="753" spans="1:5" x14ac:dyDescent="0.25">
      <c r="A753" s="28"/>
      <c r="B753" s="102"/>
      <c r="C753" s="28"/>
      <c r="D753" s="28"/>
      <c r="E753" s="28"/>
    </row>
    <row r="754" spans="1:5" x14ac:dyDescent="0.25">
      <c r="A754" s="28"/>
      <c r="B754" s="102"/>
      <c r="C754" s="28"/>
      <c r="D754" s="28"/>
      <c r="E754" s="28"/>
    </row>
    <row r="755" spans="1:5" x14ac:dyDescent="0.25">
      <c r="A755" s="28"/>
      <c r="B755" s="102"/>
      <c r="C755" s="28"/>
      <c r="D755" s="28"/>
      <c r="E755" s="28"/>
    </row>
    <row r="756" spans="1:5" x14ac:dyDescent="0.25">
      <c r="A756" s="28"/>
      <c r="B756" s="102"/>
      <c r="C756" s="28"/>
      <c r="D756" s="28"/>
      <c r="E756" s="28"/>
    </row>
    <row r="757" spans="1:5" x14ac:dyDescent="0.25">
      <c r="A757" s="28"/>
      <c r="B757" s="102"/>
      <c r="C757" s="28"/>
      <c r="D757" s="28"/>
      <c r="E757" s="28"/>
    </row>
    <row r="758" spans="1:5" x14ac:dyDescent="0.25">
      <c r="A758" s="28"/>
      <c r="B758" s="102"/>
      <c r="C758" s="28"/>
      <c r="D758" s="28"/>
      <c r="E758" s="28"/>
    </row>
    <row r="759" spans="1:5" x14ac:dyDescent="0.25">
      <c r="A759" s="28"/>
      <c r="B759" s="102"/>
      <c r="C759" s="28"/>
      <c r="D759" s="28"/>
      <c r="E759" s="28"/>
    </row>
    <row r="760" spans="1:5" x14ac:dyDescent="0.25">
      <c r="A760" s="28"/>
      <c r="B760" s="102"/>
      <c r="C760" s="28"/>
      <c r="D760" s="28"/>
      <c r="E760" s="28"/>
    </row>
    <row r="761" spans="1:5" x14ac:dyDescent="0.25">
      <c r="A761" s="28"/>
      <c r="B761" s="102"/>
      <c r="C761" s="28"/>
      <c r="D761" s="28"/>
      <c r="E761" s="28"/>
    </row>
    <row r="762" spans="1:5" x14ac:dyDescent="0.25">
      <c r="A762" s="28"/>
      <c r="B762" s="102"/>
      <c r="C762" s="28"/>
      <c r="D762" s="28"/>
      <c r="E762" s="28"/>
    </row>
    <row r="763" spans="1:5" x14ac:dyDescent="0.25">
      <c r="A763" s="28"/>
      <c r="B763" s="102"/>
      <c r="C763" s="28"/>
      <c r="D763" s="28"/>
      <c r="E763" s="28"/>
    </row>
    <row r="764" spans="1:5" x14ac:dyDescent="0.25">
      <c r="A764" s="28"/>
      <c r="B764" s="102"/>
      <c r="C764" s="28"/>
      <c r="D764" s="28"/>
      <c r="E764" s="28"/>
    </row>
    <row r="765" spans="1:5" x14ac:dyDescent="0.25">
      <c r="A765" s="28"/>
      <c r="B765" s="102"/>
      <c r="C765" s="28"/>
      <c r="D765" s="28"/>
      <c r="E765" s="28"/>
    </row>
    <row r="766" spans="1:5" x14ac:dyDescent="0.25">
      <c r="A766" s="28"/>
      <c r="B766" s="102"/>
      <c r="C766" s="28"/>
      <c r="D766" s="28"/>
      <c r="E766" s="28"/>
    </row>
    <row r="767" spans="1:5" x14ac:dyDescent="0.25">
      <c r="A767" s="28"/>
      <c r="B767" s="102"/>
      <c r="C767" s="28"/>
      <c r="D767" s="28"/>
      <c r="E767" s="28"/>
    </row>
    <row r="768" spans="1:5" x14ac:dyDescent="0.25">
      <c r="A768" s="28"/>
      <c r="B768" s="102"/>
      <c r="C768" s="28"/>
      <c r="D768" s="28"/>
      <c r="E768" s="28"/>
    </row>
    <row r="769" spans="1:5" x14ac:dyDescent="0.25">
      <c r="A769" s="28"/>
      <c r="B769" s="102"/>
      <c r="C769" s="28"/>
      <c r="D769" s="28"/>
      <c r="E769" s="28"/>
    </row>
    <row r="770" spans="1:5" x14ac:dyDescent="0.25">
      <c r="A770" s="28"/>
      <c r="B770" s="102"/>
      <c r="C770" s="28"/>
      <c r="D770" s="28"/>
      <c r="E770" s="28"/>
    </row>
    <row r="771" spans="1:5" x14ac:dyDescent="0.25">
      <c r="A771" s="28"/>
      <c r="B771" s="102"/>
      <c r="C771" s="28"/>
      <c r="D771" s="28"/>
      <c r="E771" s="28"/>
    </row>
    <row r="772" spans="1:5" x14ac:dyDescent="0.25">
      <c r="A772" s="28"/>
      <c r="B772" s="102"/>
      <c r="C772" s="28"/>
      <c r="D772" s="28"/>
      <c r="E772" s="28"/>
    </row>
    <row r="773" spans="1:5" x14ac:dyDescent="0.25">
      <c r="A773" s="28"/>
      <c r="B773" s="102"/>
      <c r="C773" s="28"/>
      <c r="D773" s="28"/>
      <c r="E773" s="28"/>
    </row>
    <row r="774" spans="1:5" x14ac:dyDescent="0.25">
      <c r="A774" s="28"/>
      <c r="B774" s="102"/>
      <c r="C774" s="28"/>
      <c r="D774" s="28"/>
      <c r="E774" s="28"/>
    </row>
    <row r="775" spans="1:5" x14ac:dyDescent="0.25">
      <c r="A775" s="28"/>
      <c r="B775" s="102"/>
      <c r="C775" s="28"/>
      <c r="D775" s="28"/>
      <c r="E775" s="28"/>
    </row>
    <row r="776" spans="1:5" x14ac:dyDescent="0.25">
      <c r="A776" s="28"/>
      <c r="B776" s="102"/>
      <c r="C776" s="28"/>
      <c r="D776" s="28"/>
      <c r="E776" s="28"/>
    </row>
    <row r="777" spans="1:5" x14ac:dyDescent="0.25">
      <c r="A777" s="28"/>
      <c r="B777" s="102"/>
      <c r="C777" s="28"/>
      <c r="D777" s="28"/>
      <c r="E777" s="28"/>
    </row>
    <row r="778" spans="1:5" x14ac:dyDescent="0.25">
      <c r="A778" s="28"/>
      <c r="B778" s="102"/>
      <c r="C778" s="28"/>
      <c r="D778" s="28"/>
      <c r="E778" s="28"/>
    </row>
    <row r="779" spans="1:5" x14ac:dyDescent="0.25">
      <c r="A779" s="28"/>
      <c r="B779" s="102"/>
      <c r="C779" s="28"/>
      <c r="D779" s="28"/>
      <c r="E779" s="28"/>
    </row>
    <row r="780" spans="1:5" x14ac:dyDescent="0.25">
      <c r="A780" s="28"/>
      <c r="B780" s="102"/>
      <c r="C780" s="28"/>
      <c r="D780" s="28"/>
      <c r="E780" s="28"/>
    </row>
    <row r="781" spans="1:5" x14ac:dyDescent="0.25">
      <c r="A781" s="28"/>
      <c r="B781" s="102"/>
      <c r="C781" s="28"/>
      <c r="D781" s="28"/>
      <c r="E781" s="28"/>
    </row>
    <row r="782" spans="1:5" x14ac:dyDescent="0.25">
      <c r="A782" s="28"/>
      <c r="B782" s="102"/>
      <c r="C782" s="28"/>
      <c r="D782" s="28"/>
      <c r="E782" s="28"/>
    </row>
    <row r="783" spans="1:5" x14ac:dyDescent="0.25">
      <c r="A783" s="28"/>
      <c r="B783" s="102"/>
      <c r="C783" s="28"/>
      <c r="D783" s="28"/>
      <c r="E783" s="28"/>
    </row>
    <row r="784" spans="1:5" x14ac:dyDescent="0.25">
      <c r="A784" s="28"/>
      <c r="B784" s="102"/>
      <c r="C784" s="28"/>
      <c r="D784" s="28"/>
      <c r="E784" s="28"/>
    </row>
    <row r="785" spans="1:5" x14ac:dyDescent="0.25">
      <c r="A785" s="28"/>
      <c r="B785" s="102"/>
      <c r="C785" s="28"/>
      <c r="D785" s="28"/>
      <c r="E785" s="28"/>
    </row>
    <row r="786" spans="1:5" x14ac:dyDescent="0.25">
      <c r="A786" s="28"/>
      <c r="B786" s="102"/>
      <c r="C786" s="28"/>
      <c r="D786" s="28"/>
      <c r="E786" s="28"/>
    </row>
    <row r="787" spans="1:5" x14ac:dyDescent="0.25">
      <c r="A787" s="28"/>
      <c r="B787" s="102"/>
      <c r="C787" s="28"/>
      <c r="D787" s="28"/>
      <c r="E787" s="28"/>
    </row>
    <row r="788" spans="1:5" x14ac:dyDescent="0.25">
      <c r="A788" s="28"/>
      <c r="B788" s="102"/>
      <c r="C788" s="28"/>
      <c r="D788" s="28"/>
      <c r="E788" s="28"/>
    </row>
    <row r="789" spans="1:5" x14ac:dyDescent="0.25">
      <c r="A789" s="28"/>
      <c r="B789" s="102"/>
      <c r="C789" s="28"/>
      <c r="D789" s="28"/>
      <c r="E789" s="28"/>
    </row>
    <row r="790" spans="1:5" x14ac:dyDescent="0.25">
      <c r="A790" s="28"/>
      <c r="B790" s="102"/>
      <c r="C790" s="28"/>
      <c r="D790" s="28"/>
      <c r="E790" s="28"/>
    </row>
    <row r="791" spans="1:5" x14ac:dyDescent="0.25">
      <c r="A791" s="28"/>
      <c r="B791" s="102"/>
      <c r="C791" s="28"/>
      <c r="D791" s="28"/>
      <c r="E791" s="28"/>
    </row>
    <row r="792" spans="1:5" x14ac:dyDescent="0.25">
      <c r="A792" s="28"/>
      <c r="B792" s="102"/>
      <c r="C792" s="28"/>
      <c r="D792" s="28"/>
      <c r="E792" s="28"/>
    </row>
    <row r="793" spans="1:5" x14ac:dyDescent="0.25">
      <c r="A793" s="28"/>
      <c r="B793" s="102"/>
      <c r="C793" s="28"/>
      <c r="D793" s="28"/>
      <c r="E793" s="28"/>
    </row>
    <row r="794" spans="1:5" x14ac:dyDescent="0.25">
      <c r="A794" s="28"/>
      <c r="B794" s="102"/>
      <c r="C794" s="28"/>
      <c r="D794" s="28"/>
      <c r="E794" s="28"/>
    </row>
    <row r="795" spans="1:5" x14ac:dyDescent="0.25">
      <c r="A795" s="28"/>
      <c r="B795" s="102"/>
      <c r="C795" s="28"/>
      <c r="D795" s="28"/>
      <c r="E795" s="28"/>
    </row>
    <row r="796" spans="1:5" x14ac:dyDescent="0.25">
      <c r="A796" s="28"/>
      <c r="B796" s="102"/>
      <c r="C796" s="28"/>
      <c r="D796" s="28"/>
      <c r="E796" s="28"/>
    </row>
    <row r="797" spans="1:5" x14ac:dyDescent="0.25">
      <c r="A797" s="28"/>
      <c r="B797" s="102"/>
      <c r="C797" s="28"/>
      <c r="D797" s="28"/>
      <c r="E797" s="28"/>
    </row>
    <row r="798" spans="1:5" x14ac:dyDescent="0.25">
      <c r="A798" s="28"/>
      <c r="B798" s="102"/>
      <c r="C798" s="28"/>
      <c r="D798" s="28"/>
      <c r="E798" s="28"/>
    </row>
    <row r="799" spans="1:5" x14ac:dyDescent="0.25">
      <c r="A799" s="28"/>
      <c r="B799" s="102"/>
      <c r="C799" s="28"/>
      <c r="D799" s="28"/>
      <c r="E799" s="28"/>
    </row>
    <row r="800" spans="1:5" x14ac:dyDescent="0.25">
      <c r="A800" s="28"/>
      <c r="B800" s="102"/>
      <c r="C800" s="28"/>
      <c r="D800" s="28"/>
      <c r="E800" s="28"/>
    </row>
    <row r="801" spans="1:5" x14ac:dyDescent="0.25">
      <c r="A801" s="28"/>
      <c r="B801" s="102"/>
      <c r="C801" s="28"/>
      <c r="D801" s="28"/>
      <c r="E801" s="28"/>
    </row>
    <row r="802" spans="1:5" x14ac:dyDescent="0.25">
      <c r="A802" s="28"/>
      <c r="B802" s="102"/>
      <c r="C802" s="28"/>
      <c r="D802" s="28"/>
      <c r="E802" s="28"/>
    </row>
    <row r="803" spans="1:5" x14ac:dyDescent="0.25">
      <c r="A803" s="28"/>
      <c r="B803" s="102"/>
      <c r="C803" s="28"/>
      <c r="D803" s="28"/>
      <c r="E803" s="28"/>
    </row>
    <row r="804" spans="1:5" x14ac:dyDescent="0.25">
      <c r="A804" s="28"/>
      <c r="B804" s="102"/>
      <c r="C804" s="28"/>
      <c r="D804" s="28"/>
      <c r="E804" s="28"/>
    </row>
    <row r="805" spans="1:5" x14ac:dyDescent="0.25">
      <c r="A805" s="28"/>
      <c r="B805" s="102"/>
      <c r="C805" s="28"/>
      <c r="D805" s="28"/>
      <c r="E805" s="28"/>
    </row>
    <row r="806" spans="1:5" x14ac:dyDescent="0.25">
      <c r="A806" s="28"/>
      <c r="B806" s="102"/>
      <c r="C806" s="28"/>
      <c r="D806" s="28"/>
      <c r="E806" s="28"/>
    </row>
    <row r="807" spans="1:5" x14ac:dyDescent="0.25">
      <c r="A807" s="28"/>
      <c r="B807" s="102"/>
      <c r="C807" s="28"/>
      <c r="D807" s="28"/>
      <c r="E807" s="28"/>
    </row>
    <row r="808" spans="1:5" x14ac:dyDescent="0.25">
      <c r="A808" s="28"/>
      <c r="B808" s="102"/>
      <c r="C808" s="28"/>
      <c r="D808" s="28"/>
      <c r="E808" s="28"/>
    </row>
    <row r="809" spans="1:5" x14ac:dyDescent="0.25">
      <c r="A809" s="28"/>
      <c r="B809" s="102"/>
      <c r="C809" s="28"/>
      <c r="D809" s="28"/>
      <c r="E809" s="28"/>
    </row>
    <row r="810" spans="1:5" x14ac:dyDescent="0.25">
      <c r="A810" s="28"/>
      <c r="B810" s="102"/>
      <c r="C810" s="28"/>
      <c r="D810" s="28"/>
      <c r="E810" s="28"/>
    </row>
    <row r="811" spans="1:5" x14ac:dyDescent="0.25">
      <c r="A811" s="28"/>
      <c r="B811" s="102"/>
      <c r="C811" s="28"/>
      <c r="D811" s="28"/>
      <c r="E811" s="28"/>
    </row>
    <row r="812" spans="1:5" x14ac:dyDescent="0.25">
      <c r="A812" s="28"/>
      <c r="B812" s="102"/>
      <c r="C812" s="28"/>
      <c r="D812" s="28"/>
      <c r="E812" s="28"/>
    </row>
    <row r="813" spans="1:5" x14ac:dyDescent="0.25">
      <c r="A813" s="28"/>
      <c r="B813" s="102"/>
      <c r="C813" s="28"/>
      <c r="D813" s="28"/>
      <c r="E813" s="28"/>
    </row>
    <row r="814" spans="1:5" x14ac:dyDescent="0.25">
      <c r="A814" s="28"/>
      <c r="B814" s="102"/>
      <c r="C814" s="28"/>
      <c r="D814" s="28"/>
      <c r="E814" s="28"/>
    </row>
    <row r="815" spans="1:5" x14ac:dyDescent="0.25">
      <c r="A815" s="28"/>
      <c r="B815" s="102"/>
      <c r="C815" s="28"/>
      <c r="D815" s="28"/>
      <c r="E815" s="28"/>
    </row>
    <row r="816" spans="1:5" x14ac:dyDescent="0.25">
      <c r="A816" s="28"/>
      <c r="B816" s="102"/>
      <c r="C816" s="28"/>
      <c r="D816" s="28"/>
      <c r="E816" s="28"/>
    </row>
    <row r="817" spans="1:5" x14ac:dyDescent="0.25">
      <c r="A817" s="28"/>
      <c r="B817" s="102"/>
      <c r="C817" s="28"/>
      <c r="D817" s="28"/>
      <c r="E817" s="28"/>
    </row>
    <row r="818" spans="1:5" x14ac:dyDescent="0.25">
      <c r="A818" s="28"/>
      <c r="B818" s="102"/>
      <c r="C818" s="28"/>
      <c r="D818" s="28"/>
      <c r="E818" s="28"/>
    </row>
    <row r="819" spans="1:5" x14ac:dyDescent="0.25">
      <c r="A819" s="28"/>
      <c r="B819" s="102"/>
      <c r="C819" s="28"/>
      <c r="D819" s="28"/>
      <c r="E819" s="28"/>
    </row>
    <row r="820" spans="1:5" x14ac:dyDescent="0.25">
      <c r="A820" s="28"/>
      <c r="B820" s="102"/>
      <c r="C820" s="28"/>
      <c r="D820" s="28"/>
      <c r="E820" s="28"/>
    </row>
    <row r="821" spans="1:5" x14ac:dyDescent="0.25">
      <c r="A821" s="28"/>
      <c r="B821" s="102"/>
      <c r="C821" s="28"/>
      <c r="D821" s="28"/>
      <c r="E821" s="28"/>
    </row>
    <row r="822" spans="1:5" x14ac:dyDescent="0.25">
      <c r="A822" s="28"/>
      <c r="B822" s="102"/>
      <c r="C822" s="28"/>
      <c r="D822" s="28"/>
      <c r="E822" s="28"/>
    </row>
    <row r="823" spans="1:5" x14ac:dyDescent="0.25">
      <c r="A823" s="28"/>
      <c r="B823" s="102"/>
      <c r="C823" s="28"/>
      <c r="D823" s="28"/>
      <c r="E823" s="28"/>
    </row>
    <row r="824" spans="1:5" x14ac:dyDescent="0.25">
      <c r="A824" s="28"/>
      <c r="B824" s="102"/>
      <c r="C824" s="28"/>
      <c r="D824" s="28"/>
      <c r="E824" s="28"/>
    </row>
    <row r="825" spans="1:5" x14ac:dyDescent="0.25">
      <c r="A825" s="28"/>
      <c r="B825" s="102"/>
      <c r="C825" s="28"/>
      <c r="D825" s="28"/>
      <c r="E825" s="28"/>
    </row>
    <row r="826" spans="1:5" x14ac:dyDescent="0.25">
      <c r="A826" s="28"/>
      <c r="B826" s="102"/>
      <c r="C826" s="28"/>
      <c r="D826" s="28"/>
      <c r="E826" s="28"/>
    </row>
    <row r="827" spans="1:5" x14ac:dyDescent="0.25">
      <c r="A827" s="28"/>
      <c r="B827" s="102"/>
      <c r="C827" s="28"/>
      <c r="D827" s="28"/>
      <c r="E827" s="28"/>
    </row>
    <row r="828" spans="1:5" x14ac:dyDescent="0.25">
      <c r="A828" s="28"/>
      <c r="B828" s="102"/>
      <c r="C828" s="28"/>
      <c r="D828" s="28"/>
      <c r="E828" s="28"/>
    </row>
    <row r="829" spans="1:5" x14ac:dyDescent="0.25">
      <c r="A829" s="28"/>
      <c r="B829" s="102"/>
      <c r="C829" s="28"/>
      <c r="D829" s="28"/>
      <c r="E829" s="28"/>
    </row>
    <row r="830" spans="1:5" x14ac:dyDescent="0.25">
      <c r="A830" s="28"/>
      <c r="B830" s="102"/>
      <c r="C830" s="28"/>
      <c r="D830" s="28"/>
      <c r="E830" s="28"/>
    </row>
    <row r="831" spans="1:5" x14ac:dyDescent="0.25">
      <c r="A831" s="28"/>
      <c r="B831" s="102"/>
      <c r="C831" s="28"/>
      <c r="D831" s="28"/>
      <c r="E831" s="28"/>
    </row>
    <row r="832" spans="1:5" x14ac:dyDescent="0.25">
      <c r="A832" s="28"/>
      <c r="B832" s="102"/>
      <c r="C832" s="28"/>
      <c r="D832" s="28"/>
      <c r="E832" s="28"/>
    </row>
    <row r="833" spans="1:5" x14ac:dyDescent="0.25">
      <c r="A833" s="28"/>
      <c r="B833" s="102"/>
      <c r="C833" s="28"/>
      <c r="D833" s="28"/>
      <c r="E833" s="28"/>
    </row>
    <row r="834" spans="1:5" x14ac:dyDescent="0.25">
      <c r="A834" s="28"/>
      <c r="B834" s="102"/>
      <c r="C834" s="28"/>
      <c r="D834" s="28"/>
      <c r="E834" s="28"/>
    </row>
    <row r="835" spans="1:5" x14ac:dyDescent="0.25">
      <c r="A835" s="28"/>
      <c r="B835" s="102"/>
      <c r="C835" s="28"/>
      <c r="D835" s="28"/>
      <c r="E835" s="28"/>
    </row>
    <row r="836" spans="1:5" x14ac:dyDescent="0.25">
      <c r="A836" s="28"/>
      <c r="B836" s="102"/>
      <c r="C836" s="28"/>
      <c r="D836" s="28"/>
      <c r="E836" s="28"/>
    </row>
    <row r="837" spans="1:5" x14ac:dyDescent="0.25">
      <c r="A837" s="28"/>
      <c r="B837" s="102"/>
      <c r="C837" s="28"/>
      <c r="D837" s="28"/>
      <c r="E837" s="28"/>
    </row>
    <row r="838" spans="1:5" x14ac:dyDescent="0.25">
      <c r="A838" s="28"/>
      <c r="B838" s="102"/>
      <c r="C838" s="28"/>
      <c r="D838" s="28"/>
      <c r="E838" s="28"/>
    </row>
    <row r="839" spans="1:5" x14ac:dyDescent="0.25">
      <c r="A839" s="28"/>
      <c r="B839" s="102"/>
      <c r="C839" s="28"/>
      <c r="D839" s="28"/>
      <c r="E839" s="28"/>
    </row>
    <row r="840" spans="1:5" x14ac:dyDescent="0.25">
      <c r="A840" s="28"/>
      <c r="B840" s="102"/>
      <c r="C840" s="28"/>
      <c r="D840" s="28"/>
      <c r="E840" s="28"/>
    </row>
    <row r="841" spans="1:5" x14ac:dyDescent="0.25">
      <c r="A841" s="28"/>
      <c r="B841" s="102"/>
      <c r="C841" s="28"/>
      <c r="D841" s="28"/>
      <c r="E841" s="28"/>
    </row>
    <row r="842" spans="1:5" x14ac:dyDescent="0.25">
      <c r="A842" s="28"/>
      <c r="B842" s="102"/>
      <c r="C842" s="28"/>
      <c r="D842" s="28"/>
      <c r="E842" s="28"/>
    </row>
    <row r="843" spans="1:5" x14ac:dyDescent="0.25">
      <c r="A843" s="28"/>
      <c r="B843" s="102"/>
      <c r="C843" s="28"/>
      <c r="D843" s="28"/>
      <c r="E843" s="28"/>
    </row>
    <row r="844" spans="1:5" x14ac:dyDescent="0.25">
      <c r="A844" s="28"/>
      <c r="B844" s="102"/>
      <c r="C844" s="28"/>
      <c r="D844" s="28"/>
      <c r="E844" s="28"/>
    </row>
    <row r="845" spans="1:5" x14ac:dyDescent="0.25">
      <c r="A845" s="28"/>
      <c r="B845" s="102"/>
      <c r="C845" s="28"/>
      <c r="D845" s="28"/>
      <c r="E845" s="28"/>
    </row>
    <row r="846" spans="1:5" x14ac:dyDescent="0.25">
      <c r="A846" s="28"/>
      <c r="B846" s="102"/>
      <c r="C846" s="28"/>
      <c r="D846" s="28"/>
      <c r="E846" s="28"/>
    </row>
    <row r="847" spans="1:5" x14ac:dyDescent="0.25">
      <c r="A847" s="28"/>
      <c r="B847" s="102"/>
      <c r="C847" s="28"/>
      <c r="D847" s="28"/>
      <c r="E847" s="28"/>
    </row>
    <row r="848" spans="1:5" x14ac:dyDescent="0.25">
      <c r="A848" s="28"/>
      <c r="B848" s="102"/>
      <c r="C848" s="28"/>
      <c r="D848" s="28"/>
      <c r="E848" s="28"/>
    </row>
    <row r="849" spans="1:5" x14ac:dyDescent="0.25">
      <c r="A849" s="28"/>
      <c r="B849" s="102"/>
      <c r="C849" s="28"/>
      <c r="D849" s="28"/>
      <c r="E849" s="28"/>
    </row>
    <row r="850" spans="1:5" x14ac:dyDescent="0.25">
      <c r="A850" s="28"/>
      <c r="B850" s="102"/>
      <c r="C850" s="28"/>
      <c r="D850" s="28"/>
      <c r="E850" s="28"/>
    </row>
    <row r="851" spans="1:5" x14ac:dyDescent="0.25">
      <c r="A851" s="28"/>
      <c r="B851" s="102"/>
      <c r="C851" s="28"/>
      <c r="D851" s="28"/>
      <c r="E851" s="28"/>
    </row>
    <row r="852" spans="1:5" x14ac:dyDescent="0.25">
      <c r="A852" s="28"/>
      <c r="B852" s="102"/>
      <c r="C852" s="28"/>
      <c r="D852" s="28"/>
      <c r="E852" s="28"/>
    </row>
    <row r="853" spans="1:5" x14ac:dyDescent="0.25">
      <c r="A853" s="28"/>
      <c r="B853" s="102"/>
      <c r="C853" s="28"/>
      <c r="D853" s="28"/>
      <c r="E853" s="28"/>
    </row>
    <row r="854" spans="1:5" x14ac:dyDescent="0.25">
      <c r="A854" s="28"/>
      <c r="B854" s="102"/>
      <c r="C854" s="28"/>
      <c r="D854" s="28"/>
      <c r="E854" s="28"/>
    </row>
    <row r="855" spans="1:5" x14ac:dyDescent="0.25">
      <c r="A855" s="28"/>
      <c r="B855" s="102"/>
      <c r="C855" s="28"/>
      <c r="D855" s="28"/>
      <c r="E855" s="28"/>
    </row>
    <row r="856" spans="1:5" x14ac:dyDescent="0.25">
      <c r="A856" s="28"/>
      <c r="B856" s="102"/>
      <c r="C856" s="28"/>
      <c r="D856" s="28"/>
      <c r="E856" s="28"/>
    </row>
    <row r="857" spans="1:5" x14ac:dyDescent="0.25">
      <c r="A857" s="28"/>
      <c r="B857" s="102"/>
      <c r="C857" s="28"/>
      <c r="D857" s="28"/>
      <c r="E857" s="28"/>
    </row>
    <row r="858" spans="1:5" x14ac:dyDescent="0.25">
      <c r="A858" s="28"/>
      <c r="B858" s="102"/>
      <c r="C858" s="28"/>
      <c r="D858" s="28"/>
      <c r="E858" s="28"/>
    </row>
    <row r="859" spans="1:5" x14ac:dyDescent="0.25">
      <c r="A859" s="28"/>
      <c r="B859" s="102"/>
      <c r="C859" s="28"/>
      <c r="D859" s="28"/>
      <c r="E859" s="28"/>
    </row>
    <row r="860" spans="1:5" x14ac:dyDescent="0.25">
      <c r="A860" s="28"/>
      <c r="B860" s="102"/>
      <c r="C860" s="28"/>
      <c r="D860" s="28"/>
      <c r="E860" s="28"/>
    </row>
    <row r="861" spans="1:5" x14ac:dyDescent="0.25">
      <c r="A861" s="28"/>
      <c r="B861" s="102"/>
      <c r="C861" s="28"/>
      <c r="D861" s="28"/>
      <c r="E861" s="28"/>
    </row>
    <row r="862" spans="1:5" x14ac:dyDescent="0.25">
      <c r="A862" s="28"/>
      <c r="B862" s="102"/>
      <c r="C862" s="28"/>
      <c r="D862" s="28"/>
      <c r="E862" s="28"/>
    </row>
    <row r="863" spans="1:5" x14ac:dyDescent="0.25">
      <c r="A863" s="28"/>
      <c r="B863" s="102"/>
      <c r="C863" s="28"/>
      <c r="D863" s="28"/>
      <c r="E863" s="28"/>
    </row>
    <row r="864" spans="1:5" x14ac:dyDescent="0.25">
      <c r="A864" s="28"/>
      <c r="B864" s="102"/>
      <c r="C864" s="28"/>
      <c r="D864" s="28"/>
      <c r="E864" s="28"/>
    </row>
    <row r="865" spans="1:5" x14ac:dyDescent="0.25">
      <c r="A865" s="28"/>
      <c r="B865" s="102"/>
      <c r="C865" s="28"/>
      <c r="D865" s="28"/>
      <c r="E865" s="28"/>
    </row>
    <row r="866" spans="1:5" x14ac:dyDescent="0.25">
      <c r="A866" s="28"/>
      <c r="B866" s="102"/>
      <c r="C866" s="28"/>
      <c r="D866" s="28"/>
      <c r="E866" s="28"/>
    </row>
    <row r="867" spans="1:5" x14ac:dyDescent="0.25">
      <c r="A867" s="28"/>
      <c r="B867" s="102"/>
      <c r="C867" s="28"/>
      <c r="D867" s="28"/>
      <c r="E867" s="28"/>
    </row>
    <row r="868" spans="1:5" x14ac:dyDescent="0.25">
      <c r="A868" s="28"/>
      <c r="B868" s="102"/>
      <c r="C868" s="28"/>
      <c r="D868" s="28"/>
      <c r="E868" s="28"/>
    </row>
    <row r="869" spans="1:5" x14ac:dyDescent="0.25">
      <c r="A869" s="28"/>
      <c r="B869" s="102"/>
      <c r="C869" s="28"/>
      <c r="D869" s="28"/>
      <c r="E869" s="28"/>
    </row>
    <row r="870" spans="1:5" x14ac:dyDescent="0.25">
      <c r="A870" s="28"/>
      <c r="B870" s="102"/>
      <c r="C870" s="28"/>
      <c r="D870" s="28"/>
      <c r="E870" s="28"/>
    </row>
    <row r="871" spans="1:5" x14ac:dyDescent="0.25">
      <c r="A871" s="28"/>
      <c r="B871" s="102"/>
      <c r="C871" s="28"/>
      <c r="D871" s="28"/>
      <c r="E871" s="28"/>
    </row>
    <row r="872" spans="1:5" x14ac:dyDescent="0.25">
      <c r="A872" s="28"/>
      <c r="B872" s="102"/>
      <c r="C872" s="28"/>
      <c r="D872" s="28"/>
      <c r="E872" s="28"/>
    </row>
    <row r="873" spans="1:5" x14ac:dyDescent="0.25">
      <c r="A873" s="28"/>
      <c r="B873" s="102"/>
      <c r="C873" s="28"/>
      <c r="D873" s="28"/>
      <c r="E873" s="28"/>
    </row>
    <row r="874" spans="1:5" x14ac:dyDescent="0.25">
      <c r="A874" s="28"/>
      <c r="B874" s="102"/>
      <c r="C874" s="28"/>
      <c r="D874" s="28"/>
      <c r="E874" s="28"/>
    </row>
    <row r="875" spans="1:5" x14ac:dyDescent="0.25">
      <c r="A875" s="28"/>
      <c r="B875" s="102"/>
      <c r="C875" s="28"/>
      <c r="D875" s="28"/>
      <c r="E875" s="28"/>
    </row>
    <row r="876" spans="1:5" x14ac:dyDescent="0.25">
      <c r="A876" s="28"/>
      <c r="B876" s="102"/>
      <c r="C876" s="28"/>
      <c r="D876" s="28"/>
      <c r="E876" s="28"/>
    </row>
    <row r="877" spans="1:5" x14ac:dyDescent="0.25">
      <c r="A877" s="28"/>
      <c r="B877" s="102"/>
      <c r="C877" s="28"/>
      <c r="D877" s="28"/>
      <c r="E877" s="28"/>
    </row>
    <row r="878" spans="1:5" x14ac:dyDescent="0.25">
      <c r="A878" s="28"/>
      <c r="B878" s="102"/>
      <c r="C878" s="28"/>
      <c r="D878" s="28"/>
      <c r="E878" s="28"/>
    </row>
    <row r="879" spans="1:5" x14ac:dyDescent="0.25">
      <c r="A879" s="28"/>
      <c r="B879" s="102"/>
      <c r="C879" s="28"/>
      <c r="D879" s="28"/>
      <c r="E879" s="28"/>
    </row>
    <row r="880" spans="1:5" x14ac:dyDescent="0.25">
      <c r="A880" s="28"/>
      <c r="B880" s="102"/>
      <c r="C880" s="28"/>
      <c r="D880" s="28"/>
      <c r="E880" s="28"/>
    </row>
    <row r="881" spans="1:5" x14ac:dyDescent="0.25">
      <c r="A881" s="28"/>
      <c r="B881" s="102"/>
      <c r="C881" s="28"/>
      <c r="D881" s="28"/>
      <c r="E881" s="28"/>
    </row>
    <row r="882" spans="1:5" x14ac:dyDescent="0.25">
      <c r="A882" s="28"/>
      <c r="B882" s="102"/>
      <c r="C882" s="28"/>
      <c r="D882" s="28"/>
      <c r="E882" s="28"/>
    </row>
    <row r="883" spans="1:5" x14ac:dyDescent="0.25">
      <c r="A883" s="28"/>
      <c r="B883" s="102"/>
      <c r="C883" s="28"/>
      <c r="D883" s="28"/>
      <c r="E883" s="28"/>
    </row>
    <row r="884" spans="1:5" x14ac:dyDescent="0.25">
      <c r="A884" s="28"/>
      <c r="B884" s="102"/>
      <c r="C884" s="28"/>
      <c r="D884" s="28"/>
      <c r="E884" s="28"/>
    </row>
    <row r="885" spans="1:5" x14ac:dyDescent="0.25">
      <c r="A885" s="28"/>
      <c r="B885" s="102"/>
      <c r="C885" s="28"/>
      <c r="D885" s="28"/>
      <c r="E885" s="28"/>
    </row>
    <row r="886" spans="1:5" x14ac:dyDescent="0.25">
      <c r="A886" s="28"/>
      <c r="B886" s="102"/>
      <c r="C886" s="28"/>
      <c r="D886" s="28"/>
      <c r="E886" s="28"/>
    </row>
    <row r="887" spans="1:5" x14ac:dyDescent="0.25">
      <c r="A887" s="28"/>
      <c r="B887" s="102"/>
      <c r="C887" s="28"/>
      <c r="D887" s="28"/>
      <c r="E887" s="28"/>
    </row>
    <row r="888" spans="1:5" x14ac:dyDescent="0.25">
      <c r="A888" s="28"/>
      <c r="B888" s="102"/>
      <c r="C888" s="28"/>
      <c r="D888" s="28"/>
      <c r="E888" s="28"/>
    </row>
    <row r="889" spans="1:5" x14ac:dyDescent="0.25">
      <c r="A889" s="28"/>
      <c r="B889" s="102"/>
      <c r="C889" s="28"/>
      <c r="D889" s="28"/>
      <c r="E889" s="28"/>
    </row>
    <row r="890" spans="1:5" x14ac:dyDescent="0.25">
      <c r="A890" s="28"/>
      <c r="B890" s="102"/>
      <c r="C890" s="28"/>
      <c r="D890" s="28"/>
      <c r="E890" s="28"/>
    </row>
    <row r="891" spans="1:5" x14ac:dyDescent="0.25">
      <c r="A891" s="28"/>
      <c r="B891" s="102"/>
      <c r="C891" s="28"/>
      <c r="D891" s="28"/>
      <c r="E891" s="28"/>
    </row>
    <row r="892" spans="1:5" x14ac:dyDescent="0.25">
      <c r="A892" s="28"/>
      <c r="B892" s="102"/>
      <c r="C892" s="28"/>
      <c r="D892" s="28"/>
      <c r="E892" s="28"/>
    </row>
    <row r="893" spans="1:5" x14ac:dyDescent="0.25">
      <c r="A893" s="28"/>
      <c r="B893" s="102"/>
      <c r="C893" s="28"/>
      <c r="D893" s="28"/>
      <c r="E893" s="28"/>
    </row>
    <row r="894" spans="1:5" x14ac:dyDescent="0.25">
      <c r="A894" s="28"/>
      <c r="B894" s="102"/>
      <c r="C894" s="28"/>
      <c r="D894" s="28"/>
      <c r="E894" s="28"/>
    </row>
    <row r="895" spans="1:5" x14ac:dyDescent="0.25">
      <c r="A895" s="28"/>
      <c r="B895" s="102"/>
      <c r="C895" s="28"/>
      <c r="D895" s="28"/>
      <c r="E895" s="28"/>
    </row>
    <row r="896" spans="1:5" x14ac:dyDescent="0.25">
      <c r="A896" s="28"/>
      <c r="B896" s="102"/>
      <c r="C896" s="28"/>
      <c r="D896" s="28"/>
      <c r="E896" s="28"/>
    </row>
    <row r="897" spans="1:5" x14ac:dyDescent="0.25">
      <c r="A897" s="28"/>
      <c r="B897" s="102"/>
      <c r="C897" s="28"/>
      <c r="D897" s="28"/>
      <c r="E897" s="28"/>
    </row>
    <row r="898" spans="1:5" x14ac:dyDescent="0.25">
      <c r="A898" s="28"/>
      <c r="B898" s="102"/>
      <c r="C898" s="28"/>
      <c r="D898" s="28"/>
      <c r="E898" s="28"/>
    </row>
    <row r="899" spans="1:5" x14ac:dyDescent="0.25">
      <c r="A899" s="28"/>
      <c r="B899" s="102"/>
      <c r="C899" s="28"/>
      <c r="D899" s="28"/>
      <c r="E899" s="28"/>
    </row>
    <row r="900" spans="1:5" x14ac:dyDescent="0.25">
      <c r="A900" s="28"/>
      <c r="B900" s="102"/>
      <c r="C900" s="28"/>
      <c r="D900" s="28"/>
      <c r="E900" s="28"/>
    </row>
    <row r="901" spans="1:5" x14ac:dyDescent="0.25">
      <c r="A901" s="28"/>
      <c r="B901" s="102"/>
      <c r="C901" s="28"/>
      <c r="D901" s="28"/>
      <c r="E901" s="28"/>
    </row>
    <row r="902" spans="1:5" x14ac:dyDescent="0.25">
      <c r="A902" s="28"/>
      <c r="B902" s="102"/>
      <c r="C902" s="28"/>
      <c r="D902" s="28"/>
      <c r="E902" s="28"/>
    </row>
    <row r="903" spans="1:5" x14ac:dyDescent="0.25">
      <c r="A903" s="28"/>
      <c r="B903" s="102"/>
      <c r="C903" s="28"/>
      <c r="D903" s="28"/>
      <c r="E903" s="28"/>
    </row>
    <row r="904" spans="1:5" x14ac:dyDescent="0.25">
      <c r="A904" s="28"/>
      <c r="B904" s="102"/>
      <c r="C904" s="28"/>
      <c r="D904" s="28"/>
      <c r="E904" s="28"/>
    </row>
    <row r="905" spans="1:5" x14ac:dyDescent="0.25">
      <c r="A905" s="28"/>
      <c r="B905" s="102"/>
      <c r="C905" s="28"/>
      <c r="D905" s="28"/>
      <c r="E905" s="28"/>
    </row>
    <row r="906" spans="1:5" x14ac:dyDescent="0.25">
      <c r="A906" s="28"/>
      <c r="B906" s="102"/>
      <c r="C906" s="28"/>
      <c r="D906" s="28"/>
      <c r="E906" s="28"/>
    </row>
    <row r="907" spans="1:5" x14ac:dyDescent="0.25">
      <c r="A907" s="28"/>
      <c r="B907" s="102"/>
      <c r="C907" s="28"/>
      <c r="D907" s="28"/>
      <c r="E907" s="28"/>
    </row>
    <row r="908" spans="1:5" x14ac:dyDescent="0.25">
      <c r="A908" s="28"/>
      <c r="B908" s="102"/>
      <c r="C908" s="28"/>
      <c r="D908" s="28"/>
      <c r="E908" s="28"/>
    </row>
    <row r="909" spans="1:5" x14ac:dyDescent="0.25">
      <c r="A909" s="28"/>
      <c r="B909" s="102"/>
      <c r="C909" s="28"/>
      <c r="D909" s="28"/>
      <c r="E909" s="28"/>
    </row>
    <row r="910" spans="1:5" x14ac:dyDescent="0.25">
      <c r="A910" s="28"/>
      <c r="B910" s="102"/>
      <c r="C910" s="28"/>
      <c r="D910" s="28"/>
      <c r="E910" s="28"/>
    </row>
    <row r="911" spans="1:5" x14ac:dyDescent="0.25">
      <c r="A911" s="28"/>
      <c r="B911" s="102"/>
      <c r="C911" s="28"/>
      <c r="D911" s="28"/>
      <c r="E911" s="28"/>
    </row>
    <row r="912" spans="1:5" x14ac:dyDescent="0.25">
      <c r="A912" s="28"/>
      <c r="B912" s="102"/>
      <c r="C912" s="28"/>
      <c r="D912" s="28"/>
      <c r="E912" s="28"/>
    </row>
    <row r="913" spans="1:5" x14ac:dyDescent="0.25">
      <c r="A913" s="28"/>
      <c r="B913" s="102"/>
      <c r="C913" s="28"/>
      <c r="D913" s="28"/>
      <c r="E913" s="28"/>
    </row>
    <row r="914" spans="1:5" x14ac:dyDescent="0.25">
      <c r="A914" s="28"/>
      <c r="B914" s="102"/>
      <c r="C914" s="28"/>
      <c r="D914" s="28"/>
      <c r="E914" s="28"/>
    </row>
    <row r="915" spans="1:5" x14ac:dyDescent="0.25">
      <c r="A915" s="28"/>
      <c r="B915" s="102"/>
      <c r="C915" s="28"/>
      <c r="D915" s="28"/>
      <c r="E915" s="28"/>
    </row>
    <row r="916" spans="1:5" x14ac:dyDescent="0.25">
      <c r="A916" s="28"/>
      <c r="B916" s="102"/>
      <c r="C916" s="28"/>
      <c r="D916" s="28"/>
      <c r="E916" s="28"/>
    </row>
    <row r="917" spans="1:5" x14ac:dyDescent="0.25">
      <c r="A917" s="28"/>
      <c r="B917" s="102"/>
      <c r="C917" s="28"/>
      <c r="D917" s="28"/>
      <c r="E917" s="28"/>
    </row>
    <row r="918" spans="1:5" x14ac:dyDescent="0.25">
      <c r="A918" s="28"/>
      <c r="B918" s="102"/>
      <c r="C918" s="28"/>
      <c r="D918" s="28"/>
      <c r="E918" s="28"/>
    </row>
    <row r="919" spans="1:5" x14ac:dyDescent="0.25">
      <c r="A919" s="28"/>
      <c r="B919" s="102"/>
      <c r="C919" s="28"/>
      <c r="D919" s="28"/>
      <c r="E919" s="28"/>
    </row>
    <row r="920" spans="1:5" x14ac:dyDescent="0.25">
      <c r="A920" s="28"/>
      <c r="B920" s="102"/>
      <c r="C920" s="28"/>
      <c r="D920" s="28"/>
      <c r="E920" s="28"/>
    </row>
    <row r="921" spans="1:5" x14ac:dyDescent="0.25">
      <c r="A921" s="28"/>
      <c r="B921" s="102"/>
      <c r="C921" s="28"/>
      <c r="D921" s="28"/>
      <c r="E921" s="28"/>
    </row>
    <row r="922" spans="1:5" x14ac:dyDescent="0.25">
      <c r="A922" s="28"/>
      <c r="B922" s="102"/>
      <c r="C922" s="28"/>
      <c r="D922" s="28"/>
      <c r="E922" s="28"/>
    </row>
    <row r="923" spans="1:5" x14ac:dyDescent="0.25">
      <c r="A923" s="28"/>
      <c r="B923" s="102"/>
      <c r="C923" s="28"/>
      <c r="D923" s="28"/>
      <c r="E923" s="28"/>
    </row>
    <row r="924" spans="1:5" x14ac:dyDescent="0.25">
      <c r="A924" s="28"/>
      <c r="B924" s="102"/>
      <c r="C924" s="28"/>
      <c r="D924" s="28"/>
      <c r="E924" s="28"/>
    </row>
    <row r="925" spans="1:5" x14ac:dyDescent="0.25">
      <c r="A925" s="28"/>
      <c r="B925" s="102"/>
      <c r="C925" s="28"/>
      <c r="D925" s="28"/>
      <c r="E925" s="28"/>
    </row>
    <row r="926" spans="1:5" x14ac:dyDescent="0.25">
      <c r="A926" s="28"/>
      <c r="B926" s="102"/>
      <c r="C926" s="28"/>
      <c r="D926" s="28"/>
      <c r="E926" s="28"/>
    </row>
    <row r="927" spans="1:5" x14ac:dyDescent="0.25">
      <c r="A927" s="28"/>
      <c r="B927" s="102"/>
      <c r="C927" s="28"/>
      <c r="D927" s="28"/>
      <c r="E927" s="28"/>
    </row>
    <row r="928" spans="1:5" x14ac:dyDescent="0.25">
      <c r="A928" s="28"/>
      <c r="B928" s="102"/>
      <c r="C928" s="28"/>
      <c r="D928" s="28"/>
      <c r="E928" s="28"/>
    </row>
    <row r="929" spans="1:5" x14ac:dyDescent="0.25">
      <c r="A929" s="28"/>
      <c r="B929" s="102"/>
      <c r="C929" s="28"/>
      <c r="D929" s="28"/>
      <c r="E929" s="28"/>
    </row>
    <row r="930" spans="1:5" x14ac:dyDescent="0.25">
      <c r="A930" s="28"/>
      <c r="B930" s="102"/>
      <c r="C930" s="28"/>
      <c r="D930" s="28"/>
      <c r="E930" s="28"/>
    </row>
    <row r="931" spans="1:5" x14ac:dyDescent="0.25">
      <c r="A931" s="28"/>
      <c r="B931" s="102"/>
      <c r="C931" s="28"/>
      <c r="D931" s="28"/>
      <c r="E931" s="28"/>
    </row>
    <row r="932" spans="1:5" x14ac:dyDescent="0.25">
      <c r="A932" s="28"/>
      <c r="B932" s="102"/>
      <c r="C932" s="28"/>
      <c r="D932" s="28"/>
      <c r="E932" s="28"/>
    </row>
    <row r="933" spans="1:5" x14ac:dyDescent="0.25">
      <c r="A933" s="28"/>
      <c r="B933" s="102"/>
      <c r="C933" s="28"/>
      <c r="D933" s="28"/>
      <c r="E933" s="28"/>
    </row>
    <row r="934" spans="1:5" x14ac:dyDescent="0.25">
      <c r="A934" s="28"/>
      <c r="B934" s="102"/>
      <c r="C934" s="28"/>
      <c r="D934" s="28"/>
      <c r="E934" s="28"/>
    </row>
    <row r="935" spans="1:5" x14ac:dyDescent="0.25">
      <c r="A935" s="28"/>
      <c r="B935" s="102"/>
      <c r="C935" s="28"/>
      <c r="D935" s="28"/>
      <c r="E935" s="28"/>
    </row>
    <row r="936" spans="1:5" x14ac:dyDescent="0.25">
      <c r="A936" s="28"/>
      <c r="B936" s="102"/>
      <c r="C936" s="28"/>
      <c r="D936" s="28"/>
      <c r="E936" s="28"/>
    </row>
    <row r="937" spans="1:5" x14ac:dyDescent="0.25">
      <c r="A937" s="28"/>
      <c r="B937" s="102"/>
      <c r="C937" s="28"/>
      <c r="D937" s="28"/>
      <c r="E937" s="28"/>
    </row>
    <row r="938" spans="1:5" x14ac:dyDescent="0.25">
      <c r="A938" s="28"/>
      <c r="B938" s="102"/>
      <c r="C938" s="28"/>
      <c r="D938" s="28"/>
      <c r="E938" s="28"/>
    </row>
    <row r="939" spans="1:5" x14ac:dyDescent="0.25">
      <c r="A939" s="28"/>
      <c r="B939" s="102"/>
      <c r="C939" s="28"/>
      <c r="D939" s="28"/>
      <c r="E939" s="28"/>
    </row>
    <row r="940" spans="1:5" x14ac:dyDescent="0.25">
      <c r="A940" s="28"/>
      <c r="B940" s="102"/>
      <c r="C940" s="28"/>
      <c r="D940" s="28"/>
      <c r="E940" s="28"/>
    </row>
    <row r="941" spans="1:5" x14ac:dyDescent="0.25">
      <c r="A941" s="28"/>
      <c r="B941" s="102"/>
      <c r="C941" s="28"/>
      <c r="D941" s="28"/>
      <c r="E941" s="28"/>
    </row>
    <row r="942" spans="1:5" x14ac:dyDescent="0.25">
      <c r="A942" s="28"/>
      <c r="B942" s="102"/>
      <c r="C942" s="28"/>
      <c r="D942" s="28"/>
      <c r="E942" s="28"/>
    </row>
    <row r="943" spans="1:5" x14ac:dyDescent="0.25">
      <c r="A943" s="28"/>
      <c r="B943" s="102"/>
      <c r="C943" s="28"/>
      <c r="D943" s="28"/>
      <c r="E943" s="28"/>
    </row>
    <row r="944" spans="1:5" x14ac:dyDescent="0.25">
      <c r="A944" s="28"/>
      <c r="B944" s="102"/>
      <c r="C944" s="28"/>
      <c r="D944" s="28"/>
      <c r="E944" s="28"/>
    </row>
    <row r="945" spans="1:5" x14ac:dyDescent="0.25">
      <c r="A945" s="28"/>
      <c r="B945" s="102"/>
      <c r="C945" s="28"/>
      <c r="D945" s="28"/>
      <c r="E945" s="28"/>
    </row>
    <row r="946" spans="1:5" x14ac:dyDescent="0.25">
      <c r="A946" s="28"/>
      <c r="B946" s="102"/>
      <c r="C946" s="28"/>
      <c r="D946" s="28"/>
      <c r="E946" s="28"/>
    </row>
    <row r="947" spans="1:5" x14ac:dyDescent="0.25">
      <c r="A947" s="28"/>
      <c r="B947" s="102"/>
      <c r="C947" s="28"/>
      <c r="D947" s="28"/>
      <c r="E947" s="28"/>
    </row>
    <row r="948" spans="1:5" x14ac:dyDescent="0.25">
      <c r="A948" s="28"/>
      <c r="B948" s="102"/>
      <c r="C948" s="28"/>
      <c r="D948" s="28"/>
      <c r="E948" s="28"/>
    </row>
    <row r="949" spans="1:5" x14ac:dyDescent="0.25">
      <c r="A949" s="28"/>
      <c r="B949" s="102"/>
      <c r="C949" s="28"/>
      <c r="D949" s="28"/>
      <c r="E949" s="28"/>
    </row>
    <row r="950" spans="1:5" x14ac:dyDescent="0.25">
      <c r="A950" s="28"/>
      <c r="B950" s="102"/>
      <c r="C950" s="28"/>
      <c r="D950" s="28"/>
      <c r="E950" s="28"/>
    </row>
    <row r="951" spans="1:5" x14ac:dyDescent="0.25">
      <c r="A951" s="28"/>
      <c r="B951" s="102"/>
      <c r="C951" s="28"/>
      <c r="D951" s="28"/>
      <c r="E951" s="28"/>
    </row>
    <row r="952" spans="1:5" x14ac:dyDescent="0.25">
      <c r="A952" s="28"/>
      <c r="B952" s="102"/>
      <c r="C952" s="28"/>
      <c r="D952" s="28"/>
      <c r="E952" s="28"/>
    </row>
    <row r="953" spans="1:5" x14ac:dyDescent="0.25">
      <c r="A953" s="28"/>
      <c r="B953" s="102"/>
      <c r="C953" s="28"/>
      <c r="D953" s="28"/>
      <c r="E953" s="28"/>
    </row>
    <row r="954" spans="1:5" x14ac:dyDescent="0.25">
      <c r="A954" s="28"/>
      <c r="B954" s="102"/>
      <c r="C954" s="28"/>
      <c r="D954" s="28"/>
      <c r="E954" s="28"/>
    </row>
    <row r="955" spans="1:5" x14ac:dyDescent="0.25">
      <c r="A955" s="28"/>
      <c r="B955" s="102"/>
      <c r="C955" s="28"/>
      <c r="D955" s="28"/>
      <c r="E955" s="28"/>
    </row>
    <row r="956" spans="1:5" x14ac:dyDescent="0.25">
      <c r="A956" s="28"/>
      <c r="B956" s="102"/>
      <c r="C956" s="28"/>
      <c r="D956" s="28"/>
      <c r="E956" s="28"/>
    </row>
    <row r="957" spans="1:5" x14ac:dyDescent="0.25">
      <c r="A957" s="28"/>
      <c r="B957" s="102"/>
      <c r="C957" s="28"/>
      <c r="D957" s="28"/>
      <c r="E957" s="28"/>
    </row>
    <row r="958" spans="1:5" x14ac:dyDescent="0.25">
      <c r="A958" s="28"/>
      <c r="B958" s="102"/>
      <c r="C958" s="28"/>
      <c r="D958" s="28"/>
      <c r="E958" s="28"/>
    </row>
    <row r="959" spans="1:5" x14ac:dyDescent="0.25">
      <c r="A959" s="28"/>
      <c r="B959" s="102"/>
      <c r="C959" s="28"/>
      <c r="D959" s="28"/>
      <c r="E959" s="28"/>
    </row>
    <row r="960" spans="1:5" x14ac:dyDescent="0.25">
      <c r="A960" s="28"/>
      <c r="B960" s="102"/>
      <c r="C960" s="28"/>
      <c r="D960" s="28"/>
      <c r="E960" s="28"/>
    </row>
    <row r="961" spans="1:5" x14ac:dyDescent="0.25">
      <c r="A961" s="28"/>
      <c r="B961" s="102"/>
      <c r="C961" s="28"/>
      <c r="D961" s="28"/>
      <c r="E961" s="28"/>
    </row>
    <row r="962" spans="1:5" x14ac:dyDescent="0.25">
      <c r="A962" s="28"/>
      <c r="B962" s="102"/>
      <c r="C962" s="28"/>
      <c r="D962" s="28"/>
      <c r="E962" s="28"/>
    </row>
    <row r="963" spans="1:5" x14ac:dyDescent="0.25">
      <c r="A963" s="28"/>
      <c r="B963" s="102"/>
      <c r="C963" s="28"/>
      <c r="D963" s="28"/>
      <c r="E963" s="28"/>
    </row>
    <row r="964" spans="1:5" x14ac:dyDescent="0.25">
      <c r="A964" s="28"/>
      <c r="B964" s="102"/>
      <c r="C964" s="28"/>
      <c r="D964" s="28"/>
      <c r="E964" s="28"/>
    </row>
    <row r="965" spans="1:5" x14ac:dyDescent="0.25">
      <c r="A965" s="28"/>
      <c r="B965" s="102"/>
      <c r="C965" s="28"/>
      <c r="D965" s="28"/>
      <c r="E965" s="28"/>
    </row>
    <row r="966" spans="1:5" x14ac:dyDescent="0.25">
      <c r="A966" s="28"/>
      <c r="B966" s="102"/>
      <c r="C966" s="28"/>
      <c r="D966" s="28"/>
      <c r="E966" s="28"/>
    </row>
    <row r="967" spans="1:5" x14ac:dyDescent="0.25">
      <c r="A967" s="28"/>
      <c r="B967" s="102"/>
      <c r="C967" s="28"/>
      <c r="D967" s="28"/>
      <c r="E967" s="28"/>
    </row>
    <row r="968" spans="1:5" x14ac:dyDescent="0.25">
      <c r="A968" s="28"/>
      <c r="B968" s="102"/>
      <c r="C968" s="28"/>
      <c r="D968" s="28"/>
      <c r="E968" s="28"/>
    </row>
    <row r="969" spans="1:5" x14ac:dyDescent="0.25">
      <c r="A969" s="28"/>
      <c r="B969" s="102"/>
      <c r="C969" s="28"/>
      <c r="D969" s="28"/>
      <c r="E969" s="28"/>
    </row>
    <row r="970" spans="1:5" x14ac:dyDescent="0.25">
      <c r="A970" s="28"/>
      <c r="B970" s="102"/>
      <c r="C970" s="28"/>
      <c r="D970" s="28"/>
      <c r="E970" s="28"/>
    </row>
    <row r="971" spans="1:5" x14ac:dyDescent="0.25">
      <c r="A971" s="28"/>
      <c r="B971" s="102"/>
      <c r="C971" s="28"/>
      <c r="D971" s="28"/>
      <c r="E971" s="28"/>
    </row>
    <row r="972" spans="1:5" x14ac:dyDescent="0.25">
      <c r="A972" s="28"/>
      <c r="B972" s="102"/>
      <c r="C972" s="28"/>
      <c r="D972" s="28"/>
      <c r="E972" s="28"/>
    </row>
    <row r="973" spans="1:5" x14ac:dyDescent="0.25">
      <c r="A973" s="28"/>
      <c r="B973" s="102"/>
      <c r="C973" s="28"/>
      <c r="D973" s="28"/>
      <c r="E973" s="28"/>
    </row>
    <row r="974" spans="1:5" x14ac:dyDescent="0.25">
      <c r="A974" s="28"/>
      <c r="B974" s="102"/>
      <c r="C974" s="28"/>
      <c r="D974" s="28"/>
      <c r="E974" s="28"/>
    </row>
    <row r="975" spans="1:5" x14ac:dyDescent="0.25">
      <c r="A975" s="28"/>
      <c r="B975" s="102"/>
      <c r="C975" s="28"/>
      <c r="D975" s="28"/>
      <c r="E975" s="28"/>
    </row>
    <row r="976" spans="1:5" x14ac:dyDescent="0.25">
      <c r="A976" s="28"/>
      <c r="B976" s="102"/>
      <c r="C976" s="28"/>
      <c r="D976" s="28"/>
      <c r="E976" s="28"/>
    </row>
    <row r="977" spans="1:5" x14ac:dyDescent="0.25">
      <c r="A977" s="28"/>
      <c r="B977" s="102"/>
      <c r="C977" s="28"/>
      <c r="D977" s="28"/>
      <c r="E977" s="28"/>
    </row>
    <row r="978" spans="1:5" x14ac:dyDescent="0.25">
      <c r="A978" s="28"/>
      <c r="B978" s="102"/>
      <c r="C978" s="28"/>
      <c r="D978" s="28"/>
      <c r="E978" s="28"/>
    </row>
    <row r="979" spans="1:5" x14ac:dyDescent="0.25">
      <c r="A979" s="28"/>
      <c r="B979" s="102"/>
      <c r="C979" s="28"/>
      <c r="D979" s="28"/>
      <c r="E979" s="28"/>
    </row>
    <row r="980" spans="1:5" x14ac:dyDescent="0.25">
      <c r="A980" s="28"/>
      <c r="B980" s="102"/>
      <c r="C980" s="28"/>
      <c r="D980" s="28"/>
      <c r="E980" s="28"/>
    </row>
    <row r="981" spans="1:5" x14ac:dyDescent="0.25">
      <c r="A981" s="28"/>
      <c r="B981" s="102"/>
      <c r="C981" s="28"/>
      <c r="D981" s="28"/>
      <c r="E981" s="28"/>
    </row>
    <row r="982" spans="1:5" x14ac:dyDescent="0.25">
      <c r="A982" s="28"/>
      <c r="B982" s="102"/>
      <c r="C982" s="28"/>
      <c r="D982" s="28"/>
      <c r="E982" s="28"/>
    </row>
    <row r="983" spans="1:5" x14ac:dyDescent="0.25">
      <c r="A983" s="28"/>
      <c r="B983" s="102"/>
      <c r="C983" s="28"/>
      <c r="D983" s="28"/>
      <c r="E983" s="28"/>
    </row>
    <row r="984" spans="1:5" x14ac:dyDescent="0.25">
      <c r="A984" s="28"/>
      <c r="B984" s="102"/>
      <c r="C984" s="28"/>
      <c r="D984" s="28"/>
      <c r="E984" s="28"/>
    </row>
    <row r="985" spans="1:5" x14ac:dyDescent="0.25">
      <c r="A985" s="28"/>
      <c r="B985" s="102"/>
      <c r="C985" s="28"/>
      <c r="D985" s="28"/>
      <c r="E985" s="28"/>
    </row>
    <row r="986" spans="1:5" x14ac:dyDescent="0.25">
      <c r="A986" s="28"/>
      <c r="B986" s="102"/>
      <c r="C986" s="28"/>
      <c r="D986" s="28"/>
      <c r="E986" s="28"/>
    </row>
    <row r="987" spans="1:5" x14ac:dyDescent="0.25">
      <c r="A987" s="28"/>
      <c r="B987" s="102"/>
      <c r="C987" s="28"/>
      <c r="D987" s="28"/>
      <c r="E987" s="28"/>
    </row>
    <row r="988" spans="1:5" x14ac:dyDescent="0.25">
      <c r="A988" s="28"/>
      <c r="B988" s="102"/>
      <c r="C988" s="28"/>
      <c r="D988" s="28"/>
      <c r="E988" s="28"/>
    </row>
    <row r="989" spans="1:5" x14ac:dyDescent="0.25">
      <c r="A989" s="28"/>
      <c r="B989" s="102"/>
      <c r="C989" s="28"/>
      <c r="D989" s="28"/>
      <c r="E989" s="28"/>
    </row>
    <row r="990" spans="1:5" x14ac:dyDescent="0.25">
      <c r="A990" s="28"/>
      <c r="B990" s="102"/>
      <c r="C990" s="28"/>
      <c r="D990" s="28"/>
      <c r="E990" s="28"/>
    </row>
    <row r="991" spans="1:5" x14ac:dyDescent="0.25">
      <c r="A991" s="28"/>
      <c r="B991" s="102"/>
      <c r="C991" s="28"/>
      <c r="D991" s="28"/>
      <c r="E991" s="28"/>
    </row>
    <row r="992" spans="1:5" x14ac:dyDescent="0.25">
      <c r="A992" s="28"/>
      <c r="B992" s="102"/>
      <c r="C992" s="28"/>
      <c r="D992" s="28"/>
      <c r="E992" s="28"/>
    </row>
    <row r="993" spans="1:5" x14ac:dyDescent="0.25">
      <c r="A993" s="28"/>
      <c r="B993" s="102"/>
      <c r="C993" s="28"/>
      <c r="D993" s="28"/>
      <c r="E993" s="28"/>
    </row>
    <row r="994" spans="1:5" x14ac:dyDescent="0.25">
      <c r="A994" s="28"/>
      <c r="B994" s="102"/>
      <c r="C994" s="28"/>
      <c r="D994" s="28"/>
      <c r="E994" s="28"/>
    </row>
    <row r="995" spans="1:5" x14ac:dyDescent="0.25">
      <c r="A995" s="28"/>
      <c r="B995" s="102"/>
      <c r="C995" s="28"/>
      <c r="D995" s="28"/>
      <c r="E995" s="28"/>
    </row>
    <row r="996" spans="1:5" x14ac:dyDescent="0.25">
      <c r="A996" s="28"/>
      <c r="B996" s="102"/>
      <c r="C996" s="28"/>
      <c r="D996" s="28"/>
      <c r="E996" s="28"/>
    </row>
    <row r="997" spans="1:5" x14ac:dyDescent="0.25">
      <c r="A997" s="28"/>
      <c r="B997" s="102"/>
      <c r="C997" s="28"/>
      <c r="D997" s="28"/>
      <c r="E997" s="28"/>
    </row>
    <row r="998" spans="1:5" x14ac:dyDescent="0.25">
      <c r="A998" s="28"/>
      <c r="B998" s="102"/>
      <c r="C998" s="28"/>
      <c r="D998" s="28"/>
      <c r="E998" s="28"/>
    </row>
    <row r="999" spans="1:5" x14ac:dyDescent="0.25">
      <c r="A999" s="28"/>
      <c r="B999" s="102"/>
      <c r="C999" s="28"/>
      <c r="D999" s="28"/>
      <c r="E999" s="28"/>
    </row>
    <row r="1000" spans="1:5" x14ac:dyDescent="0.25">
      <c r="A1000" s="28"/>
      <c r="B1000" s="102"/>
      <c r="C1000" s="28"/>
      <c r="D1000" s="28"/>
      <c r="E1000" s="28"/>
    </row>
    <row r="1001" spans="1:5" x14ac:dyDescent="0.25">
      <c r="A1001" s="28"/>
      <c r="B1001" s="102"/>
      <c r="C1001" s="28"/>
      <c r="D1001" s="28"/>
      <c r="E1001" s="28"/>
    </row>
    <row r="1002" spans="1:5" x14ac:dyDescent="0.25">
      <c r="A1002" s="28"/>
      <c r="B1002" s="102"/>
      <c r="C1002" s="28"/>
      <c r="D1002" s="28"/>
      <c r="E1002" s="28"/>
    </row>
    <row r="1003" spans="1:5" x14ac:dyDescent="0.25">
      <c r="A1003" s="28"/>
      <c r="B1003" s="102"/>
      <c r="C1003" s="28"/>
      <c r="D1003" s="28"/>
      <c r="E1003" s="28"/>
    </row>
    <row r="1004" spans="1:5" x14ac:dyDescent="0.25">
      <c r="A1004" s="28"/>
      <c r="B1004" s="102"/>
      <c r="C1004" s="28"/>
      <c r="D1004" s="28"/>
      <c r="E1004" s="28"/>
    </row>
    <row r="1005" spans="1:5" x14ac:dyDescent="0.25">
      <c r="A1005" s="28"/>
      <c r="B1005" s="102"/>
      <c r="C1005" s="28"/>
      <c r="D1005" s="28"/>
      <c r="E1005" s="28"/>
    </row>
    <row r="1006" spans="1:5" x14ac:dyDescent="0.25">
      <c r="A1006" s="28"/>
      <c r="B1006" s="102"/>
      <c r="C1006" s="28"/>
      <c r="D1006" s="28"/>
      <c r="E1006" s="28"/>
    </row>
    <row r="1007" spans="1:5" x14ac:dyDescent="0.25">
      <c r="A1007" s="28"/>
      <c r="B1007" s="102"/>
      <c r="C1007" s="28"/>
      <c r="D1007" s="28"/>
      <c r="E1007" s="28"/>
    </row>
    <row r="1008" spans="1:5" x14ac:dyDescent="0.25">
      <c r="A1008" s="28"/>
      <c r="B1008" s="102"/>
      <c r="C1008" s="28"/>
      <c r="D1008" s="28"/>
      <c r="E1008" s="28"/>
    </row>
    <row r="1009" spans="1:5" x14ac:dyDescent="0.25">
      <c r="A1009" s="28"/>
      <c r="B1009" s="102"/>
      <c r="C1009" s="28"/>
      <c r="D1009" s="28"/>
      <c r="E1009" s="28"/>
    </row>
    <row r="1010" spans="1:5" x14ac:dyDescent="0.25">
      <c r="A1010" s="28"/>
      <c r="B1010" s="102"/>
      <c r="C1010" s="28"/>
      <c r="D1010" s="28"/>
      <c r="E1010" s="28"/>
    </row>
    <row r="1011" spans="1:5" x14ac:dyDescent="0.25">
      <c r="A1011" s="28"/>
      <c r="B1011" s="102"/>
      <c r="C1011" s="28"/>
      <c r="D1011" s="28"/>
      <c r="E1011" s="28"/>
    </row>
    <row r="1012" spans="1:5" x14ac:dyDescent="0.25">
      <c r="A1012" s="28"/>
      <c r="B1012" s="102"/>
      <c r="C1012" s="28"/>
      <c r="D1012" s="28"/>
      <c r="E1012" s="28"/>
    </row>
    <row r="1013" spans="1:5" x14ac:dyDescent="0.25">
      <c r="A1013" s="28"/>
      <c r="B1013" s="102"/>
      <c r="C1013" s="28"/>
      <c r="D1013" s="28"/>
      <c r="E1013" s="28"/>
    </row>
    <row r="1014" spans="1:5" x14ac:dyDescent="0.25">
      <c r="A1014" s="28"/>
      <c r="B1014" s="102"/>
      <c r="C1014" s="28"/>
      <c r="D1014" s="28"/>
      <c r="E1014" s="28"/>
    </row>
    <row r="1015" spans="1:5" x14ac:dyDescent="0.25">
      <c r="A1015" s="28"/>
      <c r="B1015" s="102"/>
      <c r="C1015" s="28"/>
      <c r="D1015" s="28"/>
      <c r="E1015" s="28"/>
    </row>
    <row r="1016" spans="1:5" x14ac:dyDescent="0.25">
      <c r="A1016" s="28"/>
      <c r="B1016" s="102"/>
      <c r="C1016" s="28"/>
      <c r="D1016" s="28"/>
      <c r="E1016" s="28"/>
    </row>
    <row r="1017" spans="1:5" x14ac:dyDescent="0.25">
      <c r="A1017" s="28"/>
      <c r="B1017" s="102"/>
      <c r="C1017" s="28"/>
      <c r="D1017" s="28"/>
      <c r="E1017" s="28"/>
    </row>
    <row r="1018" spans="1:5" x14ac:dyDescent="0.25">
      <c r="A1018" s="28"/>
      <c r="B1018" s="102"/>
      <c r="C1018" s="28"/>
      <c r="D1018" s="28"/>
      <c r="E1018" s="28"/>
    </row>
    <row r="1019" spans="1:5" x14ac:dyDescent="0.25">
      <c r="A1019" s="28"/>
      <c r="B1019" s="102"/>
      <c r="C1019" s="28"/>
      <c r="D1019" s="28"/>
      <c r="E1019" s="28"/>
    </row>
    <row r="1020" spans="1:5" x14ac:dyDescent="0.25">
      <c r="A1020" s="28"/>
      <c r="B1020" s="102"/>
      <c r="C1020" s="28"/>
      <c r="D1020" s="28"/>
      <c r="E1020" s="28"/>
    </row>
    <row r="1021" spans="1:5" x14ac:dyDescent="0.25">
      <c r="A1021" s="28"/>
      <c r="B1021" s="102"/>
      <c r="C1021" s="28"/>
      <c r="D1021" s="28"/>
      <c r="E1021" s="28"/>
    </row>
    <row r="1022" spans="1:5" x14ac:dyDescent="0.25">
      <c r="A1022" s="28"/>
      <c r="B1022" s="102"/>
      <c r="C1022" s="28"/>
      <c r="D1022" s="28"/>
      <c r="E1022" s="28"/>
    </row>
    <row r="1023" spans="1:5" x14ac:dyDescent="0.25">
      <c r="A1023" s="28"/>
      <c r="B1023" s="102"/>
      <c r="C1023" s="28"/>
      <c r="D1023" s="28"/>
      <c r="E1023" s="28"/>
    </row>
    <row r="1024" spans="1:5" x14ac:dyDescent="0.25">
      <c r="A1024" s="28"/>
      <c r="B1024" s="102"/>
      <c r="C1024" s="28"/>
      <c r="D1024" s="28"/>
      <c r="E1024" s="28"/>
    </row>
    <row r="1025" spans="1:5" x14ac:dyDescent="0.25">
      <c r="A1025" s="28"/>
      <c r="B1025" s="102"/>
      <c r="C1025" s="28"/>
      <c r="D1025" s="28"/>
      <c r="E1025" s="28"/>
    </row>
    <row r="1026" spans="1:5" x14ac:dyDescent="0.25">
      <c r="A1026" s="28"/>
      <c r="B1026" s="102"/>
      <c r="C1026" s="28"/>
      <c r="D1026" s="28"/>
      <c r="E1026" s="28"/>
    </row>
    <row r="1027" spans="1:5" x14ac:dyDescent="0.25">
      <c r="A1027" s="28"/>
      <c r="B1027" s="102"/>
      <c r="C1027" s="28"/>
      <c r="D1027" s="28"/>
      <c r="E1027" s="28"/>
    </row>
    <row r="1028" spans="1:5" x14ac:dyDescent="0.25">
      <c r="A1028" s="28"/>
      <c r="B1028" s="102"/>
      <c r="C1028" s="28"/>
      <c r="D1028" s="28"/>
      <c r="E1028" s="28"/>
    </row>
    <row r="1029" spans="1:5" x14ac:dyDescent="0.25">
      <c r="A1029" s="28"/>
      <c r="B1029" s="102"/>
      <c r="C1029" s="28"/>
      <c r="D1029" s="28"/>
      <c r="E1029" s="28"/>
    </row>
    <row r="1030" spans="1:5" x14ac:dyDescent="0.25">
      <c r="A1030" s="28"/>
      <c r="B1030" s="102"/>
      <c r="C1030" s="28"/>
      <c r="D1030" s="28"/>
      <c r="E1030" s="28"/>
    </row>
    <row r="1031" spans="1:5" x14ac:dyDescent="0.25">
      <c r="A1031" s="28"/>
      <c r="B1031" s="102"/>
      <c r="C1031" s="28"/>
      <c r="D1031" s="28"/>
      <c r="E1031" s="28"/>
    </row>
    <row r="1032" spans="1:5" x14ac:dyDescent="0.25">
      <c r="A1032" s="28"/>
      <c r="B1032" s="102"/>
      <c r="C1032" s="28"/>
      <c r="D1032" s="28"/>
      <c r="E1032" s="28"/>
    </row>
    <row r="1033" spans="1:5" x14ac:dyDescent="0.25">
      <c r="A1033" s="28"/>
      <c r="B1033" s="102"/>
      <c r="C1033" s="28"/>
      <c r="D1033" s="28"/>
      <c r="E1033" s="28"/>
    </row>
    <row r="1034" spans="1:5" x14ac:dyDescent="0.25">
      <c r="A1034" s="28"/>
      <c r="B1034" s="102"/>
      <c r="C1034" s="28"/>
      <c r="D1034" s="28"/>
      <c r="E1034" s="28"/>
    </row>
    <row r="1035" spans="1:5" x14ac:dyDescent="0.25">
      <c r="A1035" s="28"/>
      <c r="B1035" s="102"/>
      <c r="C1035" s="28"/>
      <c r="D1035" s="28"/>
      <c r="E1035" s="28"/>
    </row>
    <row r="1036" spans="1:5" x14ac:dyDescent="0.25">
      <c r="A1036" s="28"/>
      <c r="B1036" s="102"/>
      <c r="C1036" s="28"/>
      <c r="D1036" s="28"/>
      <c r="E1036" s="28"/>
    </row>
    <row r="1037" spans="1:5" x14ac:dyDescent="0.25">
      <c r="A1037" s="28"/>
      <c r="B1037" s="102"/>
      <c r="C1037" s="28"/>
      <c r="D1037" s="28"/>
      <c r="E1037" s="28"/>
    </row>
    <row r="1038" spans="1:5" x14ac:dyDescent="0.25">
      <c r="A1038" s="28"/>
      <c r="B1038" s="102"/>
      <c r="C1038" s="28"/>
      <c r="D1038" s="28"/>
      <c r="E1038" s="28"/>
    </row>
    <row r="1039" spans="1:5" x14ac:dyDescent="0.25">
      <c r="A1039" s="28"/>
      <c r="B1039" s="102"/>
      <c r="C1039" s="28"/>
      <c r="D1039" s="28"/>
      <c r="E1039" s="28"/>
    </row>
    <row r="1040" spans="1:5" x14ac:dyDescent="0.25">
      <c r="A1040" s="28"/>
      <c r="B1040" s="102"/>
      <c r="C1040" s="28"/>
      <c r="D1040" s="28"/>
      <c r="E1040" s="28"/>
    </row>
    <row r="1041" spans="1:5" x14ac:dyDescent="0.25">
      <c r="A1041" s="28"/>
      <c r="B1041" s="102"/>
      <c r="C1041" s="28"/>
      <c r="D1041" s="28"/>
      <c r="E1041" s="28"/>
    </row>
    <row r="1042" spans="1:5" x14ac:dyDescent="0.25">
      <c r="A1042" s="28"/>
      <c r="B1042" s="102"/>
      <c r="C1042" s="28"/>
      <c r="D1042" s="28"/>
      <c r="E1042" s="28"/>
    </row>
    <row r="1043" spans="1:5" x14ac:dyDescent="0.25">
      <c r="A1043" s="28"/>
      <c r="B1043" s="102"/>
      <c r="C1043" s="28"/>
      <c r="D1043" s="28"/>
      <c r="E1043" s="28"/>
    </row>
    <row r="1044" spans="1:5" x14ac:dyDescent="0.25">
      <c r="A1044" s="28"/>
      <c r="B1044" s="102"/>
      <c r="C1044" s="28"/>
      <c r="D1044" s="28"/>
      <c r="E1044" s="28"/>
    </row>
    <row r="1045" spans="1:5" x14ac:dyDescent="0.25">
      <c r="A1045" s="28"/>
      <c r="B1045" s="102"/>
      <c r="C1045" s="28"/>
      <c r="D1045" s="28"/>
      <c r="E1045" s="28"/>
    </row>
    <row r="1046" spans="1:5" x14ac:dyDescent="0.25">
      <c r="A1046" s="28"/>
      <c r="B1046" s="102"/>
      <c r="C1046" s="28"/>
      <c r="D1046" s="28"/>
      <c r="E1046" s="28"/>
    </row>
    <row r="1047" spans="1:5" x14ac:dyDescent="0.25">
      <c r="A1047" s="28"/>
      <c r="B1047" s="102"/>
      <c r="C1047" s="28"/>
      <c r="D1047" s="28"/>
      <c r="E1047" s="28"/>
    </row>
    <row r="1048" spans="1:5" x14ac:dyDescent="0.25">
      <c r="A1048" s="28"/>
      <c r="B1048" s="102"/>
      <c r="C1048" s="28"/>
      <c r="D1048" s="28"/>
      <c r="E1048" s="28"/>
    </row>
    <row r="1049" spans="1:5" x14ac:dyDescent="0.25">
      <c r="A1049" s="28"/>
      <c r="B1049" s="102"/>
      <c r="C1049" s="28"/>
      <c r="D1049" s="28"/>
      <c r="E1049" s="28"/>
    </row>
    <row r="1050" spans="1:5" x14ac:dyDescent="0.25">
      <c r="A1050" s="28"/>
      <c r="B1050" s="102"/>
      <c r="C1050" s="28"/>
      <c r="D1050" s="28"/>
      <c r="E1050" s="28"/>
    </row>
    <row r="1051" spans="1:5" x14ac:dyDescent="0.25">
      <c r="A1051" s="28"/>
      <c r="B1051" s="102"/>
      <c r="C1051" s="28"/>
      <c r="D1051" s="28"/>
      <c r="E1051" s="28"/>
    </row>
    <row r="1052" spans="1:5" x14ac:dyDescent="0.25">
      <c r="A1052" s="28"/>
      <c r="B1052" s="102"/>
      <c r="C1052" s="28"/>
      <c r="D1052" s="28"/>
      <c r="E1052" s="28"/>
    </row>
    <row r="1053" spans="1:5" x14ac:dyDescent="0.25">
      <c r="A1053" s="28"/>
      <c r="B1053" s="102"/>
      <c r="C1053" s="28"/>
      <c r="D1053" s="28"/>
      <c r="E1053" s="28"/>
    </row>
    <row r="1054" spans="1:5" x14ac:dyDescent="0.25">
      <c r="A1054" s="28"/>
      <c r="B1054" s="102"/>
      <c r="C1054" s="28"/>
      <c r="D1054" s="28"/>
      <c r="E1054" s="28"/>
    </row>
    <row r="1055" spans="1:5" x14ac:dyDescent="0.25">
      <c r="A1055" s="28"/>
      <c r="B1055" s="102"/>
      <c r="C1055" s="28"/>
      <c r="D1055" s="28"/>
      <c r="E1055" s="28"/>
    </row>
    <row r="1056" spans="1:5" x14ac:dyDescent="0.25">
      <c r="A1056" s="28"/>
      <c r="B1056" s="102"/>
      <c r="C1056" s="28"/>
      <c r="D1056" s="28"/>
      <c r="E1056" s="28"/>
    </row>
    <row r="1057" spans="1:5" x14ac:dyDescent="0.25">
      <c r="A1057" s="28"/>
      <c r="B1057" s="102"/>
      <c r="C1057" s="28"/>
      <c r="D1057" s="28"/>
      <c r="E1057" s="28"/>
    </row>
    <row r="1058" spans="1:5" x14ac:dyDescent="0.25">
      <c r="A1058" s="28"/>
      <c r="B1058" s="102"/>
      <c r="C1058" s="28"/>
      <c r="D1058" s="28"/>
      <c r="E1058" s="28"/>
    </row>
    <row r="1059" spans="1:5" x14ac:dyDescent="0.25">
      <c r="A1059" s="28"/>
      <c r="B1059" s="102"/>
      <c r="C1059" s="28"/>
      <c r="D1059" s="28"/>
      <c r="E1059" s="28"/>
    </row>
    <row r="1060" spans="1:5" x14ac:dyDescent="0.25">
      <c r="A1060" s="28"/>
      <c r="B1060" s="102"/>
      <c r="C1060" s="28"/>
      <c r="D1060" s="28"/>
      <c r="E1060" s="28"/>
    </row>
    <row r="1061" spans="1:5" x14ac:dyDescent="0.25">
      <c r="A1061" s="28"/>
      <c r="B1061" s="102"/>
      <c r="C1061" s="28"/>
      <c r="D1061" s="28"/>
      <c r="E1061" s="28"/>
    </row>
    <row r="1062" spans="1:5" x14ac:dyDescent="0.25">
      <c r="A1062" s="28"/>
      <c r="B1062" s="102"/>
      <c r="C1062" s="28"/>
      <c r="D1062" s="28"/>
      <c r="E1062" s="28"/>
    </row>
    <row r="1063" spans="1:5" x14ac:dyDescent="0.25">
      <c r="A1063" s="28"/>
      <c r="B1063" s="102"/>
      <c r="C1063" s="28"/>
      <c r="D1063" s="28"/>
      <c r="E1063" s="28"/>
    </row>
    <row r="1064" spans="1:5" x14ac:dyDescent="0.25">
      <c r="A1064" s="28"/>
      <c r="B1064" s="102"/>
      <c r="C1064" s="28"/>
      <c r="D1064" s="28"/>
      <c r="E1064" s="28"/>
    </row>
    <row r="1065" spans="1:5" x14ac:dyDescent="0.25">
      <c r="A1065" s="28"/>
      <c r="B1065" s="102"/>
      <c r="C1065" s="28"/>
      <c r="D1065" s="28"/>
      <c r="E1065" s="28"/>
    </row>
    <row r="1066" spans="1:5" x14ac:dyDescent="0.25">
      <c r="A1066" s="28"/>
      <c r="B1066" s="102"/>
      <c r="C1066" s="28"/>
      <c r="D1066" s="28"/>
      <c r="E1066" s="28"/>
    </row>
    <row r="1067" spans="1:5" x14ac:dyDescent="0.25">
      <c r="A1067" s="28"/>
      <c r="B1067" s="102"/>
      <c r="C1067" s="28"/>
      <c r="D1067" s="28"/>
      <c r="E1067" s="28"/>
    </row>
    <row r="1068" spans="1:5" x14ac:dyDescent="0.25">
      <c r="A1068" s="28"/>
      <c r="B1068" s="102"/>
      <c r="C1068" s="28"/>
      <c r="D1068" s="28"/>
      <c r="E1068" s="28"/>
    </row>
    <row r="1069" spans="1:5" x14ac:dyDescent="0.25">
      <c r="A1069" s="28"/>
      <c r="B1069" s="102"/>
      <c r="C1069" s="28"/>
      <c r="D1069" s="28"/>
      <c r="E1069" s="28"/>
    </row>
    <row r="1070" spans="1:5" x14ac:dyDescent="0.25">
      <c r="A1070" s="28"/>
      <c r="B1070" s="102"/>
      <c r="C1070" s="28"/>
      <c r="D1070" s="28"/>
      <c r="E1070" s="28"/>
    </row>
    <row r="1071" spans="1:5" x14ac:dyDescent="0.25">
      <c r="A1071" s="28"/>
      <c r="B1071" s="102"/>
      <c r="C1071" s="28"/>
      <c r="D1071" s="28"/>
      <c r="E1071" s="28"/>
    </row>
    <row r="1072" spans="1:5" x14ac:dyDescent="0.25">
      <c r="A1072" s="28"/>
      <c r="B1072" s="102"/>
      <c r="C1072" s="28"/>
      <c r="D1072" s="28"/>
      <c r="E1072" s="28"/>
    </row>
    <row r="1073" spans="1:5" x14ac:dyDescent="0.25">
      <c r="A1073" s="28"/>
      <c r="B1073" s="102"/>
      <c r="C1073" s="28"/>
      <c r="D1073" s="28"/>
      <c r="E1073" s="28"/>
    </row>
    <row r="1074" spans="1:5" x14ac:dyDescent="0.25">
      <c r="A1074" s="28"/>
      <c r="B1074" s="102"/>
      <c r="C1074" s="28"/>
      <c r="D1074" s="28"/>
      <c r="E1074" s="28"/>
    </row>
    <row r="1075" spans="1:5" x14ac:dyDescent="0.25">
      <c r="A1075" s="28"/>
      <c r="B1075" s="102"/>
      <c r="C1075" s="28"/>
      <c r="D1075" s="28"/>
      <c r="E1075" s="28"/>
    </row>
    <row r="1076" spans="1:5" x14ac:dyDescent="0.25">
      <c r="A1076" s="28"/>
      <c r="B1076" s="102"/>
      <c r="C1076" s="28"/>
      <c r="D1076" s="28"/>
      <c r="E1076" s="28"/>
    </row>
    <row r="1077" spans="1:5" x14ac:dyDescent="0.25">
      <c r="A1077" s="28"/>
      <c r="B1077" s="102"/>
      <c r="C1077" s="28"/>
      <c r="D1077" s="28"/>
      <c r="E1077" s="28"/>
    </row>
    <row r="1078" spans="1:5" x14ac:dyDescent="0.25">
      <c r="A1078" s="28"/>
      <c r="B1078" s="102"/>
      <c r="C1078" s="28"/>
      <c r="D1078" s="28"/>
      <c r="E1078" s="28"/>
    </row>
    <row r="1079" spans="1:5" x14ac:dyDescent="0.25">
      <c r="A1079" s="28"/>
      <c r="B1079" s="102"/>
      <c r="C1079" s="28"/>
      <c r="D1079" s="28"/>
      <c r="E1079" s="28"/>
    </row>
    <row r="1080" spans="1:5" x14ac:dyDescent="0.25">
      <c r="A1080" s="28"/>
      <c r="B1080" s="102"/>
      <c r="C1080" s="28"/>
      <c r="D1080" s="28"/>
      <c r="E1080" s="28"/>
    </row>
    <row r="1081" spans="1:5" x14ac:dyDescent="0.25">
      <c r="A1081" s="28"/>
      <c r="B1081" s="102"/>
      <c r="C1081" s="28"/>
      <c r="D1081" s="28"/>
      <c r="E1081" s="28"/>
    </row>
    <row r="1082" spans="1:5" x14ac:dyDescent="0.25">
      <c r="A1082" s="28"/>
      <c r="B1082" s="102"/>
      <c r="C1082" s="28"/>
      <c r="D1082" s="28"/>
      <c r="E1082" s="28"/>
    </row>
    <row r="1083" spans="1:5" x14ac:dyDescent="0.25">
      <c r="A1083" s="28"/>
      <c r="B1083" s="102"/>
      <c r="C1083" s="28"/>
      <c r="D1083" s="28"/>
      <c r="E1083" s="28"/>
    </row>
    <row r="1084" spans="1:5" x14ac:dyDescent="0.25">
      <c r="A1084" s="28"/>
      <c r="B1084" s="102"/>
      <c r="C1084" s="28"/>
      <c r="D1084" s="28"/>
      <c r="E1084" s="28"/>
    </row>
    <row r="1085" spans="1:5" x14ac:dyDescent="0.25">
      <c r="A1085" s="28"/>
      <c r="B1085" s="102"/>
      <c r="C1085" s="28"/>
      <c r="D1085" s="28"/>
      <c r="E1085" s="28"/>
    </row>
    <row r="1086" spans="1:5" x14ac:dyDescent="0.25">
      <c r="A1086" s="28"/>
      <c r="B1086" s="102"/>
      <c r="C1086" s="28"/>
      <c r="D1086" s="28"/>
      <c r="E1086" s="28"/>
    </row>
    <row r="1087" spans="1:5" x14ac:dyDescent="0.25">
      <c r="A1087" s="28"/>
      <c r="B1087" s="102"/>
      <c r="C1087" s="28"/>
      <c r="D1087" s="28"/>
      <c r="E1087" s="28"/>
    </row>
    <row r="1088" spans="1:5" x14ac:dyDescent="0.25">
      <c r="A1088" s="28"/>
      <c r="B1088" s="102"/>
      <c r="C1088" s="28"/>
      <c r="D1088" s="28"/>
      <c r="E1088" s="28"/>
    </row>
    <row r="1089" spans="1:5" x14ac:dyDescent="0.25">
      <c r="A1089" s="28"/>
      <c r="B1089" s="102"/>
      <c r="C1089" s="28"/>
      <c r="D1089" s="28"/>
      <c r="E1089" s="28"/>
    </row>
    <row r="1090" spans="1:5" x14ac:dyDescent="0.25">
      <c r="A1090" s="28"/>
      <c r="B1090" s="102"/>
      <c r="C1090" s="28"/>
      <c r="D1090" s="28"/>
      <c r="E1090" s="28"/>
    </row>
    <row r="1091" spans="1:5" x14ac:dyDescent="0.25">
      <c r="A1091" s="28"/>
      <c r="B1091" s="102"/>
      <c r="C1091" s="28"/>
      <c r="D1091" s="28"/>
      <c r="E1091" s="28"/>
    </row>
    <row r="1092" spans="1:5" x14ac:dyDescent="0.25">
      <c r="A1092" s="28"/>
      <c r="B1092" s="102"/>
      <c r="C1092" s="28"/>
      <c r="D1092" s="28"/>
      <c r="E1092" s="28"/>
    </row>
    <row r="1093" spans="1:5" x14ac:dyDescent="0.25">
      <c r="A1093" s="28"/>
      <c r="B1093" s="102"/>
      <c r="C1093" s="28"/>
      <c r="D1093" s="28"/>
      <c r="E1093" s="28"/>
    </row>
    <row r="1094" spans="1:5" x14ac:dyDescent="0.25">
      <c r="A1094" s="28"/>
      <c r="B1094" s="102"/>
      <c r="C1094" s="28"/>
      <c r="D1094" s="28"/>
      <c r="E1094" s="28"/>
    </row>
    <row r="1095" spans="1:5" x14ac:dyDescent="0.25">
      <c r="A1095" s="28"/>
      <c r="B1095" s="102"/>
      <c r="C1095" s="28"/>
      <c r="D1095" s="28"/>
      <c r="E1095" s="28"/>
    </row>
    <row r="1096" spans="1:5" x14ac:dyDescent="0.25">
      <c r="A1096" s="28"/>
      <c r="B1096" s="102"/>
      <c r="C1096" s="28"/>
      <c r="D1096" s="28"/>
      <c r="E1096" s="28"/>
    </row>
    <row r="1097" spans="1:5" x14ac:dyDescent="0.25">
      <c r="A1097" s="28"/>
      <c r="B1097" s="102"/>
      <c r="C1097" s="28"/>
      <c r="D1097" s="28"/>
      <c r="E1097" s="28"/>
    </row>
    <row r="1098" spans="1:5" x14ac:dyDescent="0.25">
      <c r="A1098" s="28"/>
      <c r="B1098" s="102"/>
      <c r="C1098" s="28"/>
      <c r="D1098" s="28"/>
      <c r="E1098" s="28"/>
    </row>
    <row r="1099" spans="1:5" x14ac:dyDescent="0.25">
      <c r="A1099" s="28"/>
      <c r="B1099" s="102"/>
      <c r="C1099" s="28"/>
      <c r="D1099" s="28"/>
      <c r="E1099" s="28"/>
    </row>
    <row r="1100" spans="1:5" x14ac:dyDescent="0.25">
      <c r="A1100" s="28"/>
      <c r="B1100" s="102"/>
      <c r="C1100" s="28"/>
      <c r="D1100" s="28"/>
      <c r="E1100" s="28"/>
    </row>
    <row r="1101" spans="1:5" x14ac:dyDescent="0.25">
      <c r="A1101" s="28"/>
      <c r="B1101" s="102"/>
      <c r="C1101" s="28"/>
      <c r="D1101" s="28"/>
      <c r="E1101" s="28"/>
    </row>
    <row r="1102" spans="1:5" x14ac:dyDescent="0.25">
      <c r="A1102" s="28"/>
      <c r="B1102" s="102"/>
      <c r="C1102" s="28"/>
      <c r="D1102" s="28"/>
      <c r="E1102" s="28"/>
    </row>
    <row r="1103" spans="1:5" x14ac:dyDescent="0.25">
      <c r="A1103" s="28"/>
      <c r="B1103" s="102"/>
      <c r="C1103" s="28"/>
      <c r="D1103" s="28"/>
      <c r="E1103" s="28"/>
    </row>
    <row r="1104" spans="1:5" x14ac:dyDescent="0.25">
      <c r="A1104" s="28"/>
      <c r="B1104" s="102"/>
      <c r="C1104" s="28"/>
      <c r="D1104" s="28"/>
      <c r="E1104" s="28"/>
    </row>
    <row r="1105" spans="1:5" x14ac:dyDescent="0.25">
      <c r="A1105" s="28"/>
      <c r="B1105" s="102"/>
      <c r="C1105" s="28"/>
      <c r="D1105" s="28"/>
      <c r="E1105" s="28"/>
    </row>
    <row r="1106" spans="1:5" x14ac:dyDescent="0.25">
      <c r="A1106" s="28"/>
      <c r="B1106" s="102"/>
      <c r="C1106" s="28"/>
      <c r="D1106" s="28"/>
      <c r="E1106" s="28"/>
    </row>
    <row r="1107" spans="1:5" x14ac:dyDescent="0.25">
      <c r="A1107" s="28"/>
      <c r="B1107" s="102"/>
      <c r="C1107" s="28"/>
      <c r="D1107" s="28"/>
      <c r="E1107" s="28"/>
    </row>
    <row r="1108" spans="1:5" x14ac:dyDescent="0.25">
      <c r="A1108" s="28"/>
      <c r="B1108" s="102"/>
      <c r="C1108" s="28"/>
      <c r="D1108" s="28"/>
      <c r="E1108" s="28"/>
    </row>
    <row r="1109" spans="1:5" x14ac:dyDescent="0.25">
      <c r="A1109" s="28"/>
      <c r="B1109" s="102"/>
      <c r="C1109" s="28"/>
      <c r="D1109" s="28"/>
      <c r="E1109" s="28"/>
    </row>
    <row r="1110" spans="1:5" x14ac:dyDescent="0.25">
      <c r="A1110" s="28"/>
      <c r="B1110" s="102"/>
      <c r="C1110" s="28"/>
      <c r="D1110" s="28"/>
      <c r="E1110" s="28"/>
    </row>
    <row r="1111" spans="1:5" x14ac:dyDescent="0.25">
      <c r="A1111" s="28"/>
      <c r="B1111" s="102"/>
      <c r="C1111" s="28"/>
      <c r="D1111" s="28"/>
      <c r="E1111" s="28"/>
    </row>
    <row r="1112" spans="1:5" x14ac:dyDescent="0.25">
      <c r="A1112" s="28"/>
      <c r="B1112" s="102"/>
      <c r="C1112" s="28"/>
      <c r="D1112" s="28"/>
      <c r="E1112" s="28"/>
    </row>
    <row r="1113" spans="1:5" x14ac:dyDescent="0.25">
      <c r="A1113" s="28"/>
      <c r="B1113" s="102"/>
      <c r="C1113" s="28"/>
      <c r="D1113" s="28"/>
      <c r="E1113" s="28"/>
    </row>
    <row r="1114" spans="1:5" x14ac:dyDescent="0.25">
      <c r="A1114" s="28"/>
      <c r="B1114" s="102"/>
      <c r="C1114" s="28"/>
      <c r="D1114" s="28"/>
      <c r="E1114" s="28"/>
    </row>
    <row r="1115" spans="1:5" x14ac:dyDescent="0.25">
      <c r="A1115" s="28"/>
      <c r="B1115" s="102"/>
      <c r="C1115" s="28"/>
      <c r="D1115" s="28"/>
      <c r="E1115" s="28"/>
    </row>
    <row r="1116" spans="1:5" x14ac:dyDescent="0.25">
      <c r="A1116" s="28"/>
      <c r="B1116" s="102"/>
      <c r="C1116" s="28"/>
      <c r="D1116" s="28"/>
      <c r="E1116" s="28"/>
    </row>
    <row r="1117" spans="1:5" x14ac:dyDescent="0.25">
      <c r="A1117" s="28"/>
      <c r="B1117" s="102"/>
      <c r="C1117" s="28"/>
      <c r="D1117" s="28"/>
      <c r="E1117" s="28"/>
    </row>
    <row r="1118" spans="1:5" x14ac:dyDescent="0.25">
      <c r="A1118" s="28"/>
      <c r="B1118" s="102"/>
      <c r="C1118" s="28"/>
      <c r="D1118" s="28"/>
      <c r="E1118" s="28"/>
    </row>
    <row r="1119" spans="1:5" x14ac:dyDescent="0.25">
      <c r="A1119" s="28"/>
      <c r="B1119" s="102"/>
      <c r="C1119" s="28"/>
      <c r="D1119" s="28"/>
      <c r="E1119" s="28"/>
    </row>
    <row r="1120" spans="1:5" x14ac:dyDescent="0.25">
      <c r="A1120" s="28"/>
      <c r="B1120" s="102"/>
      <c r="C1120" s="28"/>
      <c r="D1120" s="28"/>
      <c r="E1120" s="28"/>
    </row>
    <row r="1121" spans="1:5" x14ac:dyDescent="0.25">
      <c r="A1121" s="28"/>
      <c r="B1121" s="102"/>
      <c r="C1121" s="28"/>
      <c r="D1121" s="28"/>
      <c r="E1121" s="28"/>
    </row>
    <row r="1122" spans="1:5" x14ac:dyDescent="0.25">
      <c r="A1122" s="28"/>
      <c r="B1122" s="102"/>
      <c r="C1122" s="28"/>
      <c r="D1122" s="28"/>
      <c r="E1122" s="28"/>
    </row>
    <row r="1123" spans="1:5" x14ac:dyDescent="0.25">
      <c r="A1123" s="28"/>
      <c r="B1123" s="102"/>
      <c r="C1123" s="28"/>
      <c r="D1123" s="28"/>
      <c r="E1123" s="28"/>
    </row>
    <row r="1124" spans="1:5" x14ac:dyDescent="0.25">
      <c r="A1124" s="28"/>
      <c r="B1124" s="102"/>
      <c r="C1124" s="28"/>
      <c r="D1124" s="28"/>
      <c r="E1124" s="28"/>
    </row>
    <row r="1125" spans="1:5" x14ac:dyDescent="0.25">
      <c r="A1125" s="28"/>
      <c r="B1125" s="102"/>
      <c r="C1125" s="28"/>
      <c r="D1125" s="28"/>
      <c r="E1125" s="28"/>
    </row>
    <row r="1126" spans="1:5" x14ac:dyDescent="0.25">
      <c r="A1126" s="28"/>
      <c r="B1126" s="102"/>
      <c r="C1126" s="28"/>
      <c r="D1126" s="28"/>
      <c r="E1126" s="28"/>
    </row>
    <row r="1127" spans="1:5" x14ac:dyDescent="0.25">
      <c r="A1127" s="28"/>
      <c r="B1127" s="102"/>
      <c r="C1127" s="28"/>
      <c r="D1127" s="28"/>
      <c r="E1127" s="28"/>
    </row>
    <row r="1128" spans="1:5" x14ac:dyDescent="0.25">
      <c r="A1128" s="28"/>
      <c r="B1128" s="102"/>
      <c r="C1128" s="28"/>
      <c r="D1128" s="28"/>
      <c r="E1128" s="28"/>
    </row>
    <row r="1129" spans="1:5" x14ac:dyDescent="0.25">
      <c r="A1129" s="28"/>
      <c r="B1129" s="102"/>
      <c r="C1129" s="28"/>
      <c r="D1129" s="28"/>
      <c r="E1129" s="28"/>
    </row>
    <row r="1130" spans="1:5" x14ac:dyDescent="0.25">
      <c r="A1130" s="28"/>
      <c r="B1130" s="102"/>
      <c r="C1130" s="28"/>
      <c r="D1130" s="28"/>
      <c r="E1130" s="28"/>
    </row>
    <row r="1131" spans="1:5" x14ac:dyDescent="0.25">
      <c r="A1131" s="28"/>
      <c r="B1131" s="102"/>
      <c r="C1131" s="28"/>
      <c r="D1131" s="28"/>
      <c r="E1131" s="28"/>
    </row>
    <row r="1132" spans="1:5" x14ac:dyDescent="0.25">
      <c r="A1132" s="28"/>
      <c r="B1132" s="102"/>
      <c r="C1132" s="28"/>
      <c r="D1132" s="28"/>
      <c r="E1132" s="28"/>
    </row>
    <row r="1133" spans="1:5" x14ac:dyDescent="0.25">
      <c r="A1133" s="28"/>
      <c r="B1133" s="102"/>
      <c r="C1133" s="28"/>
      <c r="D1133" s="28"/>
      <c r="E1133" s="28"/>
    </row>
    <row r="1134" spans="1:5" x14ac:dyDescent="0.25">
      <c r="A1134" s="28"/>
      <c r="B1134" s="102"/>
      <c r="C1134" s="28"/>
      <c r="D1134" s="28"/>
      <c r="E1134" s="28"/>
    </row>
    <row r="1135" spans="1:5" x14ac:dyDescent="0.25">
      <c r="A1135" s="28"/>
      <c r="B1135" s="102"/>
      <c r="C1135" s="28"/>
      <c r="D1135" s="28"/>
      <c r="E1135" s="28"/>
    </row>
    <row r="1136" spans="1:5" x14ac:dyDescent="0.25">
      <c r="A1136" s="28"/>
      <c r="B1136" s="102"/>
      <c r="C1136" s="28"/>
      <c r="D1136" s="28"/>
      <c r="E1136" s="28"/>
    </row>
    <row r="1137" spans="1:5" x14ac:dyDescent="0.25">
      <c r="A1137" s="28"/>
      <c r="B1137" s="102"/>
      <c r="C1137" s="28"/>
      <c r="D1137" s="28"/>
      <c r="E1137" s="28"/>
    </row>
    <row r="1138" spans="1:5" x14ac:dyDescent="0.25">
      <c r="A1138" s="28"/>
      <c r="B1138" s="102"/>
      <c r="C1138" s="28"/>
      <c r="D1138" s="28"/>
      <c r="E1138" s="28"/>
    </row>
    <row r="1139" spans="1:5" x14ac:dyDescent="0.25">
      <c r="A1139" s="28"/>
      <c r="B1139" s="102"/>
      <c r="C1139" s="28"/>
      <c r="D1139" s="28"/>
      <c r="E1139" s="28"/>
    </row>
    <row r="1140" spans="1:5" x14ac:dyDescent="0.25">
      <c r="A1140" s="28"/>
      <c r="B1140" s="102"/>
      <c r="C1140" s="28"/>
      <c r="D1140" s="28"/>
      <c r="E1140" s="28"/>
    </row>
    <row r="1141" spans="1:5" x14ac:dyDescent="0.25">
      <c r="A1141" s="28"/>
      <c r="B1141" s="102"/>
      <c r="C1141" s="28"/>
      <c r="D1141" s="28"/>
      <c r="E1141" s="28"/>
    </row>
    <row r="1142" spans="1:5" x14ac:dyDescent="0.25">
      <c r="A1142" s="28"/>
      <c r="B1142" s="102"/>
      <c r="C1142" s="28"/>
      <c r="D1142" s="28"/>
      <c r="E1142" s="28"/>
    </row>
    <row r="1143" spans="1:5" x14ac:dyDescent="0.25">
      <c r="A1143" s="28"/>
      <c r="B1143" s="102"/>
      <c r="C1143" s="28"/>
      <c r="D1143" s="28"/>
      <c r="E1143" s="28"/>
    </row>
    <row r="1144" spans="1:5" x14ac:dyDescent="0.25">
      <c r="A1144" s="28"/>
      <c r="B1144" s="102"/>
      <c r="C1144" s="28"/>
      <c r="D1144" s="28"/>
      <c r="E1144" s="28"/>
    </row>
    <row r="1145" spans="1:5" x14ac:dyDescent="0.25">
      <c r="A1145" s="28"/>
      <c r="B1145" s="102"/>
      <c r="C1145" s="28"/>
      <c r="D1145" s="28"/>
      <c r="E1145" s="28"/>
    </row>
    <row r="1146" spans="1:5" x14ac:dyDescent="0.25">
      <c r="A1146" s="28"/>
      <c r="B1146" s="102"/>
      <c r="C1146" s="28"/>
      <c r="D1146" s="28"/>
      <c r="E1146" s="28"/>
    </row>
    <row r="1147" spans="1:5" x14ac:dyDescent="0.25">
      <c r="A1147" s="28"/>
      <c r="B1147" s="102"/>
      <c r="C1147" s="28"/>
      <c r="D1147" s="28"/>
      <c r="E1147" s="28"/>
    </row>
    <row r="1148" spans="1:5" x14ac:dyDescent="0.25">
      <c r="A1148" s="28"/>
      <c r="B1148" s="102"/>
      <c r="C1148" s="28"/>
      <c r="D1148" s="28"/>
      <c r="E1148" s="28"/>
    </row>
    <row r="1149" spans="1:5" x14ac:dyDescent="0.25">
      <c r="A1149" s="28"/>
      <c r="B1149" s="102"/>
      <c r="C1149" s="28"/>
      <c r="D1149" s="28"/>
      <c r="E1149" s="28"/>
    </row>
    <row r="1150" spans="1:5" x14ac:dyDescent="0.25">
      <c r="A1150" s="28"/>
      <c r="B1150" s="102"/>
      <c r="C1150" s="28"/>
      <c r="D1150" s="28"/>
      <c r="E1150" s="28"/>
    </row>
    <row r="1151" spans="1:5" x14ac:dyDescent="0.25">
      <c r="A1151" s="28"/>
      <c r="B1151" s="102"/>
      <c r="C1151" s="28"/>
      <c r="D1151" s="28"/>
      <c r="E1151" s="28"/>
    </row>
    <row r="1152" spans="1:5" x14ac:dyDescent="0.25">
      <c r="A1152" s="28"/>
      <c r="B1152" s="102"/>
      <c r="C1152" s="28"/>
      <c r="D1152" s="28"/>
      <c r="E1152" s="28"/>
    </row>
    <row r="1153" spans="1:5" x14ac:dyDescent="0.25">
      <c r="A1153" s="28"/>
      <c r="B1153" s="102"/>
      <c r="C1153" s="28"/>
      <c r="D1153" s="28"/>
      <c r="E1153" s="28"/>
    </row>
    <row r="1154" spans="1:5" x14ac:dyDescent="0.25">
      <c r="A1154" s="28"/>
      <c r="B1154" s="102"/>
      <c r="C1154" s="28"/>
      <c r="D1154" s="28"/>
      <c r="E1154" s="28"/>
    </row>
    <row r="1155" spans="1:5" x14ac:dyDescent="0.25">
      <c r="A1155" s="28"/>
      <c r="B1155" s="102"/>
      <c r="C1155" s="28"/>
      <c r="D1155" s="28"/>
      <c r="E1155" s="28"/>
    </row>
    <row r="1156" spans="1:5" x14ac:dyDescent="0.25">
      <c r="A1156" s="28"/>
      <c r="B1156" s="102"/>
      <c r="C1156" s="28"/>
      <c r="D1156" s="28"/>
      <c r="E1156" s="28"/>
    </row>
    <row r="1157" spans="1:5" x14ac:dyDescent="0.25">
      <c r="A1157" s="28"/>
      <c r="B1157" s="102"/>
      <c r="C1157" s="28"/>
      <c r="D1157" s="28"/>
      <c r="E1157" s="28"/>
    </row>
    <row r="1158" spans="1:5" x14ac:dyDescent="0.25">
      <c r="A1158" s="28"/>
      <c r="B1158" s="102"/>
      <c r="C1158" s="28"/>
      <c r="D1158" s="28"/>
      <c r="E1158" s="28"/>
    </row>
    <row r="1159" spans="1:5" x14ac:dyDescent="0.25">
      <c r="A1159" s="28"/>
      <c r="B1159" s="102"/>
      <c r="C1159" s="28"/>
      <c r="D1159" s="28"/>
      <c r="E1159" s="28"/>
    </row>
    <row r="1160" spans="1:5" x14ac:dyDescent="0.25">
      <c r="A1160" s="28"/>
      <c r="B1160" s="102"/>
      <c r="C1160" s="28"/>
      <c r="D1160" s="28"/>
      <c r="E1160" s="28"/>
    </row>
    <row r="1161" spans="1:5" x14ac:dyDescent="0.25">
      <c r="A1161" s="28"/>
      <c r="B1161" s="102"/>
      <c r="C1161" s="28"/>
      <c r="D1161" s="28"/>
      <c r="E1161" s="28"/>
    </row>
    <row r="1162" spans="1:5" x14ac:dyDescent="0.25">
      <c r="A1162" s="28"/>
      <c r="B1162" s="102"/>
      <c r="C1162" s="28"/>
      <c r="D1162" s="28"/>
      <c r="E1162" s="28"/>
    </row>
    <row r="1163" spans="1:5" x14ac:dyDescent="0.25">
      <c r="A1163" s="28"/>
      <c r="B1163" s="102"/>
      <c r="C1163" s="28"/>
      <c r="D1163" s="28"/>
      <c r="E1163" s="28"/>
    </row>
    <row r="1164" spans="1:5" x14ac:dyDescent="0.25">
      <c r="A1164" s="28"/>
      <c r="B1164" s="102"/>
      <c r="C1164" s="28"/>
      <c r="D1164" s="28"/>
      <c r="E1164" s="28"/>
    </row>
    <row r="1165" spans="1:5" x14ac:dyDescent="0.25">
      <c r="A1165" s="28"/>
      <c r="B1165" s="102"/>
      <c r="C1165" s="28"/>
      <c r="D1165" s="28"/>
      <c r="E1165" s="28"/>
    </row>
    <row r="1166" spans="1:5" x14ac:dyDescent="0.25">
      <c r="A1166" s="28"/>
      <c r="B1166" s="102"/>
      <c r="C1166" s="28"/>
      <c r="D1166" s="28"/>
      <c r="E1166" s="28"/>
    </row>
    <row r="1167" spans="1:5" x14ac:dyDescent="0.25">
      <c r="A1167" s="28"/>
      <c r="B1167" s="102"/>
      <c r="C1167" s="28"/>
      <c r="D1167" s="28"/>
      <c r="E1167" s="28"/>
    </row>
    <row r="1168" spans="1:5" x14ac:dyDescent="0.25">
      <c r="A1168" s="28"/>
      <c r="B1168" s="102"/>
      <c r="C1168" s="28"/>
      <c r="D1168" s="28"/>
      <c r="E1168" s="28"/>
    </row>
    <row r="1169" spans="1:5" x14ac:dyDescent="0.25">
      <c r="A1169" s="28"/>
      <c r="B1169" s="102"/>
      <c r="C1169" s="28"/>
      <c r="D1169" s="28"/>
      <c r="E1169" s="28"/>
    </row>
    <row r="1170" spans="1:5" x14ac:dyDescent="0.25">
      <c r="A1170" s="28"/>
      <c r="B1170" s="102"/>
      <c r="C1170" s="28"/>
      <c r="D1170" s="28"/>
      <c r="E1170" s="28"/>
    </row>
    <row r="1171" spans="1:5" x14ac:dyDescent="0.25">
      <c r="A1171" s="28"/>
      <c r="B1171" s="102"/>
      <c r="C1171" s="28"/>
      <c r="D1171" s="28"/>
      <c r="E1171" s="28"/>
    </row>
    <row r="1172" spans="1:5" x14ac:dyDescent="0.25">
      <c r="A1172" s="28"/>
      <c r="B1172" s="102"/>
      <c r="C1172" s="28"/>
      <c r="D1172" s="28"/>
      <c r="E1172" s="28"/>
    </row>
    <row r="1173" spans="1:5" x14ac:dyDescent="0.25">
      <c r="A1173" s="28"/>
      <c r="B1173" s="102"/>
      <c r="C1173" s="28"/>
      <c r="D1173" s="28"/>
      <c r="E1173" s="28"/>
    </row>
    <row r="1174" spans="1:5" x14ac:dyDescent="0.25">
      <c r="A1174" s="28"/>
      <c r="B1174" s="102"/>
      <c r="C1174" s="28"/>
      <c r="D1174" s="28"/>
      <c r="E1174" s="28"/>
    </row>
    <row r="1175" spans="1:5" x14ac:dyDescent="0.25">
      <c r="A1175" s="28"/>
      <c r="B1175" s="102"/>
      <c r="C1175" s="28"/>
      <c r="D1175" s="28"/>
      <c r="E1175" s="28"/>
    </row>
    <row r="1176" spans="1:5" x14ac:dyDescent="0.25">
      <c r="A1176" s="28"/>
      <c r="B1176" s="102"/>
      <c r="C1176" s="28"/>
      <c r="D1176" s="28"/>
      <c r="E1176" s="28"/>
    </row>
    <row r="1177" spans="1:5" x14ac:dyDescent="0.25">
      <c r="A1177" s="28"/>
      <c r="B1177" s="102"/>
      <c r="C1177" s="28"/>
      <c r="D1177" s="28"/>
      <c r="E1177" s="28"/>
    </row>
    <row r="1178" spans="1:5" x14ac:dyDescent="0.25">
      <c r="A1178" s="28"/>
      <c r="B1178" s="102"/>
      <c r="C1178" s="28"/>
      <c r="D1178" s="28"/>
      <c r="E1178" s="28"/>
    </row>
    <row r="1179" spans="1:5" x14ac:dyDescent="0.25">
      <c r="A1179" s="28"/>
      <c r="B1179" s="102"/>
      <c r="C1179" s="28"/>
      <c r="D1179" s="28"/>
      <c r="E1179" s="28"/>
    </row>
    <row r="1180" spans="1:5" x14ac:dyDescent="0.25">
      <c r="A1180" s="28"/>
      <c r="B1180" s="102"/>
      <c r="C1180" s="28"/>
      <c r="D1180" s="28"/>
      <c r="E1180" s="28"/>
    </row>
    <row r="1181" spans="1:5" x14ac:dyDescent="0.25">
      <c r="A1181" s="28"/>
      <c r="B1181" s="102"/>
      <c r="C1181" s="28"/>
      <c r="D1181" s="28"/>
      <c r="E1181" s="28"/>
    </row>
    <row r="1182" spans="1:5" x14ac:dyDescent="0.25">
      <c r="A1182" s="28"/>
      <c r="B1182" s="102"/>
      <c r="C1182" s="28"/>
      <c r="D1182" s="28"/>
      <c r="E1182" s="28"/>
    </row>
    <row r="1183" spans="1:5" x14ac:dyDescent="0.25">
      <c r="A1183" s="28"/>
      <c r="B1183" s="102"/>
      <c r="C1183" s="28"/>
      <c r="D1183" s="28"/>
      <c r="E1183" s="28"/>
    </row>
    <row r="1184" spans="1:5" x14ac:dyDescent="0.25">
      <c r="A1184" s="28"/>
      <c r="B1184" s="102"/>
      <c r="C1184" s="28"/>
      <c r="D1184" s="28"/>
      <c r="E1184" s="28"/>
    </row>
    <row r="1185" spans="1:5" x14ac:dyDescent="0.25">
      <c r="A1185" s="28"/>
      <c r="B1185" s="102"/>
      <c r="C1185" s="28"/>
      <c r="D1185" s="28"/>
      <c r="E1185" s="28"/>
    </row>
    <row r="1186" spans="1:5" x14ac:dyDescent="0.25">
      <c r="A1186" s="28"/>
      <c r="B1186" s="102"/>
      <c r="C1186" s="28"/>
      <c r="D1186" s="28"/>
      <c r="E1186" s="28"/>
    </row>
    <row r="1187" spans="1:5" x14ac:dyDescent="0.25">
      <c r="A1187" s="28"/>
      <c r="B1187" s="102"/>
      <c r="C1187" s="28"/>
      <c r="D1187" s="28"/>
      <c r="E1187" s="28"/>
    </row>
    <row r="1188" spans="1:5" x14ac:dyDescent="0.25">
      <c r="A1188" s="28"/>
      <c r="B1188" s="102"/>
      <c r="C1188" s="28"/>
      <c r="D1188" s="28"/>
      <c r="E1188" s="28"/>
    </row>
    <row r="1189" spans="1:5" x14ac:dyDescent="0.25">
      <c r="A1189" s="28"/>
      <c r="B1189" s="102"/>
      <c r="C1189" s="28"/>
      <c r="D1189" s="28"/>
      <c r="E1189" s="28"/>
    </row>
    <row r="1190" spans="1:5" x14ac:dyDescent="0.25">
      <c r="A1190" s="28"/>
      <c r="B1190" s="102"/>
      <c r="C1190" s="28"/>
      <c r="D1190" s="28"/>
      <c r="E1190" s="28"/>
    </row>
    <row r="1191" spans="1:5" x14ac:dyDescent="0.25">
      <c r="A1191" s="28"/>
      <c r="B1191" s="102"/>
      <c r="C1191" s="28"/>
      <c r="D1191" s="28"/>
      <c r="E1191" s="28"/>
    </row>
    <row r="1192" spans="1:5" x14ac:dyDescent="0.25">
      <c r="A1192" s="28"/>
      <c r="B1192" s="102"/>
      <c r="C1192" s="28"/>
      <c r="D1192" s="28"/>
      <c r="E1192" s="28"/>
    </row>
    <row r="1193" spans="1:5" x14ac:dyDescent="0.25">
      <c r="A1193" s="28"/>
      <c r="B1193" s="102"/>
      <c r="C1193" s="28"/>
      <c r="D1193" s="28"/>
      <c r="E1193" s="28"/>
    </row>
    <row r="1194" spans="1:5" x14ac:dyDescent="0.25">
      <c r="A1194" s="28"/>
      <c r="B1194" s="102"/>
      <c r="C1194" s="28"/>
      <c r="D1194" s="28"/>
      <c r="E1194" s="28"/>
    </row>
    <row r="1195" spans="1:5" x14ac:dyDescent="0.25">
      <c r="A1195" s="28"/>
      <c r="B1195" s="102"/>
      <c r="C1195" s="28"/>
      <c r="D1195" s="28"/>
      <c r="E1195" s="28"/>
    </row>
    <row r="1196" spans="1:5" x14ac:dyDescent="0.25">
      <c r="A1196" s="28"/>
      <c r="B1196" s="102"/>
      <c r="C1196" s="28"/>
      <c r="D1196" s="28"/>
      <c r="E1196" s="28"/>
    </row>
    <row r="1197" spans="1:5" x14ac:dyDescent="0.25">
      <c r="A1197" s="28"/>
      <c r="B1197" s="102"/>
      <c r="C1197" s="28"/>
      <c r="D1197" s="28"/>
      <c r="E1197" s="28"/>
    </row>
    <row r="1198" spans="1:5" x14ac:dyDescent="0.25">
      <c r="A1198" s="28"/>
      <c r="B1198" s="102"/>
      <c r="C1198" s="28"/>
      <c r="D1198" s="28"/>
      <c r="E1198" s="28"/>
    </row>
    <row r="1199" spans="1:5" x14ac:dyDescent="0.25">
      <c r="A1199" s="28"/>
      <c r="B1199" s="102"/>
      <c r="C1199" s="28"/>
      <c r="D1199" s="28"/>
      <c r="E1199" s="28"/>
    </row>
    <row r="1200" spans="1:5" x14ac:dyDescent="0.25">
      <c r="A1200" s="28"/>
      <c r="B1200" s="102"/>
      <c r="C1200" s="28"/>
      <c r="D1200" s="28"/>
      <c r="E1200" s="28"/>
    </row>
    <row r="1201" spans="1:5" x14ac:dyDescent="0.25">
      <c r="A1201" s="28"/>
      <c r="B1201" s="102"/>
      <c r="C1201" s="28"/>
      <c r="D1201" s="28"/>
      <c r="E1201" s="28"/>
    </row>
    <row r="1202" spans="1:5" x14ac:dyDescent="0.25">
      <c r="A1202" s="28"/>
      <c r="B1202" s="102"/>
      <c r="C1202" s="28"/>
      <c r="D1202" s="28"/>
      <c r="E1202" s="28"/>
    </row>
    <row r="1203" spans="1:5" x14ac:dyDescent="0.25">
      <c r="A1203" s="28"/>
      <c r="B1203" s="102"/>
      <c r="C1203" s="28"/>
      <c r="D1203" s="28"/>
      <c r="E1203" s="28"/>
    </row>
    <row r="1204" spans="1:5" x14ac:dyDescent="0.25">
      <c r="A1204" s="28"/>
      <c r="B1204" s="102"/>
      <c r="C1204" s="28"/>
      <c r="D1204" s="28"/>
      <c r="E1204" s="28"/>
    </row>
    <row r="1205" spans="1:5" x14ac:dyDescent="0.25">
      <c r="A1205" s="28"/>
      <c r="B1205" s="102"/>
      <c r="C1205" s="28"/>
      <c r="D1205" s="28"/>
      <c r="E1205" s="28"/>
    </row>
    <row r="1206" spans="1:5" x14ac:dyDescent="0.25">
      <c r="A1206" s="28"/>
      <c r="B1206" s="102"/>
      <c r="C1206" s="28"/>
      <c r="D1206" s="28"/>
      <c r="E1206" s="28"/>
    </row>
    <row r="1207" spans="1:5" x14ac:dyDescent="0.25">
      <c r="A1207" s="28"/>
      <c r="B1207" s="102"/>
      <c r="C1207" s="28"/>
      <c r="D1207" s="28"/>
      <c r="E1207" s="28"/>
    </row>
    <row r="1208" spans="1:5" x14ac:dyDescent="0.25">
      <c r="A1208" s="28"/>
      <c r="B1208" s="102"/>
      <c r="C1208" s="28"/>
      <c r="D1208" s="28"/>
      <c r="E1208" s="28"/>
    </row>
    <row r="1209" spans="1:5" x14ac:dyDescent="0.25">
      <c r="A1209" s="28"/>
      <c r="B1209" s="102"/>
      <c r="C1209" s="28"/>
      <c r="D1209" s="28"/>
      <c r="E1209" s="28"/>
    </row>
    <row r="1210" spans="1:5" x14ac:dyDescent="0.25">
      <c r="A1210" s="28"/>
      <c r="B1210" s="102"/>
      <c r="C1210" s="28"/>
      <c r="D1210" s="28"/>
      <c r="E1210" s="28"/>
    </row>
    <row r="1211" spans="1:5" x14ac:dyDescent="0.25">
      <c r="A1211" s="28"/>
      <c r="B1211" s="102"/>
      <c r="C1211" s="28"/>
      <c r="D1211" s="28"/>
      <c r="E1211" s="28"/>
    </row>
    <row r="1212" spans="1:5" x14ac:dyDescent="0.25">
      <c r="A1212" s="28"/>
      <c r="B1212" s="102"/>
      <c r="C1212" s="28"/>
      <c r="D1212" s="28"/>
      <c r="E1212" s="28"/>
    </row>
    <row r="1213" spans="1:5" x14ac:dyDescent="0.25">
      <c r="A1213" s="28"/>
      <c r="B1213" s="102"/>
      <c r="C1213" s="28"/>
      <c r="D1213" s="28"/>
      <c r="E1213" s="28"/>
    </row>
    <row r="1214" spans="1:5" x14ac:dyDescent="0.25">
      <c r="A1214" s="28"/>
      <c r="B1214" s="102"/>
      <c r="C1214" s="28"/>
      <c r="D1214" s="28"/>
      <c r="E1214" s="28"/>
    </row>
    <row r="1215" spans="1:5" x14ac:dyDescent="0.25">
      <c r="A1215" s="28"/>
      <c r="B1215" s="102"/>
      <c r="C1215" s="28"/>
      <c r="D1215" s="28"/>
      <c r="E1215" s="28"/>
    </row>
    <row r="1216" spans="1:5" x14ac:dyDescent="0.25">
      <c r="A1216" s="28"/>
      <c r="B1216" s="102"/>
      <c r="C1216" s="28"/>
      <c r="D1216" s="28"/>
      <c r="E1216" s="28"/>
    </row>
    <row r="1217" spans="1:5" x14ac:dyDescent="0.25">
      <c r="A1217" s="28"/>
      <c r="B1217" s="102"/>
      <c r="C1217" s="28"/>
      <c r="D1217" s="28"/>
      <c r="E1217" s="28"/>
    </row>
    <row r="1218" spans="1:5" x14ac:dyDescent="0.25">
      <c r="A1218" s="28"/>
      <c r="B1218" s="102"/>
      <c r="C1218" s="28"/>
      <c r="D1218" s="28"/>
      <c r="E1218" s="28"/>
    </row>
    <row r="1219" spans="1:5" x14ac:dyDescent="0.25">
      <c r="A1219" s="28"/>
      <c r="B1219" s="102"/>
      <c r="C1219" s="28"/>
      <c r="D1219" s="28"/>
      <c r="E1219" s="28"/>
    </row>
    <row r="1220" spans="1:5" x14ac:dyDescent="0.25">
      <c r="A1220" s="28"/>
      <c r="B1220" s="102"/>
      <c r="C1220" s="28"/>
      <c r="D1220" s="28"/>
      <c r="E1220" s="28"/>
    </row>
    <row r="1221" spans="1:5" x14ac:dyDescent="0.25">
      <c r="A1221" s="28"/>
      <c r="B1221" s="102"/>
      <c r="C1221" s="28"/>
      <c r="D1221" s="28"/>
      <c r="E1221" s="28"/>
    </row>
    <row r="1222" spans="1:5" x14ac:dyDescent="0.25">
      <c r="A1222" s="28"/>
      <c r="B1222" s="102"/>
      <c r="C1222" s="28"/>
      <c r="D1222" s="28"/>
      <c r="E1222" s="28"/>
    </row>
    <row r="1223" spans="1:5" x14ac:dyDescent="0.25">
      <c r="A1223" s="28"/>
      <c r="B1223" s="102"/>
      <c r="C1223" s="28"/>
      <c r="D1223" s="28"/>
      <c r="E1223" s="28"/>
    </row>
    <row r="1224" spans="1:5" x14ac:dyDescent="0.25">
      <c r="A1224" s="28"/>
      <c r="B1224" s="102"/>
      <c r="C1224" s="28"/>
      <c r="D1224" s="28"/>
      <c r="E1224" s="28"/>
    </row>
    <row r="1225" spans="1:5" x14ac:dyDescent="0.25">
      <c r="A1225" s="28"/>
      <c r="B1225" s="102"/>
      <c r="C1225" s="28"/>
      <c r="D1225" s="28"/>
      <c r="E1225" s="28"/>
    </row>
    <row r="1226" spans="1:5" x14ac:dyDescent="0.25">
      <c r="A1226" s="28"/>
      <c r="B1226" s="102"/>
      <c r="C1226" s="28"/>
      <c r="D1226" s="28"/>
      <c r="E1226" s="28"/>
    </row>
    <row r="1227" spans="1:5" x14ac:dyDescent="0.25">
      <c r="A1227" s="28"/>
      <c r="B1227" s="102"/>
      <c r="C1227" s="28"/>
      <c r="D1227" s="28"/>
      <c r="E1227" s="28"/>
    </row>
    <row r="1228" spans="1:5" x14ac:dyDescent="0.25">
      <c r="A1228" s="28"/>
      <c r="B1228" s="102"/>
      <c r="C1228" s="28"/>
      <c r="D1228" s="28"/>
      <c r="E1228" s="28"/>
    </row>
    <row r="1229" spans="1:5" x14ac:dyDescent="0.25">
      <c r="A1229" s="28"/>
      <c r="B1229" s="102"/>
      <c r="C1229" s="28"/>
      <c r="D1229" s="28"/>
      <c r="E1229" s="28"/>
    </row>
    <row r="1230" spans="1:5" x14ac:dyDescent="0.25">
      <c r="A1230" s="28"/>
      <c r="B1230" s="102"/>
      <c r="C1230" s="28"/>
      <c r="D1230" s="28"/>
      <c r="E1230" s="28"/>
    </row>
    <row r="1231" spans="1:5" x14ac:dyDescent="0.25">
      <c r="A1231" s="28"/>
      <c r="B1231" s="102"/>
      <c r="C1231" s="28"/>
      <c r="D1231" s="28"/>
      <c r="E1231" s="28"/>
    </row>
    <row r="1232" spans="1:5" x14ac:dyDescent="0.25">
      <c r="A1232" s="28"/>
      <c r="B1232" s="102"/>
      <c r="C1232" s="28"/>
      <c r="D1232" s="28"/>
      <c r="E1232" s="28"/>
    </row>
    <row r="1233" spans="1:5" x14ac:dyDescent="0.25">
      <c r="A1233" s="28"/>
      <c r="B1233" s="102"/>
      <c r="C1233" s="28"/>
      <c r="D1233" s="28"/>
      <c r="E1233" s="28"/>
    </row>
    <row r="1234" spans="1:5" x14ac:dyDescent="0.25">
      <c r="A1234" s="28"/>
      <c r="B1234" s="102"/>
      <c r="C1234" s="28"/>
      <c r="D1234" s="28"/>
      <c r="E1234" s="28"/>
    </row>
    <row r="1235" spans="1:5" x14ac:dyDescent="0.25">
      <c r="A1235" s="28"/>
      <c r="B1235" s="102"/>
      <c r="C1235" s="28"/>
      <c r="D1235" s="28"/>
      <c r="E1235" s="28"/>
    </row>
    <row r="1236" spans="1:5" x14ac:dyDescent="0.25">
      <c r="A1236" s="28"/>
      <c r="B1236" s="102"/>
      <c r="C1236" s="28"/>
      <c r="D1236" s="28"/>
      <c r="E1236" s="28"/>
    </row>
    <row r="1237" spans="1:5" x14ac:dyDescent="0.25">
      <c r="A1237" s="28"/>
      <c r="B1237" s="102"/>
      <c r="C1237" s="28"/>
      <c r="D1237" s="28"/>
      <c r="E1237" s="28"/>
    </row>
    <row r="1238" spans="1:5" x14ac:dyDescent="0.25">
      <c r="A1238" s="28"/>
      <c r="B1238" s="102"/>
      <c r="C1238" s="28"/>
      <c r="D1238" s="28"/>
      <c r="E1238" s="28"/>
    </row>
    <row r="1239" spans="1:5" x14ac:dyDescent="0.25">
      <c r="A1239" s="28"/>
      <c r="B1239" s="102"/>
      <c r="C1239" s="28"/>
      <c r="D1239" s="28"/>
      <c r="E1239" s="28"/>
    </row>
    <row r="1240" spans="1:5" x14ac:dyDescent="0.25">
      <c r="A1240" s="28"/>
      <c r="B1240" s="102"/>
      <c r="C1240" s="28"/>
      <c r="D1240" s="28"/>
      <c r="E1240" s="28"/>
    </row>
    <row r="1241" spans="1:5" x14ac:dyDescent="0.25">
      <c r="A1241" s="28"/>
      <c r="B1241" s="102"/>
      <c r="C1241" s="28"/>
      <c r="D1241" s="28"/>
      <c r="E1241" s="28"/>
    </row>
    <row r="1242" spans="1:5" x14ac:dyDescent="0.25">
      <c r="A1242" s="28"/>
      <c r="B1242" s="102"/>
      <c r="C1242" s="28"/>
      <c r="D1242" s="28"/>
      <c r="E1242" s="28"/>
    </row>
    <row r="1243" spans="1:5" x14ac:dyDescent="0.25">
      <c r="A1243" s="28"/>
      <c r="B1243" s="102"/>
      <c r="C1243" s="28"/>
      <c r="D1243" s="28"/>
      <c r="E1243" s="28"/>
    </row>
    <row r="1244" spans="1:5" x14ac:dyDescent="0.25">
      <c r="A1244" s="28"/>
      <c r="B1244" s="102"/>
      <c r="C1244" s="28"/>
      <c r="D1244" s="28"/>
      <c r="E1244" s="28"/>
    </row>
    <row r="1245" spans="1:5" x14ac:dyDescent="0.25">
      <c r="A1245" s="28"/>
      <c r="B1245" s="102"/>
      <c r="C1245" s="28"/>
      <c r="D1245" s="28"/>
      <c r="E1245" s="28"/>
    </row>
    <row r="1246" spans="1:5" x14ac:dyDescent="0.25">
      <c r="A1246" s="28"/>
      <c r="B1246" s="102"/>
      <c r="C1246" s="28"/>
      <c r="D1246" s="28"/>
      <c r="E1246" s="28"/>
    </row>
    <row r="1247" spans="1:5" x14ac:dyDescent="0.25">
      <c r="A1247" s="28"/>
      <c r="B1247" s="102"/>
      <c r="C1247" s="28"/>
      <c r="D1247" s="28"/>
      <c r="E1247" s="28"/>
    </row>
    <row r="1248" spans="1:5" x14ac:dyDescent="0.25">
      <c r="A1248" s="28"/>
      <c r="B1248" s="102"/>
      <c r="C1248" s="28"/>
      <c r="D1248" s="28"/>
      <c r="E1248" s="28"/>
    </row>
    <row r="1249" spans="1:5" x14ac:dyDescent="0.25">
      <c r="A1249" s="28"/>
      <c r="B1249" s="102"/>
      <c r="C1249" s="28"/>
      <c r="D1249" s="28"/>
      <c r="E1249" s="28"/>
    </row>
    <row r="1250" spans="1:5" x14ac:dyDescent="0.25">
      <c r="A1250" s="28"/>
      <c r="B1250" s="102"/>
      <c r="C1250" s="28"/>
      <c r="D1250" s="28"/>
      <c r="E1250" s="28"/>
    </row>
    <row r="1251" spans="1:5" x14ac:dyDescent="0.25">
      <c r="A1251" s="28"/>
      <c r="B1251" s="102"/>
      <c r="C1251" s="28"/>
      <c r="D1251" s="28"/>
      <c r="E1251" s="28"/>
    </row>
    <row r="1252" spans="1:5" x14ac:dyDescent="0.25">
      <c r="A1252" s="28"/>
      <c r="B1252" s="102"/>
      <c r="C1252" s="28"/>
      <c r="D1252" s="28"/>
      <c r="E1252" s="28"/>
    </row>
    <row r="1253" spans="1:5" x14ac:dyDescent="0.25">
      <c r="A1253" s="28"/>
      <c r="B1253" s="102"/>
      <c r="C1253" s="28"/>
      <c r="D1253" s="28"/>
      <c r="E1253" s="28"/>
    </row>
    <row r="1254" spans="1:5" x14ac:dyDescent="0.25">
      <c r="A1254" s="28"/>
      <c r="B1254" s="102"/>
      <c r="C1254" s="28"/>
      <c r="D1254" s="28"/>
      <c r="E1254" s="28"/>
    </row>
    <row r="1255" spans="1:5" x14ac:dyDescent="0.25">
      <c r="A1255" s="28"/>
      <c r="B1255" s="102"/>
      <c r="C1255" s="28"/>
      <c r="D1255" s="28"/>
      <c r="E1255" s="28"/>
    </row>
    <row r="1256" spans="1:5" x14ac:dyDescent="0.25">
      <c r="A1256" s="28"/>
      <c r="B1256" s="102"/>
      <c r="C1256" s="28"/>
      <c r="D1256" s="28"/>
      <c r="E1256" s="28"/>
    </row>
    <row r="1257" spans="1:5" x14ac:dyDescent="0.25">
      <c r="A1257" s="28"/>
      <c r="B1257" s="102"/>
      <c r="C1257" s="28"/>
      <c r="D1257" s="28"/>
      <c r="E1257" s="28"/>
    </row>
    <row r="1258" spans="1:5" x14ac:dyDescent="0.25">
      <c r="A1258" s="28"/>
      <c r="B1258" s="102"/>
      <c r="C1258" s="28"/>
      <c r="D1258" s="28"/>
      <c r="E1258" s="28"/>
    </row>
    <row r="1259" spans="1:5" x14ac:dyDescent="0.25">
      <c r="A1259" s="28"/>
      <c r="B1259" s="102"/>
      <c r="C1259" s="28"/>
      <c r="D1259" s="28"/>
      <c r="E1259" s="28"/>
    </row>
    <row r="1260" spans="1:5" x14ac:dyDescent="0.25">
      <c r="A1260" s="28"/>
      <c r="B1260" s="102"/>
      <c r="C1260" s="28"/>
      <c r="D1260" s="28"/>
      <c r="E1260" s="28"/>
    </row>
    <row r="1261" spans="1:5" x14ac:dyDescent="0.25">
      <c r="A1261" s="28"/>
      <c r="B1261" s="102"/>
      <c r="C1261" s="28"/>
      <c r="D1261" s="28"/>
      <c r="E1261" s="28"/>
    </row>
    <row r="1262" spans="1:5" x14ac:dyDescent="0.25">
      <c r="A1262" s="28"/>
      <c r="B1262" s="102"/>
      <c r="C1262" s="28"/>
      <c r="D1262" s="28"/>
      <c r="E1262" s="28"/>
    </row>
    <row r="1263" spans="1:5" x14ac:dyDescent="0.25">
      <c r="A1263" s="28"/>
      <c r="B1263" s="102"/>
      <c r="C1263" s="28"/>
      <c r="D1263" s="28"/>
      <c r="E1263" s="28"/>
    </row>
    <row r="1264" spans="1:5" x14ac:dyDescent="0.25">
      <c r="A1264" s="28"/>
      <c r="B1264" s="102"/>
      <c r="C1264" s="28"/>
      <c r="D1264" s="28"/>
      <c r="E1264" s="28"/>
    </row>
    <row r="1265" spans="1:5" x14ac:dyDescent="0.25">
      <c r="A1265" s="28"/>
      <c r="B1265" s="102"/>
      <c r="C1265" s="28"/>
      <c r="D1265" s="28"/>
      <c r="E1265" s="28"/>
    </row>
    <row r="1266" spans="1:5" x14ac:dyDescent="0.25">
      <c r="A1266" s="28"/>
      <c r="B1266" s="102"/>
      <c r="C1266" s="28"/>
      <c r="D1266" s="28"/>
      <c r="E1266" s="28"/>
    </row>
    <row r="1267" spans="1:5" x14ac:dyDescent="0.25">
      <c r="A1267" s="28"/>
      <c r="B1267" s="102"/>
      <c r="C1267" s="28"/>
      <c r="D1267" s="28"/>
      <c r="E1267" s="28"/>
    </row>
    <row r="1268" spans="1:5" x14ac:dyDescent="0.25">
      <c r="A1268" s="28"/>
      <c r="B1268" s="102"/>
      <c r="C1268" s="28"/>
      <c r="D1268" s="28"/>
      <c r="E1268" s="28"/>
    </row>
    <row r="1269" spans="1:5" x14ac:dyDescent="0.25">
      <c r="A1269" s="28"/>
      <c r="B1269" s="102"/>
      <c r="C1269" s="28"/>
      <c r="D1269" s="28"/>
      <c r="E1269" s="28"/>
    </row>
    <row r="1270" spans="1:5" x14ac:dyDescent="0.25">
      <c r="A1270" s="28"/>
      <c r="B1270" s="102"/>
      <c r="C1270" s="28"/>
      <c r="D1270" s="28"/>
      <c r="E1270" s="28"/>
    </row>
    <row r="1271" spans="1:5" x14ac:dyDescent="0.25">
      <c r="A1271" s="28"/>
      <c r="B1271" s="102"/>
      <c r="C1271" s="28"/>
      <c r="D1271" s="28"/>
      <c r="E1271" s="28"/>
    </row>
    <row r="1272" spans="1:5" x14ac:dyDescent="0.25">
      <c r="A1272" s="28"/>
      <c r="B1272" s="102"/>
      <c r="C1272" s="28"/>
      <c r="D1272" s="28"/>
      <c r="E1272" s="28"/>
    </row>
    <row r="1273" spans="1:5" x14ac:dyDescent="0.25">
      <c r="A1273" s="28"/>
      <c r="B1273" s="102"/>
      <c r="C1273" s="28"/>
      <c r="D1273" s="28"/>
      <c r="E1273" s="28"/>
    </row>
    <row r="1274" spans="1:5" x14ac:dyDescent="0.25">
      <c r="A1274" s="28"/>
      <c r="B1274" s="102"/>
      <c r="C1274" s="28"/>
      <c r="D1274" s="28"/>
      <c r="E1274" s="28"/>
    </row>
    <row r="1275" spans="1:5" x14ac:dyDescent="0.25">
      <c r="A1275" s="28"/>
      <c r="B1275" s="102"/>
      <c r="C1275" s="28"/>
      <c r="D1275" s="28"/>
      <c r="E1275" s="28"/>
    </row>
    <row r="1276" spans="1:5" x14ac:dyDescent="0.25">
      <c r="A1276" s="28"/>
      <c r="B1276" s="102"/>
      <c r="C1276" s="28"/>
      <c r="D1276" s="28"/>
      <c r="E1276" s="28"/>
    </row>
    <row r="1277" spans="1:5" x14ac:dyDescent="0.25">
      <c r="A1277" s="28"/>
      <c r="B1277" s="102"/>
      <c r="C1277" s="28"/>
      <c r="D1277" s="28"/>
      <c r="E1277" s="28"/>
    </row>
    <row r="1278" spans="1:5" x14ac:dyDescent="0.25">
      <c r="A1278" s="28"/>
      <c r="B1278" s="102"/>
      <c r="C1278" s="28"/>
      <c r="D1278" s="28"/>
      <c r="E1278" s="28"/>
    </row>
    <row r="1279" spans="1:5" x14ac:dyDescent="0.25">
      <c r="A1279" s="28"/>
      <c r="B1279" s="102"/>
      <c r="C1279" s="28"/>
      <c r="D1279" s="28"/>
      <c r="E1279" s="28"/>
    </row>
    <row r="1280" spans="1:5" x14ac:dyDescent="0.25">
      <c r="A1280" s="28"/>
      <c r="B1280" s="102"/>
      <c r="C1280" s="28"/>
      <c r="D1280" s="28"/>
      <c r="E1280" s="28"/>
    </row>
    <row r="1281" spans="1:5" x14ac:dyDescent="0.25">
      <c r="A1281" s="28"/>
      <c r="B1281" s="102"/>
      <c r="C1281" s="28"/>
      <c r="D1281" s="28"/>
      <c r="E1281" s="28"/>
    </row>
    <row r="1282" spans="1:5" x14ac:dyDescent="0.25">
      <c r="A1282" s="28"/>
      <c r="B1282" s="102"/>
      <c r="C1282" s="28"/>
      <c r="D1282" s="28"/>
      <c r="E1282" s="28"/>
    </row>
    <row r="1283" spans="1:5" x14ac:dyDescent="0.25">
      <c r="A1283" s="28"/>
      <c r="B1283" s="102"/>
      <c r="C1283" s="28"/>
      <c r="D1283" s="28"/>
      <c r="E1283" s="28"/>
    </row>
    <row r="1284" spans="1:5" x14ac:dyDescent="0.25">
      <c r="A1284" s="28"/>
      <c r="B1284" s="102"/>
      <c r="C1284" s="28"/>
      <c r="D1284" s="28"/>
      <c r="E1284" s="28"/>
    </row>
    <row r="1285" spans="1:5" x14ac:dyDescent="0.25">
      <c r="A1285" s="28"/>
      <c r="B1285" s="102"/>
      <c r="C1285" s="28"/>
      <c r="D1285" s="28"/>
      <c r="E1285" s="28"/>
    </row>
    <row r="1286" spans="1:5" x14ac:dyDescent="0.25">
      <c r="A1286" s="28"/>
      <c r="B1286" s="102"/>
      <c r="C1286" s="28"/>
      <c r="D1286" s="28"/>
      <c r="E1286" s="28"/>
    </row>
    <row r="1287" spans="1:5" x14ac:dyDescent="0.25">
      <c r="A1287" s="28"/>
      <c r="B1287" s="102"/>
      <c r="C1287" s="28"/>
      <c r="D1287" s="28"/>
      <c r="E1287" s="28"/>
    </row>
    <row r="1288" spans="1:5" x14ac:dyDescent="0.25">
      <c r="A1288" s="28"/>
      <c r="B1288" s="102"/>
      <c r="C1288" s="28"/>
      <c r="D1288" s="28"/>
      <c r="E1288" s="28"/>
    </row>
    <row r="1289" spans="1:5" x14ac:dyDescent="0.25">
      <c r="A1289" s="28"/>
      <c r="B1289" s="102"/>
      <c r="C1289" s="28"/>
      <c r="D1289" s="28"/>
      <c r="E1289" s="28"/>
    </row>
    <row r="1290" spans="1:5" x14ac:dyDescent="0.25">
      <c r="A1290" s="28"/>
      <c r="B1290" s="102"/>
      <c r="C1290" s="28"/>
      <c r="D1290" s="28"/>
      <c r="E1290" s="28"/>
    </row>
    <row r="1291" spans="1:5" x14ac:dyDescent="0.25">
      <c r="A1291" s="28"/>
      <c r="B1291" s="102"/>
      <c r="C1291" s="28"/>
      <c r="D1291" s="28"/>
      <c r="E1291" s="28"/>
    </row>
    <row r="1292" spans="1:5" x14ac:dyDescent="0.25">
      <c r="A1292" s="28"/>
      <c r="B1292" s="102"/>
      <c r="C1292" s="28"/>
      <c r="D1292" s="28"/>
      <c r="E1292" s="28"/>
    </row>
    <row r="1293" spans="1:5" x14ac:dyDescent="0.25">
      <c r="A1293" s="28"/>
      <c r="B1293" s="102"/>
      <c r="C1293" s="28"/>
      <c r="D1293" s="28"/>
      <c r="E1293" s="28"/>
    </row>
    <row r="1294" spans="1:5" x14ac:dyDescent="0.25">
      <c r="A1294" s="28"/>
      <c r="B1294" s="102"/>
      <c r="C1294" s="28"/>
      <c r="D1294" s="28"/>
      <c r="E1294" s="28"/>
    </row>
    <row r="1295" spans="1:5" x14ac:dyDescent="0.25">
      <c r="A1295" s="28"/>
      <c r="B1295" s="102"/>
      <c r="C1295" s="28"/>
      <c r="D1295" s="28"/>
      <c r="E1295" s="28"/>
    </row>
    <row r="1296" spans="1:5" x14ac:dyDescent="0.25">
      <c r="A1296" s="28"/>
      <c r="B1296" s="102"/>
      <c r="C1296" s="28"/>
      <c r="D1296" s="28"/>
      <c r="E1296" s="28"/>
    </row>
    <row r="1297" spans="1:5" x14ac:dyDescent="0.25">
      <c r="A1297" s="28"/>
      <c r="B1297" s="102"/>
      <c r="C1297" s="28"/>
      <c r="D1297" s="28"/>
      <c r="E1297" s="28"/>
    </row>
    <row r="1298" spans="1:5" x14ac:dyDescent="0.25">
      <c r="A1298" s="28"/>
      <c r="B1298" s="102"/>
      <c r="C1298" s="28"/>
      <c r="D1298" s="28"/>
      <c r="E1298" s="28"/>
    </row>
    <row r="1299" spans="1:5" x14ac:dyDescent="0.25">
      <c r="A1299" s="28"/>
      <c r="B1299" s="102"/>
      <c r="C1299" s="28"/>
      <c r="D1299" s="28"/>
      <c r="E1299" s="28"/>
    </row>
    <row r="1300" spans="1:5" x14ac:dyDescent="0.25">
      <c r="A1300" s="28"/>
      <c r="B1300" s="102"/>
      <c r="C1300" s="28"/>
      <c r="D1300" s="28"/>
      <c r="E1300" s="28"/>
    </row>
    <row r="1301" spans="1:5" x14ac:dyDescent="0.25">
      <c r="A1301" s="28"/>
      <c r="B1301" s="102"/>
      <c r="C1301" s="28"/>
      <c r="D1301" s="28"/>
      <c r="E1301" s="28"/>
    </row>
    <row r="1302" spans="1:5" x14ac:dyDescent="0.25">
      <c r="A1302" s="28"/>
      <c r="B1302" s="102"/>
      <c r="C1302" s="28"/>
      <c r="D1302" s="28"/>
      <c r="E1302" s="28"/>
    </row>
    <row r="1303" spans="1:5" x14ac:dyDescent="0.25">
      <c r="A1303" s="28"/>
      <c r="B1303" s="102"/>
      <c r="C1303" s="28"/>
      <c r="D1303" s="28"/>
      <c r="E1303" s="28"/>
    </row>
    <row r="1304" spans="1:5" x14ac:dyDescent="0.25">
      <c r="A1304" s="28"/>
      <c r="B1304" s="102"/>
      <c r="C1304" s="28"/>
      <c r="D1304" s="28"/>
      <c r="E1304" s="28"/>
    </row>
    <row r="1305" spans="1:5" x14ac:dyDescent="0.25">
      <c r="A1305" s="28"/>
      <c r="B1305" s="102"/>
      <c r="C1305" s="28"/>
      <c r="D1305" s="28"/>
      <c r="E1305" s="28"/>
    </row>
    <row r="1306" spans="1:5" x14ac:dyDescent="0.25">
      <c r="A1306" s="28"/>
      <c r="B1306" s="102"/>
      <c r="C1306" s="28"/>
      <c r="D1306" s="28"/>
      <c r="E1306" s="28"/>
    </row>
    <row r="1307" spans="1:5" x14ac:dyDescent="0.25">
      <c r="A1307" s="28"/>
      <c r="B1307" s="102"/>
      <c r="C1307" s="28"/>
      <c r="D1307" s="28"/>
      <c r="E1307" s="28"/>
    </row>
    <row r="1308" spans="1:5" x14ac:dyDescent="0.25">
      <c r="A1308" s="28"/>
      <c r="B1308" s="102"/>
      <c r="C1308" s="28"/>
      <c r="D1308" s="28"/>
      <c r="E1308" s="28"/>
    </row>
    <row r="1309" spans="1:5" x14ac:dyDescent="0.25">
      <c r="A1309" s="28"/>
      <c r="B1309" s="102"/>
      <c r="C1309" s="28"/>
      <c r="D1309" s="28"/>
      <c r="E1309" s="28"/>
    </row>
    <row r="1310" spans="1:5" x14ac:dyDescent="0.25">
      <c r="A1310" s="28"/>
      <c r="B1310" s="102"/>
      <c r="C1310" s="28"/>
      <c r="D1310" s="28"/>
      <c r="E1310" s="28"/>
    </row>
    <row r="1311" spans="1:5" x14ac:dyDescent="0.25">
      <c r="A1311" s="28"/>
      <c r="B1311" s="102"/>
      <c r="C1311" s="28"/>
      <c r="D1311" s="28"/>
      <c r="E1311" s="28"/>
    </row>
    <row r="1312" spans="1:5" x14ac:dyDescent="0.25">
      <c r="A1312" s="28"/>
      <c r="B1312" s="102"/>
      <c r="C1312" s="28"/>
      <c r="D1312" s="28"/>
      <c r="E1312" s="28"/>
    </row>
    <row r="1313" spans="1:5" x14ac:dyDescent="0.25">
      <c r="A1313" s="28"/>
      <c r="B1313" s="102"/>
      <c r="C1313" s="28"/>
      <c r="D1313" s="28"/>
      <c r="E1313" s="28"/>
    </row>
    <row r="1314" spans="1:5" x14ac:dyDescent="0.25">
      <c r="A1314" s="28"/>
      <c r="B1314" s="102"/>
      <c r="C1314" s="28"/>
      <c r="D1314" s="28"/>
      <c r="E1314" s="28"/>
    </row>
    <row r="1315" spans="1:5" x14ac:dyDescent="0.25">
      <c r="A1315" s="28"/>
      <c r="B1315" s="102"/>
      <c r="C1315" s="28"/>
      <c r="D1315" s="28"/>
      <c r="E1315" s="28"/>
    </row>
    <row r="1316" spans="1:5" x14ac:dyDescent="0.25">
      <c r="A1316" s="28"/>
      <c r="B1316" s="102"/>
      <c r="C1316" s="28"/>
      <c r="D1316" s="28"/>
      <c r="E1316" s="28"/>
    </row>
    <row r="1317" spans="1:5" x14ac:dyDescent="0.25">
      <c r="A1317" s="28"/>
      <c r="B1317" s="102"/>
      <c r="C1317" s="28"/>
      <c r="D1317" s="28"/>
      <c r="E1317" s="28"/>
    </row>
    <row r="1318" spans="1:5" x14ac:dyDescent="0.25">
      <c r="A1318" s="28"/>
      <c r="B1318" s="102"/>
      <c r="C1318" s="28"/>
      <c r="D1318" s="28"/>
      <c r="E1318" s="28"/>
    </row>
    <row r="1319" spans="1:5" x14ac:dyDescent="0.25">
      <c r="A1319" s="28"/>
      <c r="B1319" s="102"/>
      <c r="C1319" s="28"/>
      <c r="D1319" s="28"/>
      <c r="E1319" s="28"/>
    </row>
    <row r="1320" spans="1:5" x14ac:dyDescent="0.25">
      <c r="A1320" s="28"/>
      <c r="B1320" s="102"/>
      <c r="C1320" s="28"/>
      <c r="D1320" s="28"/>
      <c r="E1320" s="28"/>
    </row>
    <row r="1321" spans="1:5" x14ac:dyDescent="0.25">
      <c r="A1321" s="28"/>
      <c r="B1321" s="102"/>
      <c r="C1321" s="28"/>
      <c r="D1321" s="28"/>
      <c r="E1321" s="28"/>
    </row>
    <row r="1322" spans="1:5" x14ac:dyDescent="0.25">
      <c r="A1322" s="28"/>
      <c r="B1322" s="102"/>
      <c r="C1322" s="28"/>
      <c r="D1322" s="28"/>
      <c r="E1322" s="28"/>
    </row>
    <row r="1323" spans="1:5" x14ac:dyDescent="0.25">
      <c r="A1323" s="28"/>
      <c r="B1323" s="102"/>
      <c r="C1323" s="28"/>
      <c r="D1323" s="28"/>
      <c r="E1323" s="28"/>
    </row>
    <row r="1324" spans="1:5" x14ac:dyDescent="0.25">
      <c r="A1324" s="28"/>
      <c r="B1324" s="102"/>
      <c r="C1324" s="28"/>
      <c r="D1324" s="28"/>
      <c r="E1324" s="28"/>
    </row>
    <row r="1325" spans="1:5" x14ac:dyDescent="0.25">
      <c r="A1325" s="28"/>
      <c r="B1325" s="102"/>
      <c r="C1325" s="28"/>
      <c r="D1325" s="28"/>
      <c r="E1325" s="28"/>
    </row>
    <row r="1326" spans="1:5" x14ac:dyDescent="0.25">
      <c r="A1326" s="28"/>
      <c r="B1326" s="102"/>
      <c r="C1326" s="28"/>
      <c r="D1326" s="28"/>
      <c r="E1326" s="28"/>
    </row>
    <row r="1327" spans="1:5" x14ac:dyDescent="0.25">
      <c r="A1327" s="28"/>
      <c r="B1327" s="102"/>
      <c r="C1327" s="28"/>
      <c r="D1327" s="28"/>
      <c r="E1327" s="28"/>
    </row>
    <row r="1328" spans="1:5" x14ac:dyDescent="0.25">
      <c r="A1328" s="28"/>
      <c r="B1328" s="102"/>
      <c r="C1328" s="28"/>
      <c r="D1328" s="28"/>
      <c r="E1328" s="28"/>
    </row>
    <row r="1329" spans="1:5" x14ac:dyDescent="0.25">
      <c r="A1329" s="28"/>
      <c r="B1329" s="102"/>
      <c r="C1329" s="28"/>
      <c r="D1329" s="28"/>
      <c r="E1329" s="28"/>
    </row>
    <row r="1330" spans="1:5" x14ac:dyDescent="0.25">
      <c r="A1330" s="28"/>
      <c r="B1330" s="102"/>
      <c r="C1330" s="28"/>
      <c r="D1330" s="28"/>
      <c r="E1330" s="28"/>
    </row>
    <row r="1331" spans="1:5" x14ac:dyDescent="0.25">
      <c r="A1331" s="28"/>
      <c r="B1331" s="102"/>
      <c r="C1331" s="28"/>
      <c r="D1331" s="28"/>
      <c r="E1331" s="28"/>
    </row>
    <row r="1332" spans="1:5" x14ac:dyDescent="0.25">
      <c r="A1332" s="28"/>
      <c r="B1332" s="102"/>
      <c r="C1332" s="28"/>
      <c r="D1332" s="28"/>
      <c r="E1332" s="28"/>
    </row>
    <row r="1333" spans="1:5" x14ac:dyDescent="0.25">
      <c r="A1333" s="28"/>
      <c r="B1333" s="102"/>
      <c r="C1333" s="28"/>
      <c r="D1333" s="28"/>
      <c r="E1333" s="28"/>
    </row>
    <row r="1334" spans="1:5" x14ac:dyDescent="0.25">
      <c r="A1334" s="28"/>
      <c r="B1334" s="102"/>
      <c r="C1334" s="28"/>
      <c r="D1334" s="28"/>
      <c r="E1334" s="28"/>
    </row>
    <row r="1335" spans="1:5" x14ac:dyDescent="0.25">
      <c r="A1335" s="28"/>
      <c r="B1335" s="102"/>
      <c r="C1335" s="28"/>
      <c r="D1335" s="28"/>
      <c r="E1335" s="28"/>
    </row>
    <row r="1336" spans="1:5" x14ac:dyDescent="0.25">
      <c r="A1336" s="28"/>
      <c r="B1336" s="102"/>
      <c r="C1336" s="28"/>
      <c r="D1336" s="28"/>
      <c r="E1336" s="28"/>
    </row>
    <row r="1337" spans="1:5" x14ac:dyDescent="0.25">
      <c r="A1337" s="28"/>
      <c r="B1337" s="102"/>
      <c r="C1337" s="28"/>
      <c r="D1337" s="28"/>
      <c r="E1337" s="28"/>
    </row>
    <row r="1338" spans="1:5" x14ac:dyDescent="0.25">
      <c r="A1338" s="28"/>
      <c r="B1338" s="102"/>
      <c r="C1338" s="28"/>
      <c r="D1338" s="28"/>
      <c r="E1338" s="28"/>
    </row>
    <row r="1339" spans="1:5" x14ac:dyDescent="0.25">
      <c r="A1339" s="28"/>
      <c r="B1339" s="102"/>
      <c r="C1339" s="28"/>
      <c r="D1339" s="28"/>
      <c r="E1339" s="28"/>
    </row>
    <row r="1340" spans="1:5" x14ac:dyDescent="0.25">
      <c r="A1340" s="28"/>
      <c r="B1340" s="102"/>
      <c r="C1340" s="28"/>
      <c r="D1340" s="28"/>
      <c r="E1340" s="28"/>
    </row>
    <row r="1341" spans="1:5" x14ac:dyDescent="0.25">
      <c r="A1341" s="28"/>
      <c r="B1341" s="102"/>
      <c r="C1341" s="28"/>
      <c r="D1341" s="28"/>
      <c r="E1341" s="28"/>
    </row>
    <row r="1342" spans="1:5" x14ac:dyDescent="0.25">
      <c r="A1342" s="28"/>
      <c r="B1342" s="102"/>
      <c r="C1342" s="28"/>
      <c r="D1342" s="28"/>
      <c r="E1342" s="28"/>
    </row>
    <row r="1343" spans="1:5" x14ac:dyDescent="0.25">
      <c r="A1343" s="28"/>
      <c r="B1343" s="102"/>
      <c r="C1343" s="28"/>
      <c r="D1343" s="28"/>
      <c r="E1343" s="28"/>
    </row>
    <row r="1344" spans="1:5" x14ac:dyDescent="0.25">
      <c r="A1344" s="28"/>
      <c r="B1344" s="102"/>
      <c r="C1344" s="28"/>
      <c r="D1344" s="28"/>
      <c r="E1344" s="28"/>
    </row>
    <row r="1345" spans="1:5" x14ac:dyDescent="0.25">
      <c r="A1345" s="28"/>
      <c r="B1345" s="102"/>
      <c r="C1345" s="28"/>
      <c r="D1345" s="28"/>
      <c r="E1345" s="28"/>
    </row>
    <row r="1346" spans="1:5" x14ac:dyDescent="0.25">
      <c r="A1346" s="28"/>
      <c r="B1346" s="102"/>
      <c r="C1346" s="28"/>
      <c r="D1346" s="28"/>
      <c r="E1346" s="28"/>
    </row>
    <row r="1347" spans="1:5" x14ac:dyDescent="0.25">
      <c r="A1347" s="28"/>
      <c r="B1347" s="102"/>
      <c r="C1347" s="28"/>
      <c r="D1347" s="28"/>
      <c r="E1347" s="28"/>
    </row>
    <row r="1348" spans="1:5" x14ac:dyDescent="0.25">
      <c r="A1348" s="28"/>
      <c r="B1348" s="102"/>
      <c r="C1348" s="28"/>
      <c r="D1348" s="28"/>
      <c r="E1348" s="28"/>
    </row>
    <row r="1349" spans="1:5" x14ac:dyDescent="0.25">
      <c r="A1349" s="28"/>
      <c r="B1349" s="102"/>
      <c r="C1349" s="28"/>
      <c r="D1349" s="28"/>
      <c r="E1349" s="28"/>
    </row>
    <row r="1350" spans="1:5" x14ac:dyDescent="0.25">
      <c r="A1350" s="28"/>
      <c r="B1350" s="102"/>
      <c r="C1350" s="28"/>
      <c r="D1350" s="28"/>
      <c r="E1350" s="28"/>
    </row>
    <row r="1351" spans="1:5" x14ac:dyDescent="0.25">
      <c r="A1351" s="28"/>
      <c r="B1351" s="102"/>
      <c r="C1351" s="28"/>
      <c r="D1351" s="28"/>
      <c r="E1351" s="28"/>
    </row>
    <row r="1352" spans="1:5" x14ac:dyDescent="0.25">
      <c r="A1352" s="28"/>
      <c r="B1352" s="102"/>
      <c r="C1352" s="28"/>
      <c r="D1352" s="28"/>
      <c r="E1352" s="28"/>
    </row>
    <row r="1353" spans="1:5" x14ac:dyDescent="0.25">
      <c r="A1353" s="28"/>
      <c r="B1353" s="102"/>
      <c r="C1353" s="28"/>
      <c r="D1353" s="28"/>
      <c r="E1353" s="28"/>
    </row>
    <row r="1354" spans="1:5" x14ac:dyDescent="0.25">
      <c r="A1354" s="28"/>
      <c r="B1354" s="102"/>
      <c r="C1354" s="28"/>
      <c r="D1354" s="28"/>
      <c r="E1354" s="28"/>
    </row>
    <row r="1355" spans="1:5" x14ac:dyDescent="0.25">
      <c r="A1355" s="28"/>
      <c r="B1355" s="102"/>
      <c r="C1355" s="28"/>
      <c r="D1355" s="28"/>
      <c r="E1355" s="28"/>
    </row>
    <row r="1356" spans="1:5" x14ac:dyDescent="0.25">
      <c r="A1356" s="28"/>
      <c r="B1356" s="102"/>
      <c r="C1356" s="28"/>
      <c r="D1356" s="28"/>
      <c r="E1356" s="28"/>
    </row>
    <row r="1357" spans="1:5" x14ac:dyDescent="0.25">
      <c r="A1357" s="28"/>
      <c r="B1357" s="102"/>
      <c r="C1357" s="28"/>
      <c r="D1357" s="28"/>
      <c r="E1357" s="28"/>
    </row>
    <row r="1358" spans="1:5" x14ac:dyDescent="0.25">
      <c r="A1358" s="28"/>
      <c r="B1358" s="102"/>
      <c r="C1358" s="28"/>
      <c r="D1358" s="28"/>
      <c r="E1358" s="28"/>
    </row>
    <row r="1359" spans="1:5" x14ac:dyDescent="0.25">
      <c r="A1359" s="28"/>
      <c r="B1359" s="102"/>
      <c r="C1359" s="28"/>
      <c r="D1359" s="28"/>
      <c r="E1359" s="28"/>
    </row>
    <row r="1360" spans="1:5" x14ac:dyDescent="0.25">
      <c r="A1360" s="28"/>
      <c r="B1360" s="102"/>
      <c r="C1360" s="28"/>
      <c r="D1360" s="28"/>
      <c r="E1360" s="28"/>
    </row>
    <row r="1361" spans="1:5" x14ac:dyDescent="0.25">
      <c r="A1361" s="28"/>
      <c r="B1361" s="102"/>
      <c r="C1361" s="28"/>
      <c r="D1361" s="28"/>
      <c r="E1361" s="28"/>
    </row>
    <row r="1362" spans="1:5" x14ac:dyDescent="0.25">
      <c r="A1362" s="28"/>
      <c r="B1362" s="102"/>
      <c r="C1362" s="28"/>
      <c r="D1362" s="28"/>
      <c r="E1362" s="28"/>
    </row>
    <row r="1363" spans="1:5" x14ac:dyDescent="0.25">
      <c r="A1363" s="28"/>
      <c r="B1363" s="102"/>
      <c r="C1363" s="28"/>
      <c r="D1363" s="28"/>
      <c r="E1363" s="28"/>
    </row>
    <row r="1364" spans="1:5" x14ac:dyDescent="0.25">
      <c r="A1364" s="28"/>
      <c r="B1364" s="102"/>
      <c r="C1364" s="28"/>
      <c r="D1364" s="28"/>
      <c r="E1364" s="28"/>
    </row>
    <row r="1365" spans="1:5" x14ac:dyDescent="0.25">
      <c r="A1365" s="28"/>
      <c r="B1365" s="102"/>
      <c r="C1365" s="28"/>
      <c r="D1365" s="28"/>
      <c r="E1365" s="28"/>
    </row>
    <row r="1366" spans="1:5" x14ac:dyDescent="0.25">
      <c r="A1366" s="28"/>
      <c r="B1366" s="102"/>
      <c r="C1366" s="28"/>
      <c r="D1366" s="28"/>
      <c r="E1366" s="28"/>
    </row>
    <row r="1367" spans="1:5" x14ac:dyDescent="0.25">
      <c r="A1367" s="28"/>
      <c r="B1367" s="102"/>
      <c r="C1367" s="28"/>
      <c r="D1367" s="28"/>
      <c r="E1367" s="28"/>
    </row>
    <row r="1368" spans="1:5" x14ac:dyDescent="0.25">
      <c r="A1368" s="28"/>
      <c r="B1368" s="102"/>
      <c r="C1368" s="28"/>
      <c r="D1368" s="28"/>
      <c r="E1368" s="28"/>
    </row>
    <row r="1369" spans="1:5" x14ac:dyDescent="0.25">
      <c r="A1369" s="28"/>
      <c r="B1369" s="102"/>
      <c r="C1369" s="28"/>
      <c r="D1369" s="28"/>
      <c r="E1369" s="28"/>
    </row>
    <row r="1370" spans="1:5" x14ac:dyDescent="0.25">
      <c r="A1370" s="28"/>
      <c r="B1370" s="102"/>
      <c r="C1370" s="28"/>
      <c r="D1370" s="28"/>
      <c r="E1370" s="28"/>
    </row>
    <row r="1371" spans="1:5" x14ac:dyDescent="0.25">
      <c r="A1371" s="28"/>
      <c r="B1371" s="102"/>
      <c r="C1371" s="28"/>
      <c r="D1371" s="28"/>
      <c r="E1371" s="28"/>
    </row>
    <row r="1372" spans="1:5" x14ac:dyDescent="0.25">
      <c r="A1372" s="28"/>
      <c r="B1372" s="102"/>
      <c r="C1372" s="28"/>
      <c r="D1372" s="28"/>
      <c r="E1372" s="28"/>
    </row>
    <row r="1373" spans="1:5" x14ac:dyDescent="0.25">
      <c r="A1373" s="28"/>
      <c r="B1373" s="102"/>
      <c r="C1373" s="28"/>
      <c r="D1373" s="28"/>
      <c r="E1373" s="28"/>
    </row>
    <row r="1374" spans="1:5" x14ac:dyDescent="0.25">
      <c r="A1374" s="28"/>
      <c r="B1374" s="102"/>
      <c r="C1374" s="28"/>
      <c r="D1374" s="28"/>
      <c r="E1374" s="28"/>
    </row>
    <row r="1375" spans="1:5" x14ac:dyDescent="0.25">
      <c r="A1375" s="28"/>
      <c r="B1375" s="102"/>
      <c r="C1375" s="28"/>
      <c r="D1375" s="28"/>
      <c r="E1375" s="28"/>
    </row>
    <row r="1376" spans="1:5" x14ac:dyDescent="0.25">
      <c r="A1376" s="28"/>
      <c r="B1376" s="102"/>
      <c r="C1376" s="28"/>
      <c r="D1376" s="28"/>
      <c r="E1376" s="28"/>
    </row>
    <row r="1377" spans="1:5" x14ac:dyDescent="0.25">
      <c r="A1377" s="28"/>
      <c r="B1377" s="102"/>
      <c r="C1377" s="28"/>
      <c r="D1377" s="28"/>
      <c r="E1377" s="28"/>
    </row>
    <row r="1378" spans="1:5" x14ac:dyDescent="0.25">
      <c r="A1378" s="28"/>
      <c r="B1378" s="102"/>
      <c r="C1378" s="28"/>
      <c r="D1378" s="28"/>
      <c r="E1378" s="28"/>
    </row>
    <row r="1379" spans="1:5" x14ac:dyDescent="0.25">
      <c r="A1379" s="28"/>
      <c r="B1379" s="102"/>
      <c r="C1379" s="28"/>
      <c r="D1379" s="28"/>
      <c r="E1379" s="28"/>
    </row>
    <row r="1380" spans="1:5" x14ac:dyDescent="0.25">
      <c r="A1380" s="28"/>
      <c r="B1380" s="102"/>
      <c r="C1380" s="28"/>
      <c r="D1380" s="28"/>
      <c r="E1380" s="28"/>
    </row>
    <row r="1381" spans="1:5" x14ac:dyDescent="0.25">
      <c r="A1381" s="28"/>
      <c r="B1381" s="102"/>
      <c r="C1381" s="28"/>
      <c r="D1381" s="28"/>
      <c r="E1381" s="28"/>
    </row>
    <row r="1382" spans="1:5" x14ac:dyDescent="0.25">
      <c r="A1382" s="28"/>
      <c r="B1382" s="102"/>
      <c r="C1382" s="28"/>
      <c r="D1382" s="28"/>
      <c r="E1382" s="28"/>
    </row>
    <row r="1383" spans="1:5" x14ac:dyDescent="0.25">
      <c r="A1383" s="28"/>
      <c r="B1383" s="102"/>
      <c r="C1383" s="28"/>
      <c r="D1383" s="28"/>
      <c r="E1383" s="28"/>
    </row>
    <row r="1384" spans="1:5" x14ac:dyDescent="0.25">
      <c r="A1384" s="28"/>
      <c r="B1384" s="102"/>
      <c r="C1384" s="28"/>
      <c r="D1384" s="28"/>
      <c r="E1384" s="28"/>
    </row>
    <row r="1385" spans="1:5" x14ac:dyDescent="0.25">
      <c r="A1385" s="28"/>
      <c r="B1385" s="102"/>
      <c r="C1385" s="28"/>
      <c r="D1385" s="28"/>
      <c r="E1385" s="28"/>
    </row>
    <row r="1386" spans="1:5" x14ac:dyDescent="0.25">
      <c r="A1386" s="28"/>
      <c r="B1386" s="102"/>
      <c r="C1386" s="28"/>
      <c r="D1386" s="28"/>
      <c r="E1386" s="28"/>
    </row>
    <row r="1387" spans="1:5" x14ac:dyDescent="0.25">
      <c r="A1387" s="28"/>
      <c r="B1387" s="102"/>
      <c r="C1387" s="28"/>
      <c r="D1387" s="28"/>
      <c r="E1387" s="28"/>
    </row>
    <row r="1388" spans="1:5" x14ac:dyDescent="0.25">
      <c r="A1388" s="28"/>
      <c r="B1388" s="102"/>
      <c r="C1388" s="28"/>
      <c r="D1388" s="28"/>
      <c r="E1388" s="28"/>
    </row>
    <row r="1389" spans="1:5" x14ac:dyDescent="0.25">
      <c r="A1389" s="28"/>
      <c r="B1389" s="102"/>
      <c r="C1389" s="28"/>
      <c r="D1389" s="28"/>
      <c r="E1389" s="28"/>
    </row>
    <row r="1390" spans="1:5" x14ac:dyDescent="0.25">
      <c r="A1390" s="28"/>
      <c r="B1390" s="102"/>
      <c r="C1390" s="28"/>
      <c r="D1390" s="28"/>
      <c r="E1390" s="28"/>
    </row>
    <row r="1391" spans="1:5" x14ac:dyDescent="0.25">
      <c r="A1391" s="28"/>
      <c r="B1391" s="102"/>
      <c r="C1391" s="28"/>
      <c r="D1391" s="28"/>
      <c r="E1391" s="28"/>
    </row>
    <row r="1392" spans="1:5" x14ac:dyDescent="0.25">
      <c r="A1392" s="28"/>
      <c r="B1392" s="102"/>
      <c r="C1392" s="28"/>
      <c r="D1392" s="28"/>
      <c r="E1392" s="28"/>
    </row>
    <row r="1393" spans="1:5" x14ac:dyDescent="0.25">
      <c r="A1393" s="28"/>
      <c r="B1393" s="102"/>
      <c r="C1393" s="28"/>
      <c r="D1393" s="28"/>
      <c r="E1393" s="28"/>
    </row>
    <row r="1394" spans="1:5" x14ac:dyDescent="0.25">
      <c r="A1394" s="28"/>
      <c r="B1394" s="102"/>
      <c r="C1394" s="28"/>
      <c r="D1394" s="28"/>
      <c r="E1394" s="28"/>
    </row>
    <row r="1395" spans="1:5" x14ac:dyDescent="0.25">
      <c r="A1395" s="28"/>
      <c r="B1395" s="102"/>
      <c r="C1395" s="28"/>
      <c r="D1395" s="28"/>
      <c r="E1395" s="28"/>
    </row>
    <row r="1396" spans="1:5" x14ac:dyDescent="0.25">
      <c r="A1396" s="28"/>
      <c r="B1396" s="102"/>
      <c r="C1396" s="28"/>
      <c r="D1396" s="28"/>
      <c r="E1396" s="28"/>
    </row>
    <row r="1397" spans="1:5" x14ac:dyDescent="0.25">
      <c r="A1397" s="28"/>
      <c r="B1397" s="102"/>
      <c r="C1397" s="28"/>
      <c r="D1397" s="28"/>
      <c r="E1397" s="28"/>
    </row>
    <row r="1398" spans="1:5" x14ac:dyDescent="0.25">
      <c r="A1398" s="28"/>
      <c r="B1398" s="102"/>
      <c r="C1398" s="28"/>
      <c r="D1398" s="28"/>
      <c r="E1398" s="28"/>
    </row>
    <row r="1399" spans="1:5" x14ac:dyDescent="0.25">
      <c r="A1399" s="28"/>
      <c r="B1399" s="102"/>
      <c r="C1399" s="28"/>
      <c r="D1399" s="28"/>
      <c r="E1399" s="28"/>
    </row>
    <row r="1400" spans="1:5" x14ac:dyDescent="0.25">
      <c r="A1400" s="28"/>
      <c r="B1400" s="102"/>
      <c r="C1400" s="28"/>
      <c r="D1400" s="28"/>
      <c r="E1400" s="28"/>
    </row>
    <row r="1401" spans="1:5" x14ac:dyDescent="0.25">
      <c r="A1401" s="28"/>
      <c r="B1401" s="102"/>
      <c r="C1401" s="28"/>
      <c r="D1401" s="28"/>
      <c r="E1401" s="28"/>
    </row>
    <row r="1402" spans="1:5" x14ac:dyDescent="0.25">
      <c r="A1402" s="28"/>
      <c r="B1402" s="102"/>
      <c r="C1402" s="28"/>
      <c r="D1402" s="28"/>
      <c r="E1402" s="28"/>
    </row>
    <row r="1403" spans="1:5" x14ac:dyDescent="0.25">
      <c r="A1403" s="28"/>
      <c r="B1403" s="102"/>
      <c r="C1403" s="28"/>
      <c r="D1403" s="28"/>
      <c r="E1403" s="28"/>
    </row>
    <row r="1404" spans="1:5" x14ac:dyDescent="0.25">
      <c r="A1404" s="28"/>
      <c r="B1404" s="102"/>
      <c r="C1404" s="28"/>
      <c r="D1404" s="28"/>
      <c r="E1404" s="28"/>
    </row>
    <row r="1405" spans="1:5" x14ac:dyDescent="0.25">
      <c r="A1405" s="28"/>
      <c r="B1405" s="102"/>
      <c r="C1405" s="28"/>
      <c r="D1405" s="28"/>
      <c r="E1405" s="28"/>
    </row>
    <row r="1406" spans="1:5" x14ac:dyDescent="0.25">
      <c r="A1406" s="28"/>
      <c r="B1406" s="102"/>
      <c r="C1406" s="28"/>
      <c r="D1406" s="28"/>
      <c r="E1406" s="28"/>
    </row>
    <row r="1407" spans="1:5" x14ac:dyDescent="0.25">
      <c r="A1407" s="28"/>
      <c r="B1407" s="102"/>
      <c r="C1407" s="28"/>
      <c r="D1407" s="28"/>
      <c r="E1407" s="28"/>
    </row>
    <row r="1408" spans="1:5" x14ac:dyDescent="0.25">
      <c r="A1408" s="28"/>
      <c r="B1408" s="102"/>
      <c r="C1408" s="28"/>
      <c r="D1408" s="28"/>
      <c r="E1408" s="28"/>
    </row>
    <row r="1409" spans="1:5" x14ac:dyDescent="0.25">
      <c r="A1409" s="28"/>
      <c r="B1409" s="102"/>
      <c r="C1409" s="28"/>
      <c r="D1409" s="28"/>
      <c r="E1409" s="28"/>
    </row>
    <row r="1410" spans="1:5" x14ac:dyDescent="0.25">
      <c r="A1410" s="28"/>
      <c r="B1410" s="102"/>
      <c r="C1410" s="28"/>
      <c r="D1410" s="28"/>
      <c r="E1410" s="28"/>
    </row>
    <row r="1411" spans="1:5" x14ac:dyDescent="0.25">
      <c r="A1411" s="28"/>
      <c r="B1411" s="102"/>
      <c r="C1411" s="28"/>
      <c r="D1411" s="28"/>
      <c r="E1411" s="28"/>
    </row>
    <row r="1412" spans="1:5" x14ac:dyDescent="0.25">
      <c r="A1412" s="28"/>
      <c r="B1412" s="102"/>
      <c r="C1412" s="28"/>
      <c r="D1412" s="28"/>
      <c r="E1412" s="28"/>
    </row>
    <row r="1413" spans="1:5" x14ac:dyDescent="0.25">
      <c r="A1413" s="28"/>
      <c r="B1413" s="102"/>
      <c r="C1413" s="28"/>
      <c r="D1413" s="28"/>
      <c r="E1413" s="28"/>
    </row>
    <row r="1414" spans="1:5" x14ac:dyDescent="0.25">
      <c r="A1414" s="28"/>
      <c r="B1414" s="102"/>
      <c r="C1414" s="28"/>
      <c r="D1414" s="28"/>
      <c r="E1414" s="28"/>
    </row>
    <row r="1415" spans="1:5" x14ac:dyDescent="0.25">
      <c r="A1415" s="28"/>
      <c r="B1415" s="102"/>
      <c r="C1415" s="28"/>
      <c r="D1415" s="28"/>
      <c r="E1415" s="28"/>
    </row>
    <row r="1416" spans="1:5" x14ac:dyDescent="0.25">
      <c r="A1416" s="28"/>
      <c r="B1416" s="102"/>
      <c r="C1416" s="28"/>
      <c r="D1416" s="28"/>
      <c r="E1416" s="28"/>
    </row>
    <row r="1417" spans="1:5" x14ac:dyDescent="0.25">
      <c r="A1417" s="28"/>
      <c r="B1417" s="102"/>
      <c r="C1417" s="28"/>
      <c r="D1417" s="28"/>
      <c r="E1417" s="28"/>
    </row>
    <row r="1418" spans="1:5" x14ac:dyDescent="0.25">
      <c r="A1418" s="28"/>
      <c r="B1418" s="102"/>
      <c r="C1418" s="28"/>
      <c r="D1418" s="28"/>
      <c r="E1418" s="28"/>
    </row>
    <row r="1419" spans="1:5" x14ac:dyDescent="0.25">
      <c r="A1419" s="28"/>
      <c r="B1419" s="102"/>
      <c r="C1419" s="28"/>
      <c r="D1419" s="28"/>
      <c r="E1419" s="28"/>
    </row>
    <row r="1420" spans="1:5" x14ac:dyDescent="0.25">
      <c r="A1420" s="28"/>
      <c r="B1420" s="102"/>
      <c r="C1420" s="28"/>
      <c r="D1420" s="28"/>
      <c r="E1420" s="28"/>
    </row>
    <row r="1421" spans="1:5" x14ac:dyDescent="0.25">
      <c r="A1421" s="28"/>
      <c r="B1421" s="102"/>
      <c r="C1421" s="28"/>
      <c r="D1421" s="28"/>
      <c r="E1421" s="28"/>
    </row>
    <row r="1422" spans="1:5" x14ac:dyDescent="0.25">
      <c r="A1422" s="28"/>
      <c r="B1422" s="102"/>
      <c r="C1422" s="28"/>
      <c r="D1422" s="28"/>
      <c r="E1422" s="28"/>
    </row>
    <row r="1423" spans="1:5" x14ac:dyDescent="0.25">
      <c r="A1423" s="28"/>
      <c r="B1423" s="102"/>
      <c r="C1423" s="28"/>
      <c r="D1423" s="28"/>
      <c r="E1423" s="28"/>
    </row>
    <row r="1424" spans="1:5" x14ac:dyDescent="0.25">
      <c r="A1424" s="28"/>
      <c r="B1424" s="102"/>
      <c r="C1424" s="28"/>
      <c r="D1424" s="28"/>
      <c r="E1424" s="28"/>
    </row>
    <row r="1425" spans="1:5" x14ac:dyDescent="0.25">
      <c r="A1425" s="28"/>
      <c r="B1425" s="102"/>
      <c r="C1425" s="28"/>
      <c r="D1425" s="28"/>
      <c r="E1425" s="28"/>
    </row>
    <row r="1426" spans="1:5" x14ac:dyDescent="0.25">
      <c r="A1426" s="28"/>
      <c r="B1426" s="102"/>
      <c r="C1426" s="28"/>
      <c r="D1426" s="28"/>
      <c r="E1426" s="28"/>
    </row>
    <row r="1427" spans="1:5" x14ac:dyDescent="0.25">
      <c r="A1427" s="28"/>
      <c r="B1427" s="102"/>
      <c r="C1427" s="28"/>
      <c r="D1427" s="28"/>
      <c r="E1427" s="28"/>
    </row>
    <row r="1428" spans="1:5" x14ac:dyDescent="0.25">
      <c r="A1428" s="28"/>
      <c r="B1428" s="102"/>
      <c r="C1428" s="28"/>
      <c r="D1428" s="28"/>
      <c r="E1428" s="28"/>
    </row>
    <row r="1429" spans="1:5" x14ac:dyDescent="0.25">
      <c r="A1429" s="28"/>
      <c r="B1429" s="102"/>
      <c r="C1429" s="28"/>
      <c r="D1429" s="28"/>
      <c r="E1429" s="28"/>
    </row>
    <row r="1430" spans="1:5" x14ac:dyDescent="0.25">
      <c r="A1430" s="28"/>
      <c r="B1430" s="102"/>
      <c r="C1430" s="28"/>
      <c r="D1430" s="28"/>
      <c r="E1430" s="28"/>
    </row>
    <row r="1431" spans="1:5" x14ac:dyDescent="0.25">
      <c r="A1431" s="28"/>
      <c r="B1431" s="102"/>
      <c r="C1431" s="28"/>
      <c r="D1431" s="28"/>
      <c r="E1431" s="28"/>
    </row>
    <row r="1432" spans="1:5" x14ac:dyDescent="0.25">
      <c r="A1432" s="28"/>
      <c r="B1432" s="102"/>
      <c r="C1432" s="28"/>
      <c r="D1432" s="28"/>
      <c r="E1432" s="28"/>
    </row>
    <row r="1433" spans="1:5" x14ac:dyDescent="0.25">
      <c r="A1433" s="28"/>
      <c r="B1433" s="102"/>
      <c r="C1433" s="28"/>
      <c r="D1433" s="28"/>
      <c r="E1433" s="28"/>
    </row>
    <row r="1434" spans="1:5" x14ac:dyDescent="0.25">
      <c r="A1434" s="28"/>
      <c r="B1434" s="102"/>
      <c r="C1434" s="28"/>
      <c r="D1434" s="28"/>
      <c r="E1434" s="28"/>
    </row>
    <row r="1435" spans="1:5" x14ac:dyDescent="0.25">
      <c r="A1435" s="28"/>
      <c r="B1435" s="102"/>
      <c r="C1435" s="28"/>
      <c r="D1435" s="28"/>
      <c r="E1435" s="28"/>
    </row>
    <row r="1436" spans="1:5" x14ac:dyDescent="0.25">
      <c r="A1436" s="28"/>
      <c r="B1436" s="102"/>
      <c r="C1436" s="28"/>
      <c r="D1436" s="28"/>
      <c r="E1436" s="28"/>
    </row>
    <row r="1437" spans="1:5" x14ac:dyDescent="0.25">
      <c r="A1437" s="28"/>
      <c r="B1437" s="102"/>
      <c r="C1437" s="28"/>
      <c r="D1437" s="28"/>
      <c r="E1437" s="28"/>
    </row>
    <row r="1438" spans="1:5" x14ac:dyDescent="0.25">
      <c r="A1438" s="28"/>
      <c r="B1438" s="102"/>
      <c r="C1438" s="28"/>
      <c r="D1438" s="28"/>
      <c r="E1438" s="28"/>
    </row>
    <row r="1439" spans="1:5" x14ac:dyDescent="0.25">
      <c r="A1439" s="28"/>
      <c r="B1439" s="102"/>
      <c r="C1439" s="28"/>
      <c r="D1439" s="28"/>
      <c r="E1439" s="28"/>
    </row>
    <row r="1440" spans="1:5" x14ac:dyDescent="0.25">
      <c r="A1440" s="28"/>
      <c r="B1440" s="102"/>
      <c r="C1440" s="28"/>
      <c r="D1440" s="28"/>
      <c r="E1440" s="28"/>
    </row>
    <row r="1441" spans="1:5" x14ac:dyDescent="0.25">
      <c r="A1441" s="28"/>
      <c r="B1441" s="102"/>
      <c r="C1441" s="28"/>
      <c r="D1441" s="28"/>
      <c r="E1441" s="28"/>
    </row>
    <row r="1442" spans="1:5" x14ac:dyDescent="0.25">
      <c r="A1442" s="28"/>
      <c r="B1442" s="102"/>
      <c r="C1442" s="28"/>
      <c r="D1442" s="28"/>
      <c r="E1442" s="28"/>
    </row>
    <row r="1443" spans="1:5" x14ac:dyDescent="0.25">
      <c r="A1443" s="28"/>
      <c r="B1443" s="102"/>
      <c r="C1443" s="28"/>
      <c r="D1443" s="28"/>
      <c r="E1443" s="28"/>
    </row>
    <row r="1444" spans="1:5" x14ac:dyDescent="0.25">
      <c r="A1444" s="28"/>
      <c r="B1444" s="102"/>
      <c r="C1444" s="28"/>
      <c r="D1444" s="28"/>
      <c r="E1444" s="28"/>
    </row>
    <row r="1445" spans="1:5" x14ac:dyDescent="0.25">
      <c r="A1445" s="28"/>
      <c r="B1445" s="102"/>
      <c r="C1445" s="28"/>
      <c r="D1445" s="28"/>
      <c r="E1445" s="28"/>
    </row>
    <row r="1446" spans="1:5" x14ac:dyDescent="0.25">
      <c r="A1446" s="28"/>
      <c r="B1446" s="102"/>
      <c r="C1446" s="28"/>
      <c r="D1446" s="28"/>
      <c r="E1446" s="28"/>
    </row>
    <row r="1447" spans="1:5" x14ac:dyDescent="0.25">
      <c r="A1447" s="28"/>
      <c r="B1447" s="102"/>
      <c r="C1447" s="28"/>
      <c r="D1447" s="28"/>
      <c r="E1447" s="28"/>
    </row>
    <row r="1448" spans="1:5" x14ac:dyDescent="0.25">
      <c r="A1448" s="28"/>
      <c r="B1448" s="102"/>
      <c r="C1448" s="28"/>
      <c r="D1448" s="28"/>
      <c r="E1448" s="28"/>
    </row>
    <row r="1449" spans="1:5" x14ac:dyDescent="0.25">
      <c r="A1449" s="28"/>
      <c r="B1449" s="102"/>
      <c r="C1449" s="28"/>
      <c r="D1449" s="28"/>
      <c r="E1449" s="28"/>
    </row>
    <row r="1450" spans="1:5" x14ac:dyDescent="0.25">
      <c r="A1450" s="28"/>
      <c r="B1450" s="102"/>
      <c r="C1450" s="28"/>
      <c r="D1450" s="28"/>
      <c r="E1450" s="28"/>
    </row>
    <row r="1451" spans="1:5" x14ac:dyDescent="0.25">
      <c r="A1451" s="28"/>
      <c r="B1451" s="102"/>
      <c r="C1451" s="28"/>
      <c r="D1451" s="28"/>
      <c r="E1451" s="28"/>
    </row>
    <row r="1452" spans="1:5" x14ac:dyDescent="0.25">
      <c r="A1452" s="28"/>
      <c r="B1452" s="102"/>
      <c r="C1452" s="28"/>
      <c r="D1452" s="28"/>
      <c r="E1452" s="28"/>
    </row>
    <row r="1453" spans="1:5" x14ac:dyDescent="0.25">
      <c r="A1453" s="28"/>
      <c r="B1453" s="102"/>
      <c r="C1453" s="28"/>
      <c r="D1453" s="28"/>
      <c r="E1453" s="28"/>
    </row>
    <row r="1454" spans="1:5" x14ac:dyDescent="0.25">
      <c r="A1454" s="28"/>
      <c r="B1454" s="102"/>
      <c r="C1454" s="28"/>
      <c r="D1454" s="28"/>
      <c r="E1454" s="28"/>
    </row>
    <row r="1455" spans="1:5" x14ac:dyDescent="0.25">
      <c r="A1455" s="28"/>
      <c r="B1455" s="102"/>
      <c r="C1455" s="28"/>
      <c r="D1455" s="28"/>
      <c r="E1455" s="28"/>
    </row>
    <row r="1456" spans="1:5" x14ac:dyDescent="0.25">
      <c r="A1456" s="28"/>
      <c r="B1456" s="102"/>
      <c r="C1456" s="28"/>
      <c r="D1456" s="28"/>
      <c r="E1456" s="28"/>
    </row>
    <row r="1457" spans="1:5" x14ac:dyDescent="0.25">
      <c r="A1457" s="28"/>
      <c r="B1457" s="102"/>
      <c r="C1457" s="28"/>
      <c r="D1457" s="28"/>
      <c r="E1457" s="28"/>
    </row>
    <row r="1458" spans="1:5" x14ac:dyDescent="0.25">
      <c r="A1458" s="28"/>
      <c r="B1458" s="102"/>
      <c r="C1458" s="28"/>
      <c r="D1458" s="28"/>
      <c r="E1458" s="28"/>
    </row>
    <row r="1459" spans="1:5" x14ac:dyDescent="0.25">
      <c r="A1459" s="28"/>
      <c r="B1459" s="102"/>
      <c r="C1459" s="28"/>
      <c r="D1459" s="28"/>
      <c r="E1459" s="28"/>
    </row>
    <row r="1460" spans="1:5" x14ac:dyDescent="0.25">
      <c r="A1460" s="28"/>
      <c r="B1460" s="102"/>
      <c r="C1460" s="28"/>
      <c r="D1460" s="28"/>
      <c r="E1460" s="28"/>
    </row>
    <row r="1461" spans="1:5" x14ac:dyDescent="0.25">
      <c r="A1461" s="28"/>
      <c r="B1461" s="102"/>
      <c r="C1461" s="28"/>
      <c r="D1461" s="28"/>
      <c r="E1461" s="28"/>
    </row>
    <row r="1462" spans="1:5" x14ac:dyDescent="0.25">
      <c r="A1462" s="28"/>
      <c r="B1462" s="102"/>
      <c r="C1462" s="28"/>
      <c r="D1462" s="28"/>
      <c r="E1462" s="28"/>
    </row>
    <row r="1463" spans="1:5" x14ac:dyDescent="0.25">
      <c r="A1463" s="28"/>
      <c r="B1463" s="102"/>
      <c r="C1463" s="28"/>
      <c r="D1463" s="28"/>
      <c r="E1463" s="28"/>
    </row>
    <row r="1464" spans="1:5" x14ac:dyDescent="0.25">
      <c r="A1464" s="28"/>
      <c r="B1464" s="102"/>
      <c r="C1464" s="28"/>
      <c r="D1464" s="28"/>
      <c r="E1464" s="28"/>
    </row>
    <row r="1465" spans="1:5" x14ac:dyDescent="0.25">
      <c r="A1465" s="28"/>
      <c r="B1465" s="102"/>
      <c r="C1465" s="28"/>
      <c r="D1465" s="28"/>
      <c r="E1465" s="28"/>
    </row>
    <row r="1466" spans="1:5" x14ac:dyDescent="0.25">
      <c r="A1466" s="28"/>
      <c r="B1466" s="102"/>
      <c r="C1466" s="28"/>
      <c r="D1466" s="28"/>
      <c r="E1466" s="28"/>
    </row>
    <row r="1467" spans="1:5" x14ac:dyDescent="0.25">
      <c r="A1467" s="28"/>
      <c r="B1467" s="102"/>
      <c r="C1467" s="28"/>
      <c r="D1467" s="28"/>
      <c r="E1467" s="28"/>
    </row>
    <row r="1468" spans="1:5" x14ac:dyDescent="0.25">
      <c r="A1468" s="28"/>
      <c r="B1468" s="102"/>
      <c r="C1468" s="28"/>
      <c r="D1468" s="28"/>
      <c r="E1468" s="28"/>
    </row>
    <row r="1469" spans="1:5" x14ac:dyDescent="0.25">
      <c r="A1469" s="28"/>
      <c r="B1469" s="102"/>
      <c r="C1469" s="28"/>
      <c r="D1469" s="28"/>
      <c r="E1469" s="28"/>
    </row>
    <row r="1470" spans="1:5" x14ac:dyDescent="0.25">
      <c r="A1470" s="28"/>
      <c r="B1470" s="102"/>
      <c r="C1470" s="28"/>
      <c r="D1470" s="28"/>
      <c r="E1470" s="28"/>
    </row>
    <row r="1471" spans="1:5" x14ac:dyDescent="0.25">
      <c r="A1471" s="28"/>
      <c r="B1471" s="102"/>
      <c r="C1471" s="28"/>
      <c r="D1471" s="28"/>
      <c r="E1471" s="28"/>
    </row>
    <row r="1472" spans="1:5" x14ac:dyDescent="0.25">
      <c r="A1472" s="28"/>
      <c r="B1472" s="102"/>
      <c r="C1472" s="28"/>
      <c r="D1472" s="28"/>
      <c r="E1472" s="28"/>
    </row>
    <row r="1473" spans="1:5" x14ac:dyDescent="0.25">
      <c r="A1473" s="28"/>
      <c r="B1473" s="102"/>
      <c r="C1473" s="28"/>
      <c r="D1473" s="28"/>
      <c r="E1473" s="28"/>
    </row>
    <row r="1474" spans="1:5" x14ac:dyDescent="0.25">
      <c r="A1474" s="28"/>
      <c r="B1474" s="102"/>
      <c r="C1474" s="28"/>
      <c r="D1474" s="28"/>
      <c r="E1474" s="28"/>
    </row>
    <row r="1475" spans="1:5" x14ac:dyDescent="0.25">
      <c r="A1475" s="28"/>
      <c r="B1475" s="102"/>
      <c r="C1475" s="28"/>
      <c r="D1475" s="28"/>
      <c r="E1475" s="28"/>
    </row>
    <row r="1476" spans="1:5" x14ac:dyDescent="0.25">
      <c r="A1476" s="28"/>
      <c r="B1476" s="102"/>
      <c r="C1476" s="28"/>
      <c r="D1476" s="28"/>
      <c r="E1476" s="28"/>
    </row>
    <row r="1477" spans="1:5" x14ac:dyDescent="0.25">
      <c r="A1477" s="28"/>
      <c r="B1477" s="102"/>
      <c r="C1477" s="28"/>
      <c r="D1477" s="28"/>
      <c r="E1477" s="28"/>
    </row>
    <row r="1478" spans="1:5" x14ac:dyDescent="0.25">
      <c r="A1478" s="28"/>
      <c r="B1478" s="102"/>
      <c r="C1478" s="28"/>
      <c r="D1478" s="28"/>
      <c r="E1478" s="28"/>
    </row>
    <row r="1479" spans="1:5" x14ac:dyDescent="0.25">
      <c r="A1479" s="28"/>
      <c r="B1479" s="102"/>
      <c r="C1479" s="28"/>
      <c r="D1479" s="28"/>
      <c r="E1479" s="28"/>
    </row>
    <row r="1480" spans="1:5" x14ac:dyDescent="0.25">
      <c r="A1480" s="28"/>
      <c r="B1480" s="102"/>
      <c r="C1480" s="28"/>
      <c r="D1480" s="28"/>
      <c r="E1480" s="28"/>
    </row>
    <row r="1481" spans="1:5" x14ac:dyDescent="0.25">
      <c r="A1481" s="28"/>
      <c r="B1481" s="102"/>
      <c r="C1481" s="28"/>
      <c r="D1481" s="28"/>
      <c r="E1481" s="28"/>
    </row>
    <row r="1482" spans="1:5" x14ac:dyDescent="0.25">
      <c r="A1482" s="28"/>
      <c r="B1482" s="102"/>
      <c r="C1482" s="28"/>
      <c r="D1482" s="28"/>
      <c r="E1482" s="28"/>
    </row>
    <row r="1483" spans="1:5" x14ac:dyDescent="0.25">
      <c r="A1483" s="28"/>
      <c r="B1483" s="102"/>
      <c r="C1483" s="28"/>
      <c r="D1483" s="28"/>
      <c r="E1483" s="28"/>
    </row>
    <row r="1484" spans="1:5" x14ac:dyDescent="0.25">
      <c r="A1484" s="28"/>
      <c r="B1484" s="102"/>
      <c r="C1484" s="28"/>
      <c r="D1484" s="28"/>
      <c r="E1484" s="28"/>
    </row>
    <row r="1485" spans="1:5" x14ac:dyDescent="0.25">
      <c r="A1485" s="28"/>
      <c r="B1485" s="102"/>
      <c r="C1485" s="28"/>
      <c r="D1485" s="28"/>
      <c r="E1485" s="28"/>
    </row>
    <row r="1486" spans="1:5" x14ac:dyDescent="0.25">
      <c r="A1486" s="28"/>
      <c r="B1486" s="102"/>
      <c r="C1486" s="28"/>
      <c r="D1486" s="28"/>
      <c r="E1486" s="28"/>
    </row>
    <row r="1487" spans="1:5" x14ac:dyDescent="0.25">
      <c r="A1487" s="28"/>
      <c r="B1487" s="102"/>
      <c r="C1487" s="28"/>
      <c r="D1487" s="28"/>
      <c r="E1487" s="28"/>
    </row>
    <row r="1488" spans="1:5" x14ac:dyDescent="0.25">
      <c r="A1488" s="28"/>
      <c r="B1488" s="102"/>
      <c r="C1488" s="28"/>
      <c r="D1488" s="28"/>
      <c r="E1488" s="28"/>
    </row>
    <row r="1489" spans="1:5" x14ac:dyDescent="0.25">
      <c r="A1489" s="28"/>
      <c r="B1489" s="102"/>
      <c r="C1489" s="28"/>
      <c r="D1489" s="28"/>
      <c r="E1489" s="28"/>
    </row>
    <row r="1490" spans="1:5" x14ac:dyDescent="0.25">
      <c r="A1490" s="28"/>
      <c r="B1490" s="102"/>
      <c r="C1490" s="28"/>
      <c r="D1490" s="28"/>
      <c r="E1490" s="28"/>
    </row>
    <row r="1491" spans="1:5" x14ac:dyDescent="0.25">
      <c r="A1491" s="28"/>
      <c r="B1491" s="102"/>
      <c r="C1491" s="28"/>
      <c r="D1491" s="28"/>
      <c r="E1491" s="28"/>
    </row>
    <row r="1492" spans="1:5" x14ac:dyDescent="0.25">
      <c r="A1492" s="28"/>
      <c r="B1492" s="102"/>
      <c r="C1492" s="28"/>
      <c r="D1492" s="28"/>
      <c r="E1492" s="28"/>
    </row>
    <row r="1493" spans="1:5" x14ac:dyDescent="0.25">
      <c r="A1493" s="28"/>
      <c r="B1493" s="102"/>
      <c r="C1493" s="28"/>
      <c r="D1493" s="28"/>
      <c r="E1493" s="28"/>
    </row>
    <row r="1494" spans="1:5" x14ac:dyDescent="0.25">
      <c r="A1494" s="28"/>
      <c r="B1494" s="102"/>
      <c r="C1494" s="28"/>
      <c r="D1494" s="28"/>
      <c r="E1494" s="28"/>
    </row>
    <row r="1495" spans="1:5" x14ac:dyDescent="0.25">
      <c r="A1495" s="28"/>
      <c r="B1495" s="102"/>
      <c r="C1495" s="28"/>
      <c r="D1495" s="28"/>
      <c r="E1495" s="28"/>
    </row>
    <row r="1496" spans="1:5" x14ac:dyDescent="0.25">
      <c r="A1496" s="28"/>
      <c r="B1496" s="102"/>
      <c r="C1496" s="28"/>
      <c r="D1496" s="28"/>
      <c r="E1496" s="28"/>
    </row>
    <row r="1497" spans="1:5" x14ac:dyDescent="0.25">
      <c r="A1497" s="28"/>
      <c r="B1497" s="102"/>
      <c r="C1497" s="28"/>
      <c r="D1497" s="28"/>
      <c r="E1497" s="28"/>
    </row>
    <row r="1498" spans="1:5" x14ac:dyDescent="0.25">
      <c r="A1498" s="28"/>
      <c r="B1498" s="102"/>
      <c r="C1498" s="28"/>
      <c r="D1498" s="28"/>
      <c r="E1498" s="28"/>
    </row>
    <row r="1499" spans="1:5" x14ac:dyDescent="0.25">
      <c r="A1499" s="28"/>
      <c r="B1499" s="102"/>
      <c r="C1499" s="28"/>
      <c r="D1499" s="28"/>
      <c r="E1499" s="28"/>
    </row>
    <row r="1500" spans="1:5" x14ac:dyDescent="0.25">
      <c r="A1500" s="28"/>
      <c r="B1500" s="102"/>
      <c r="C1500" s="28"/>
      <c r="D1500" s="28"/>
      <c r="E1500" s="28"/>
    </row>
    <row r="1501" spans="1:5" x14ac:dyDescent="0.25">
      <c r="A1501" s="28"/>
      <c r="B1501" s="102"/>
      <c r="C1501" s="28"/>
      <c r="D1501" s="28"/>
      <c r="E1501" s="28"/>
    </row>
    <row r="1502" spans="1:5" x14ac:dyDescent="0.25">
      <c r="A1502" s="28"/>
      <c r="B1502" s="102"/>
      <c r="C1502" s="28"/>
      <c r="D1502" s="28"/>
      <c r="E1502" s="28"/>
    </row>
    <row r="1503" spans="1:5" x14ac:dyDescent="0.25">
      <c r="A1503" s="28"/>
      <c r="B1503" s="102"/>
      <c r="C1503" s="28"/>
      <c r="D1503" s="28"/>
      <c r="E1503" s="28"/>
    </row>
    <row r="1504" spans="1:5" x14ac:dyDescent="0.25">
      <c r="A1504" s="28"/>
      <c r="B1504" s="102"/>
      <c r="C1504" s="28"/>
      <c r="D1504" s="28"/>
      <c r="E1504" s="28"/>
    </row>
    <row r="1505" spans="1:5" x14ac:dyDescent="0.25">
      <c r="A1505" s="28"/>
      <c r="B1505" s="102"/>
      <c r="C1505" s="28"/>
      <c r="D1505" s="28"/>
      <c r="E1505" s="28"/>
    </row>
    <row r="1506" spans="1:5" x14ac:dyDescent="0.25">
      <c r="A1506" s="28"/>
      <c r="B1506" s="102"/>
      <c r="C1506" s="28"/>
      <c r="D1506" s="28"/>
      <c r="E1506" s="28"/>
    </row>
    <row r="1507" spans="1:5" x14ac:dyDescent="0.25">
      <c r="A1507" s="28"/>
      <c r="B1507" s="102"/>
      <c r="C1507" s="28"/>
      <c r="D1507" s="28"/>
      <c r="E1507" s="28"/>
    </row>
    <row r="1508" spans="1:5" x14ac:dyDescent="0.25">
      <c r="A1508" s="28"/>
      <c r="B1508" s="102"/>
      <c r="C1508" s="28"/>
      <c r="D1508" s="28"/>
      <c r="E1508" s="28"/>
    </row>
    <row r="1509" spans="1:5" x14ac:dyDescent="0.25">
      <c r="A1509" s="28"/>
      <c r="B1509" s="102"/>
      <c r="C1509" s="28"/>
      <c r="D1509" s="28"/>
      <c r="E1509" s="28"/>
    </row>
    <row r="1510" spans="1:5" x14ac:dyDescent="0.25">
      <c r="A1510" s="28"/>
      <c r="B1510" s="102"/>
      <c r="C1510" s="28"/>
      <c r="D1510" s="28"/>
      <c r="E1510" s="28"/>
    </row>
    <row r="1511" spans="1:5" x14ac:dyDescent="0.25">
      <c r="A1511" s="28"/>
      <c r="B1511" s="102"/>
      <c r="C1511" s="28"/>
      <c r="D1511" s="28"/>
      <c r="E1511" s="28"/>
    </row>
    <row r="1512" spans="1:5" x14ac:dyDescent="0.25">
      <c r="A1512" s="28"/>
      <c r="B1512" s="102"/>
      <c r="C1512" s="28"/>
      <c r="D1512" s="28"/>
      <c r="E1512" s="28"/>
    </row>
    <row r="1513" spans="1:5" x14ac:dyDescent="0.25">
      <c r="A1513" s="28"/>
      <c r="B1513" s="102"/>
      <c r="C1513" s="28"/>
      <c r="D1513" s="28"/>
      <c r="E1513" s="28"/>
    </row>
    <row r="1514" spans="1:5" x14ac:dyDescent="0.25">
      <c r="A1514" s="28"/>
      <c r="B1514" s="102"/>
      <c r="C1514" s="28"/>
      <c r="D1514" s="28"/>
      <c r="E1514" s="28"/>
    </row>
    <row r="1515" spans="1:5" x14ac:dyDescent="0.25">
      <c r="A1515" s="28"/>
      <c r="B1515" s="102"/>
      <c r="C1515" s="28"/>
      <c r="D1515" s="28"/>
      <c r="E1515" s="28"/>
    </row>
    <row r="1516" spans="1:5" x14ac:dyDescent="0.25">
      <c r="A1516" s="28"/>
      <c r="B1516" s="102"/>
      <c r="C1516" s="28"/>
      <c r="D1516" s="28"/>
      <c r="E1516" s="28"/>
    </row>
    <row r="1517" spans="1:5" x14ac:dyDescent="0.25">
      <c r="A1517" s="28"/>
      <c r="B1517" s="102"/>
      <c r="C1517" s="28"/>
      <c r="D1517" s="28"/>
      <c r="E1517" s="28"/>
    </row>
    <row r="1518" spans="1:5" x14ac:dyDescent="0.25">
      <c r="A1518" s="28"/>
      <c r="B1518" s="102"/>
      <c r="C1518" s="28"/>
      <c r="D1518" s="28"/>
      <c r="E1518" s="28"/>
    </row>
    <row r="1519" spans="1:5" x14ac:dyDescent="0.25">
      <c r="A1519" s="28"/>
      <c r="B1519" s="102"/>
      <c r="C1519" s="28"/>
      <c r="D1519" s="28"/>
      <c r="E1519" s="28"/>
    </row>
    <row r="1520" spans="1:5" x14ac:dyDescent="0.25">
      <c r="A1520" s="28"/>
      <c r="B1520" s="102"/>
      <c r="C1520" s="28"/>
      <c r="D1520" s="28"/>
      <c r="E1520" s="28"/>
    </row>
    <row r="1521" spans="1:5" x14ac:dyDescent="0.25">
      <c r="A1521" s="28"/>
      <c r="B1521" s="102"/>
      <c r="C1521" s="28"/>
      <c r="D1521" s="28"/>
      <c r="E1521" s="28"/>
    </row>
    <row r="1522" spans="1:5" x14ac:dyDescent="0.25">
      <c r="A1522" s="28"/>
      <c r="B1522" s="102"/>
      <c r="C1522" s="28"/>
      <c r="D1522" s="28"/>
      <c r="E1522" s="28"/>
    </row>
    <row r="1523" spans="1:5" x14ac:dyDescent="0.25">
      <c r="A1523" s="28"/>
      <c r="B1523" s="102"/>
      <c r="C1523" s="28"/>
      <c r="D1523" s="28"/>
      <c r="E1523" s="28"/>
    </row>
    <row r="1524" spans="1:5" x14ac:dyDescent="0.25">
      <c r="A1524" s="28"/>
      <c r="B1524" s="102"/>
      <c r="C1524" s="28"/>
      <c r="D1524" s="28"/>
      <c r="E1524" s="28"/>
    </row>
    <row r="1525" spans="1:5" x14ac:dyDescent="0.25">
      <c r="A1525" s="28"/>
      <c r="B1525" s="102"/>
      <c r="C1525" s="28"/>
      <c r="D1525" s="28"/>
      <c r="E1525" s="28"/>
    </row>
    <row r="1526" spans="1:5" x14ac:dyDescent="0.25">
      <c r="A1526" s="28"/>
      <c r="B1526" s="102"/>
      <c r="C1526" s="28"/>
      <c r="D1526" s="28"/>
      <c r="E1526" s="28"/>
    </row>
    <row r="1527" spans="1:5" x14ac:dyDescent="0.25">
      <c r="A1527" s="28"/>
      <c r="B1527" s="102"/>
      <c r="C1527" s="28"/>
      <c r="D1527" s="28"/>
      <c r="E1527" s="28"/>
    </row>
    <row r="1528" spans="1:5" x14ac:dyDescent="0.25">
      <c r="A1528" s="28"/>
      <c r="B1528" s="102"/>
      <c r="C1528" s="28"/>
      <c r="D1528" s="28"/>
      <c r="E1528" s="28"/>
    </row>
    <row r="1529" spans="1:5" x14ac:dyDescent="0.25">
      <c r="A1529" s="28"/>
      <c r="B1529" s="102"/>
      <c r="C1529" s="28"/>
      <c r="D1529" s="28"/>
      <c r="E1529" s="28"/>
    </row>
    <row r="1530" spans="1:5" x14ac:dyDescent="0.25">
      <c r="A1530" s="28"/>
      <c r="B1530" s="102"/>
      <c r="C1530" s="28"/>
      <c r="D1530" s="28"/>
      <c r="E1530" s="28"/>
    </row>
    <row r="1531" spans="1:5" x14ac:dyDescent="0.25">
      <c r="A1531" s="28"/>
      <c r="B1531" s="102"/>
      <c r="C1531" s="28"/>
      <c r="D1531" s="28"/>
      <c r="E1531" s="28"/>
    </row>
    <row r="1532" spans="1:5" x14ac:dyDescent="0.25">
      <c r="A1532" s="28"/>
      <c r="B1532" s="102"/>
      <c r="C1532" s="28"/>
      <c r="D1532" s="28"/>
      <c r="E1532" s="28"/>
    </row>
    <row r="1533" spans="1:5" x14ac:dyDescent="0.25">
      <c r="A1533" s="28"/>
      <c r="B1533" s="102"/>
      <c r="C1533" s="28"/>
      <c r="D1533" s="28"/>
      <c r="E1533" s="28"/>
    </row>
    <row r="1534" spans="1:5" x14ac:dyDescent="0.25">
      <c r="A1534" s="28"/>
      <c r="B1534" s="102"/>
      <c r="C1534" s="28"/>
      <c r="D1534" s="28"/>
      <c r="E1534" s="28"/>
    </row>
    <row r="1535" spans="1:5" x14ac:dyDescent="0.25">
      <c r="A1535" s="28"/>
      <c r="B1535" s="102"/>
      <c r="C1535" s="28"/>
      <c r="D1535" s="28"/>
      <c r="E1535" s="28"/>
    </row>
    <row r="1536" spans="1:5" x14ac:dyDescent="0.25">
      <c r="A1536" s="28"/>
      <c r="B1536" s="102"/>
      <c r="C1536" s="28"/>
      <c r="D1536" s="28"/>
      <c r="E1536" s="28"/>
    </row>
    <row r="1537" spans="1:5" x14ac:dyDescent="0.25">
      <c r="A1537" s="28"/>
      <c r="B1537" s="102"/>
      <c r="C1537" s="28"/>
      <c r="D1537" s="28"/>
      <c r="E1537" s="28"/>
    </row>
    <row r="1538" spans="1:5" x14ac:dyDescent="0.25">
      <c r="A1538" s="28"/>
      <c r="B1538" s="102"/>
      <c r="C1538" s="28"/>
      <c r="D1538" s="28"/>
      <c r="E1538" s="28"/>
    </row>
    <row r="1539" spans="1:5" x14ac:dyDescent="0.25">
      <c r="A1539" s="28"/>
      <c r="B1539" s="102"/>
      <c r="C1539" s="28"/>
      <c r="D1539" s="28"/>
      <c r="E1539" s="28"/>
    </row>
    <row r="1540" spans="1:5" x14ac:dyDescent="0.25">
      <c r="A1540" s="28"/>
      <c r="B1540" s="102"/>
      <c r="C1540" s="28"/>
      <c r="D1540" s="28"/>
      <c r="E1540" s="28"/>
    </row>
    <row r="1541" spans="1:5" x14ac:dyDescent="0.25">
      <c r="A1541" s="28"/>
      <c r="B1541" s="102"/>
      <c r="C1541" s="28"/>
      <c r="D1541" s="28"/>
      <c r="E1541" s="28"/>
    </row>
    <row r="1542" spans="1:5" x14ac:dyDescent="0.25">
      <c r="A1542" s="28"/>
      <c r="B1542" s="102"/>
      <c r="C1542" s="28"/>
      <c r="D1542" s="28"/>
      <c r="E1542" s="28"/>
    </row>
    <row r="1543" spans="1:5" x14ac:dyDescent="0.25">
      <c r="A1543" s="28"/>
      <c r="B1543" s="102"/>
      <c r="C1543" s="28"/>
      <c r="D1543" s="28"/>
      <c r="E1543" s="28"/>
    </row>
    <row r="1544" spans="1:5" x14ac:dyDescent="0.25">
      <c r="A1544" s="28"/>
      <c r="B1544" s="102"/>
      <c r="C1544" s="28"/>
      <c r="D1544" s="28"/>
      <c r="E1544" s="28"/>
    </row>
    <row r="1545" spans="1:5" x14ac:dyDescent="0.25">
      <c r="A1545" s="28"/>
      <c r="B1545" s="102"/>
      <c r="C1545" s="28"/>
      <c r="D1545" s="28"/>
      <c r="E1545" s="28"/>
    </row>
    <row r="1546" spans="1:5" x14ac:dyDescent="0.25">
      <c r="A1546" s="28"/>
      <c r="B1546" s="102"/>
      <c r="C1546" s="28"/>
      <c r="D1546" s="28"/>
      <c r="E1546" s="28"/>
    </row>
    <row r="1547" spans="1:5" x14ac:dyDescent="0.25">
      <c r="A1547" s="28"/>
      <c r="B1547" s="102"/>
      <c r="C1547" s="28"/>
      <c r="D1547" s="28"/>
      <c r="E1547" s="28"/>
    </row>
    <row r="1548" spans="1:5" x14ac:dyDescent="0.25">
      <c r="A1548" s="28"/>
      <c r="B1548" s="102"/>
      <c r="C1548" s="28"/>
      <c r="D1548" s="28"/>
      <c r="E1548" s="28"/>
    </row>
    <row r="1549" spans="1:5" x14ac:dyDescent="0.25">
      <c r="A1549" s="28"/>
      <c r="B1549" s="102"/>
      <c r="C1549" s="28"/>
      <c r="D1549" s="28"/>
      <c r="E1549" s="28"/>
    </row>
    <row r="1550" spans="1:5" x14ac:dyDescent="0.25">
      <c r="A1550" s="28"/>
      <c r="B1550" s="102"/>
      <c r="C1550" s="28"/>
      <c r="D1550" s="28"/>
      <c r="E1550" s="28"/>
    </row>
    <row r="1551" spans="1:5" x14ac:dyDescent="0.25">
      <c r="A1551" s="28"/>
      <c r="B1551" s="102"/>
      <c r="C1551" s="28"/>
      <c r="D1551" s="28"/>
      <c r="E1551" s="28"/>
    </row>
    <row r="1552" spans="1:5" x14ac:dyDescent="0.25">
      <c r="A1552" s="28"/>
      <c r="B1552" s="102"/>
      <c r="C1552" s="28"/>
      <c r="D1552" s="28"/>
      <c r="E1552" s="28"/>
    </row>
    <row r="1553" spans="1:5" x14ac:dyDescent="0.25">
      <c r="A1553" s="28"/>
      <c r="B1553" s="102"/>
      <c r="C1553" s="28"/>
      <c r="D1553" s="28"/>
      <c r="E1553" s="28"/>
    </row>
    <row r="1554" spans="1:5" x14ac:dyDescent="0.25">
      <c r="A1554" s="28"/>
      <c r="B1554" s="102"/>
      <c r="C1554" s="28"/>
      <c r="D1554" s="28"/>
      <c r="E1554" s="28"/>
    </row>
    <row r="1555" spans="1:5" x14ac:dyDescent="0.25">
      <c r="A1555" s="28"/>
      <c r="B1555" s="102"/>
      <c r="C1555" s="28"/>
      <c r="D1555" s="28"/>
      <c r="E1555" s="28"/>
    </row>
    <row r="1556" spans="1:5" x14ac:dyDescent="0.25">
      <c r="A1556" s="28"/>
      <c r="B1556" s="102"/>
      <c r="C1556" s="28"/>
      <c r="D1556" s="28"/>
      <c r="E1556" s="28"/>
    </row>
    <row r="1557" spans="1:5" x14ac:dyDescent="0.25">
      <c r="A1557" s="28"/>
      <c r="B1557" s="102"/>
      <c r="C1557" s="28"/>
      <c r="D1557" s="28"/>
      <c r="E1557" s="28"/>
    </row>
    <row r="1558" spans="1:5" x14ac:dyDescent="0.25">
      <c r="A1558" s="28"/>
      <c r="B1558" s="102"/>
      <c r="C1558" s="28"/>
      <c r="D1558" s="28"/>
      <c r="E1558" s="28"/>
    </row>
    <row r="1559" spans="1:5" x14ac:dyDescent="0.25">
      <c r="A1559" s="28"/>
      <c r="B1559" s="102"/>
      <c r="C1559" s="28"/>
      <c r="D1559" s="28"/>
      <c r="E1559" s="28"/>
    </row>
    <row r="1560" spans="1:5" x14ac:dyDescent="0.25">
      <c r="A1560" s="28"/>
      <c r="B1560" s="102"/>
      <c r="C1560" s="28"/>
      <c r="D1560" s="28"/>
      <c r="E1560" s="28"/>
    </row>
    <row r="1561" spans="1:5" x14ac:dyDescent="0.25">
      <c r="A1561" s="28"/>
      <c r="B1561" s="102"/>
      <c r="C1561" s="28"/>
      <c r="D1561" s="28"/>
      <c r="E1561" s="28"/>
    </row>
    <row r="1562" spans="1:5" x14ac:dyDescent="0.25">
      <c r="A1562" s="28"/>
      <c r="B1562" s="102"/>
      <c r="C1562" s="28"/>
      <c r="D1562" s="28"/>
      <c r="E1562" s="28"/>
    </row>
    <row r="1563" spans="1:5" x14ac:dyDescent="0.25">
      <c r="A1563" s="28"/>
      <c r="B1563" s="102"/>
      <c r="C1563" s="28"/>
      <c r="D1563" s="28"/>
      <c r="E1563" s="28"/>
    </row>
    <row r="1564" spans="1:5" x14ac:dyDescent="0.25">
      <c r="A1564" s="28"/>
      <c r="B1564" s="102"/>
      <c r="C1564" s="28"/>
      <c r="D1564" s="28"/>
      <c r="E1564" s="28"/>
    </row>
    <row r="1565" spans="1:5" x14ac:dyDescent="0.25">
      <c r="A1565" s="28"/>
      <c r="B1565" s="102"/>
      <c r="C1565" s="28"/>
      <c r="D1565" s="28"/>
      <c r="E1565" s="28"/>
    </row>
    <row r="1566" spans="1:5" x14ac:dyDescent="0.25">
      <c r="A1566" s="28"/>
      <c r="B1566" s="102"/>
      <c r="C1566" s="28"/>
      <c r="D1566" s="28"/>
      <c r="E1566" s="28"/>
    </row>
    <row r="1567" spans="1:5" x14ac:dyDescent="0.25">
      <c r="A1567" s="28"/>
      <c r="B1567" s="102"/>
      <c r="C1567" s="28"/>
      <c r="D1567" s="28"/>
      <c r="E1567" s="28"/>
    </row>
    <row r="1568" spans="1:5" x14ac:dyDescent="0.25">
      <c r="A1568" s="28"/>
      <c r="B1568" s="102"/>
      <c r="C1568" s="28"/>
      <c r="D1568" s="28"/>
      <c r="E1568" s="28"/>
    </row>
    <row r="1569" spans="1:5" x14ac:dyDescent="0.25">
      <c r="A1569" s="28"/>
      <c r="B1569" s="102"/>
      <c r="C1569" s="28"/>
      <c r="D1569" s="28"/>
      <c r="E1569" s="28"/>
    </row>
    <row r="1570" spans="1:5" x14ac:dyDescent="0.25">
      <c r="A1570" s="28"/>
      <c r="B1570" s="102"/>
      <c r="C1570" s="28"/>
      <c r="D1570" s="28"/>
      <c r="E1570" s="28"/>
    </row>
    <row r="1571" spans="1:5" x14ac:dyDescent="0.25">
      <c r="A1571" s="28"/>
      <c r="B1571" s="102"/>
      <c r="C1571" s="28"/>
      <c r="D1571" s="28"/>
      <c r="E1571" s="28"/>
    </row>
    <row r="1572" spans="1:5" x14ac:dyDescent="0.25">
      <c r="A1572" s="28"/>
      <c r="B1572" s="102"/>
      <c r="C1572" s="28"/>
      <c r="D1572" s="28"/>
      <c r="E1572" s="28"/>
    </row>
    <row r="1573" spans="1:5" x14ac:dyDescent="0.25">
      <c r="A1573" s="28"/>
      <c r="B1573" s="102"/>
      <c r="C1573" s="28"/>
      <c r="D1573" s="28"/>
      <c r="E1573" s="28"/>
    </row>
    <row r="1574" spans="1:5" x14ac:dyDescent="0.25">
      <c r="A1574" s="28"/>
      <c r="B1574" s="102"/>
      <c r="C1574" s="28"/>
      <c r="D1574" s="28"/>
      <c r="E1574" s="28"/>
    </row>
    <row r="1575" spans="1:5" x14ac:dyDescent="0.25">
      <c r="A1575" s="28"/>
      <c r="B1575" s="102"/>
      <c r="C1575" s="28"/>
      <c r="D1575" s="28"/>
      <c r="E1575" s="28"/>
    </row>
    <row r="1576" spans="1:5" x14ac:dyDescent="0.25">
      <c r="A1576" s="28"/>
      <c r="B1576" s="102"/>
      <c r="C1576" s="28"/>
      <c r="D1576" s="28"/>
      <c r="E1576" s="28"/>
    </row>
    <row r="1577" spans="1:5" x14ac:dyDescent="0.25">
      <c r="A1577" s="28"/>
      <c r="B1577" s="102"/>
      <c r="C1577" s="28"/>
      <c r="D1577" s="28"/>
      <c r="E1577" s="28"/>
    </row>
    <row r="1578" spans="1:5" x14ac:dyDescent="0.25">
      <c r="A1578" s="28"/>
      <c r="B1578" s="102"/>
      <c r="C1578" s="28"/>
      <c r="D1578" s="28"/>
      <c r="E1578" s="28"/>
    </row>
    <row r="1579" spans="1:5" x14ac:dyDescent="0.25">
      <c r="A1579" s="28"/>
      <c r="B1579" s="102"/>
      <c r="C1579" s="28"/>
      <c r="D1579" s="28"/>
      <c r="E1579" s="28"/>
    </row>
    <row r="1580" spans="1:5" x14ac:dyDescent="0.25">
      <c r="A1580" s="28"/>
      <c r="B1580" s="102"/>
      <c r="C1580" s="28"/>
      <c r="D1580" s="28"/>
      <c r="E1580" s="28"/>
    </row>
    <row r="1581" spans="1:5" x14ac:dyDescent="0.25">
      <c r="A1581" s="28"/>
      <c r="B1581" s="102"/>
      <c r="C1581" s="28"/>
      <c r="D1581" s="28"/>
      <c r="E1581" s="28"/>
    </row>
    <row r="1582" spans="1:5" x14ac:dyDescent="0.25">
      <c r="A1582" s="28"/>
      <c r="B1582" s="102"/>
      <c r="C1582" s="28"/>
      <c r="D1582" s="28"/>
      <c r="E1582" s="28"/>
    </row>
    <row r="1583" spans="1:5" x14ac:dyDescent="0.25">
      <c r="A1583" s="28"/>
      <c r="B1583" s="102"/>
      <c r="C1583" s="28"/>
      <c r="D1583" s="28"/>
      <c r="E1583" s="28"/>
    </row>
    <row r="1584" spans="1:5" x14ac:dyDescent="0.25">
      <c r="A1584" s="28"/>
      <c r="B1584" s="102"/>
      <c r="C1584" s="28"/>
      <c r="D1584" s="28"/>
      <c r="E1584" s="28"/>
    </row>
    <row r="1585" spans="1:5" x14ac:dyDescent="0.25">
      <c r="A1585" s="28"/>
      <c r="B1585" s="102"/>
      <c r="C1585" s="28"/>
      <c r="D1585" s="28"/>
      <c r="E1585" s="28"/>
    </row>
    <row r="1586" spans="1:5" x14ac:dyDescent="0.25">
      <c r="A1586" s="28"/>
      <c r="B1586" s="102"/>
      <c r="C1586" s="28"/>
      <c r="D1586" s="28"/>
      <c r="E1586" s="28"/>
    </row>
    <row r="1587" spans="1:5" x14ac:dyDescent="0.25">
      <c r="A1587" s="28"/>
      <c r="B1587" s="102"/>
      <c r="C1587" s="28"/>
      <c r="D1587" s="28"/>
      <c r="E1587" s="28"/>
    </row>
    <row r="1588" spans="1:5" x14ac:dyDescent="0.25">
      <c r="A1588" s="28"/>
      <c r="B1588" s="102"/>
      <c r="C1588" s="28"/>
      <c r="D1588" s="28"/>
      <c r="E1588" s="28"/>
    </row>
    <row r="1589" spans="1:5" x14ac:dyDescent="0.25">
      <c r="A1589" s="28"/>
      <c r="B1589" s="102"/>
      <c r="C1589" s="28"/>
      <c r="D1589" s="28"/>
      <c r="E1589" s="28"/>
    </row>
    <row r="1590" spans="1:5" x14ac:dyDescent="0.25">
      <c r="A1590" s="28"/>
      <c r="B1590" s="102"/>
      <c r="C1590" s="28"/>
      <c r="D1590" s="28"/>
      <c r="E1590" s="28"/>
    </row>
    <row r="1591" spans="1:5" x14ac:dyDescent="0.25">
      <c r="A1591" s="28"/>
      <c r="B1591" s="102"/>
      <c r="C1591" s="28"/>
      <c r="D1591" s="28"/>
      <c r="E1591" s="28"/>
    </row>
    <row r="1592" spans="1:5" x14ac:dyDescent="0.25">
      <c r="A1592" s="28"/>
      <c r="B1592" s="102"/>
      <c r="C1592" s="28"/>
      <c r="D1592" s="28"/>
      <c r="E1592" s="28"/>
    </row>
    <row r="1593" spans="1:5" x14ac:dyDescent="0.25">
      <c r="A1593" s="28"/>
      <c r="B1593" s="102"/>
      <c r="C1593" s="28"/>
      <c r="D1593" s="28"/>
      <c r="E1593" s="28"/>
    </row>
    <row r="1594" spans="1:5" x14ac:dyDescent="0.25">
      <c r="A1594" s="28"/>
      <c r="B1594" s="102"/>
      <c r="C1594" s="28"/>
      <c r="D1594" s="28"/>
      <c r="E1594" s="28"/>
    </row>
    <row r="1595" spans="1:5" x14ac:dyDescent="0.25">
      <c r="A1595" s="28"/>
      <c r="B1595" s="102"/>
      <c r="C1595" s="28"/>
      <c r="D1595" s="28"/>
      <c r="E1595" s="28"/>
    </row>
    <row r="1596" spans="1:5" x14ac:dyDescent="0.25">
      <c r="A1596" s="28"/>
      <c r="B1596" s="102"/>
      <c r="C1596" s="28"/>
      <c r="D1596" s="28"/>
      <c r="E1596" s="28"/>
    </row>
    <row r="1597" spans="1:5" x14ac:dyDescent="0.25">
      <c r="A1597" s="28"/>
      <c r="B1597" s="102"/>
      <c r="C1597" s="28"/>
      <c r="D1597" s="28"/>
      <c r="E1597" s="28"/>
    </row>
    <row r="1598" spans="1:5" x14ac:dyDescent="0.25">
      <c r="A1598" s="28"/>
      <c r="B1598" s="102"/>
      <c r="C1598" s="28"/>
      <c r="D1598" s="28"/>
      <c r="E1598" s="28"/>
    </row>
    <row r="1599" spans="1:5" x14ac:dyDescent="0.25">
      <c r="A1599" s="28"/>
      <c r="B1599" s="102"/>
      <c r="C1599" s="28"/>
      <c r="D1599" s="28"/>
      <c r="E1599" s="28"/>
    </row>
    <row r="1600" spans="1:5" x14ac:dyDescent="0.25">
      <c r="A1600" s="28"/>
      <c r="B1600" s="102"/>
      <c r="C1600" s="28"/>
      <c r="D1600" s="28"/>
      <c r="E1600" s="28"/>
    </row>
    <row r="1601" spans="1:5" x14ac:dyDescent="0.25">
      <c r="A1601" s="28"/>
      <c r="B1601" s="102"/>
      <c r="C1601" s="28"/>
      <c r="D1601" s="28"/>
      <c r="E1601" s="28"/>
    </row>
    <row r="1602" spans="1:5" x14ac:dyDescent="0.25">
      <c r="A1602" s="28"/>
      <c r="B1602" s="102"/>
      <c r="C1602" s="28"/>
      <c r="D1602" s="28"/>
      <c r="E1602" s="28"/>
    </row>
    <row r="1603" spans="1:5" x14ac:dyDescent="0.25">
      <c r="A1603" s="28"/>
      <c r="B1603" s="102"/>
      <c r="C1603" s="28"/>
      <c r="D1603" s="28"/>
      <c r="E1603" s="28"/>
    </row>
    <row r="1604" spans="1:5" x14ac:dyDescent="0.25">
      <c r="A1604" s="28"/>
      <c r="B1604" s="102"/>
      <c r="C1604" s="28"/>
      <c r="D1604" s="28"/>
      <c r="E1604" s="28"/>
    </row>
    <row r="1605" spans="1:5" x14ac:dyDescent="0.25">
      <c r="A1605" s="28"/>
      <c r="B1605" s="102"/>
      <c r="C1605" s="28"/>
      <c r="D1605" s="28"/>
      <c r="E1605" s="28"/>
    </row>
    <row r="1606" spans="1:5" x14ac:dyDescent="0.25">
      <c r="A1606" s="28"/>
      <c r="B1606" s="102"/>
      <c r="C1606" s="28"/>
      <c r="D1606" s="28"/>
      <c r="E1606" s="28"/>
    </row>
    <row r="1607" spans="1:5" x14ac:dyDescent="0.25">
      <c r="A1607" s="28"/>
      <c r="B1607" s="102"/>
      <c r="C1607" s="28"/>
      <c r="D1607" s="28"/>
      <c r="E1607" s="28"/>
    </row>
    <row r="1608" spans="1:5" x14ac:dyDescent="0.25">
      <c r="A1608" s="28"/>
      <c r="B1608" s="102"/>
      <c r="C1608" s="28"/>
      <c r="D1608" s="28"/>
      <c r="E1608" s="28"/>
    </row>
    <row r="1609" spans="1:5" x14ac:dyDescent="0.25">
      <c r="A1609" s="28"/>
      <c r="B1609" s="102"/>
      <c r="C1609" s="28"/>
      <c r="D1609" s="28"/>
      <c r="E1609" s="28"/>
    </row>
    <row r="1610" spans="1:5" x14ac:dyDescent="0.25">
      <c r="A1610" s="28"/>
      <c r="B1610" s="102"/>
      <c r="C1610" s="28"/>
      <c r="D1610" s="28"/>
      <c r="E1610" s="28"/>
    </row>
    <row r="1611" spans="1:5" x14ac:dyDescent="0.25">
      <c r="A1611" s="28"/>
      <c r="B1611" s="102"/>
      <c r="C1611" s="28"/>
      <c r="D1611" s="28"/>
      <c r="E1611" s="28"/>
    </row>
    <row r="1612" spans="1:5" x14ac:dyDescent="0.25">
      <c r="A1612" s="28"/>
      <c r="B1612" s="102"/>
      <c r="C1612" s="28"/>
      <c r="D1612" s="28"/>
      <c r="E1612" s="28"/>
    </row>
    <row r="1613" spans="1:5" x14ac:dyDescent="0.25">
      <c r="A1613" s="28"/>
      <c r="B1613" s="102"/>
      <c r="C1613" s="28"/>
      <c r="D1613" s="28"/>
      <c r="E1613" s="28"/>
    </row>
    <row r="1614" spans="1:5" x14ac:dyDescent="0.25">
      <c r="A1614" s="28"/>
      <c r="B1614" s="102"/>
      <c r="C1614" s="28"/>
      <c r="D1614" s="28"/>
      <c r="E1614" s="28"/>
    </row>
    <row r="1615" spans="1:5" x14ac:dyDescent="0.25">
      <c r="A1615" s="28"/>
      <c r="B1615" s="102"/>
      <c r="C1615" s="28"/>
      <c r="D1615" s="28"/>
      <c r="E1615" s="28"/>
    </row>
    <row r="1616" spans="1:5" x14ac:dyDescent="0.25">
      <c r="A1616" s="28"/>
      <c r="B1616" s="102"/>
      <c r="C1616" s="28"/>
      <c r="D1616" s="28"/>
      <c r="E1616" s="28"/>
    </row>
    <row r="1617" spans="1:5" x14ac:dyDescent="0.25">
      <c r="A1617" s="28"/>
      <c r="B1617" s="102"/>
      <c r="C1617" s="28"/>
      <c r="D1617" s="28"/>
      <c r="E1617" s="28"/>
    </row>
    <row r="1618" spans="1:5" x14ac:dyDescent="0.25">
      <c r="A1618" s="28"/>
      <c r="B1618" s="102"/>
      <c r="C1618" s="28"/>
      <c r="D1618" s="28"/>
      <c r="E1618" s="28"/>
    </row>
    <row r="1619" spans="1:5" x14ac:dyDescent="0.25">
      <c r="A1619" s="28"/>
      <c r="B1619" s="102"/>
      <c r="C1619" s="28"/>
      <c r="D1619" s="28"/>
      <c r="E1619" s="28"/>
    </row>
    <row r="1620" spans="1:5" x14ac:dyDescent="0.25">
      <c r="A1620" s="28"/>
      <c r="B1620" s="102"/>
      <c r="C1620" s="28"/>
      <c r="D1620" s="28"/>
      <c r="E1620" s="28"/>
    </row>
    <row r="1621" spans="1:5" x14ac:dyDescent="0.25">
      <c r="A1621" s="28"/>
      <c r="B1621" s="102"/>
      <c r="C1621" s="28"/>
      <c r="D1621" s="28"/>
      <c r="E1621" s="28"/>
    </row>
    <row r="1622" spans="1:5" x14ac:dyDescent="0.25">
      <c r="A1622" s="28"/>
      <c r="B1622" s="102"/>
      <c r="C1622" s="28"/>
      <c r="D1622" s="28"/>
      <c r="E1622" s="28"/>
    </row>
    <row r="1623" spans="1:5" x14ac:dyDescent="0.25">
      <c r="A1623" s="28"/>
      <c r="B1623" s="102"/>
      <c r="C1623" s="28"/>
      <c r="D1623" s="28"/>
      <c r="E1623" s="28"/>
    </row>
    <row r="1624" spans="1:5" x14ac:dyDescent="0.25">
      <c r="A1624" s="28"/>
      <c r="B1624" s="102"/>
      <c r="C1624" s="28"/>
      <c r="D1624" s="28"/>
      <c r="E1624" s="28"/>
    </row>
    <row r="1625" spans="1:5" x14ac:dyDescent="0.25">
      <c r="A1625" s="28"/>
      <c r="B1625" s="102"/>
      <c r="C1625" s="28"/>
      <c r="D1625" s="28"/>
      <c r="E1625" s="28"/>
    </row>
    <row r="1626" spans="1:5" x14ac:dyDescent="0.25">
      <c r="A1626" s="28"/>
      <c r="B1626" s="102"/>
      <c r="C1626" s="28"/>
      <c r="D1626" s="28"/>
      <c r="E1626" s="28"/>
    </row>
    <row r="1627" spans="1:5" x14ac:dyDescent="0.25">
      <c r="A1627" s="28"/>
      <c r="B1627" s="102"/>
      <c r="C1627" s="28"/>
      <c r="D1627" s="28"/>
      <c r="E1627" s="28"/>
    </row>
    <row r="1628" spans="1:5" x14ac:dyDescent="0.25">
      <c r="A1628" s="28"/>
      <c r="B1628" s="102"/>
      <c r="C1628" s="28"/>
      <c r="D1628" s="28"/>
      <c r="E1628" s="28"/>
    </row>
    <row r="1629" spans="1:5" x14ac:dyDescent="0.25">
      <c r="A1629" s="28"/>
      <c r="B1629" s="102"/>
      <c r="C1629" s="28"/>
      <c r="D1629" s="28"/>
      <c r="E1629" s="28"/>
    </row>
    <row r="1630" spans="1:5" x14ac:dyDescent="0.25">
      <c r="A1630" s="28"/>
      <c r="B1630" s="102"/>
      <c r="C1630" s="28"/>
      <c r="D1630" s="28"/>
      <c r="E1630" s="28"/>
    </row>
    <row r="1631" spans="1:5" x14ac:dyDescent="0.25">
      <c r="A1631" s="28"/>
      <c r="B1631" s="102"/>
      <c r="C1631" s="28"/>
      <c r="D1631" s="28"/>
      <c r="E1631" s="28"/>
    </row>
    <row r="1632" spans="1:5" x14ac:dyDescent="0.25">
      <c r="A1632" s="28"/>
      <c r="B1632" s="102"/>
      <c r="C1632" s="28"/>
      <c r="D1632" s="28"/>
      <c r="E1632" s="28"/>
    </row>
    <row r="1633" spans="1:5" x14ac:dyDescent="0.25">
      <c r="A1633" s="28"/>
      <c r="B1633" s="102"/>
      <c r="C1633" s="28"/>
      <c r="D1633" s="28"/>
      <c r="E1633" s="28"/>
    </row>
    <row r="1634" spans="1:5" x14ac:dyDescent="0.25">
      <c r="A1634" s="28"/>
      <c r="B1634" s="102"/>
      <c r="C1634" s="28"/>
      <c r="D1634" s="28"/>
      <c r="E1634" s="28"/>
    </row>
    <row r="1635" spans="1:5" x14ac:dyDescent="0.25">
      <c r="A1635" s="28"/>
      <c r="B1635" s="102"/>
      <c r="C1635" s="28"/>
      <c r="D1635" s="28"/>
      <c r="E1635" s="28"/>
    </row>
    <row r="1636" spans="1:5" x14ac:dyDescent="0.25">
      <c r="A1636" s="28"/>
      <c r="B1636" s="102"/>
      <c r="C1636" s="28"/>
      <c r="D1636" s="28"/>
      <c r="E1636" s="28"/>
    </row>
    <row r="1637" spans="1:5" x14ac:dyDescent="0.25">
      <c r="A1637" s="28"/>
      <c r="B1637" s="102"/>
      <c r="C1637" s="28"/>
      <c r="D1637" s="28"/>
      <c r="E1637" s="28"/>
    </row>
    <row r="1638" spans="1:5" x14ac:dyDescent="0.25">
      <c r="A1638" s="28"/>
      <c r="B1638" s="102"/>
      <c r="C1638" s="28"/>
      <c r="D1638" s="28"/>
      <c r="E1638" s="28"/>
    </row>
    <row r="1639" spans="1:5" x14ac:dyDescent="0.25">
      <c r="A1639" s="28"/>
      <c r="B1639" s="102"/>
      <c r="C1639" s="28"/>
      <c r="D1639" s="28"/>
      <c r="E1639" s="28"/>
    </row>
    <row r="1640" spans="1:5" x14ac:dyDescent="0.25">
      <c r="A1640" s="28"/>
      <c r="B1640" s="102"/>
      <c r="C1640" s="28"/>
      <c r="D1640" s="28"/>
      <c r="E1640" s="28"/>
    </row>
    <row r="1641" spans="1:5" x14ac:dyDescent="0.25">
      <c r="A1641" s="28"/>
      <c r="B1641" s="102"/>
      <c r="C1641" s="28"/>
      <c r="D1641" s="28"/>
      <c r="E1641" s="28"/>
    </row>
    <row r="1642" spans="1:5" x14ac:dyDescent="0.25">
      <c r="A1642" s="28"/>
      <c r="B1642" s="102"/>
      <c r="C1642" s="28"/>
      <c r="D1642" s="28"/>
      <c r="E1642" s="28"/>
    </row>
    <row r="1643" spans="1:5" x14ac:dyDescent="0.25">
      <c r="A1643" s="28"/>
      <c r="B1643" s="102"/>
      <c r="C1643" s="28"/>
      <c r="D1643" s="28"/>
      <c r="E1643" s="28"/>
    </row>
    <row r="1644" spans="1:5" x14ac:dyDescent="0.25">
      <c r="A1644" s="28"/>
      <c r="B1644" s="102"/>
      <c r="C1644" s="28"/>
      <c r="D1644" s="28"/>
      <c r="E1644" s="28"/>
    </row>
    <row r="1645" spans="1:5" x14ac:dyDescent="0.25">
      <c r="A1645" s="28"/>
      <c r="B1645" s="102"/>
      <c r="C1645" s="28"/>
      <c r="D1645" s="28"/>
      <c r="E1645" s="28"/>
    </row>
    <row r="1646" spans="1:5" x14ac:dyDescent="0.25">
      <c r="A1646" s="28"/>
      <c r="B1646" s="102"/>
      <c r="C1646" s="28"/>
      <c r="D1646" s="28"/>
      <c r="E1646" s="28"/>
    </row>
    <row r="1647" spans="1:5" x14ac:dyDescent="0.25">
      <c r="A1647" s="28"/>
      <c r="B1647" s="102"/>
      <c r="C1647" s="28"/>
      <c r="D1647" s="28"/>
      <c r="E1647" s="28"/>
    </row>
    <row r="1648" spans="1:5" x14ac:dyDescent="0.25">
      <c r="A1648" s="28"/>
      <c r="B1648" s="102"/>
      <c r="C1648" s="28"/>
      <c r="D1648" s="28"/>
      <c r="E1648" s="28"/>
    </row>
    <row r="1649" spans="1:5" x14ac:dyDescent="0.25">
      <c r="A1649" s="28"/>
      <c r="B1649" s="102"/>
      <c r="C1649" s="28"/>
      <c r="D1649" s="28"/>
      <c r="E1649" s="28"/>
    </row>
    <row r="1650" spans="1:5" x14ac:dyDescent="0.25">
      <c r="A1650" s="28"/>
      <c r="B1650" s="102"/>
      <c r="C1650" s="28"/>
      <c r="D1650" s="28"/>
      <c r="E1650" s="28"/>
    </row>
    <row r="1651" spans="1:5" x14ac:dyDescent="0.25">
      <c r="A1651" s="28"/>
      <c r="B1651" s="102"/>
      <c r="C1651" s="28"/>
      <c r="D1651" s="28"/>
      <c r="E1651" s="28"/>
    </row>
    <row r="1652" spans="1:5" x14ac:dyDescent="0.25">
      <c r="A1652" s="28"/>
      <c r="B1652" s="102"/>
      <c r="C1652" s="28"/>
      <c r="D1652" s="28"/>
      <c r="E1652" s="28"/>
    </row>
    <row r="1653" spans="1:5" x14ac:dyDescent="0.25">
      <c r="A1653" s="28"/>
      <c r="B1653" s="102"/>
      <c r="C1653" s="28"/>
      <c r="D1653" s="28"/>
      <c r="E1653" s="28"/>
    </row>
    <row r="1654" spans="1:5" x14ac:dyDescent="0.25">
      <c r="A1654" s="28"/>
      <c r="B1654" s="102"/>
      <c r="C1654" s="28"/>
      <c r="D1654" s="28"/>
      <c r="E1654" s="28"/>
    </row>
    <row r="1655" spans="1:5" x14ac:dyDescent="0.25">
      <c r="A1655" s="28"/>
      <c r="B1655" s="102"/>
      <c r="C1655" s="28"/>
      <c r="D1655" s="28"/>
      <c r="E1655" s="28"/>
    </row>
    <row r="1656" spans="1:5" x14ac:dyDescent="0.25">
      <c r="A1656" s="28"/>
      <c r="B1656" s="102"/>
      <c r="C1656" s="28"/>
      <c r="D1656" s="28"/>
      <c r="E1656" s="28"/>
    </row>
    <row r="1657" spans="1:5" x14ac:dyDescent="0.25">
      <c r="A1657" s="28"/>
      <c r="B1657" s="102"/>
      <c r="C1657" s="28"/>
      <c r="D1657" s="28"/>
      <c r="E1657" s="28"/>
    </row>
    <row r="1658" spans="1:5" x14ac:dyDescent="0.25">
      <c r="A1658" s="28"/>
      <c r="B1658" s="102"/>
      <c r="C1658" s="28"/>
      <c r="D1658" s="28"/>
      <c r="E1658" s="28"/>
    </row>
    <row r="1659" spans="1:5" x14ac:dyDescent="0.25">
      <c r="A1659" s="28"/>
      <c r="B1659" s="102"/>
      <c r="C1659" s="28"/>
      <c r="D1659" s="28"/>
      <c r="E1659" s="28"/>
    </row>
    <row r="1660" spans="1:5" x14ac:dyDescent="0.25">
      <c r="A1660" s="28"/>
      <c r="B1660" s="102"/>
      <c r="C1660" s="28"/>
      <c r="D1660" s="28"/>
      <c r="E1660" s="28"/>
    </row>
    <row r="1661" spans="1:5" x14ac:dyDescent="0.25">
      <c r="A1661" s="28"/>
      <c r="B1661" s="102"/>
      <c r="C1661" s="28"/>
      <c r="D1661" s="28"/>
      <c r="E1661" s="28"/>
    </row>
    <row r="1662" spans="1:5" x14ac:dyDescent="0.25">
      <c r="A1662" s="28"/>
      <c r="B1662" s="102"/>
      <c r="C1662" s="28"/>
      <c r="D1662" s="28"/>
      <c r="E1662" s="28"/>
    </row>
    <row r="1663" spans="1:5" x14ac:dyDescent="0.25">
      <c r="A1663" s="28"/>
      <c r="B1663" s="102"/>
      <c r="C1663" s="28"/>
      <c r="D1663" s="28"/>
      <c r="E1663" s="28"/>
    </row>
    <row r="1664" spans="1:5" x14ac:dyDescent="0.25">
      <c r="A1664" s="28"/>
      <c r="B1664" s="102"/>
      <c r="C1664" s="28"/>
      <c r="D1664" s="28"/>
      <c r="E1664" s="28"/>
    </row>
    <row r="1665" spans="1:5" x14ac:dyDescent="0.25">
      <c r="A1665" s="28"/>
      <c r="B1665" s="102"/>
      <c r="C1665" s="28"/>
      <c r="D1665" s="28"/>
      <c r="E1665" s="28"/>
    </row>
    <row r="1666" spans="1:5" x14ac:dyDescent="0.25">
      <c r="A1666" s="28"/>
      <c r="B1666" s="102"/>
      <c r="C1666" s="28"/>
      <c r="D1666" s="28"/>
      <c r="E1666" s="28"/>
    </row>
    <row r="1667" spans="1:5" x14ac:dyDescent="0.25">
      <c r="A1667" s="28"/>
      <c r="B1667" s="102"/>
      <c r="C1667" s="28"/>
      <c r="D1667" s="28"/>
      <c r="E1667" s="28"/>
    </row>
    <row r="1668" spans="1:5" x14ac:dyDescent="0.25">
      <c r="A1668" s="28"/>
      <c r="B1668" s="102"/>
      <c r="C1668" s="28"/>
      <c r="D1668" s="28"/>
      <c r="E1668" s="28"/>
    </row>
    <row r="1669" spans="1:5" x14ac:dyDescent="0.25">
      <c r="A1669" s="28"/>
      <c r="B1669" s="102"/>
      <c r="C1669" s="28"/>
      <c r="D1669" s="28"/>
      <c r="E1669" s="28"/>
    </row>
    <row r="1670" spans="1:5" x14ac:dyDescent="0.25">
      <c r="A1670" s="28"/>
      <c r="B1670" s="102"/>
      <c r="C1670" s="28"/>
      <c r="D1670" s="28"/>
      <c r="E1670" s="28"/>
    </row>
    <row r="1671" spans="1:5" x14ac:dyDescent="0.25">
      <c r="A1671" s="28"/>
      <c r="B1671" s="102"/>
      <c r="C1671" s="28"/>
      <c r="D1671" s="28"/>
      <c r="E1671" s="28"/>
    </row>
    <row r="1672" spans="1:5" x14ac:dyDescent="0.25">
      <c r="A1672" s="28"/>
      <c r="B1672" s="102"/>
      <c r="C1672" s="28"/>
      <c r="D1672" s="28"/>
      <c r="E1672" s="28"/>
    </row>
    <row r="1673" spans="1:5" x14ac:dyDescent="0.25">
      <c r="A1673" s="28"/>
      <c r="B1673" s="102"/>
      <c r="C1673" s="28"/>
      <c r="D1673" s="28"/>
      <c r="E1673" s="28"/>
    </row>
    <row r="1674" spans="1:5" x14ac:dyDescent="0.25">
      <c r="A1674" s="28"/>
      <c r="B1674" s="102"/>
      <c r="C1674" s="28"/>
      <c r="D1674" s="28"/>
      <c r="E1674" s="28"/>
    </row>
    <row r="1675" spans="1:5" x14ac:dyDescent="0.25">
      <c r="A1675" s="28"/>
      <c r="B1675" s="102"/>
      <c r="C1675" s="28"/>
      <c r="D1675" s="28"/>
      <c r="E1675" s="28"/>
    </row>
    <row r="1676" spans="1:5" x14ac:dyDescent="0.25">
      <c r="A1676" s="28"/>
      <c r="B1676" s="102"/>
      <c r="C1676" s="28"/>
      <c r="D1676" s="28"/>
      <c r="E1676" s="28"/>
    </row>
    <row r="1677" spans="1:5" x14ac:dyDescent="0.25">
      <c r="A1677" s="28"/>
      <c r="B1677" s="102"/>
      <c r="C1677" s="28"/>
      <c r="D1677" s="28"/>
      <c r="E1677" s="28"/>
    </row>
    <row r="1678" spans="1:5" x14ac:dyDescent="0.25">
      <c r="A1678" s="28"/>
      <c r="B1678" s="102"/>
      <c r="C1678" s="28"/>
      <c r="D1678" s="28"/>
      <c r="E1678" s="28"/>
    </row>
    <row r="1679" spans="1:5" x14ac:dyDescent="0.25">
      <c r="A1679" s="28"/>
      <c r="B1679" s="102"/>
      <c r="C1679" s="28"/>
      <c r="D1679" s="28"/>
      <c r="E1679" s="28"/>
    </row>
    <row r="1680" spans="1:5" x14ac:dyDescent="0.25">
      <c r="A1680" s="28"/>
      <c r="B1680" s="102"/>
      <c r="C1680" s="28"/>
      <c r="D1680" s="28"/>
      <c r="E1680" s="28"/>
    </row>
    <row r="1681" spans="1:5" x14ac:dyDescent="0.25">
      <c r="A1681" s="28"/>
      <c r="B1681" s="102"/>
      <c r="C1681" s="28"/>
      <c r="D1681" s="28"/>
      <c r="E1681" s="28"/>
    </row>
    <row r="1682" spans="1:5" x14ac:dyDescent="0.25">
      <c r="A1682" s="28"/>
      <c r="B1682" s="102"/>
      <c r="C1682" s="28"/>
      <c r="D1682" s="28"/>
      <c r="E1682" s="28"/>
    </row>
    <row r="1683" spans="1:5" x14ac:dyDescent="0.25">
      <c r="A1683" s="28"/>
      <c r="B1683" s="102"/>
      <c r="C1683" s="28"/>
      <c r="D1683" s="28"/>
      <c r="E1683" s="28"/>
    </row>
    <row r="1684" spans="1:5" x14ac:dyDescent="0.25">
      <c r="A1684" s="28"/>
      <c r="B1684" s="102"/>
      <c r="C1684" s="28"/>
      <c r="D1684" s="28"/>
      <c r="E1684" s="28"/>
    </row>
    <row r="1685" spans="1:5" x14ac:dyDescent="0.25">
      <c r="A1685" s="28"/>
      <c r="B1685" s="102"/>
      <c r="C1685" s="28"/>
      <c r="D1685" s="28"/>
      <c r="E1685" s="28"/>
    </row>
    <row r="1686" spans="1:5" x14ac:dyDescent="0.25">
      <c r="A1686" s="28"/>
      <c r="B1686" s="102"/>
      <c r="C1686" s="28"/>
      <c r="D1686" s="28"/>
      <c r="E1686" s="28"/>
    </row>
    <row r="1687" spans="1:5" x14ac:dyDescent="0.25">
      <c r="A1687" s="28"/>
      <c r="B1687" s="102"/>
      <c r="C1687" s="28"/>
      <c r="D1687" s="28"/>
      <c r="E1687" s="28"/>
    </row>
    <row r="1688" spans="1:5" x14ac:dyDescent="0.25">
      <c r="A1688" s="28"/>
      <c r="B1688" s="102"/>
      <c r="C1688" s="28"/>
      <c r="D1688" s="28"/>
      <c r="E1688" s="28"/>
    </row>
    <row r="1689" spans="1:5" x14ac:dyDescent="0.25">
      <c r="A1689" s="28"/>
      <c r="B1689" s="102"/>
      <c r="C1689" s="28"/>
      <c r="D1689" s="28"/>
      <c r="E1689" s="28"/>
    </row>
    <row r="1690" spans="1:5" x14ac:dyDescent="0.25">
      <c r="A1690" s="28"/>
      <c r="B1690" s="102"/>
      <c r="C1690" s="28"/>
      <c r="D1690" s="28"/>
      <c r="E1690" s="28"/>
    </row>
    <row r="1691" spans="1:5" x14ac:dyDescent="0.25">
      <c r="A1691" s="28"/>
      <c r="B1691" s="102"/>
      <c r="C1691" s="28"/>
      <c r="D1691" s="28"/>
      <c r="E1691" s="28"/>
    </row>
    <row r="1692" spans="1:5" x14ac:dyDescent="0.25">
      <c r="A1692" s="28"/>
      <c r="B1692" s="102"/>
      <c r="C1692" s="28"/>
      <c r="D1692" s="28"/>
      <c r="E1692" s="28"/>
    </row>
    <row r="1693" spans="1:5" x14ac:dyDescent="0.25">
      <c r="A1693" s="28"/>
      <c r="B1693" s="102"/>
      <c r="C1693" s="28"/>
      <c r="D1693" s="28"/>
      <c r="E1693" s="28"/>
    </row>
    <row r="1694" spans="1:5" x14ac:dyDescent="0.25">
      <c r="A1694" s="28"/>
      <c r="B1694" s="102"/>
      <c r="C1694" s="28"/>
      <c r="D1694" s="28"/>
      <c r="E1694" s="28"/>
    </row>
    <row r="1695" spans="1:5" x14ac:dyDescent="0.25">
      <c r="A1695" s="28"/>
      <c r="B1695" s="102"/>
      <c r="C1695" s="28"/>
      <c r="D1695" s="28"/>
      <c r="E1695" s="28"/>
    </row>
    <row r="1696" spans="1:5" x14ac:dyDescent="0.25">
      <c r="A1696" s="28"/>
      <c r="B1696" s="102"/>
      <c r="C1696" s="28"/>
      <c r="D1696" s="28"/>
      <c r="E1696" s="28"/>
    </row>
    <row r="1697" spans="1:5" x14ac:dyDescent="0.25">
      <c r="A1697" s="28"/>
      <c r="B1697" s="102"/>
      <c r="C1697" s="28"/>
      <c r="D1697" s="28"/>
      <c r="E1697" s="28"/>
    </row>
    <row r="1698" spans="1:5" x14ac:dyDescent="0.25">
      <c r="A1698" s="28"/>
      <c r="B1698" s="102"/>
      <c r="C1698" s="28"/>
      <c r="D1698" s="28"/>
      <c r="E1698" s="28"/>
    </row>
    <row r="1699" spans="1:5" x14ac:dyDescent="0.25">
      <c r="A1699" s="28"/>
      <c r="B1699" s="102"/>
      <c r="C1699" s="28"/>
      <c r="D1699" s="28"/>
      <c r="E1699" s="28"/>
    </row>
    <row r="1700" spans="1:5" x14ac:dyDescent="0.25">
      <c r="A1700" s="28"/>
      <c r="B1700" s="102"/>
      <c r="C1700" s="28"/>
      <c r="D1700" s="28"/>
      <c r="E1700" s="28"/>
    </row>
    <row r="1701" spans="1:5" x14ac:dyDescent="0.25">
      <c r="A1701" s="28"/>
      <c r="B1701" s="102"/>
      <c r="C1701" s="28"/>
      <c r="D1701" s="28"/>
      <c r="E1701" s="28"/>
    </row>
    <row r="1702" spans="1:5" x14ac:dyDescent="0.25">
      <c r="A1702" s="28"/>
      <c r="B1702" s="102"/>
      <c r="C1702" s="28"/>
      <c r="D1702" s="28"/>
      <c r="E1702" s="28"/>
    </row>
    <row r="1703" spans="1:5" x14ac:dyDescent="0.25">
      <c r="A1703" s="28"/>
      <c r="B1703" s="102"/>
      <c r="C1703" s="28"/>
      <c r="D1703" s="28"/>
      <c r="E1703" s="28"/>
    </row>
    <row r="1704" spans="1:5" x14ac:dyDescent="0.25">
      <c r="A1704" s="28"/>
      <c r="B1704" s="102"/>
      <c r="C1704" s="28"/>
      <c r="D1704" s="28"/>
      <c r="E1704" s="28"/>
    </row>
    <row r="1705" spans="1:5" x14ac:dyDescent="0.25">
      <c r="A1705" s="28"/>
      <c r="B1705" s="102"/>
      <c r="C1705" s="28"/>
      <c r="D1705" s="28"/>
      <c r="E1705" s="28"/>
    </row>
    <row r="1706" spans="1:5" x14ac:dyDescent="0.25">
      <c r="A1706" s="28"/>
      <c r="B1706" s="102"/>
      <c r="C1706" s="28"/>
      <c r="D1706" s="28"/>
      <c r="E1706" s="28"/>
    </row>
    <row r="1707" spans="1:5" x14ac:dyDescent="0.25">
      <c r="A1707" s="28"/>
      <c r="B1707" s="102"/>
      <c r="C1707" s="28"/>
      <c r="D1707" s="28"/>
      <c r="E1707" s="28"/>
    </row>
    <row r="1708" spans="1:5" x14ac:dyDescent="0.25">
      <c r="A1708" s="28"/>
      <c r="B1708" s="102"/>
      <c r="C1708" s="28"/>
      <c r="D1708" s="28"/>
      <c r="E1708" s="28"/>
    </row>
    <row r="1709" spans="1:5" x14ac:dyDescent="0.25">
      <c r="A1709" s="28"/>
      <c r="B1709" s="102"/>
      <c r="C1709" s="28"/>
      <c r="D1709" s="28"/>
      <c r="E1709" s="28"/>
    </row>
    <row r="1710" spans="1:5" x14ac:dyDescent="0.25">
      <c r="A1710" s="28"/>
      <c r="B1710" s="102"/>
      <c r="C1710" s="28"/>
      <c r="D1710" s="28"/>
      <c r="E1710" s="28"/>
    </row>
    <row r="1711" spans="1:5" x14ac:dyDescent="0.25">
      <c r="A1711" s="28"/>
      <c r="B1711" s="102"/>
      <c r="C1711" s="28"/>
      <c r="D1711" s="28"/>
      <c r="E1711" s="28"/>
    </row>
    <row r="1712" spans="1:5" x14ac:dyDescent="0.25">
      <c r="A1712" s="28"/>
      <c r="B1712" s="102"/>
      <c r="C1712" s="28"/>
      <c r="D1712" s="28"/>
      <c r="E1712" s="28"/>
    </row>
    <row r="1713" spans="1:5" x14ac:dyDescent="0.25">
      <c r="A1713" s="28"/>
      <c r="B1713" s="102"/>
      <c r="C1713" s="28"/>
      <c r="D1713" s="28"/>
      <c r="E1713" s="28"/>
    </row>
    <row r="1714" spans="1:5" x14ac:dyDescent="0.25">
      <c r="A1714" s="28"/>
      <c r="B1714" s="102"/>
      <c r="C1714" s="28"/>
      <c r="D1714" s="28"/>
      <c r="E1714" s="28"/>
    </row>
    <row r="1715" spans="1:5" x14ac:dyDescent="0.25">
      <c r="A1715" s="28"/>
      <c r="B1715" s="102"/>
      <c r="C1715" s="28"/>
      <c r="D1715" s="28"/>
      <c r="E1715" s="28"/>
    </row>
    <row r="1716" spans="1:5" x14ac:dyDescent="0.25">
      <c r="A1716" s="28"/>
      <c r="B1716" s="102"/>
      <c r="C1716" s="28"/>
      <c r="D1716" s="28"/>
      <c r="E1716" s="28"/>
    </row>
    <row r="1717" spans="1:5" x14ac:dyDescent="0.25">
      <c r="A1717" s="28"/>
      <c r="B1717" s="102"/>
      <c r="C1717" s="28"/>
      <c r="D1717" s="28"/>
      <c r="E1717" s="28"/>
    </row>
    <row r="1718" spans="1:5" x14ac:dyDescent="0.25">
      <c r="A1718" s="28"/>
      <c r="B1718" s="102"/>
      <c r="C1718" s="28"/>
      <c r="D1718" s="28"/>
      <c r="E1718" s="28"/>
    </row>
    <row r="1719" spans="1:5" x14ac:dyDescent="0.25">
      <c r="A1719" s="28"/>
      <c r="B1719" s="102"/>
      <c r="C1719" s="28"/>
      <c r="D1719" s="28"/>
      <c r="E1719" s="28"/>
    </row>
    <row r="1720" spans="1:5" x14ac:dyDescent="0.25">
      <c r="A1720" s="28"/>
      <c r="B1720" s="102"/>
      <c r="C1720" s="28"/>
      <c r="D1720" s="28"/>
      <c r="E1720" s="28"/>
    </row>
    <row r="1721" spans="1:5" x14ac:dyDescent="0.25">
      <c r="A1721" s="28"/>
      <c r="B1721" s="102"/>
      <c r="C1721" s="28"/>
      <c r="D1721" s="28"/>
      <c r="E1721" s="28"/>
    </row>
    <row r="1722" spans="1:5" x14ac:dyDescent="0.25">
      <c r="A1722" s="28"/>
      <c r="B1722" s="102"/>
      <c r="C1722" s="28"/>
      <c r="D1722" s="28"/>
      <c r="E1722" s="28"/>
    </row>
    <row r="1723" spans="1:5" x14ac:dyDescent="0.25">
      <c r="A1723" s="28"/>
      <c r="B1723" s="102"/>
      <c r="C1723" s="28"/>
      <c r="D1723" s="28"/>
      <c r="E1723" s="28"/>
    </row>
    <row r="1724" spans="1:5" x14ac:dyDescent="0.25">
      <c r="A1724" s="28"/>
      <c r="B1724" s="102"/>
      <c r="C1724" s="28"/>
      <c r="D1724" s="28"/>
      <c r="E1724" s="28"/>
    </row>
    <row r="1725" spans="1:5" x14ac:dyDescent="0.25">
      <c r="A1725" s="28"/>
      <c r="B1725" s="102"/>
      <c r="C1725" s="28"/>
      <c r="D1725" s="28"/>
      <c r="E1725" s="28"/>
    </row>
    <row r="1726" spans="1:5" x14ac:dyDescent="0.25">
      <c r="A1726" s="28"/>
      <c r="B1726" s="102"/>
      <c r="C1726" s="28"/>
      <c r="D1726" s="28"/>
      <c r="E1726" s="28"/>
    </row>
    <row r="1727" spans="1:5" x14ac:dyDescent="0.25">
      <c r="A1727" s="28"/>
      <c r="B1727" s="102"/>
      <c r="C1727" s="28"/>
      <c r="D1727" s="28"/>
      <c r="E1727" s="28"/>
    </row>
    <row r="1728" spans="1:5" x14ac:dyDescent="0.25">
      <c r="A1728" s="28"/>
      <c r="B1728" s="102"/>
      <c r="C1728" s="28"/>
      <c r="D1728" s="28"/>
      <c r="E1728" s="28"/>
    </row>
    <row r="1729" spans="1:5" x14ac:dyDescent="0.25">
      <c r="A1729" s="28"/>
      <c r="B1729" s="102"/>
      <c r="C1729" s="28"/>
      <c r="D1729" s="28"/>
      <c r="E1729" s="28"/>
    </row>
    <row r="1730" spans="1:5" x14ac:dyDescent="0.25">
      <c r="A1730" s="28"/>
      <c r="B1730" s="102"/>
      <c r="C1730" s="28"/>
      <c r="D1730" s="28"/>
      <c r="E1730" s="28"/>
    </row>
    <row r="1731" spans="1:5" x14ac:dyDescent="0.25">
      <c r="A1731" s="28"/>
      <c r="B1731" s="102"/>
      <c r="C1731" s="28"/>
      <c r="D1731" s="28"/>
      <c r="E1731" s="28"/>
    </row>
    <row r="1732" spans="1:5" x14ac:dyDescent="0.25">
      <c r="A1732" s="28"/>
      <c r="B1732" s="102"/>
      <c r="C1732" s="28"/>
      <c r="D1732" s="28"/>
      <c r="E1732" s="28"/>
    </row>
    <row r="1733" spans="1:5" x14ac:dyDescent="0.25">
      <c r="A1733" s="28"/>
      <c r="B1733" s="102"/>
      <c r="C1733" s="28"/>
      <c r="D1733" s="28"/>
      <c r="E1733" s="28"/>
    </row>
    <row r="1734" spans="1:5" x14ac:dyDescent="0.25">
      <c r="A1734" s="28"/>
      <c r="B1734" s="102"/>
      <c r="C1734" s="28"/>
      <c r="D1734" s="28"/>
      <c r="E1734" s="28"/>
    </row>
    <row r="1735" spans="1:5" x14ac:dyDescent="0.25">
      <c r="A1735" s="28"/>
      <c r="B1735" s="102"/>
      <c r="C1735" s="28"/>
      <c r="D1735" s="28"/>
      <c r="E1735" s="28"/>
    </row>
    <row r="1736" spans="1:5" x14ac:dyDescent="0.25">
      <c r="A1736" s="28"/>
      <c r="B1736" s="102"/>
      <c r="C1736" s="28"/>
      <c r="D1736" s="28"/>
      <c r="E1736" s="28"/>
    </row>
    <row r="1737" spans="1:5" x14ac:dyDescent="0.25">
      <c r="A1737" s="28"/>
      <c r="B1737" s="102"/>
      <c r="C1737" s="28"/>
      <c r="D1737" s="28"/>
      <c r="E1737" s="28"/>
    </row>
    <row r="1738" spans="1:5" x14ac:dyDescent="0.25">
      <c r="A1738" s="28"/>
      <c r="B1738" s="102"/>
      <c r="C1738" s="28"/>
      <c r="D1738" s="28"/>
      <c r="E1738" s="28"/>
    </row>
    <row r="1739" spans="1:5" x14ac:dyDescent="0.25">
      <c r="A1739" s="28"/>
      <c r="B1739" s="102"/>
      <c r="C1739" s="28"/>
      <c r="D1739" s="28"/>
      <c r="E1739" s="28"/>
    </row>
    <row r="1740" spans="1:5" x14ac:dyDescent="0.25">
      <c r="A1740" s="28"/>
      <c r="B1740" s="102"/>
      <c r="C1740" s="28"/>
      <c r="D1740" s="28"/>
      <c r="E1740" s="28"/>
    </row>
    <row r="1741" spans="1:5" x14ac:dyDescent="0.25">
      <c r="A1741" s="28"/>
      <c r="B1741" s="102"/>
      <c r="C1741" s="28"/>
      <c r="D1741" s="28"/>
      <c r="E1741" s="28"/>
    </row>
    <row r="1742" spans="1:5" x14ac:dyDescent="0.25">
      <c r="A1742" s="28"/>
      <c r="B1742" s="102"/>
      <c r="C1742" s="28"/>
      <c r="D1742" s="28"/>
      <c r="E1742" s="28"/>
    </row>
    <row r="1743" spans="1:5" x14ac:dyDescent="0.25">
      <c r="A1743" s="28"/>
      <c r="B1743" s="102"/>
      <c r="C1743" s="28"/>
      <c r="D1743" s="28"/>
      <c r="E1743" s="28"/>
    </row>
    <row r="1744" spans="1:5" x14ac:dyDescent="0.25">
      <c r="A1744" s="28"/>
      <c r="B1744" s="102"/>
      <c r="C1744" s="28"/>
      <c r="D1744" s="28"/>
      <c r="E1744" s="28"/>
    </row>
    <row r="1745" spans="1:5" x14ac:dyDescent="0.25">
      <c r="A1745" s="28"/>
      <c r="B1745" s="102"/>
      <c r="C1745" s="28"/>
      <c r="D1745" s="28"/>
      <c r="E1745" s="28"/>
    </row>
    <row r="1746" spans="1:5" x14ac:dyDescent="0.25">
      <c r="A1746" s="28"/>
      <c r="B1746" s="102"/>
      <c r="C1746" s="28"/>
      <c r="D1746" s="28"/>
      <c r="E1746" s="28"/>
    </row>
    <row r="1747" spans="1:5" x14ac:dyDescent="0.25">
      <c r="A1747" s="28"/>
      <c r="B1747" s="102"/>
      <c r="C1747" s="28"/>
      <c r="D1747" s="28"/>
      <c r="E1747" s="28"/>
    </row>
    <row r="1748" spans="1:5" x14ac:dyDescent="0.25">
      <c r="A1748" s="28"/>
      <c r="B1748" s="102"/>
      <c r="C1748" s="28"/>
      <c r="D1748" s="28"/>
      <c r="E1748" s="28"/>
    </row>
    <row r="1749" spans="1:5" x14ac:dyDescent="0.25">
      <c r="A1749" s="28"/>
      <c r="B1749" s="102"/>
      <c r="C1749" s="28"/>
      <c r="D1749" s="28"/>
      <c r="E1749" s="28"/>
    </row>
    <row r="1750" spans="1:5" x14ac:dyDescent="0.25">
      <c r="A1750" s="28"/>
      <c r="B1750" s="102"/>
      <c r="C1750" s="28"/>
      <c r="D1750" s="28"/>
      <c r="E1750" s="28"/>
    </row>
    <row r="1751" spans="1:5" x14ac:dyDescent="0.25">
      <c r="A1751" s="28"/>
      <c r="B1751" s="102"/>
      <c r="C1751" s="28"/>
      <c r="D1751" s="28"/>
      <c r="E1751" s="28"/>
    </row>
    <row r="1752" spans="1:5" x14ac:dyDescent="0.25">
      <c r="A1752" s="28"/>
      <c r="B1752" s="102"/>
      <c r="C1752" s="28"/>
      <c r="D1752" s="28"/>
      <c r="E1752" s="28"/>
    </row>
    <row r="1753" spans="1:5" x14ac:dyDescent="0.25">
      <c r="A1753" s="28"/>
      <c r="B1753" s="102"/>
      <c r="C1753" s="28"/>
      <c r="D1753" s="28"/>
      <c r="E1753" s="28"/>
    </row>
    <row r="1754" spans="1:5" x14ac:dyDescent="0.25">
      <c r="A1754" s="28"/>
      <c r="B1754" s="102"/>
      <c r="C1754" s="28"/>
      <c r="D1754" s="28"/>
      <c r="E1754" s="28"/>
    </row>
    <row r="1755" spans="1:5" x14ac:dyDescent="0.25">
      <c r="A1755" s="28"/>
      <c r="B1755" s="102"/>
      <c r="C1755" s="28"/>
      <c r="D1755" s="28"/>
      <c r="E1755" s="28"/>
    </row>
    <row r="1756" spans="1:5" x14ac:dyDescent="0.25">
      <c r="A1756" s="28"/>
      <c r="B1756" s="102"/>
      <c r="C1756" s="28"/>
      <c r="D1756" s="28"/>
      <c r="E1756" s="28"/>
    </row>
    <row r="1757" spans="1:5" x14ac:dyDescent="0.25">
      <c r="A1757" s="28"/>
      <c r="B1757" s="102"/>
      <c r="C1757" s="28"/>
      <c r="D1757" s="28"/>
      <c r="E1757" s="28"/>
    </row>
    <row r="1758" spans="1:5" x14ac:dyDescent="0.25">
      <c r="A1758" s="28"/>
      <c r="B1758" s="102"/>
      <c r="C1758" s="28"/>
      <c r="D1758" s="28"/>
      <c r="E1758" s="28"/>
    </row>
    <row r="1759" spans="1:5" x14ac:dyDescent="0.25">
      <c r="A1759" s="28"/>
      <c r="B1759" s="102"/>
      <c r="C1759" s="28"/>
      <c r="D1759" s="28"/>
      <c r="E1759" s="28"/>
    </row>
    <row r="1760" spans="1:5" x14ac:dyDescent="0.25">
      <c r="A1760" s="28"/>
      <c r="B1760" s="102"/>
      <c r="C1760" s="28"/>
      <c r="D1760" s="28"/>
      <c r="E1760" s="28"/>
    </row>
    <row r="1761" spans="1:5" x14ac:dyDescent="0.25">
      <c r="A1761" s="28"/>
      <c r="B1761" s="102"/>
      <c r="C1761" s="28"/>
      <c r="D1761" s="28"/>
      <c r="E1761" s="28"/>
    </row>
    <row r="1762" spans="1:5" x14ac:dyDescent="0.25">
      <c r="A1762" s="28"/>
      <c r="B1762" s="102"/>
      <c r="C1762" s="28"/>
      <c r="D1762" s="28"/>
      <c r="E1762" s="28"/>
    </row>
    <row r="1763" spans="1:5" x14ac:dyDescent="0.25">
      <c r="A1763" s="28"/>
      <c r="B1763" s="102"/>
      <c r="C1763" s="28"/>
      <c r="D1763" s="28"/>
      <c r="E1763" s="28"/>
    </row>
    <row r="1764" spans="1:5" x14ac:dyDescent="0.25">
      <c r="A1764" s="28"/>
      <c r="B1764" s="102"/>
      <c r="C1764" s="28"/>
      <c r="D1764" s="28"/>
      <c r="E1764" s="28"/>
    </row>
    <row r="1765" spans="1:5" x14ac:dyDescent="0.25">
      <c r="A1765" s="28"/>
      <c r="B1765" s="102"/>
      <c r="C1765" s="28"/>
      <c r="D1765" s="28"/>
      <c r="E1765" s="28"/>
    </row>
    <row r="1766" spans="1:5" x14ac:dyDescent="0.25">
      <c r="A1766" s="28"/>
      <c r="B1766" s="102"/>
      <c r="C1766" s="28"/>
      <c r="D1766" s="28"/>
      <c r="E1766" s="28"/>
    </row>
    <row r="1767" spans="1:5" x14ac:dyDescent="0.25">
      <c r="A1767" s="28"/>
      <c r="B1767" s="102"/>
      <c r="C1767" s="28"/>
      <c r="D1767" s="28"/>
      <c r="E1767" s="28"/>
    </row>
    <row r="1768" spans="1:5" x14ac:dyDescent="0.25">
      <c r="A1768" s="28"/>
      <c r="B1768" s="102"/>
      <c r="C1768" s="28"/>
      <c r="D1768" s="28"/>
      <c r="E1768" s="28"/>
    </row>
    <row r="1769" spans="1:5" x14ac:dyDescent="0.25">
      <c r="A1769" s="28"/>
      <c r="B1769" s="102"/>
      <c r="C1769" s="28"/>
      <c r="D1769" s="28"/>
      <c r="E1769" s="28"/>
    </row>
    <row r="1770" spans="1:5" x14ac:dyDescent="0.25">
      <c r="A1770" s="28"/>
      <c r="B1770" s="102"/>
      <c r="C1770" s="28"/>
      <c r="D1770" s="28"/>
      <c r="E1770" s="28"/>
    </row>
    <row r="1771" spans="1:5" x14ac:dyDescent="0.25">
      <c r="A1771" s="28"/>
      <c r="B1771" s="102"/>
      <c r="C1771" s="28"/>
      <c r="D1771" s="28"/>
      <c r="E1771" s="28"/>
    </row>
    <row r="1772" spans="1:5" x14ac:dyDescent="0.25">
      <c r="A1772" s="28"/>
      <c r="B1772" s="102"/>
      <c r="C1772" s="28"/>
      <c r="D1772" s="28"/>
      <c r="E1772" s="28"/>
    </row>
    <row r="1773" spans="1:5" x14ac:dyDescent="0.25">
      <c r="A1773" s="28"/>
      <c r="B1773" s="102"/>
      <c r="C1773" s="28"/>
      <c r="D1773" s="28"/>
      <c r="E1773" s="28"/>
    </row>
    <row r="1774" spans="1:5" x14ac:dyDescent="0.25">
      <c r="A1774" s="28"/>
      <c r="B1774" s="102"/>
      <c r="C1774" s="28"/>
      <c r="D1774" s="28"/>
      <c r="E1774" s="28"/>
    </row>
    <row r="1775" spans="1:5" x14ac:dyDescent="0.25">
      <c r="A1775" s="28"/>
      <c r="B1775" s="102"/>
      <c r="C1775" s="28"/>
      <c r="D1775" s="28"/>
      <c r="E1775" s="28"/>
    </row>
    <row r="1776" spans="1:5" x14ac:dyDescent="0.25">
      <c r="A1776" s="28"/>
      <c r="B1776" s="102"/>
      <c r="C1776" s="28"/>
      <c r="D1776" s="28"/>
      <c r="E1776" s="28"/>
    </row>
    <row r="1777" spans="1:5" x14ac:dyDescent="0.25">
      <c r="A1777" s="28"/>
      <c r="B1777" s="102"/>
      <c r="C1777" s="28"/>
      <c r="D1777" s="28"/>
      <c r="E1777" s="28"/>
    </row>
    <row r="1778" spans="1:5" x14ac:dyDescent="0.25">
      <c r="A1778" s="28"/>
      <c r="B1778" s="102"/>
      <c r="C1778" s="28"/>
      <c r="D1778" s="28"/>
      <c r="E1778" s="28"/>
    </row>
    <row r="1779" spans="1:5" x14ac:dyDescent="0.25">
      <c r="A1779" s="28"/>
      <c r="B1779" s="102"/>
      <c r="C1779" s="28"/>
      <c r="D1779" s="28"/>
      <c r="E1779" s="28"/>
    </row>
    <row r="1780" spans="1:5" x14ac:dyDescent="0.25">
      <c r="A1780" s="28"/>
      <c r="B1780" s="102"/>
      <c r="C1780" s="28"/>
      <c r="D1780" s="28"/>
      <c r="E1780" s="28"/>
    </row>
    <row r="1781" spans="1:5" x14ac:dyDescent="0.25">
      <c r="A1781" s="28"/>
      <c r="B1781" s="102"/>
      <c r="C1781" s="28"/>
      <c r="D1781" s="28"/>
      <c r="E1781" s="28"/>
    </row>
    <row r="1782" spans="1:5" x14ac:dyDescent="0.25">
      <c r="A1782" s="28"/>
      <c r="B1782" s="102"/>
      <c r="C1782" s="28"/>
      <c r="D1782" s="28"/>
      <c r="E1782" s="28"/>
    </row>
    <row r="1783" spans="1:5" x14ac:dyDescent="0.25">
      <c r="A1783" s="28"/>
      <c r="B1783" s="102"/>
      <c r="C1783" s="28"/>
      <c r="D1783" s="28"/>
      <c r="E1783" s="28"/>
    </row>
    <row r="1784" spans="1:5" x14ac:dyDescent="0.25">
      <c r="A1784" s="28"/>
      <c r="B1784" s="102"/>
      <c r="C1784" s="28"/>
      <c r="D1784" s="28"/>
      <c r="E1784" s="28"/>
    </row>
    <row r="1785" spans="1:5" x14ac:dyDescent="0.25">
      <c r="A1785" s="28"/>
      <c r="B1785" s="102"/>
      <c r="C1785" s="28"/>
      <c r="D1785" s="28"/>
      <c r="E1785" s="28"/>
    </row>
    <row r="1786" spans="1:5" x14ac:dyDescent="0.25">
      <c r="A1786" s="28"/>
      <c r="B1786" s="102"/>
      <c r="C1786" s="28"/>
      <c r="D1786" s="28"/>
      <c r="E1786" s="28"/>
    </row>
    <row r="1787" spans="1:5" x14ac:dyDescent="0.25">
      <c r="A1787" s="28"/>
      <c r="B1787" s="102"/>
      <c r="C1787" s="28"/>
      <c r="D1787" s="28"/>
      <c r="E1787" s="28"/>
    </row>
    <row r="1788" spans="1:5" x14ac:dyDescent="0.25">
      <c r="A1788" s="28"/>
      <c r="B1788" s="102"/>
      <c r="C1788" s="28"/>
      <c r="D1788" s="28"/>
      <c r="E1788" s="28"/>
    </row>
  </sheetData>
  <autoFilter ref="A5:L127"/>
  <mergeCells count="7">
    <mergeCell ref="B132:F132"/>
    <mergeCell ref="G132:H132"/>
    <mergeCell ref="L3:L4"/>
    <mergeCell ref="B1:L1"/>
    <mergeCell ref="A3:A4"/>
    <mergeCell ref="B3:B4"/>
    <mergeCell ref="B130:F131"/>
  </mergeCells>
  <printOptions horizontalCentered="1"/>
  <pageMargins left="0.19685039370078741" right="0" top="0.31496062992125984" bottom="0.28999999999999998" header="0.15748031496062992" footer="0"/>
  <pageSetup paperSize="9" scale="81" fitToHeight="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8"/>
  <sheetViews>
    <sheetView zoomScaleNormal="100" workbookViewId="0">
      <pane xSplit="1" ySplit="6" topLeftCell="B19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F8" sqref="F8:F24"/>
    </sheetView>
  </sheetViews>
  <sheetFormatPr defaultColWidth="8.88671875" defaultRowHeight="13.2" x14ac:dyDescent="0.25"/>
  <cols>
    <col min="1" max="1" width="22.6640625" style="25" customWidth="1"/>
    <col min="2" max="2" width="15.6640625" style="25" customWidth="1"/>
    <col min="3" max="3" width="10.6640625" style="25" customWidth="1"/>
    <col min="4" max="4" width="10.44140625" style="25" customWidth="1"/>
    <col min="5" max="5" width="13.6640625" style="25" customWidth="1"/>
    <col min="6" max="6" width="14.109375" style="25" customWidth="1"/>
    <col min="7" max="7" width="17.33203125" style="25" customWidth="1"/>
    <col min="8" max="8" width="8.88671875" style="25"/>
    <col min="9" max="9" width="11.33203125" style="25" customWidth="1"/>
    <col min="10" max="10" width="10.88671875" style="25" customWidth="1"/>
    <col min="11" max="11" width="11.33203125" style="25" customWidth="1"/>
    <col min="12" max="12" width="11.6640625" style="25" customWidth="1"/>
    <col min="13" max="16384" width="8.88671875" style="25"/>
  </cols>
  <sheetData>
    <row r="1" spans="1:17" ht="30.75" customHeight="1" x14ac:dyDescent="0.25">
      <c r="A1" s="272" t="s">
        <v>345</v>
      </c>
      <c r="B1" s="272"/>
      <c r="C1" s="272"/>
      <c r="D1" s="272"/>
      <c r="E1" s="272"/>
      <c r="F1" s="272"/>
      <c r="G1" s="272"/>
    </row>
    <row r="3" spans="1:17" x14ac:dyDescent="0.25">
      <c r="G3" s="124" t="s">
        <v>217</v>
      </c>
    </row>
    <row r="4" spans="1:17" s="129" customFormat="1" ht="19.5" customHeight="1" x14ac:dyDescent="0.2">
      <c r="A4" s="273" t="s">
        <v>212</v>
      </c>
      <c r="B4" s="273" t="s">
        <v>214</v>
      </c>
      <c r="C4" s="273"/>
      <c r="D4" s="273"/>
      <c r="E4" s="273"/>
      <c r="F4" s="273"/>
      <c r="G4" s="273"/>
    </row>
    <row r="5" spans="1:17" s="129" customFormat="1" ht="19.5" customHeight="1" x14ac:dyDescent="0.2">
      <c r="A5" s="273"/>
      <c r="B5" s="258" t="s">
        <v>300</v>
      </c>
      <c r="C5" s="263" t="s">
        <v>273</v>
      </c>
      <c r="D5" s="264"/>
      <c r="E5" s="265" t="s">
        <v>216</v>
      </c>
      <c r="F5" s="258" t="s">
        <v>301</v>
      </c>
      <c r="G5" s="258" t="s">
        <v>215</v>
      </c>
    </row>
    <row r="6" spans="1:17" s="130" customFormat="1" ht="45" customHeight="1" x14ac:dyDescent="0.2">
      <c r="A6" s="273"/>
      <c r="B6" s="259"/>
      <c r="C6" s="123" t="s">
        <v>274</v>
      </c>
      <c r="D6" s="123" t="s">
        <v>275</v>
      </c>
      <c r="E6" s="266"/>
      <c r="F6" s="259"/>
      <c r="G6" s="259"/>
    </row>
    <row r="7" spans="1:17" s="130" customFormat="1" ht="13.5" customHeight="1" x14ac:dyDescent="0.2">
      <c r="A7" s="123">
        <v>1</v>
      </c>
      <c r="B7" s="123" t="s">
        <v>276</v>
      </c>
      <c r="C7" s="123">
        <v>3</v>
      </c>
      <c r="D7" s="123">
        <v>4</v>
      </c>
      <c r="E7" s="123">
        <v>5</v>
      </c>
      <c r="F7" s="123">
        <v>6</v>
      </c>
      <c r="G7" s="123" t="s">
        <v>277</v>
      </c>
    </row>
    <row r="8" spans="1:17" ht="18.75" customHeight="1" x14ac:dyDescent="0.25">
      <c r="A8" s="131" t="s">
        <v>186</v>
      </c>
      <c r="B8" s="59">
        <v>102270.5</v>
      </c>
      <c r="C8" s="59">
        <v>63650.2</v>
      </c>
      <c r="D8" s="59">
        <v>38620.300000000003</v>
      </c>
      <c r="E8" s="199">
        <v>6</v>
      </c>
      <c r="F8" s="200">
        <v>63.9</v>
      </c>
      <c r="G8" s="59">
        <v>102334.39999999999</v>
      </c>
      <c r="I8" s="113"/>
      <c r="J8" s="113"/>
      <c r="K8" s="113"/>
      <c r="L8" s="113"/>
      <c r="M8" s="113"/>
      <c r="N8" s="113"/>
      <c r="O8" s="113"/>
      <c r="P8" s="113"/>
      <c r="Q8" s="113"/>
    </row>
    <row r="9" spans="1:17" x14ac:dyDescent="0.25">
      <c r="A9" s="131" t="s">
        <v>187</v>
      </c>
      <c r="B9" s="59">
        <v>172263.90000000002</v>
      </c>
      <c r="C9" s="59">
        <v>22616.6</v>
      </c>
      <c r="D9" s="59">
        <v>149647.30000000002</v>
      </c>
      <c r="E9" s="199">
        <v>7</v>
      </c>
      <c r="F9" s="200">
        <v>74.400000000000006</v>
      </c>
      <c r="G9" s="59">
        <v>172338.30000000002</v>
      </c>
      <c r="I9" s="113"/>
      <c r="J9" s="113"/>
      <c r="K9" s="113"/>
      <c r="L9" s="113"/>
      <c r="M9" s="113"/>
      <c r="N9" s="113"/>
      <c r="O9" s="113"/>
      <c r="P9" s="113"/>
      <c r="Q9" s="113"/>
    </row>
    <row r="10" spans="1:17" x14ac:dyDescent="0.25">
      <c r="A10" s="131" t="s">
        <v>188</v>
      </c>
      <c r="B10" s="59">
        <v>169046.39999999999</v>
      </c>
      <c r="C10" s="59">
        <v>96713.5</v>
      </c>
      <c r="D10" s="59">
        <v>72332.899999999994</v>
      </c>
      <c r="E10" s="199">
        <v>14</v>
      </c>
      <c r="F10" s="200">
        <v>148.80000000000001</v>
      </c>
      <c r="G10" s="59">
        <v>169195.19999999998</v>
      </c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x14ac:dyDescent="0.25">
      <c r="A11" s="131" t="s">
        <v>189</v>
      </c>
      <c r="B11" s="59">
        <v>402450.7</v>
      </c>
      <c r="C11" s="59">
        <v>352915.4</v>
      </c>
      <c r="D11" s="59">
        <v>49535.3</v>
      </c>
      <c r="E11" s="199">
        <v>7</v>
      </c>
      <c r="F11" s="200">
        <v>74.400000000000006</v>
      </c>
      <c r="G11" s="59">
        <v>402525.10000000003</v>
      </c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x14ac:dyDescent="0.25">
      <c r="A12" s="131" t="s">
        <v>298</v>
      </c>
      <c r="B12" s="59">
        <v>175294.90000000002</v>
      </c>
      <c r="C12" s="59">
        <v>128624.20000000001</v>
      </c>
      <c r="D12" s="59">
        <v>46670.7</v>
      </c>
      <c r="E12" s="199">
        <v>8</v>
      </c>
      <c r="F12" s="200">
        <v>85</v>
      </c>
      <c r="G12" s="59">
        <v>175379.90000000002</v>
      </c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7" x14ac:dyDescent="0.25">
      <c r="A13" s="131" t="s">
        <v>190</v>
      </c>
      <c r="B13" s="59">
        <v>330302.59999999998</v>
      </c>
      <c r="C13" s="59">
        <v>162638.5</v>
      </c>
      <c r="D13" s="59">
        <v>167664.1</v>
      </c>
      <c r="E13" s="199">
        <v>14</v>
      </c>
      <c r="F13" s="200">
        <v>148.80000000000001</v>
      </c>
      <c r="G13" s="59">
        <v>330451.39999999997</v>
      </c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7" x14ac:dyDescent="0.25">
      <c r="A14" s="131" t="s">
        <v>191</v>
      </c>
      <c r="B14" s="59">
        <v>41601.5</v>
      </c>
      <c r="C14" s="59">
        <v>19129.7</v>
      </c>
      <c r="D14" s="59">
        <v>22471.800000000003</v>
      </c>
      <c r="E14" s="199">
        <v>5</v>
      </c>
      <c r="F14" s="200">
        <v>53.1</v>
      </c>
      <c r="G14" s="59">
        <v>41654.6</v>
      </c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7" x14ac:dyDescent="0.25">
      <c r="A15" s="131" t="s">
        <v>192</v>
      </c>
      <c r="B15" s="59">
        <v>38423.4</v>
      </c>
      <c r="C15" s="59">
        <v>16062.4</v>
      </c>
      <c r="D15" s="59">
        <v>22361</v>
      </c>
      <c r="E15" s="199">
        <v>4</v>
      </c>
      <c r="F15" s="200">
        <v>42.5</v>
      </c>
      <c r="G15" s="59">
        <v>38465.9</v>
      </c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17" x14ac:dyDescent="0.25">
      <c r="A16" s="131" t="s">
        <v>193</v>
      </c>
      <c r="B16" s="59">
        <v>144627.20000000001</v>
      </c>
      <c r="C16" s="59">
        <v>132362.90000000002</v>
      </c>
      <c r="D16" s="59">
        <v>12264.300000000001</v>
      </c>
      <c r="E16" s="199">
        <v>10</v>
      </c>
      <c r="F16" s="200">
        <v>106.3</v>
      </c>
      <c r="G16" s="59">
        <v>144733.5</v>
      </c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x14ac:dyDescent="0.25">
      <c r="A17" s="131" t="s">
        <v>194</v>
      </c>
      <c r="B17" s="59">
        <v>83343</v>
      </c>
      <c r="C17" s="59">
        <v>45910.5</v>
      </c>
      <c r="D17" s="59">
        <v>37432.5</v>
      </c>
      <c r="E17" s="199">
        <v>5</v>
      </c>
      <c r="F17" s="200">
        <v>53.1</v>
      </c>
      <c r="G17" s="59">
        <v>83396.100000000006</v>
      </c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x14ac:dyDescent="0.25">
      <c r="A18" s="131" t="s">
        <v>195</v>
      </c>
      <c r="B18" s="59">
        <v>68020.899999999994</v>
      </c>
      <c r="C18" s="59">
        <v>20846.599999999999</v>
      </c>
      <c r="D18" s="59">
        <v>47174.3</v>
      </c>
      <c r="E18" s="199">
        <v>6</v>
      </c>
      <c r="F18" s="200">
        <v>63.9</v>
      </c>
      <c r="G18" s="59">
        <v>68084.799999999988</v>
      </c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x14ac:dyDescent="0.25">
      <c r="A19" s="131" t="s">
        <v>196</v>
      </c>
      <c r="B19" s="59">
        <v>153476.79999999999</v>
      </c>
      <c r="C19" s="59">
        <v>29106.5</v>
      </c>
      <c r="D19" s="59">
        <v>124370.3</v>
      </c>
      <c r="E19" s="199">
        <v>12</v>
      </c>
      <c r="F19" s="200">
        <v>127.5</v>
      </c>
      <c r="G19" s="59">
        <v>153604.29999999999</v>
      </c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x14ac:dyDescent="0.25">
      <c r="A20" s="131" t="s">
        <v>197</v>
      </c>
      <c r="B20" s="59">
        <v>81168.2</v>
      </c>
      <c r="C20" s="59">
        <v>64607</v>
      </c>
      <c r="D20" s="59">
        <v>16561.2</v>
      </c>
      <c r="E20" s="199">
        <v>5</v>
      </c>
      <c r="F20" s="200">
        <v>53.1</v>
      </c>
      <c r="G20" s="59">
        <v>81221.3</v>
      </c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7" x14ac:dyDescent="0.25">
      <c r="A21" s="131" t="s">
        <v>198</v>
      </c>
      <c r="B21" s="59">
        <v>70722.599999999991</v>
      </c>
      <c r="C21" s="59">
        <v>31782.899999999998</v>
      </c>
      <c r="D21" s="59">
        <v>38939.699999999997</v>
      </c>
      <c r="E21" s="199">
        <v>9</v>
      </c>
      <c r="F21" s="200">
        <v>95.6</v>
      </c>
      <c r="G21" s="59">
        <v>70818.2</v>
      </c>
      <c r="I21" s="113"/>
      <c r="J21" s="113"/>
      <c r="K21" s="113"/>
      <c r="L21" s="113"/>
      <c r="M21" s="113"/>
      <c r="N21" s="113"/>
      <c r="O21" s="113"/>
      <c r="P21" s="113"/>
      <c r="Q21" s="113"/>
    </row>
    <row r="22" spans="1:17" x14ac:dyDescent="0.25">
      <c r="A22" s="131" t="s">
        <v>199</v>
      </c>
      <c r="B22" s="59">
        <v>140558.9</v>
      </c>
      <c r="C22" s="59">
        <v>90226</v>
      </c>
      <c r="D22" s="59">
        <v>50332.9</v>
      </c>
      <c r="E22" s="199">
        <v>7</v>
      </c>
      <c r="F22" s="200">
        <v>74.400000000000006</v>
      </c>
      <c r="G22" s="59">
        <v>140633.29999999999</v>
      </c>
      <c r="I22" s="113"/>
      <c r="J22" s="113"/>
      <c r="K22" s="113"/>
      <c r="L22" s="113"/>
      <c r="M22" s="113"/>
      <c r="N22" s="113"/>
      <c r="O22" s="113"/>
      <c r="P22" s="113"/>
      <c r="Q22" s="113"/>
    </row>
    <row r="23" spans="1:17" x14ac:dyDescent="0.25">
      <c r="A23" s="131" t="s">
        <v>200</v>
      </c>
      <c r="B23" s="59">
        <v>80299.600000000006</v>
      </c>
      <c r="C23" s="59">
        <v>28066</v>
      </c>
      <c r="D23" s="59">
        <v>52233.599999999999</v>
      </c>
      <c r="E23" s="199">
        <v>9</v>
      </c>
      <c r="F23" s="200">
        <v>95.6</v>
      </c>
      <c r="G23" s="59">
        <v>80395.200000000012</v>
      </c>
      <c r="I23" s="113"/>
      <c r="J23" s="113"/>
      <c r="K23" s="113"/>
      <c r="L23" s="113"/>
      <c r="M23" s="113"/>
      <c r="N23" s="113"/>
      <c r="O23" s="113"/>
      <c r="P23" s="113"/>
      <c r="Q23" s="113"/>
    </row>
    <row r="24" spans="1:17" x14ac:dyDescent="0.25">
      <c r="A24" s="131" t="s">
        <v>297</v>
      </c>
      <c r="B24" s="59">
        <v>161302.40000000002</v>
      </c>
      <c r="C24" s="59">
        <v>139426.20000000001</v>
      </c>
      <c r="D24" s="59">
        <v>21876.199999999997</v>
      </c>
      <c r="E24" s="199">
        <v>9</v>
      </c>
      <c r="F24" s="200">
        <v>95.6</v>
      </c>
      <c r="G24" s="59">
        <v>161398.00000000003</v>
      </c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7" s="28" customFormat="1" ht="19.5" customHeight="1" x14ac:dyDescent="0.25">
      <c r="A25" s="93" t="s">
        <v>213</v>
      </c>
      <c r="B25" s="79">
        <v>2415173.5</v>
      </c>
      <c r="C25" s="79">
        <v>1444685.0999999999</v>
      </c>
      <c r="D25" s="79">
        <v>970488.40000000014</v>
      </c>
      <c r="E25" s="201">
        <v>137</v>
      </c>
      <c r="F25" s="202">
        <v>1455.9999999999995</v>
      </c>
      <c r="G25" s="59">
        <v>2416629.5000000005</v>
      </c>
      <c r="I25" s="229"/>
      <c r="J25" s="229"/>
      <c r="K25" s="229"/>
      <c r="L25" s="229"/>
      <c r="M25" s="229"/>
      <c r="N25" s="229"/>
      <c r="O25" s="229"/>
      <c r="P25" s="229"/>
      <c r="Q25" s="229"/>
    </row>
    <row r="26" spans="1:17" x14ac:dyDescent="0.25">
      <c r="B26" s="36"/>
      <c r="C26" s="36"/>
      <c r="D26" s="36"/>
      <c r="F26" s="61"/>
      <c r="G26" s="36"/>
    </row>
    <row r="27" spans="1:17" x14ac:dyDescent="0.25">
      <c r="E27" s="132"/>
    </row>
    <row r="28" spans="1:17" ht="15" x14ac:dyDescent="0.25">
      <c r="A28" s="133">
        <v>1456</v>
      </c>
      <c r="B28" s="134" t="s">
        <v>387</v>
      </c>
      <c r="C28" s="134"/>
      <c r="D28" s="134"/>
      <c r="E28" s="135"/>
      <c r="F28" s="135"/>
      <c r="G28" s="135"/>
    </row>
  </sheetData>
  <autoFilter ref="A7:G25"/>
  <mergeCells count="8">
    <mergeCell ref="A1:G1"/>
    <mergeCell ref="A4:A6"/>
    <mergeCell ref="B4:G4"/>
    <mergeCell ref="B5:B6"/>
    <mergeCell ref="C5:D5"/>
    <mergeCell ref="E5:E6"/>
    <mergeCell ref="F5:F6"/>
    <mergeCell ref="G5:G6"/>
  </mergeCells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733"/>
  <sheetViews>
    <sheetView zoomScaleNormal="100" workbookViewId="0">
      <pane xSplit="1" ySplit="5" topLeftCell="C66" activePane="bottomRight" state="frozen"/>
      <selection sqref="A1:N1"/>
      <selection pane="topRight" sqref="A1:N1"/>
      <selection pane="bottomLeft" sqref="A1:N1"/>
      <selection pane="bottomRight" activeCell="G71" sqref="G6:G71"/>
    </sheetView>
  </sheetViews>
  <sheetFormatPr defaultColWidth="9.109375" defaultRowHeight="13.2" x14ac:dyDescent="0.25"/>
  <cols>
    <col min="1" max="1" width="34.44140625" style="25" customWidth="1"/>
    <col min="2" max="2" width="19.44140625" style="124" customWidth="1"/>
    <col min="3" max="3" width="11.5546875" style="25" customWidth="1"/>
    <col min="4" max="4" width="13.5546875" style="25" customWidth="1"/>
    <col min="5" max="5" width="9.88671875" style="25" customWidth="1"/>
    <col min="6" max="6" width="12.33203125" style="25" customWidth="1"/>
    <col min="7" max="7" width="11.6640625" style="25" bestFit="1" customWidth="1"/>
    <col min="8" max="8" width="8.6640625" style="25" customWidth="1"/>
    <col min="9" max="9" width="10.33203125" style="25" customWidth="1"/>
    <col min="10" max="11" width="13.109375" style="25" customWidth="1"/>
    <col min="12" max="12" width="20.33203125" style="25" customWidth="1"/>
    <col min="13" max="16384" width="9.109375" style="25"/>
  </cols>
  <sheetData>
    <row r="1" spans="1:12" ht="28.2" customHeight="1" x14ac:dyDescent="0.25">
      <c r="B1" s="257" t="s">
        <v>373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x14ac:dyDescent="0.25">
      <c r="I2" s="126"/>
      <c r="J2" s="29"/>
    </row>
    <row r="3" spans="1:12" ht="80.400000000000006" customHeight="1" x14ac:dyDescent="0.25">
      <c r="A3" s="258" t="s">
        <v>239</v>
      </c>
      <c r="B3" s="258" t="s">
        <v>240</v>
      </c>
      <c r="C3" s="122" t="s">
        <v>378</v>
      </c>
      <c r="D3" s="121" t="s">
        <v>256</v>
      </c>
      <c r="E3" s="121" t="s">
        <v>242</v>
      </c>
      <c r="F3" s="121" t="s">
        <v>202</v>
      </c>
      <c r="G3" s="224" t="s">
        <v>389</v>
      </c>
      <c r="H3" s="121" t="s">
        <v>6</v>
      </c>
      <c r="I3" s="121" t="s">
        <v>227</v>
      </c>
      <c r="J3" s="121" t="s">
        <v>318</v>
      </c>
      <c r="K3" s="121" t="s">
        <v>320</v>
      </c>
      <c r="L3" s="255" t="s">
        <v>299</v>
      </c>
    </row>
    <row r="4" spans="1:12" ht="17.399999999999999" customHeight="1" x14ac:dyDescent="0.25">
      <c r="A4" s="259"/>
      <c r="B4" s="259"/>
      <c r="C4" s="122" t="s">
        <v>325</v>
      </c>
      <c r="D4" s="122" t="s">
        <v>328</v>
      </c>
      <c r="E4" s="122" t="s">
        <v>327</v>
      </c>
      <c r="F4" s="122" t="s">
        <v>324</v>
      </c>
      <c r="G4" s="122" t="s">
        <v>330</v>
      </c>
      <c r="H4" s="122" t="s">
        <v>323</v>
      </c>
      <c r="I4" s="122" t="s">
        <v>322</v>
      </c>
      <c r="J4" s="122" t="s">
        <v>319</v>
      </c>
      <c r="K4" s="122" t="s">
        <v>321</v>
      </c>
      <c r="L4" s="256"/>
    </row>
    <row r="5" spans="1:12" s="35" customFormat="1" ht="30.75" customHeight="1" x14ac:dyDescent="0.2">
      <c r="A5" s="100">
        <v>1</v>
      </c>
      <c r="B5" s="27">
        <v>2</v>
      </c>
      <c r="C5" s="6">
        <v>3</v>
      </c>
      <c r="D5" s="6">
        <v>4</v>
      </c>
      <c r="E5" s="6" t="s">
        <v>326</v>
      </c>
      <c r="F5" s="41" t="s">
        <v>252</v>
      </c>
      <c r="G5" s="34">
        <v>7</v>
      </c>
      <c r="H5" s="6" t="s">
        <v>250</v>
      </c>
      <c r="I5" s="6" t="s">
        <v>251</v>
      </c>
      <c r="J5" s="52" t="s">
        <v>357</v>
      </c>
      <c r="K5" s="52">
        <v>11</v>
      </c>
      <c r="L5" s="52" t="s">
        <v>331</v>
      </c>
    </row>
    <row r="6" spans="1:12" x14ac:dyDescent="0.25">
      <c r="A6" s="24" t="s">
        <v>10</v>
      </c>
      <c r="B6" s="63" t="s">
        <v>186</v>
      </c>
      <c r="C6" s="37">
        <v>15200</v>
      </c>
      <c r="D6" s="80">
        <v>0.97765867145412244</v>
      </c>
      <c r="E6" s="80">
        <v>1.0197368421052631</v>
      </c>
      <c r="F6" s="81">
        <v>0.96795126251894381</v>
      </c>
      <c r="G6" s="26">
        <v>56123.4</v>
      </c>
      <c r="H6" s="82">
        <v>0.59429195851152194</v>
      </c>
      <c r="I6" s="81">
        <v>0.61396888616578571</v>
      </c>
      <c r="J6" s="128">
        <v>0.37365930400742181</v>
      </c>
      <c r="K6" s="31">
        <v>1.9324018565027408</v>
      </c>
      <c r="L6" s="21">
        <v>34392.300000000003</v>
      </c>
    </row>
    <row r="7" spans="1:12" x14ac:dyDescent="0.25">
      <c r="A7" s="24" t="s">
        <v>13</v>
      </c>
      <c r="B7" s="63" t="s">
        <v>186</v>
      </c>
      <c r="C7" s="37">
        <v>4597</v>
      </c>
      <c r="D7" s="80">
        <v>0.97765867145412244</v>
      </c>
      <c r="E7" s="80">
        <v>1.0652599521427017</v>
      </c>
      <c r="F7" s="81">
        <v>1.0111625598018354</v>
      </c>
      <c r="G7" s="26">
        <v>24216.2</v>
      </c>
      <c r="H7" s="82">
        <v>0.84787330072800893</v>
      </c>
      <c r="I7" s="81">
        <v>0.83851334536572686</v>
      </c>
      <c r="J7" s="128">
        <v>0.16328925907382658</v>
      </c>
      <c r="K7" s="31">
        <v>0.84446035197601299</v>
      </c>
      <c r="L7" s="21">
        <v>4545.3999999999996</v>
      </c>
    </row>
    <row r="8" spans="1:12" x14ac:dyDescent="0.25">
      <c r="A8" s="24" t="s">
        <v>14</v>
      </c>
      <c r="B8" s="63" t="s">
        <v>186</v>
      </c>
      <c r="C8" s="37">
        <v>19746</v>
      </c>
      <c r="D8" s="80">
        <v>0.97765867145412244</v>
      </c>
      <c r="E8" s="80">
        <v>1.0151929504709816</v>
      </c>
      <c r="F8" s="81">
        <v>0.96363812459693687</v>
      </c>
      <c r="G8" s="26">
        <v>91223.3</v>
      </c>
      <c r="H8" s="82">
        <v>0.74357728568442527</v>
      </c>
      <c r="I8" s="81">
        <v>0.77163539580321505</v>
      </c>
      <c r="J8" s="128">
        <v>0.22006083891251163</v>
      </c>
      <c r="K8" s="31">
        <v>1.1380580360167925</v>
      </c>
      <c r="L8" s="21">
        <v>26312.6</v>
      </c>
    </row>
    <row r="9" spans="1:12" x14ac:dyDescent="0.25">
      <c r="A9" s="24" t="s">
        <v>18</v>
      </c>
      <c r="B9" s="64" t="s">
        <v>187</v>
      </c>
      <c r="C9" s="37">
        <v>11897</v>
      </c>
      <c r="D9" s="80">
        <v>0.99638690749893377</v>
      </c>
      <c r="E9" s="80">
        <v>1.0252164411196101</v>
      </c>
      <c r="F9" s="81">
        <v>0.9917945061205663</v>
      </c>
      <c r="G9" s="26">
        <v>49347.6</v>
      </c>
      <c r="H9" s="82">
        <v>0.66761800838088836</v>
      </c>
      <c r="I9" s="81">
        <v>0.67314146656477869</v>
      </c>
      <c r="J9" s="128">
        <v>0.32417649773967794</v>
      </c>
      <c r="K9" s="31">
        <v>1.6764985090650051</v>
      </c>
      <c r="L9" s="21">
        <v>23354</v>
      </c>
    </row>
    <row r="10" spans="1:12" x14ac:dyDescent="0.25">
      <c r="A10" s="24" t="s">
        <v>24</v>
      </c>
      <c r="B10" s="64" t="s">
        <v>188</v>
      </c>
      <c r="C10" s="37">
        <v>44256</v>
      </c>
      <c r="D10" s="80">
        <v>0.98686846040465148</v>
      </c>
      <c r="E10" s="80">
        <v>1.0067787418655099</v>
      </c>
      <c r="F10" s="81">
        <v>0.96465369031849613</v>
      </c>
      <c r="G10" s="26">
        <v>213140.4</v>
      </c>
      <c r="H10" s="82">
        <v>0.77516309258311811</v>
      </c>
      <c r="I10" s="81">
        <v>0.80356619205715718</v>
      </c>
      <c r="J10" s="128">
        <v>0.18949059773537805</v>
      </c>
      <c r="K10" s="31">
        <v>0.97996217122532958</v>
      </c>
      <c r="L10" s="21">
        <v>50781</v>
      </c>
    </row>
    <row r="11" spans="1:12" x14ac:dyDescent="0.25">
      <c r="A11" s="24" t="s">
        <v>29</v>
      </c>
      <c r="B11" s="64" t="s">
        <v>188</v>
      </c>
      <c r="C11" s="37">
        <v>8027</v>
      </c>
      <c r="D11" s="80">
        <v>0.98686846040465148</v>
      </c>
      <c r="E11" s="80">
        <v>1.0373738632116607</v>
      </c>
      <c r="F11" s="81">
        <v>0.99396866836185382</v>
      </c>
      <c r="G11" s="26">
        <v>24780.5</v>
      </c>
      <c r="H11" s="82">
        <v>0.49688543957701342</v>
      </c>
      <c r="I11" s="81">
        <v>0.49990050531061864</v>
      </c>
      <c r="J11" s="128">
        <v>0.49708322878484035</v>
      </c>
      <c r="K11" s="31">
        <v>2.5706962033016123</v>
      </c>
      <c r="L11" s="21">
        <v>24161.5</v>
      </c>
    </row>
    <row r="12" spans="1:12" x14ac:dyDescent="0.25">
      <c r="A12" s="24" t="s">
        <v>35</v>
      </c>
      <c r="B12" s="64" t="s">
        <v>188</v>
      </c>
      <c r="C12" s="37">
        <v>13003</v>
      </c>
      <c r="D12" s="80">
        <v>0.98686846040465148</v>
      </c>
      <c r="E12" s="80">
        <v>1.0230715988618011</v>
      </c>
      <c r="F12" s="81">
        <v>0.98026483105253781</v>
      </c>
      <c r="G12" s="26">
        <v>54110.3</v>
      </c>
      <c r="H12" s="82">
        <v>0.66978566423545094</v>
      </c>
      <c r="I12" s="81">
        <v>0.68327011539961435</v>
      </c>
      <c r="J12" s="128">
        <v>0.31047916681708682</v>
      </c>
      <c r="K12" s="31">
        <v>1.6056619276656519</v>
      </c>
      <c r="L12" s="21">
        <v>24446.5</v>
      </c>
    </row>
    <row r="13" spans="1:12" x14ac:dyDescent="0.25">
      <c r="A13" s="24" t="s">
        <v>40</v>
      </c>
      <c r="B13" s="64" t="s">
        <v>189</v>
      </c>
      <c r="C13" s="37">
        <v>74964</v>
      </c>
      <c r="D13" s="80">
        <v>1.0215982761718043</v>
      </c>
      <c r="E13" s="80">
        <v>1.0040019209220425</v>
      </c>
      <c r="F13" s="81">
        <v>0.99584745751202142</v>
      </c>
      <c r="G13" s="26">
        <v>646985.4</v>
      </c>
      <c r="H13" s="82">
        <v>1.3891245832626402</v>
      </c>
      <c r="I13" s="81">
        <v>1.3949170355198415</v>
      </c>
      <c r="J13" s="128">
        <v>0</v>
      </c>
      <c r="K13" s="31">
        <v>0</v>
      </c>
      <c r="L13" s="21">
        <v>0</v>
      </c>
    </row>
    <row r="14" spans="1:12" x14ac:dyDescent="0.25">
      <c r="A14" s="24" t="s">
        <v>41</v>
      </c>
      <c r="B14" s="64" t="s">
        <v>189</v>
      </c>
      <c r="C14" s="37">
        <v>7851</v>
      </c>
      <c r="D14" s="80">
        <v>1.0215982761718043</v>
      </c>
      <c r="E14" s="80">
        <v>1.0382116927779901</v>
      </c>
      <c r="F14" s="81">
        <v>1.0297793789704237</v>
      </c>
      <c r="G14" s="26">
        <v>30149.3</v>
      </c>
      <c r="H14" s="82">
        <v>0.61809001036213929</v>
      </c>
      <c r="I14" s="81">
        <v>0.60021595206160316</v>
      </c>
      <c r="J14" s="128">
        <v>0.41168936860828437</v>
      </c>
      <c r="K14" s="31">
        <v>2.1290766526324423</v>
      </c>
      <c r="L14" s="21">
        <v>19572</v>
      </c>
    </row>
    <row r="15" spans="1:12" x14ac:dyDescent="0.25">
      <c r="A15" s="24" t="s">
        <v>266</v>
      </c>
      <c r="B15" s="64" t="s">
        <v>189</v>
      </c>
      <c r="C15" s="37">
        <v>55550</v>
      </c>
      <c r="D15" s="80">
        <v>1.0215982761718043</v>
      </c>
      <c r="E15" s="80">
        <v>1.0054005400540054</v>
      </c>
      <c r="F15" s="81">
        <v>0.99723471711538314</v>
      </c>
      <c r="G15" s="26">
        <v>365267</v>
      </c>
      <c r="H15" s="82">
        <v>1.0583415412836721</v>
      </c>
      <c r="I15" s="81">
        <v>1.0612762703900316</v>
      </c>
      <c r="J15" s="128">
        <v>0</v>
      </c>
      <c r="K15" s="31">
        <v>0</v>
      </c>
      <c r="L15" s="21">
        <v>0</v>
      </c>
    </row>
    <row r="16" spans="1:12" x14ac:dyDescent="0.25">
      <c r="A16" s="24" t="s">
        <v>43</v>
      </c>
      <c r="B16" s="64" t="s">
        <v>189</v>
      </c>
      <c r="C16" s="37">
        <v>10915</v>
      </c>
      <c r="D16" s="80">
        <v>1.0215982761718043</v>
      </c>
      <c r="E16" s="80">
        <v>1.027485112230875</v>
      </c>
      <c r="F16" s="81">
        <v>1.019139919281111</v>
      </c>
      <c r="G16" s="26">
        <v>106763.3</v>
      </c>
      <c r="H16" s="82">
        <v>1.5743370558943077</v>
      </c>
      <c r="I16" s="81">
        <v>1.5447702774755658</v>
      </c>
      <c r="J16" s="128">
        <v>0</v>
      </c>
      <c r="K16" s="31">
        <v>0</v>
      </c>
      <c r="L16" s="21">
        <v>0</v>
      </c>
    </row>
    <row r="17" spans="1:12" x14ac:dyDescent="0.25">
      <c r="A17" s="24" t="s">
        <v>46</v>
      </c>
      <c r="B17" s="64" t="s">
        <v>189</v>
      </c>
      <c r="C17" s="37">
        <v>10797</v>
      </c>
      <c r="D17" s="80">
        <v>1.0215982761718043</v>
      </c>
      <c r="E17" s="80">
        <v>1.027785495971103</v>
      </c>
      <c r="F17" s="81">
        <v>1.0194378633166257</v>
      </c>
      <c r="G17" s="26">
        <v>72046.5</v>
      </c>
      <c r="H17" s="82">
        <v>1.0740122998425368</v>
      </c>
      <c r="I17" s="81">
        <v>1.0535338528121365</v>
      </c>
      <c r="J17" s="128">
        <v>0</v>
      </c>
      <c r="K17" s="31">
        <v>0</v>
      </c>
      <c r="L17" s="21">
        <v>0</v>
      </c>
    </row>
    <row r="18" spans="1:12" x14ac:dyDescent="0.25">
      <c r="A18" s="24" t="s">
        <v>293</v>
      </c>
      <c r="B18" s="64" t="s">
        <v>189</v>
      </c>
      <c r="C18" s="37">
        <v>65885</v>
      </c>
      <c r="D18" s="80">
        <v>1.0215982761718043</v>
      </c>
      <c r="E18" s="80">
        <v>1.0045533884799271</v>
      </c>
      <c r="F18" s="81">
        <v>0.99639444607247696</v>
      </c>
      <c r="G18" s="26">
        <v>242102.5</v>
      </c>
      <c r="H18" s="82">
        <v>0.59144204177439341</v>
      </c>
      <c r="I18" s="81">
        <v>0.59358223453141601</v>
      </c>
      <c r="J18" s="128">
        <v>0.4049524042980836</v>
      </c>
      <c r="K18" s="31">
        <v>2.0942360312412349</v>
      </c>
      <c r="L18" s="21">
        <v>161559.29999999999</v>
      </c>
    </row>
    <row r="19" spans="1:12" x14ac:dyDescent="0.25">
      <c r="A19" s="24" t="s">
        <v>48</v>
      </c>
      <c r="B19" s="64" t="s">
        <v>189</v>
      </c>
      <c r="C19" s="37">
        <v>8013</v>
      </c>
      <c r="D19" s="80">
        <v>1.0215982761718043</v>
      </c>
      <c r="E19" s="80">
        <v>1.0374391613627856</v>
      </c>
      <c r="F19" s="81">
        <v>1.0290131220244478</v>
      </c>
      <c r="G19" s="26">
        <v>50032.1</v>
      </c>
      <c r="H19" s="82">
        <v>1.0049699081294716</v>
      </c>
      <c r="I19" s="81">
        <v>0.97663468678837217</v>
      </c>
      <c r="J19" s="128">
        <v>2.4043213894976226E-2</v>
      </c>
      <c r="K19" s="31">
        <v>0.12434094553155223</v>
      </c>
      <c r="L19" s="21">
        <v>1166.5999999999999</v>
      </c>
    </row>
    <row r="20" spans="1:12" x14ac:dyDescent="0.25">
      <c r="A20" s="24" t="s">
        <v>50</v>
      </c>
      <c r="B20" s="64" t="s">
        <v>189</v>
      </c>
      <c r="C20" s="37">
        <v>12954</v>
      </c>
      <c r="D20" s="80">
        <v>1.0215982761718043</v>
      </c>
      <c r="E20" s="80">
        <v>1.0231588698471514</v>
      </c>
      <c r="F20" s="81">
        <v>1.014848814464842</v>
      </c>
      <c r="G20" s="26">
        <v>416267</v>
      </c>
      <c r="H20" s="82">
        <v>5.1721076919665308</v>
      </c>
      <c r="I20" s="81">
        <v>5.0964317228807401</v>
      </c>
      <c r="J20" s="128">
        <v>0</v>
      </c>
      <c r="K20" s="31">
        <v>0</v>
      </c>
      <c r="L20" s="21">
        <v>0</v>
      </c>
    </row>
    <row r="21" spans="1:12" x14ac:dyDescent="0.25">
      <c r="A21" s="24" t="s">
        <v>51</v>
      </c>
      <c r="B21" s="64" t="s">
        <v>189</v>
      </c>
      <c r="C21" s="37">
        <v>57078</v>
      </c>
      <c r="D21" s="80">
        <v>1.0215982761718043</v>
      </c>
      <c r="E21" s="80">
        <v>1.0052559655208662</v>
      </c>
      <c r="F21" s="81">
        <v>0.99709131681081475</v>
      </c>
      <c r="G21" s="26">
        <v>157650</v>
      </c>
      <c r="H21" s="82">
        <v>0.44455417844215217</v>
      </c>
      <c r="I21" s="81">
        <v>0.44585101780251546</v>
      </c>
      <c r="J21" s="128">
        <v>0.55253713836866258</v>
      </c>
      <c r="K21" s="31">
        <v>2.8574794753380681</v>
      </c>
      <c r="L21" s="21">
        <v>190972.79999999999</v>
      </c>
    </row>
    <row r="22" spans="1:12" x14ac:dyDescent="0.25">
      <c r="A22" s="24" t="s">
        <v>52</v>
      </c>
      <c r="B22" s="64" t="s">
        <v>189</v>
      </c>
      <c r="C22" s="37">
        <v>7415</v>
      </c>
      <c r="D22" s="80">
        <v>1.0215982761718043</v>
      </c>
      <c r="E22" s="80">
        <v>1.040458530006743</v>
      </c>
      <c r="F22" s="81">
        <v>1.032007967477149</v>
      </c>
      <c r="G22" s="26">
        <v>66537.100000000006</v>
      </c>
      <c r="H22" s="82">
        <v>1.4442826083973075</v>
      </c>
      <c r="I22" s="81">
        <v>1.3994878469087859</v>
      </c>
      <c r="J22" s="128">
        <v>0</v>
      </c>
      <c r="K22" s="31">
        <v>0</v>
      </c>
      <c r="L22" s="21">
        <v>0</v>
      </c>
    </row>
    <row r="23" spans="1:12" x14ac:dyDescent="0.25">
      <c r="A23" s="24" t="s">
        <v>54</v>
      </c>
      <c r="B23" s="64" t="s">
        <v>298</v>
      </c>
      <c r="C23" s="37">
        <v>75355</v>
      </c>
      <c r="D23" s="80">
        <v>1.0263608962960411</v>
      </c>
      <c r="E23" s="80">
        <v>1.003981155862252</v>
      </c>
      <c r="F23" s="81">
        <v>1.0004693366844886</v>
      </c>
      <c r="G23" s="26">
        <v>510985.7</v>
      </c>
      <c r="H23" s="82">
        <v>1.0914306383098715</v>
      </c>
      <c r="I23" s="81">
        <v>1.0909186301769376</v>
      </c>
      <c r="J23" s="128">
        <v>0</v>
      </c>
      <c r="K23" s="31">
        <v>0</v>
      </c>
      <c r="L23" s="21">
        <v>0</v>
      </c>
    </row>
    <row r="24" spans="1:12" x14ac:dyDescent="0.25">
      <c r="A24" s="24" t="s">
        <v>55</v>
      </c>
      <c r="B24" s="64" t="s">
        <v>298</v>
      </c>
      <c r="C24" s="37">
        <v>1089</v>
      </c>
      <c r="D24" s="80">
        <v>1.0263608962960411</v>
      </c>
      <c r="E24" s="80">
        <v>1.275482093663912</v>
      </c>
      <c r="F24" s="81">
        <v>1.2710205931155516</v>
      </c>
      <c r="G24" s="26">
        <v>45331.9</v>
      </c>
      <c r="H24" s="82">
        <v>6.7000109266231895</v>
      </c>
      <c r="I24" s="81">
        <v>5.2713629998708251</v>
      </c>
      <c r="J24" s="128">
        <v>0</v>
      </c>
      <c r="K24" s="31">
        <v>0</v>
      </c>
      <c r="L24" s="21">
        <v>0</v>
      </c>
    </row>
    <row r="25" spans="1:12" x14ac:dyDescent="0.25">
      <c r="A25" s="24" t="s">
        <v>57</v>
      </c>
      <c r="B25" s="64" t="s">
        <v>298</v>
      </c>
      <c r="C25" s="37">
        <v>11848</v>
      </c>
      <c r="D25" s="80">
        <v>1.0263608962960411</v>
      </c>
      <c r="E25" s="80">
        <v>1.0253207292370021</v>
      </c>
      <c r="F25" s="81">
        <v>1.021734266503844</v>
      </c>
      <c r="G25" s="26">
        <v>37892.6</v>
      </c>
      <c r="H25" s="82">
        <v>0.51476478421232486</v>
      </c>
      <c r="I25" s="81">
        <v>0.50381474037641882</v>
      </c>
      <c r="J25" s="128">
        <v>0.50696948229151917</v>
      </c>
      <c r="K25" s="31">
        <v>2.6218235656482043</v>
      </c>
      <c r="L25" s="21">
        <v>36372.1</v>
      </c>
    </row>
    <row r="26" spans="1:12" x14ac:dyDescent="0.25">
      <c r="A26" s="24" t="s">
        <v>60</v>
      </c>
      <c r="B26" s="64" t="s">
        <v>298</v>
      </c>
      <c r="C26" s="37">
        <v>13513</v>
      </c>
      <c r="D26" s="80">
        <v>1.0263608962960411</v>
      </c>
      <c r="E26" s="80">
        <v>1.022200843632058</v>
      </c>
      <c r="F26" s="81">
        <v>1.0186252939265357</v>
      </c>
      <c r="G26" s="26">
        <v>102976.6</v>
      </c>
      <c r="H26" s="82">
        <v>1.2265527779770762</v>
      </c>
      <c r="I26" s="81">
        <v>1.2041255850314045</v>
      </c>
      <c r="J26" s="128">
        <v>0</v>
      </c>
      <c r="K26" s="31">
        <v>0</v>
      </c>
      <c r="L26" s="21">
        <v>0</v>
      </c>
    </row>
    <row r="27" spans="1:12" x14ac:dyDescent="0.25">
      <c r="A27" s="24" t="s">
        <v>61</v>
      </c>
      <c r="B27" s="64" t="s">
        <v>298</v>
      </c>
      <c r="C27" s="37">
        <v>20989</v>
      </c>
      <c r="D27" s="80">
        <v>1.0263608962960411</v>
      </c>
      <c r="E27" s="80">
        <v>1.0142932012006289</v>
      </c>
      <c r="F27" s="81">
        <v>1.0107453115863141</v>
      </c>
      <c r="G27" s="26">
        <v>95419.6</v>
      </c>
      <c r="H27" s="82">
        <v>0.73172065214288917</v>
      </c>
      <c r="I27" s="81">
        <v>0.72394167329303794</v>
      </c>
      <c r="J27" s="128">
        <v>0.27902465944342486</v>
      </c>
      <c r="K27" s="31">
        <v>1.4429930263634212</v>
      </c>
      <c r="L27" s="21">
        <v>35463</v>
      </c>
    </row>
    <row r="28" spans="1:12" x14ac:dyDescent="0.25">
      <c r="A28" s="24" t="s">
        <v>62</v>
      </c>
      <c r="B28" s="64" t="s">
        <v>298</v>
      </c>
      <c r="C28" s="37">
        <v>19413</v>
      </c>
      <c r="D28" s="80">
        <v>1.0263608962960411</v>
      </c>
      <c r="E28" s="80">
        <v>1.0154535620460516</v>
      </c>
      <c r="F28" s="81">
        <v>1.0119016136130563</v>
      </c>
      <c r="G28" s="26">
        <v>77517.7</v>
      </c>
      <c r="H28" s="82">
        <v>0.64269910118855478</v>
      </c>
      <c r="I28" s="81">
        <v>0.63513991137316061</v>
      </c>
      <c r="J28" s="128">
        <v>0.36920251242450153</v>
      </c>
      <c r="K28" s="31">
        <v>1.9093532872940642</v>
      </c>
      <c r="L28" s="21">
        <v>43400.9</v>
      </c>
    </row>
    <row r="29" spans="1:12" x14ac:dyDescent="0.25">
      <c r="A29" s="24" t="s">
        <v>64</v>
      </c>
      <c r="B29" s="64" t="s">
        <v>298</v>
      </c>
      <c r="C29" s="37">
        <v>9137</v>
      </c>
      <c r="D29" s="80">
        <v>1.0263608962960411</v>
      </c>
      <c r="E29" s="80">
        <v>1.0328335339827077</v>
      </c>
      <c r="F29" s="81">
        <v>1.0292207922585239</v>
      </c>
      <c r="G29" s="26">
        <v>39076.800000000003</v>
      </c>
      <c r="H29" s="82">
        <v>0.68835874776367267</v>
      </c>
      <c r="I29" s="81">
        <v>0.66881543099526486</v>
      </c>
      <c r="J29" s="128">
        <v>0.3408620444948513</v>
      </c>
      <c r="K29" s="31">
        <v>1.7627888307046875</v>
      </c>
      <c r="L29" s="21">
        <v>18859.2</v>
      </c>
    </row>
    <row r="30" spans="1:12" x14ac:dyDescent="0.25">
      <c r="A30" s="24" t="s">
        <v>68</v>
      </c>
      <c r="B30" s="64" t="s">
        <v>190</v>
      </c>
      <c r="C30" s="37">
        <v>14521</v>
      </c>
      <c r="D30" s="80">
        <v>1.0007170707650355</v>
      </c>
      <c r="E30" s="80">
        <v>1.020659734178087</v>
      </c>
      <c r="F30" s="81">
        <v>0.99167739533160382</v>
      </c>
      <c r="G30" s="26">
        <v>66433.399999999994</v>
      </c>
      <c r="H30" s="82">
        <v>0.73635870119631786</v>
      </c>
      <c r="I30" s="81">
        <v>0.74253855604935837</v>
      </c>
      <c r="J30" s="128">
        <v>0.25531869413528602</v>
      </c>
      <c r="K30" s="31">
        <v>1.3203961824461419</v>
      </c>
      <c r="L30" s="21">
        <v>22450.2</v>
      </c>
    </row>
    <row r="31" spans="1:12" x14ac:dyDescent="0.25">
      <c r="A31" s="24" t="s">
        <v>69</v>
      </c>
      <c r="B31" s="64" t="s">
        <v>190</v>
      </c>
      <c r="C31" s="37">
        <v>91685</v>
      </c>
      <c r="D31" s="80">
        <v>1.0007170707650355</v>
      </c>
      <c r="E31" s="80">
        <v>1.0032720728581557</v>
      </c>
      <c r="F31" s="81">
        <v>0.97478346867685739</v>
      </c>
      <c r="G31" s="26">
        <v>517565.8</v>
      </c>
      <c r="H31" s="82">
        <v>0.90858748478946927</v>
      </c>
      <c r="I31" s="81">
        <v>0.93209160186390871</v>
      </c>
      <c r="J31" s="128">
        <v>6.6195983887388107E-2</v>
      </c>
      <c r="K31" s="31">
        <v>0.34233656377648647</v>
      </c>
      <c r="L31" s="21">
        <v>36751.199999999997</v>
      </c>
    </row>
    <row r="32" spans="1:12" x14ac:dyDescent="0.25">
      <c r="A32" s="24" t="s">
        <v>70</v>
      </c>
      <c r="B32" s="64" t="s">
        <v>190</v>
      </c>
      <c r="C32" s="37">
        <v>5841</v>
      </c>
      <c r="D32" s="80">
        <v>1.0007170707650355</v>
      </c>
      <c r="E32" s="80">
        <v>1.0513610683102208</v>
      </c>
      <c r="F32" s="81">
        <v>1.0215069438538416</v>
      </c>
      <c r="G32" s="26">
        <v>21561</v>
      </c>
      <c r="H32" s="82">
        <v>0.59412956195218247</v>
      </c>
      <c r="I32" s="81">
        <v>0.58162067867175582</v>
      </c>
      <c r="J32" s="128">
        <v>0.42737738190165908</v>
      </c>
      <c r="K32" s="31">
        <v>2.2102081691980113</v>
      </c>
      <c r="L32" s="21">
        <v>15116.1</v>
      </c>
    </row>
    <row r="33" spans="1:12" x14ac:dyDescent="0.25">
      <c r="A33" s="24" t="s">
        <v>73</v>
      </c>
      <c r="B33" s="64" t="s">
        <v>190</v>
      </c>
      <c r="C33" s="37">
        <v>22221</v>
      </c>
      <c r="D33" s="80">
        <v>1.0007170707650355</v>
      </c>
      <c r="E33" s="80">
        <v>1.0135007425408398</v>
      </c>
      <c r="F33" s="81">
        <v>0.9847216882116957</v>
      </c>
      <c r="G33" s="26">
        <v>92920.4</v>
      </c>
      <c r="H33" s="82">
        <v>0.67304939770712802</v>
      </c>
      <c r="I33" s="81">
        <v>0.68349200161257717</v>
      </c>
      <c r="J33" s="128">
        <v>0.31167229050456768</v>
      </c>
      <c r="K33" s="31">
        <v>1.6118322395085483</v>
      </c>
      <c r="L33" s="21">
        <v>41937.599999999999</v>
      </c>
    </row>
    <row r="34" spans="1:12" x14ac:dyDescent="0.25">
      <c r="A34" s="24" t="s">
        <v>78</v>
      </c>
      <c r="B34" s="64" t="s">
        <v>190</v>
      </c>
      <c r="C34" s="37">
        <v>18842</v>
      </c>
      <c r="D34" s="80">
        <v>1.0007170707650355</v>
      </c>
      <c r="E34" s="80">
        <v>1.0159218766585287</v>
      </c>
      <c r="F34" s="81">
        <v>0.9870740725521161</v>
      </c>
      <c r="G34" s="26">
        <v>70085.3</v>
      </c>
      <c r="H34" s="82">
        <v>0.59868641823228619</v>
      </c>
      <c r="I34" s="81">
        <v>0.60652633361583552</v>
      </c>
      <c r="J34" s="128">
        <v>0.38838765431982991</v>
      </c>
      <c r="K34" s="31">
        <v>2.008570417493142</v>
      </c>
      <c r="L34" s="21">
        <v>44313.3</v>
      </c>
    </row>
    <row r="35" spans="1:12" x14ac:dyDescent="0.25">
      <c r="A35" s="24" t="s">
        <v>81</v>
      </c>
      <c r="B35" s="64" t="s">
        <v>190</v>
      </c>
      <c r="C35" s="37">
        <v>6568</v>
      </c>
      <c r="D35" s="80">
        <v>1.0007170707650355</v>
      </c>
      <c r="E35" s="80">
        <v>1.0456760048721072</v>
      </c>
      <c r="F35" s="81">
        <v>1.0159833117227641</v>
      </c>
      <c r="G35" s="26">
        <v>32468.3</v>
      </c>
      <c r="H35" s="82">
        <v>0.79565697562434878</v>
      </c>
      <c r="I35" s="81">
        <v>0.78313980795135663</v>
      </c>
      <c r="J35" s="128">
        <v>0.22032633609841534</v>
      </c>
      <c r="K35" s="31">
        <v>1.1394310708895607</v>
      </c>
      <c r="L35" s="21">
        <v>8762.7999999999993</v>
      </c>
    </row>
    <row r="36" spans="1:12" x14ac:dyDescent="0.25">
      <c r="A36" s="24" t="s">
        <v>83</v>
      </c>
      <c r="B36" s="64" t="s">
        <v>191</v>
      </c>
      <c r="C36" s="37">
        <v>9497</v>
      </c>
      <c r="D36" s="80">
        <v>1.0411945615583513</v>
      </c>
      <c r="E36" s="80">
        <v>1.031588922817732</v>
      </c>
      <c r="F36" s="81">
        <v>1.0428376079869346</v>
      </c>
      <c r="G36" s="26">
        <v>41300.199999999997</v>
      </c>
      <c r="H36" s="82">
        <v>0.69994704666199414</v>
      </c>
      <c r="I36" s="81">
        <v>0.67119467240268882</v>
      </c>
      <c r="J36" s="128">
        <v>0.34289056132494039</v>
      </c>
      <c r="K36" s="31">
        <v>1.7732794290823297</v>
      </c>
      <c r="L36" s="21">
        <v>19718.900000000001</v>
      </c>
    </row>
    <row r="37" spans="1:12" x14ac:dyDescent="0.25">
      <c r="A37" s="24" t="s">
        <v>84</v>
      </c>
      <c r="B37" s="64" t="s">
        <v>191</v>
      </c>
      <c r="C37" s="37">
        <v>45216</v>
      </c>
      <c r="D37" s="80">
        <v>1.0411945615583513</v>
      </c>
      <c r="E37" s="80">
        <v>1.0066348195329087</v>
      </c>
      <c r="F37" s="81">
        <v>1.0176113993650708</v>
      </c>
      <c r="G37" s="26">
        <v>339901.8</v>
      </c>
      <c r="H37" s="82">
        <v>1.2099315262432746</v>
      </c>
      <c r="I37" s="81">
        <v>1.1889917182513876</v>
      </c>
      <c r="J37" s="128">
        <v>0</v>
      </c>
      <c r="K37" s="31">
        <v>0</v>
      </c>
      <c r="L37" s="21">
        <v>0</v>
      </c>
    </row>
    <row r="38" spans="1:12" x14ac:dyDescent="0.25">
      <c r="A38" s="24" t="s">
        <v>92</v>
      </c>
      <c r="B38" s="64" t="s">
        <v>192</v>
      </c>
      <c r="C38" s="37">
        <v>4538</v>
      </c>
      <c r="D38" s="80">
        <v>0.96767228923185522</v>
      </c>
      <c r="E38" s="80">
        <v>1.0661084178052005</v>
      </c>
      <c r="F38" s="81">
        <v>1.001631100296924</v>
      </c>
      <c r="G38" s="26">
        <v>11046.7</v>
      </c>
      <c r="H38" s="82">
        <v>0.39180280146071483</v>
      </c>
      <c r="I38" s="81">
        <v>0.3911647724841697</v>
      </c>
      <c r="J38" s="128">
        <v>0.60982829883620915</v>
      </c>
      <c r="K38" s="31">
        <v>3.1537642022573382</v>
      </c>
      <c r="L38" s="21">
        <v>16757.7</v>
      </c>
    </row>
    <row r="39" spans="1:12" x14ac:dyDescent="0.25">
      <c r="A39" s="24" t="s">
        <v>94</v>
      </c>
      <c r="B39" s="64" t="s">
        <v>192</v>
      </c>
      <c r="C39" s="37">
        <v>50525</v>
      </c>
      <c r="D39" s="80">
        <v>0.96767228923185522</v>
      </c>
      <c r="E39" s="80">
        <v>1.0059376546264225</v>
      </c>
      <c r="F39" s="81">
        <v>0.94509941297328315</v>
      </c>
      <c r="G39" s="26">
        <v>532908.4</v>
      </c>
      <c r="H39" s="82">
        <v>1.6976404408500976</v>
      </c>
      <c r="I39" s="81">
        <v>1.7962559467784665</v>
      </c>
      <c r="J39" s="128">
        <v>0</v>
      </c>
      <c r="K39" s="31">
        <v>0</v>
      </c>
      <c r="L39" s="21">
        <v>0</v>
      </c>
    </row>
    <row r="40" spans="1:12" x14ac:dyDescent="0.25">
      <c r="A40" s="24" t="s">
        <v>98</v>
      </c>
      <c r="B40" s="64" t="s">
        <v>193</v>
      </c>
      <c r="C40" s="37">
        <v>27889</v>
      </c>
      <c r="D40" s="80">
        <v>1.0333748890975589</v>
      </c>
      <c r="E40" s="80">
        <v>1.0107569292552618</v>
      </c>
      <c r="F40" s="81">
        <v>1.0141046056282179</v>
      </c>
      <c r="G40" s="26">
        <v>138694.39999999999</v>
      </c>
      <c r="H40" s="82">
        <v>0.80043386106327452</v>
      </c>
      <c r="I40" s="81">
        <v>0.78930108059949244</v>
      </c>
      <c r="J40" s="128">
        <v>0.21367074456494339</v>
      </c>
      <c r="K40" s="31">
        <v>1.1050112737709812</v>
      </c>
      <c r="L40" s="21">
        <v>36084.400000000001</v>
      </c>
    </row>
    <row r="41" spans="1:12" x14ac:dyDescent="0.25">
      <c r="A41" s="24" t="s">
        <v>99</v>
      </c>
      <c r="B41" s="64" t="s">
        <v>193</v>
      </c>
      <c r="C41" s="37">
        <v>12325</v>
      </c>
      <c r="D41" s="80">
        <v>1.0333748890975589</v>
      </c>
      <c r="E41" s="80">
        <v>1.024340770791075</v>
      </c>
      <c r="F41" s="81">
        <v>1.0277334375114107</v>
      </c>
      <c r="G41" s="26">
        <v>51280.2</v>
      </c>
      <c r="H41" s="82">
        <v>0.66967216996443191</v>
      </c>
      <c r="I41" s="81">
        <v>0.65160103342166165</v>
      </c>
      <c r="J41" s="128">
        <v>0.35806126754697876</v>
      </c>
      <c r="K41" s="31">
        <v>1.8517356606106696</v>
      </c>
      <c r="L41" s="21">
        <v>26723</v>
      </c>
    </row>
    <row r="42" spans="1:12" x14ac:dyDescent="0.25">
      <c r="A42" s="24" t="s">
        <v>100</v>
      </c>
      <c r="B42" s="64" t="s">
        <v>193</v>
      </c>
      <c r="C42" s="37">
        <v>4952</v>
      </c>
      <c r="D42" s="80">
        <v>1.0333748890975589</v>
      </c>
      <c r="E42" s="80">
        <v>1.0605815831987075</v>
      </c>
      <c r="F42" s="81">
        <v>1.0640942812618144</v>
      </c>
      <c r="G42" s="26">
        <v>14197.9</v>
      </c>
      <c r="H42" s="82">
        <v>0.46146943968278348</v>
      </c>
      <c r="I42" s="81">
        <v>0.43367345150616549</v>
      </c>
      <c r="J42" s="128">
        <v>0.60262484157903085</v>
      </c>
      <c r="K42" s="31">
        <v>3.1165110841689603</v>
      </c>
      <c r="L42" s="21">
        <v>18070.5</v>
      </c>
    </row>
    <row r="43" spans="1:12" x14ac:dyDescent="0.25">
      <c r="A43" s="24" t="s">
        <v>101</v>
      </c>
      <c r="B43" s="64" t="s">
        <v>193</v>
      </c>
      <c r="C43" s="37">
        <v>25796</v>
      </c>
      <c r="D43" s="80">
        <v>1.0333748890975589</v>
      </c>
      <c r="E43" s="80">
        <v>1.0116297100325631</v>
      </c>
      <c r="F43" s="81">
        <v>1.0149802770981302</v>
      </c>
      <c r="G43" s="26">
        <v>132788</v>
      </c>
      <c r="H43" s="82">
        <v>0.82852559669226022</v>
      </c>
      <c r="I43" s="81">
        <v>0.81629723787446251</v>
      </c>
      <c r="J43" s="128">
        <v>0.18645468040586993</v>
      </c>
      <c r="K43" s="31">
        <v>0.96426173978735374</v>
      </c>
      <c r="L43" s="21">
        <v>29125.1</v>
      </c>
    </row>
    <row r="44" spans="1:12" x14ac:dyDescent="0.25">
      <c r="A44" s="24" t="s">
        <v>102</v>
      </c>
      <c r="B44" s="64" t="s">
        <v>193</v>
      </c>
      <c r="C44" s="37">
        <v>3725</v>
      </c>
      <c r="D44" s="80">
        <v>1.0333748890975589</v>
      </c>
      <c r="E44" s="80">
        <v>1.0805369127516777</v>
      </c>
      <c r="F44" s="81">
        <v>1.0841157038420253</v>
      </c>
      <c r="G44" s="26">
        <v>18482.400000000001</v>
      </c>
      <c r="H44" s="82">
        <v>0.79860413891268289</v>
      </c>
      <c r="I44" s="81">
        <v>0.7366410578524869</v>
      </c>
      <c r="J44" s="128">
        <v>0.28551156492934238</v>
      </c>
      <c r="K44" s="31">
        <v>1.4765404533095887</v>
      </c>
      <c r="L44" s="21">
        <v>6440.1</v>
      </c>
    </row>
    <row r="45" spans="1:12" x14ac:dyDescent="0.25">
      <c r="A45" s="24" t="s">
        <v>103</v>
      </c>
      <c r="B45" s="64" t="s">
        <v>193</v>
      </c>
      <c r="C45" s="37">
        <v>5887</v>
      </c>
      <c r="D45" s="80">
        <v>1.0333748890975589</v>
      </c>
      <c r="E45" s="80">
        <v>1.0509597418039749</v>
      </c>
      <c r="F45" s="81">
        <v>1.0544405718579002</v>
      </c>
      <c r="G45" s="26">
        <v>36993.1</v>
      </c>
      <c r="H45" s="82">
        <v>1.0114074756104572</v>
      </c>
      <c r="I45" s="81">
        <v>0.95918869455903077</v>
      </c>
      <c r="J45" s="128">
        <v>4.3033096247443024E-2</v>
      </c>
      <c r="K45" s="31">
        <v>0.22254827910820152</v>
      </c>
      <c r="L45" s="21">
        <v>1534</v>
      </c>
    </row>
    <row r="46" spans="1:12" x14ac:dyDescent="0.25">
      <c r="A46" s="24" t="s">
        <v>237</v>
      </c>
      <c r="B46" s="64" t="s">
        <v>193</v>
      </c>
      <c r="C46" s="37">
        <v>3982</v>
      </c>
      <c r="D46" s="80">
        <v>1.0333748890975589</v>
      </c>
      <c r="E46" s="80">
        <v>1.0753390256152686</v>
      </c>
      <c r="F46" s="81">
        <v>1.0789006010492577</v>
      </c>
      <c r="G46" s="26">
        <v>64676.800000000003</v>
      </c>
      <c r="H46" s="82">
        <v>2.614247715867815</v>
      </c>
      <c r="I46" s="81">
        <v>2.4230663263375645</v>
      </c>
      <c r="J46" s="128">
        <v>0</v>
      </c>
      <c r="K46" s="31">
        <v>0</v>
      </c>
      <c r="L46" s="21">
        <v>0</v>
      </c>
    </row>
    <row r="47" spans="1:12" x14ac:dyDescent="0.25">
      <c r="A47" s="24" t="s">
        <v>106</v>
      </c>
      <c r="B47" s="64" t="s">
        <v>193</v>
      </c>
      <c r="C47" s="37">
        <v>14920</v>
      </c>
      <c r="D47" s="80">
        <v>1.0333748890975589</v>
      </c>
      <c r="E47" s="80">
        <v>1.020107238605898</v>
      </c>
      <c r="F47" s="81">
        <v>1.0234858836606282</v>
      </c>
      <c r="G47" s="26">
        <v>75838</v>
      </c>
      <c r="H47" s="82">
        <v>0.81812095528020667</v>
      </c>
      <c r="I47" s="81">
        <v>0.79934757121817102</v>
      </c>
      <c r="J47" s="128">
        <v>0.2053649283804215</v>
      </c>
      <c r="K47" s="31">
        <v>1.0620572393267547</v>
      </c>
      <c r="L47" s="21">
        <v>18554</v>
      </c>
    </row>
    <row r="48" spans="1:12" x14ac:dyDescent="0.25">
      <c r="A48" s="24" t="s">
        <v>109</v>
      </c>
      <c r="B48" s="64" t="s">
        <v>194</v>
      </c>
      <c r="C48" s="37">
        <v>19677</v>
      </c>
      <c r="D48" s="80">
        <v>0.97528212628037714</v>
      </c>
      <c r="E48" s="80">
        <v>1.0152462265589266</v>
      </c>
      <c r="F48" s="81">
        <v>0.96134610894497718</v>
      </c>
      <c r="G48" s="26">
        <v>69995.399999999994</v>
      </c>
      <c r="H48" s="82">
        <v>0.57254560169472613</v>
      </c>
      <c r="I48" s="81">
        <v>0.59556656688719778</v>
      </c>
      <c r="J48" s="128">
        <v>0.38880050725025112</v>
      </c>
      <c r="K48" s="31">
        <v>2.0107055115765817</v>
      </c>
      <c r="L48" s="21">
        <v>46326.3</v>
      </c>
    </row>
    <row r="49" spans="1:12" x14ac:dyDescent="0.25">
      <c r="A49" s="24" t="s">
        <v>110</v>
      </c>
      <c r="B49" s="64" t="s">
        <v>194</v>
      </c>
      <c r="C49" s="37">
        <v>843</v>
      </c>
      <c r="D49" s="80">
        <v>0.97528212628037714</v>
      </c>
      <c r="E49" s="80">
        <v>1.3558718861209964</v>
      </c>
      <c r="F49" s="81">
        <v>1.2838877189115581</v>
      </c>
      <c r="G49" s="26">
        <v>5569</v>
      </c>
      <c r="H49" s="82">
        <v>1.0632835914698178</v>
      </c>
      <c r="I49" s="81">
        <v>0.82817490642502456</v>
      </c>
      <c r="J49" s="128">
        <v>0.22060412744174024</v>
      </c>
      <c r="K49" s="31">
        <v>1.1408676857464755</v>
      </c>
      <c r="L49" s="21">
        <v>1126.0999999999999</v>
      </c>
    </row>
    <row r="50" spans="1:12" x14ac:dyDescent="0.25">
      <c r="A50" s="24" t="s">
        <v>279</v>
      </c>
      <c r="B50" s="64" t="s">
        <v>195</v>
      </c>
      <c r="C50" s="37">
        <v>11679</v>
      </c>
      <c r="D50" s="80">
        <v>1.0677903621743501</v>
      </c>
      <c r="E50" s="80">
        <v>1.0256871307474955</v>
      </c>
      <c r="F50" s="81">
        <v>1.0633568347161693</v>
      </c>
      <c r="G50" s="26">
        <v>188000.7</v>
      </c>
      <c r="H50" s="82">
        <v>2.590915663326447</v>
      </c>
      <c r="I50" s="81">
        <v>2.4365439509475793</v>
      </c>
      <c r="J50" s="128">
        <v>0</v>
      </c>
      <c r="K50" s="31">
        <v>0</v>
      </c>
      <c r="L50" s="21">
        <v>0</v>
      </c>
    </row>
    <row r="51" spans="1:12" x14ac:dyDescent="0.25">
      <c r="A51" s="24" t="s">
        <v>112</v>
      </c>
      <c r="B51" s="64" t="s">
        <v>195</v>
      </c>
      <c r="C51" s="37">
        <v>2746</v>
      </c>
      <c r="D51" s="80">
        <v>1.0677903621743501</v>
      </c>
      <c r="E51" s="80">
        <v>1.1092498179169701</v>
      </c>
      <c r="F51" s="81">
        <v>1.1499884710750587</v>
      </c>
      <c r="G51" s="26">
        <v>14024.8</v>
      </c>
      <c r="H51" s="82">
        <v>0.82204503853356181</v>
      </c>
      <c r="I51" s="81">
        <v>0.71482893890673416</v>
      </c>
      <c r="J51" s="128">
        <v>0.32794343254149694</v>
      </c>
      <c r="K51" s="31">
        <v>1.6959794418995191</v>
      </c>
      <c r="L51" s="21">
        <v>5453.1</v>
      </c>
    </row>
    <row r="52" spans="1:12" x14ac:dyDescent="0.25">
      <c r="A52" s="24" t="s">
        <v>280</v>
      </c>
      <c r="B52" s="64" t="s">
        <v>195</v>
      </c>
      <c r="C52" s="37">
        <v>9283</v>
      </c>
      <c r="D52" s="80">
        <v>1.0677903621743501</v>
      </c>
      <c r="E52" s="80">
        <v>1.0323171388559733</v>
      </c>
      <c r="F52" s="81">
        <v>1.0702303385605976</v>
      </c>
      <c r="G52" s="26">
        <v>366542.2</v>
      </c>
      <c r="H52" s="82">
        <v>6.3552860141681311</v>
      </c>
      <c r="I52" s="81">
        <v>5.9382413160849561</v>
      </c>
      <c r="J52" s="128">
        <v>0</v>
      </c>
      <c r="K52" s="31">
        <v>0</v>
      </c>
      <c r="L52" s="21">
        <v>0</v>
      </c>
    </row>
    <row r="53" spans="1:12" x14ac:dyDescent="0.25">
      <c r="A53" s="24" t="s">
        <v>118</v>
      </c>
      <c r="B53" s="64" t="s">
        <v>195</v>
      </c>
      <c r="C53" s="37">
        <v>5239</v>
      </c>
      <c r="D53" s="80">
        <v>1.0677903621743501</v>
      </c>
      <c r="E53" s="80">
        <v>1.0572628364191639</v>
      </c>
      <c r="F53" s="81">
        <v>1.0960921995564059</v>
      </c>
      <c r="G53" s="26">
        <v>18781.8</v>
      </c>
      <c r="H53" s="82">
        <v>0.57701656599152962</v>
      </c>
      <c r="I53" s="81">
        <v>0.52643068368249601</v>
      </c>
      <c r="J53" s="128">
        <v>0.51907563356487629</v>
      </c>
      <c r="K53" s="31">
        <v>2.6844312645462187</v>
      </c>
      <c r="L53" s="21">
        <v>16467.2</v>
      </c>
    </row>
    <row r="54" spans="1:12" x14ac:dyDescent="0.25">
      <c r="A54" s="24" t="s">
        <v>129</v>
      </c>
      <c r="B54" s="64" t="s">
        <v>196</v>
      </c>
      <c r="C54" s="37">
        <v>35133</v>
      </c>
      <c r="D54" s="80">
        <v>1.0047466099077786</v>
      </c>
      <c r="E54" s="80">
        <v>1.0085389804457348</v>
      </c>
      <c r="F54" s="81">
        <v>0.98384653812719192</v>
      </c>
      <c r="G54" s="26">
        <v>184189.5</v>
      </c>
      <c r="H54" s="82">
        <v>0.84381861508101441</v>
      </c>
      <c r="I54" s="81">
        <v>0.85767300323815876</v>
      </c>
      <c r="J54" s="128">
        <v>0.14002792304617756</v>
      </c>
      <c r="K54" s="31">
        <v>0.72416293547258181</v>
      </c>
      <c r="L54" s="21">
        <v>29790.1</v>
      </c>
    </row>
    <row r="55" spans="1:12" x14ac:dyDescent="0.25">
      <c r="A55" s="24" t="s">
        <v>136</v>
      </c>
      <c r="B55" s="64" t="s">
        <v>196</v>
      </c>
      <c r="C55" s="37">
        <v>3879</v>
      </c>
      <c r="D55" s="80">
        <v>1.0047466099077786</v>
      </c>
      <c r="E55" s="80">
        <v>1.0773395204949729</v>
      </c>
      <c r="F55" s="81">
        <v>1.050962608463718</v>
      </c>
      <c r="G55" s="26">
        <v>25424</v>
      </c>
      <c r="H55" s="82">
        <v>1.0549298202245068</v>
      </c>
      <c r="I55" s="81">
        <v>1.0037748362585306</v>
      </c>
      <c r="J55" s="128">
        <v>0</v>
      </c>
      <c r="K55" s="31">
        <v>0</v>
      </c>
      <c r="L55" s="21">
        <v>0</v>
      </c>
    </row>
    <row r="56" spans="1:12" x14ac:dyDescent="0.25">
      <c r="A56" s="24" t="s">
        <v>139</v>
      </c>
      <c r="B56" s="64" t="s">
        <v>197</v>
      </c>
      <c r="C56" s="37">
        <v>2523</v>
      </c>
      <c r="D56" s="80">
        <v>0.97464260329563324</v>
      </c>
      <c r="E56" s="80">
        <v>1.1189060642092747</v>
      </c>
      <c r="F56" s="81">
        <v>1.0588078258410498</v>
      </c>
      <c r="G56" s="26">
        <v>7747.5</v>
      </c>
      <c r="H56" s="82">
        <v>0.49424672818304066</v>
      </c>
      <c r="I56" s="81">
        <v>0.46679549973144785</v>
      </c>
      <c r="J56" s="128">
        <v>0.56456109765800921</v>
      </c>
      <c r="K56" s="31">
        <v>2.9196621133830858</v>
      </c>
      <c r="L56" s="21">
        <v>8625.2000000000007</v>
      </c>
    </row>
    <row r="57" spans="1:12" x14ac:dyDescent="0.25">
      <c r="A57" s="24" t="s">
        <v>141</v>
      </c>
      <c r="B57" s="64" t="s">
        <v>197</v>
      </c>
      <c r="C57" s="37">
        <v>2674</v>
      </c>
      <c r="D57" s="80">
        <v>0.97464260329563324</v>
      </c>
      <c r="E57" s="80">
        <v>1.1121914734480181</v>
      </c>
      <c r="F57" s="81">
        <v>1.0524538865133879</v>
      </c>
      <c r="G57" s="26">
        <v>6849.2</v>
      </c>
      <c r="H57" s="82">
        <v>0.41226637417786682</v>
      </c>
      <c r="I57" s="81">
        <v>0.39171918072690071</v>
      </c>
      <c r="J57" s="128">
        <v>0.64018751233552107</v>
      </c>
      <c r="K57" s="31">
        <v>3.310768724555726</v>
      </c>
      <c r="L57" s="21">
        <v>10366</v>
      </c>
    </row>
    <row r="58" spans="1:12" x14ac:dyDescent="0.25">
      <c r="A58" s="24" t="s">
        <v>142</v>
      </c>
      <c r="B58" s="64" t="s">
        <v>197</v>
      </c>
      <c r="C58" s="37">
        <v>2779</v>
      </c>
      <c r="D58" s="80">
        <v>0.97464260329563324</v>
      </c>
      <c r="E58" s="80">
        <v>1.1079525008996041</v>
      </c>
      <c r="F58" s="81">
        <v>1.0484425959758237</v>
      </c>
      <c r="G58" s="26">
        <v>4869.2</v>
      </c>
      <c r="H58" s="82">
        <v>0.282012614734797</v>
      </c>
      <c r="I58" s="81">
        <v>0.26898240859082762</v>
      </c>
      <c r="J58" s="128">
        <v>0.76642998124102657</v>
      </c>
      <c r="K58" s="31">
        <v>3.9636393440375919</v>
      </c>
      <c r="L58" s="21">
        <v>12897.4</v>
      </c>
    </row>
    <row r="59" spans="1:12" x14ac:dyDescent="0.25">
      <c r="A59" s="24" t="s">
        <v>143</v>
      </c>
      <c r="B59" s="64" t="s">
        <v>197</v>
      </c>
      <c r="C59" s="37">
        <v>16978</v>
      </c>
      <c r="D59" s="80">
        <v>0.97464260329563324</v>
      </c>
      <c r="E59" s="80">
        <v>1.0176699257863118</v>
      </c>
      <c r="F59" s="81">
        <v>0.96300924269912047</v>
      </c>
      <c r="G59" s="26">
        <v>65734</v>
      </c>
      <c r="H59" s="82">
        <v>0.6231649234343799</v>
      </c>
      <c r="I59" s="81">
        <v>0.64710170557426261</v>
      </c>
      <c r="J59" s="128">
        <v>0.33984431926474062</v>
      </c>
      <c r="K59" s="31">
        <v>1.7575256026705304</v>
      </c>
      <c r="L59" s="21">
        <v>34938.800000000003</v>
      </c>
    </row>
    <row r="60" spans="1:12" x14ac:dyDescent="0.25">
      <c r="A60" s="24" t="s">
        <v>147</v>
      </c>
      <c r="B60" s="64" t="s">
        <v>198</v>
      </c>
      <c r="C60" s="37">
        <v>4126</v>
      </c>
      <c r="D60" s="80">
        <v>1.0600576248674956</v>
      </c>
      <c r="E60" s="80">
        <v>1.0727096461463888</v>
      </c>
      <c r="F60" s="81">
        <v>1.1040526485067481</v>
      </c>
      <c r="G60" s="26">
        <v>20448.099999999999</v>
      </c>
      <c r="H60" s="82">
        <v>0.79766990200482013</v>
      </c>
      <c r="I60" s="81">
        <v>0.72249263029592259</v>
      </c>
      <c r="J60" s="128">
        <v>0.30638274650192798</v>
      </c>
      <c r="K60" s="31">
        <v>1.5844770404244357</v>
      </c>
      <c r="L60" s="21">
        <v>7654.8</v>
      </c>
    </row>
    <row r="61" spans="1:12" x14ac:dyDescent="0.25">
      <c r="A61" s="24" t="s">
        <v>153</v>
      </c>
      <c r="B61" s="64" t="s">
        <v>198</v>
      </c>
      <c r="C61" s="37">
        <v>18022</v>
      </c>
      <c r="D61" s="80">
        <v>1.0600576248674956</v>
      </c>
      <c r="E61" s="80">
        <v>1.016646321163023</v>
      </c>
      <c r="F61" s="81">
        <v>1.0463512354036419</v>
      </c>
      <c r="G61" s="26">
        <v>91659.099999999991</v>
      </c>
      <c r="H61" s="82">
        <v>0.81860062501157294</v>
      </c>
      <c r="I61" s="81">
        <v>0.78233827926412147</v>
      </c>
      <c r="J61" s="128">
        <v>0.22775061039206901</v>
      </c>
      <c r="K61" s="31">
        <v>1.1778261577357243</v>
      </c>
      <c r="L61" s="21">
        <v>24854.400000000001</v>
      </c>
    </row>
    <row r="62" spans="1:12" x14ac:dyDescent="0.25">
      <c r="A62" s="24" t="s">
        <v>162</v>
      </c>
      <c r="B62" s="64" t="s">
        <v>199</v>
      </c>
      <c r="C62" s="37">
        <v>33073</v>
      </c>
      <c r="D62" s="80">
        <v>1.0008735493689125</v>
      </c>
      <c r="E62" s="80">
        <v>1.0090708432860642</v>
      </c>
      <c r="F62" s="81">
        <v>0.9805708834529816</v>
      </c>
      <c r="G62" s="26">
        <v>105020.7</v>
      </c>
      <c r="H62" s="82">
        <v>0.51109400458495058</v>
      </c>
      <c r="I62" s="81">
        <v>0.52122086552803248</v>
      </c>
      <c r="J62" s="128">
        <v>0.46947687886803108</v>
      </c>
      <c r="K62" s="31">
        <v>2.4279282827430304</v>
      </c>
      <c r="L62" s="21">
        <v>94021.9</v>
      </c>
    </row>
    <row r="63" spans="1:12" x14ac:dyDescent="0.25">
      <c r="A63" s="24" t="s">
        <v>170</v>
      </c>
      <c r="B63" s="64" t="s">
        <v>200</v>
      </c>
      <c r="C63" s="37">
        <v>60014</v>
      </c>
      <c r="D63" s="80">
        <v>1.0355385220412252</v>
      </c>
      <c r="E63" s="80">
        <v>1.004998833605492</v>
      </c>
      <c r="F63" s="81">
        <v>1.0104386286253937</v>
      </c>
      <c r="G63" s="26">
        <v>349756.5</v>
      </c>
      <c r="H63" s="82">
        <v>0.9380212759379517</v>
      </c>
      <c r="I63" s="81">
        <v>0.92833077572859724</v>
      </c>
      <c r="J63" s="128">
        <v>7.2417352687441996E-2</v>
      </c>
      <c r="K63" s="31">
        <v>0.37451075157343633</v>
      </c>
      <c r="L63" s="21">
        <v>26317</v>
      </c>
    </row>
    <row r="64" spans="1:12" x14ac:dyDescent="0.25">
      <c r="A64" s="24" t="s">
        <v>173</v>
      </c>
      <c r="B64" s="64" t="s">
        <v>297</v>
      </c>
      <c r="C64" s="37">
        <v>5006</v>
      </c>
      <c r="D64" s="80">
        <v>1.0096634212651749</v>
      </c>
      <c r="E64" s="80">
        <v>1.0599280862964442</v>
      </c>
      <c r="F64" s="81">
        <v>1.0390373199969272</v>
      </c>
      <c r="G64" s="26">
        <v>28751.599999999999</v>
      </c>
      <c r="H64" s="82">
        <v>0.92442278461997662</v>
      </c>
      <c r="I64" s="81">
        <v>0.8896916085966099</v>
      </c>
      <c r="J64" s="128">
        <v>0.11461453537695053</v>
      </c>
      <c r="K64" s="31">
        <v>0.59273605278732489</v>
      </c>
      <c r="L64" s="21">
        <v>3474.3</v>
      </c>
    </row>
    <row r="65" spans="1:12" x14ac:dyDescent="0.25">
      <c r="A65" s="24" t="s">
        <v>175</v>
      </c>
      <c r="B65" s="64" t="s">
        <v>297</v>
      </c>
      <c r="C65" s="37">
        <v>9650</v>
      </c>
      <c r="D65" s="80">
        <v>1.0096634212651749</v>
      </c>
      <c r="E65" s="80">
        <v>1.0310880829015545</v>
      </c>
      <c r="F65" s="81">
        <v>1.0107657417421856</v>
      </c>
      <c r="G65" s="26">
        <v>44630.400000000001</v>
      </c>
      <c r="H65" s="82">
        <v>0.74439412098281355</v>
      </c>
      <c r="I65" s="81">
        <v>0.73646552335633564</v>
      </c>
      <c r="J65" s="128">
        <v>0.2663716207593721</v>
      </c>
      <c r="K65" s="31">
        <v>1.3775570659009488</v>
      </c>
      <c r="L65" s="21">
        <v>15565.3</v>
      </c>
    </row>
    <row r="66" spans="1:12" x14ac:dyDescent="0.25">
      <c r="A66" s="24" t="s">
        <v>142</v>
      </c>
      <c r="B66" s="64" t="s">
        <v>297</v>
      </c>
      <c r="C66" s="37">
        <v>23112</v>
      </c>
      <c r="D66" s="80">
        <v>1.0096634212651749</v>
      </c>
      <c r="E66" s="80">
        <v>1.0129802699896158</v>
      </c>
      <c r="F66" s="81">
        <v>0.99301482671098928</v>
      </c>
      <c r="G66" s="26">
        <v>75775.3</v>
      </c>
      <c r="H66" s="82">
        <v>0.52770304995475226</v>
      </c>
      <c r="I66" s="81">
        <v>0.53141507635146001</v>
      </c>
      <c r="J66" s="128">
        <v>0.46531177675623708</v>
      </c>
      <c r="K66" s="31">
        <v>2.4063882034059607</v>
      </c>
      <c r="L66" s="21">
        <v>65121.3</v>
      </c>
    </row>
    <row r="67" spans="1:12" x14ac:dyDescent="0.25">
      <c r="A67" s="24" t="s">
        <v>177</v>
      </c>
      <c r="B67" s="64" t="s">
        <v>297</v>
      </c>
      <c r="C67" s="37">
        <v>3174</v>
      </c>
      <c r="D67" s="80">
        <v>1.0096634212651749</v>
      </c>
      <c r="E67" s="80">
        <v>1.0945179584120983</v>
      </c>
      <c r="F67" s="81">
        <v>1.072945439318179</v>
      </c>
      <c r="G67" s="26">
        <v>16954.7</v>
      </c>
      <c r="H67" s="82">
        <v>0.85977072998794357</v>
      </c>
      <c r="I67" s="81">
        <v>0.8013182203694339</v>
      </c>
      <c r="J67" s="128">
        <v>0.21317470933023538</v>
      </c>
      <c r="K67" s="31">
        <v>1.1024459973328988</v>
      </c>
      <c r="L67" s="21">
        <v>4097.2</v>
      </c>
    </row>
    <row r="68" spans="1:12" x14ac:dyDescent="0.25">
      <c r="A68" s="24" t="s">
        <v>179</v>
      </c>
      <c r="B68" s="64" t="s">
        <v>297</v>
      </c>
      <c r="C68" s="37">
        <v>41946</v>
      </c>
      <c r="D68" s="80">
        <v>1.0096634212651749</v>
      </c>
      <c r="E68" s="80">
        <v>1.0071520526391073</v>
      </c>
      <c r="F68" s="81">
        <v>0.98730148123545658</v>
      </c>
      <c r="G68" s="26">
        <v>242226.8</v>
      </c>
      <c r="H68" s="82">
        <v>0.92946086392739913</v>
      </c>
      <c r="I68" s="81">
        <v>0.9414154456289493</v>
      </c>
      <c r="J68" s="128">
        <v>5.78406173080575E-2</v>
      </c>
      <c r="K68" s="31">
        <v>0.29912627644656431</v>
      </c>
      <c r="L68" s="21">
        <v>14691.5</v>
      </c>
    </row>
    <row r="69" spans="1:12" x14ac:dyDescent="0.25">
      <c r="A69" s="24" t="s">
        <v>181</v>
      </c>
      <c r="B69" s="64" t="s">
        <v>297</v>
      </c>
      <c r="C69" s="37">
        <v>12213</v>
      </c>
      <c r="D69" s="80">
        <v>1.0096634212651749</v>
      </c>
      <c r="E69" s="80">
        <v>1.0245639891918448</v>
      </c>
      <c r="F69" s="81">
        <v>1.0043702353571895</v>
      </c>
      <c r="G69" s="26">
        <v>32152.9</v>
      </c>
      <c r="H69" s="82">
        <v>0.42373785259902769</v>
      </c>
      <c r="I69" s="81">
        <v>0.42189407619027214</v>
      </c>
      <c r="J69" s="128">
        <v>0.58063238275816187</v>
      </c>
      <c r="K69" s="31">
        <v>3.0027757434488929</v>
      </c>
      <c r="L69" s="21">
        <v>42940.3</v>
      </c>
    </row>
    <row r="70" spans="1:12" x14ac:dyDescent="0.25">
      <c r="A70" s="24" t="s">
        <v>278</v>
      </c>
      <c r="B70" s="64" t="s">
        <v>297</v>
      </c>
      <c r="C70" s="37">
        <v>4536</v>
      </c>
      <c r="D70" s="80">
        <v>1.0096634212651749</v>
      </c>
      <c r="E70" s="80">
        <v>1.0661375661375661</v>
      </c>
      <c r="F70" s="81">
        <v>1.0451244134291224</v>
      </c>
      <c r="G70" s="26">
        <v>121604.4</v>
      </c>
      <c r="H70" s="82">
        <v>4.3149494474466525</v>
      </c>
      <c r="I70" s="81">
        <v>4.1286466874207042</v>
      </c>
      <c r="J70" s="128">
        <v>0</v>
      </c>
      <c r="K70" s="31">
        <v>0</v>
      </c>
      <c r="L70" s="21">
        <v>0</v>
      </c>
    </row>
    <row r="71" spans="1:12" x14ac:dyDescent="0.25">
      <c r="A71" s="24" t="s">
        <v>182</v>
      </c>
      <c r="B71" s="64" t="s">
        <v>297</v>
      </c>
      <c r="C71" s="37">
        <v>6411</v>
      </c>
      <c r="D71" s="80">
        <v>1.0096634212651749</v>
      </c>
      <c r="E71" s="80">
        <v>1.0467945718296678</v>
      </c>
      <c r="F71" s="81">
        <v>1.0261626619421695</v>
      </c>
      <c r="G71" s="26">
        <v>50328.6</v>
      </c>
      <c r="H71" s="82">
        <v>1.2635386806269255</v>
      </c>
      <c r="I71" s="81">
        <v>1.2313239679131236</v>
      </c>
      <c r="J71" s="128">
        <v>0</v>
      </c>
      <c r="K71" s="31">
        <v>0</v>
      </c>
      <c r="L71" s="21">
        <v>0</v>
      </c>
    </row>
    <row r="72" spans="1:12" ht="20.399999999999999" customHeight="1" x14ac:dyDescent="0.25">
      <c r="A72" s="57" t="s">
        <v>241</v>
      </c>
      <c r="B72" s="65"/>
      <c r="C72" s="32">
        <v>1283138</v>
      </c>
      <c r="D72" s="82">
        <v>1</v>
      </c>
      <c r="E72" s="80">
        <v>1</v>
      </c>
      <c r="F72" s="81">
        <v>1</v>
      </c>
      <c r="G72" s="26">
        <v>7972121.3000000017</v>
      </c>
      <c r="H72" s="82">
        <v>1</v>
      </c>
      <c r="I72" s="81">
        <v>1</v>
      </c>
      <c r="J72" s="128">
        <v>0</v>
      </c>
      <c r="K72" s="31">
        <v>0</v>
      </c>
      <c r="L72" s="26">
        <v>1502426.3</v>
      </c>
    </row>
    <row r="73" spans="1:12" ht="13.2" customHeight="1" x14ac:dyDescent="0.25">
      <c r="A73" s="84"/>
      <c r="B73" s="85"/>
      <c r="C73" s="86"/>
      <c r="D73" s="86"/>
      <c r="E73" s="86"/>
      <c r="F73" s="87"/>
      <c r="G73" s="23"/>
      <c r="H73" s="47"/>
      <c r="I73" s="47"/>
      <c r="J73" s="47"/>
      <c r="K73" s="47"/>
      <c r="L73" s="45"/>
    </row>
    <row r="74" spans="1:12" x14ac:dyDescent="0.25">
      <c r="A74" s="28"/>
      <c r="B74" s="102"/>
      <c r="C74" s="28"/>
      <c r="D74" s="28"/>
      <c r="E74" s="28"/>
      <c r="G74" s="15"/>
      <c r="H74" s="124" t="s">
        <v>270</v>
      </c>
      <c r="L74" s="99"/>
    </row>
    <row r="75" spans="1:12" ht="13.2" customHeight="1" x14ac:dyDescent="0.25">
      <c r="A75" s="58"/>
      <c r="B75" s="260" t="s">
        <v>390</v>
      </c>
      <c r="C75" s="260"/>
      <c r="D75" s="260"/>
      <c r="E75" s="260"/>
      <c r="F75" s="260"/>
      <c r="G75" s="26">
        <v>8263726.1000000015</v>
      </c>
      <c r="H75" s="38">
        <v>6440.2473467390109</v>
      </c>
      <c r="I75" s="36"/>
      <c r="J75" s="36"/>
      <c r="K75" s="36"/>
      <c r="L75" s="235"/>
    </row>
    <row r="76" spans="1:12" x14ac:dyDescent="0.25">
      <c r="A76" s="28"/>
      <c r="B76" s="260"/>
      <c r="C76" s="260"/>
      <c r="D76" s="260"/>
      <c r="E76" s="260"/>
      <c r="F76" s="260"/>
      <c r="G76" s="70" t="s">
        <v>3</v>
      </c>
      <c r="H76" s="70" t="s">
        <v>233</v>
      </c>
      <c r="I76" s="36"/>
      <c r="J76" s="36"/>
      <c r="K76" s="36"/>
      <c r="L76" s="36"/>
    </row>
    <row r="77" spans="1:12" ht="26.4" customHeight="1" x14ac:dyDescent="0.25">
      <c r="A77" s="28"/>
      <c r="B77" s="250" t="s">
        <v>391</v>
      </c>
      <c r="C77" s="250"/>
      <c r="D77" s="250"/>
      <c r="E77" s="250"/>
      <c r="F77" s="250"/>
      <c r="G77" s="269">
        <v>1170.9000000000001</v>
      </c>
      <c r="H77" s="269"/>
    </row>
    <row r="78" spans="1:12" x14ac:dyDescent="0.25">
      <c r="A78" s="28"/>
      <c r="B78" s="102"/>
      <c r="C78" s="58"/>
      <c r="D78" s="68"/>
      <c r="E78" s="28"/>
      <c r="G78" s="23"/>
      <c r="H78" s="49"/>
    </row>
    <row r="79" spans="1:12" x14ac:dyDescent="0.25">
      <c r="A79" s="28"/>
      <c r="B79" s="102"/>
      <c r="C79" s="58"/>
      <c r="D79" s="58"/>
      <c r="E79" s="28"/>
      <c r="G79" s="47"/>
      <c r="H79" s="23"/>
      <c r="I79" s="45"/>
      <c r="J79" s="45"/>
      <c r="K79" s="45"/>
    </row>
    <row r="80" spans="1:12" x14ac:dyDescent="0.25">
      <c r="A80" s="28"/>
      <c r="B80" s="102"/>
      <c r="C80" s="58"/>
      <c r="D80" s="58"/>
      <c r="E80" s="28"/>
      <c r="G80" s="15"/>
      <c r="H80" s="48"/>
      <c r="I80" s="47"/>
      <c r="J80" s="47"/>
      <c r="K80" s="47"/>
    </row>
    <row r="81" spans="1:12" x14ac:dyDescent="0.25">
      <c r="A81" s="28"/>
      <c r="B81" s="102"/>
      <c r="C81" s="58"/>
      <c r="D81" s="69"/>
      <c r="E81" s="28"/>
      <c r="G81" s="15"/>
      <c r="H81" s="48"/>
      <c r="I81" s="47"/>
      <c r="J81" s="47"/>
      <c r="K81" s="47"/>
    </row>
    <row r="82" spans="1:12" x14ac:dyDescent="0.25">
      <c r="A82" s="28"/>
      <c r="B82" s="102"/>
      <c r="C82" s="58"/>
      <c r="D82" s="69"/>
      <c r="E82" s="28"/>
      <c r="G82" s="15"/>
      <c r="H82" s="39"/>
      <c r="L82" s="36"/>
    </row>
    <row r="83" spans="1:12" x14ac:dyDescent="0.25">
      <c r="A83" s="28"/>
      <c r="B83" s="102"/>
      <c r="C83" s="28"/>
      <c r="D83" s="28"/>
      <c r="E83" s="28"/>
      <c r="G83" s="15"/>
      <c r="H83" s="39"/>
      <c r="L83" s="36"/>
    </row>
    <row r="84" spans="1:12" x14ac:dyDescent="0.25">
      <c r="A84" s="28"/>
      <c r="B84" s="102"/>
      <c r="C84" s="28"/>
      <c r="D84" s="28"/>
      <c r="E84" s="28"/>
      <c r="G84" s="15"/>
      <c r="H84" s="39"/>
      <c r="L84" s="36"/>
    </row>
    <row r="85" spans="1:12" x14ac:dyDescent="0.25">
      <c r="A85" s="28"/>
      <c r="B85" s="102"/>
      <c r="C85" s="28"/>
      <c r="D85" s="28"/>
      <c r="E85" s="28"/>
      <c r="G85" s="15"/>
      <c r="H85" s="39"/>
      <c r="L85" s="36"/>
    </row>
    <row r="86" spans="1:12" x14ac:dyDescent="0.25">
      <c r="A86" s="28"/>
      <c r="B86" s="102"/>
      <c r="C86" s="28"/>
      <c r="D86" s="28"/>
      <c r="E86" s="28"/>
      <c r="G86" s="15"/>
      <c r="H86" s="39"/>
      <c r="L86" s="36"/>
    </row>
    <row r="87" spans="1:12" x14ac:dyDescent="0.25">
      <c r="A87" s="28"/>
      <c r="B87" s="102"/>
      <c r="C87" s="28"/>
      <c r="D87" s="28"/>
      <c r="E87" s="28"/>
      <c r="G87" s="15"/>
      <c r="H87" s="39"/>
      <c r="L87" s="36"/>
    </row>
    <row r="88" spans="1:12" x14ac:dyDescent="0.25">
      <c r="A88" s="28"/>
      <c r="B88" s="102"/>
      <c r="C88" s="28"/>
      <c r="D88" s="28"/>
      <c r="E88" s="28"/>
      <c r="G88" s="39"/>
      <c r="H88" s="39"/>
      <c r="L88" s="36"/>
    </row>
    <row r="89" spans="1:12" x14ac:dyDescent="0.25">
      <c r="A89" s="28"/>
      <c r="B89" s="102"/>
      <c r="C89" s="28"/>
      <c r="D89" s="28"/>
      <c r="E89" s="28"/>
    </row>
    <row r="90" spans="1:12" x14ac:dyDescent="0.25">
      <c r="A90" s="28"/>
      <c r="B90" s="102"/>
      <c r="C90" s="28"/>
      <c r="D90" s="28"/>
      <c r="E90" s="28"/>
    </row>
    <row r="91" spans="1:12" x14ac:dyDescent="0.25">
      <c r="A91" s="28"/>
      <c r="B91" s="102"/>
      <c r="C91" s="28"/>
      <c r="D91" s="28"/>
      <c r="E91" s="28"/>
    </row>
    <row r="92" spans="1:12" x14ac:dyDescent="0.25">
      <c r="A92" s="28"/>
      <c r="B92" s="102"/>
      <c r="C92" s="28"/>
      <c r="D92" s="28"/>
      <c r="E92" s="28"/>
    </row>
    <row r="93" spans="1:12" x14ac:dyDescent="0.25">
      <c r="A93" s="28"/>
      <c r="B93" s="102"/>
      <c r="C93" s="28"/>
      <c r="D93" s="28"/>
      <c r="E93" s="28"/>
    </row>
    <row r="94" spans="1:12" x14ac:dyDescent="0.25">
      <c r="A94" s="28"/>
      <c r="B94" s="102"/>
      <c r="C94" s="28"/>
      <c r="D94" s="28"/>
      <c r="E94" s="28"/>
    </row>
    <row r="95" spans="1:12" x14ac:dyDescent="0.25">
      <c r="A95" s="28"/>
      <c r="B95" s="102"/>
      <c r="C95" s="28"/>
      <c r="D95" s="28"/>
      <c r="E95" s="28"/>
    </row>
    <row r="96" spans="1:12" x14ac:dyDescent="0.25">
      <c r="A96" s="28"/>
      <c r="B96" s="102"/>
      <c r="C96" s="28"/>
      <c r="D96" s="28"/>
      <c r="E96" s="28"/>
    </row>
    <row r="97" spans="1:5" x14ac:dyDescent="0.25">
      <c r="A97" s="28"/>
      <c r="B97" s="102"/>
      <c r="C97" s="28"/>
      <c r="D97" s="28"/>
      <c r="E97" s="28"/>
    </row>
    <row r="98" spans="1:5" x14ac:dyDescent="0.25">
      <c r="A98" s="28"/>
      <c r="B98" s="102"/>
      <c r="C98" s="28"/>
      <c r="D98" s="28"/>
      <c r="E98" s="28"/>
    </row>
    <row r="99" spans="1:5" x14ac:dyDescent="0.25">
      <c r="A99" s="28"/>
      <c r="B99" s="102"/>
      <c r="C99" s="28"/>
      <c r="D99" s="28"/>
      <c r="E99" s="28"/>
    </row>
    <row r="100" spans="1:5" x14ac:dyDescent="0.25">
      <c r="A100" s="28"/>
      <c r="B100" s="102"/>
      <c r="C100" s="28"/>
      <c r="D100" s="28"/>
      <c r="E100" s="28"/>
    </row>
    <row r="101" spans="1:5" x14ac:dyDescent="0.25">
      <c r="A101" s="28"/>
      <c r="B101" s="102"/>
      <c r="C101" s="28"/>
      <c r="D101" s="28"/>
      <c r="E101" s="28"/>
    </row>
    <row r="102" spans="1:5" x14ac:dyDescent="0.25">
      <c r="A102" s="28"/>
      <c r="B102" s="102"/>
      <c r="C102" s="28"/>
      <c r="D102" s="28"/>
      <c r="E102" s="28"/>
    </row>
    <row r="103" spans="1:5" x14ac:dyDescent="0.25">
      <c r="A103" s="28"/>
      <c r="B103" s="102"/>
      <c r="C103" s="28"/>
      <c r="D103" s="28"/>
      <c r="E103" s="28"/>
    </row>
    <row r="104" spans="1:5" x14ac:dyDescent="0.25">
      <c r="A104" s="28"/>
      <c r="B104" s="102"/>
      <c r="C104" s="28"/>
      <c r="D104" s="28"/>
      <c r="E104" s="28"/>
    </row>
    <row r="105" spans="1:5" x14ac:dyDescent="0.25">
      <c r="A105" s="28"/>
      <c r="B105" s="102"/>
      <c r="C105" s="28"/>
      <c r="D105" s="28"/>
      <c r="E105" s="28"/>
    </row>
    <row r="106" spans="1:5" x14ac:dyDescent="0.25">
      <c r="A106" s="28"/>
      <c r="B106" s="102"/>
      <c r="C106" s="28"/>
      <c r="D106" s="28"/>
      <c r="E106" s="28"/>
    </row>
    <row r="107" spans="1:5" x14ac:dyDescent="0.25">
      <c r="A107" s="28"/>
      <c r="B107" s="102"/>
      <c r="C107" s="28"/>
      <c r="D107" s="28"/>
      <c r="E107" s="28"/>
    </row>
    <row r="108" spans="1:5" x14ac:dyDescent="0.25">
      <c r="A108" s="28"/>
      <c r="B108" s="102"/>
      <c r="C108" s="28"/>
      <c r="D108" s="28"/>
      <c r="E108" s="28"/>
    </row>
    <row r="109" spans="1:5" x14ac:dyDescent="0.25">
      <c r="A109" s="28"/>
      <c r="B109" s="102"/>
      <c r="C109" s="28"/>
      <c r="D109" s="28"/>
      <c r="E109" s="28"/>
    </row>
    <row r="110" spans="1:5" x14ac:dyDescent="0.25">
      <c r="A110" s="28"/>
      <c r="B110" s="102"/>
      <c r="C110" s="28"/>
      <c r="D110" s="28"/>
      <c r="E110" s="28"/>
    </row>
    <row r="111" spans="1:5" x14ac:dyDescent="0.25">
      <c r="A111" s="28"/>
      <c r="B111" s="102"/>
      <c r="C111" s="28"/>
      <c r="D111" s="28"/>
      <c r="E111" s="28"/>
    </row>
    <row r="112" spans="1:5" x14ac:dyDescent="0.25">
      <c r="A112" s="28"/>
      <c r="B112" s="102"/>
      <c r="C112" s="28"/>
      <c r="D112" s="28"/>
      <c r="E112" s="28"/>
    </row>
    <row r="113" spans="1:5" x14ac:dyDescent="0.25">
      <c r="A113" s="28"/>
      <c r="B113" s="102"/>
      <c r="C113" s="28"/>
      <c r="D113" s="28"/>
      <c r="E113" s="28"/>
    </row>
    <row r="114" spans="1:5" x14ac:dyDescent="0.25">
      <c r="A114" s="28"/>
      <c r="B114" s="102"/>
      <c r="C114" s="28"/>
      <c r="D114" s="28"/>
      <c r="E114" s="28"/>
    </row>
    <row r="115" spans="1:5" x14ac:dyDescent="0.25">
      <c r="A115" s="28"/>
      <c r="B115" s="102"/>
      <c r="C115" s="28"/>
      <c r="D115" s="28"/>
      <c r="E115" s="28"/>
    </row>
    <row r="116" spans="1:5" x14ac:dyDescent="0.25">
      <c r="A116" s="28"/>
      <c r="B116" s="102"/>
      <c r="C116" s="28"/>
      <c r="D116" s="28"/>
      <c r="E116" s="28"/>
    </row>
    <row r="117" spans="1:5" x14ac:dyDescent="0.25">
      <c r="A117" s="28"/>
      <c r="B117" s="102"/>
      <c r="C117" s="28"/>
      <c r="D117" s="28"/>
      <c r="E117" s="28"/>
    </row>
    <row r="118" spans="1:5" x14ac:dyDescent="0.25">
      <c r="A118" s="28"/>
      <c r="B118" s="102"/>
      <c r="C118" s="28"/>
      <c r="D118" s="28"/>
      <c r="E118" s="28"/>
    </row>
    <row r="119" spans="1:5" x14ac:dyDescent="0.25">
      <c r="A119" s="28"/>
      <c r="B119" s="102"/>
      <c r="C119" s="28"/>
      <c r="D119" s="28"/>
      <c r="E119" s="28"/>
    </row>
    <row r="120" spans="1:5" x14ac:dyDescent="0.25">
      <c r="A120" s="28"/>
      <c r="B120" s="102"/>
      <c r="C120" s="28"/>
      <c r="D120" s="28"/>
      <c r="E120" s="28"/>
    </row>
    <row r="121" spans="1:5" x14ac:dyDescent="0.25">
      <c r="A121" s="28"/>
      <c r="B121" s="102"/>
      <c r="C121" s="28"/>
      <c r="D121" s="28"/>
      <c r="E121" s="28"/>
    </row>
    <row r="122" spans="1:5" x14ac:dyDescent="0.25">
      <c r="A122" s="28"/>
      <c r="B122" s="102"/>
      <c r="C122" s="28"/>
      <c r="D122" s="28"/>
      <c r="E122" s="28"/>
    </row>
    <row r="123" spans="1:5" x14ac:dyDescent="0.25">
      <c r="A123" s="28"/>
      <c r="B123" s="102"/>
      <c r="C123" s="28"/>
      <c r="D123" s="28"/>
      <c r="E123" s="28"/>
    </row>
    <row r="124" spans="1:5" x14ac:dyDescent="0.25">
      <c r="A124" s="28"/>
      <c r="B124" s="102"/>
      <c r="C124" s="28"/>
      <c r="D124" s="28"/>
      <c r="E124" s="28"/>
    </row>
    <row r="125" spans="1:5" x14ac:dyDescent="0.25">
      <c r="A125" s="28"/>
      <c r="B125" s="102"/>
      <c r="C125" s="28"/>
      <c r="D125" s="28"/>
      <c r="E125" s="28"/>
    </row>
    <row r="126" spans="1:5" x14ac:dyDescent="0.25">
      <c r="A126" s="28"/>
      <c r="B126" s="102"/>
      <c r="C126" s="28"/>
      <c r="D126" s="28"/>
      <c r="E126" s="28"/>
    </row>
    <row r="127" spans="1:5" x14ac:dyDescent="0.25">
      <c r="A127" s="28"/>
      <c r="B127" s="102"/>
      <c r="C127" s="28"/>
      <c r="D127" s="28"/>
      <c r="E127" s="28"/>
    </row>
    <row r="128" spans="1:5" x14ac:dyDescent="0.25">
      <c r="A128" s="28"/>
      <c r="B128" s="102"/>
      <c r="C128" s="28"/>
      <c r="D128" s="28"/>
      <c r="E128" s="28"/>
    </row>
    <row r="129" spans="1:5" x14ac:dyDescent="0.25">
      <c r="A129" s="28"/>
      <c r="B129" s="102"/>
      <c r="C129" s="28"/>
      <c r="D129" s="28"/>
      <c r="E129" s="28"/>
    </row>
    <row r="130" spans="1:5" x14ac:dyDescent="0.25">
      <c r="A130" s="28"/>
      <c r="B130" s="102"/>
      <c r="C130" s="28"/>
      <c r="D130" s="28"/>
      <c r="E130" s="28"/>
    </row>
    <row r="131" spans="1:5" x14ac:dyDescent="0.25">
      <c r="A131" s="28"/>
      <c r="B131" s="102"/>
      <c r="C131" s="28"/>
      <c r="D131" s="28"/>
      <c r="E131" s="28"/>
    </row>
    <row r="132" spans="1:5" x14ac:dyDescent="0.25">
      <c r="A132" s="28"/>
      <c r="B132" s="102"/>
      <c r="C132" s="28"/>
      <c r="D132" s="28"/>
      <c r="E132" s="28"/>
    </row>
    <row r="133" spans="1:5" x14ac:dyDescent="0.25">
      <c r="A133" s="28"/>
      <c r="B133" s="102"/>
      <c r="C133" s="28"/>
      <c r="D133" s="28"/>
      <c r="E133" s="28"/>
    </row>
    <row r="134" spans="1:5" x14ac:dyDescent="0.25">
      <c r="A134" s="28"/>
      <c r="B134" s="102"/>
      <c r="C134" s="28"/>
      <c r="D134" s="28"/>
      <c r="E134" s="28"/>
    </row>
    <row r="135" spans="1:5" x14ac:dyDescent="0.25">
      <c r="A135" s="28"/>
      <c r="B135" s="102"/>
      <c r="C135" s="28"/>
      <c r="D135" s="28"/>
      <c r="E135" s="28"/>
    </row>
    <row r="136" spans="1:5" x14ac:dyDescent="0.25">
      <c r="A136" s="28"/>
      <c r="B136" s="102"/>
      <c r="C136" s="28"/>
      <c r="D136" s="28"/>
      <c r="E136" s="28"/>
    </row>
    <row r="137" spans="1:5" x14ac:dyDescent="0.25">
      <c r="A137" s="28"/>
      <c r="B137" s="102"/>
      <c r="C137" s="28"/>
      <c r="D137" s="28"/>
      <c r="E137" s="28"/>
    </row>
    <row r="138" spans="1:5" x14ac:dyDescent="0.25">
      <c r="A138" s="28"/>
      <c r="B138" s="102"/>
      <c r="C138" s="28"/>
      <c r="D138" s="28"/>
      <c r="E138" s="28"/>
    </row>
    <row r="139" spans="1:5" x14ac:dyDescent="0.25">
      <c r="A139" s="28"/>
      <c r="B139" s="102"/>
      <c r="C139" s="28"/>
      <c r="D139" s="28"/>
      <c r="E139" s="28"/>
    </row>
    <row r="140" spans="1:5" x14ac:dyDescent="0.25">
      <c r="A140" s="28"/>
      <c r="B140" s="102"/>
      <c r="C140" s="28"/>
      <c r="D140" s="28"/>
      <c r="E140" s="28"/>
    </row>
    <row r="141" spans="1:5" x14ac:dyDescent="0.25">
      <c r="A141" s="28"/>
      <c r="B141" s="102"/>
      <c r="C141" s="28"/>
      <c r="D141" s="28"/>
      <c r="E141" s="28"/>
    </row>
    <row r="142" spans="1:5" x14ac:dyDescent="0.25">
      <c r="A142" s="28"/>
      <c r="B142" s="102"/>
      <c r="C142" s="28"/>
      <c r="D142" s="28"/>
      <c r="E142" s="28"/>
    </row>
    <row r="143" spans="1:5" x14ac:dyDescent="0.25">
      <c r="A143" s="28"/>
      <c r="B143" s="102"/>
      <c r="C143" s="28"/>
      <c r="D143" s="28"/>
      <c r="E143" s="28"/>
    </row>
    <row r="144" spans="1:5" x14ac:dyDescent="0.25">
      <c r="A144" s="28"/>
      <c r="B144" s="102"/>
      <c r="C144" s="28"/>
      <c r="D144" s="28"/>
      <c r="E144" s="28"/>
    </row>
    <row r="145" spans="1:5" x14ac:dyDescent="0.25">
      <c r="A145" s="28"/>
      <c r="B145" s="102"/>
      <c r="C145" s="28"/>
      <c r="D145" s="28"/>
      <c r="E145" s="28"/>
    </row>
    <row r="146" spans="1:5" x14ac:dyDescent="0.25">
      <c r="A146" s="28"/>
      <c r="B146" s="102"/>
      <c r="C146" s="28"/>
      <c r="D146" s="28"/>
      <c r="E146" s="28"/>
    </row>
    <row r="147" spans="1:5" x14ac:dyDescent="0.25">
      <c r="A147" s="28"/>
      <c r="B147" s="102"/>
      <c r="C147" s="28"/>
      <c r="D147" s="28"/>
      <c r="E147" s="28"/>
    </row>
    <row r="148" spans="1:5" x14ac:dyDescent="0.25">
      <c r="A148" s="28"/>
      <c r="B148" s="102"/>
      <c r="C148" s="28"/>
      <c r="D148" s="28"/>
      <c r="E148" s="28"/>
    </row>
    <row r="149" spans="1:5" x14ac:dyDescent="0.25">
      <c r="A149" s="28"/>
      <c r="B149" s="102"/>
      <c r="C149" s="28"/>
      <c r="D149" s="28"/>
      <c r="E149" s="28"/>
    </row>
    <row r="150" spans="1:5" x14ac:dyDescent="0.25">
      <c r="A150" s="28"/>
      <c r="B150" s="102"/>
      <c r="C150" s="28"/>
      <c r="D150" s="28"/>
      <c r="E150" s="28"/>
    </row>
    <row r="151" spans="1:5" x14ac:dyDescent="0.25">
      <c r="A151" s="28"/>
      <c r="B151" s="102"/>
      <c r="C151" s="28"/>
      <c r="D151" s="28"/>
      <c r="E151" s="28"/>
    </row>
    <row r="152" spans="1:5" x14ac:dyDescent="0.25">
      <c r="A152" s="28"/>
      <c r="B152" s="102"/>
      <c r="C152" s="28"/>
      <c r="D152" s="28"/>
      <c r="E152" s="28"/>
    </row>
    <row r="153" spans="1:5" x14ac:dyDescent="0.25">
      <c r="A153" s="28"/>
      <c r="B153" s="102"/>
      <c r="C153" s="28"/>
      <c r="D153" s="28"/>
      <c r="E153" s="28"/>
    </row>
    <row r="154" spans="1:5" x14ac:dyDescent="0.25">
      <c r="A154" s="28"/>
      <c r="B154" s="102"/>
      <c r="C154" s="28"/>
      <c r="D154" s="28"/>
      <c r="E154" s="28"/>
    </row>
    <row r="155" spans="1:5" x14ac:dyDescent="0.25">
      <c r="A155" s="28"/>
      <c r="B155" s="102"/>
      <c r="C155" s="28"/>
      <c r="D155" s="28"/>
      <c r="E155" s="28"/>
    </row>
    <row r="156" spans="1:5" x14ac:dyDescent="0.25">
      <c r="A156" s="28"/>
      <c r="B156" s="102"/>
      <c r="C156" s="28"/>
      <c r="D156" s="28"/>
      <c r="E156" s="28"/>
    </row>
    <row r="157" spans="1:5" x14ac:dyDescent="0.25">
      <c r="A157" s="28"/>
      <c r="B157" s="102"/>
      <c r="C157" s="28"/>
      <c r="D157" s="28"/>
      <c r="E157" s="28"/>
    </row>
    <row r="158" spans="1:5" x14ac:dyDescent="0.25">
      <c r="A158" s="28"/>
      <c r="B158" s="102"/>
      <c r="C158" s="28"/>
      <c r="D158" s="28"/>
      <c r="E158" s="28"/>
    </row>
    <row r="159" spans="1:5" x14ac:dyDescent="0.25">
      <c r="A159" s="28"/>
      <c r="B159" s="102"/>
      <c r="C159" s="28"/>
      <c r="D159" s="28"/>
      <c r="E159" s="28"/>
    </row>
    <row r="160" spans="1:5" x14ac:dyDescent="0.25">
      <c r="A160" s="28"/>
      <c r="B160" s="102"/>
      <c r="C160" s="28"/>
      <c r="D160" s="28"/>
      <c r="E160" s="28"/>
    </row>
    <row r="161" spans="1:5" x14ac:dyDescent="0.25">
      <c r="A161" s="28"/>
      <c r="B161" s="102"/>
      <c r="C161" s="28"/>
      <c r="D161" s="28"/>
      <c r="E161" s="28"/>
    </row>
    <row r="162" spans="1:5" x14ac:dyDescent="0.25">
      <c r="A162" s="28"/>
      <c r="B162" s="102"/>
      <c r="C162" s="28"/>
      <c r="D162" s="28"/>
      <c r="E162" s="28"/>
    </row>
    <row r="163" spans="1:5" x14ac:dyDescent="0.25">
      <c r="A163" s="28"/>
      <c r="B163" s="102"/>
      <c r="C163" s="28"/>
      <c r="D163" s="28"/>
      <c r="E163" s="28"/>
    </row>
    <row r="164" spans="1:5" x14ac:dyDescent="0.25">
      <c r="A164" s="28"/>
      <c r="B164" s="102"/>
      <c r="C164" s="28"/>
      <c r="D164" s="28"/>
      <c r="E164" s="28"/>
    </row>
    <row r="165" spans="1:5" x14ac:dyDescent="0.25">
      <c r="A165" s="28"/>
      <c r="B165" s="102"/>
      <c r="C165" s="28"/>
      <c r="D165" s="28"/>
      <c r="E165" s="28"/>
    </row>
    <row r="166" spans="1:5" x14ac:dyDescent="0.25">
      <c r="A166" s="28"/>
      <c r="B166" s="102"/>
      <c r="C166" s="28"/>
      <c r="D166" s="28"/>
      <c r="E166" s="28"/>
    </row>
    <row r="167" spans="1:5" x14ac:dyDescent="0.25">
      <c r="A167" s="28"/>
      <c r="B167" s="102"/>
      <c r="C167" s="28"/>
      <c r="D167" s="28"/>
      <c r="E167" s="28"/>
    </row>
    <row r="168" spans="1:5" x14ac:dyDescent="0.25">
      <c r="A168" s="28"/>
      <c r="B168" s="102"/>
      <c r="C168" s="28"/>
      <c r="D168" s="28"/>
      <c r="E168" s="28"/>
    </row>
    <row r="169" spans="1:5" x14ac:dyDescent="0.25">
      <c r="A169" s="28"/>
      <c r="B169" s="102"/>
      <c r="C169" s="28"/>
      <c r="D169" s="28"/>
      <c r="E169" s="28"/>
    </row>
    <row r="170" spans="1:5" x14ac:dyDescent="0.25">
      <c r="A170" s="28"/>
      <c r="B170" s="102"/>
      <c r="C170" s="28"/>
      <c r="D170" s="28"/>
      <c r="E170" s="28"/>
    </row>
    <row r="171" spans="1:5" x14ac:dyDescent="0.25">
      <c r="A171" s="28"/>
      <c r="B171" s="102"/>
      <c r="C171" s="28"/>
      <c r="D171" s="28"/>
      <c r="E171" s="28"/>
    </row>
    <row r="172" spans="1:5" x14ac:dyDescent="0.25">
      <c r="A172" s="28"/>
      <c r="B172" s="102"/>
      <c r="C172" s="28"/>
      <c r="D172" s="28"/>
      <c r="E172" s="28"/>
    </row>
    <row r="173" spans="1:5" x14ac:dyDescent="0.25">
      <c r="A173" s="28"/>
      <c r="B173" s="102"/>
      <c r="C173" s="28"/>
      <c r="D173" s="28"/>
      <c r="E173" s="28"/>
    </row>
    <row r="174" spans="1:5" x14ac:dyDescent="0.25">
      <c r="A174" s="28"/>
      <c r="B174" s="102"/>
      <c r="C174" s="28"/>
      <c r="D174" s="28"/>
      <c r="E174" s="28"/>
    </row>
    <row r="175" spans="1:5" x14ac:dyDescent="0.25">
      <c r="A175" s="28"/>
      <c r="B175" s="102"/>
      <c r="C175" s="28"/>
      <c r="D175" s="28"/>
      <c r="E175" s="28"/>
    </row>
    <row r="176" spans="1:5" x14ac:dyDescent="0.25">
      <c r="A176" s="28"/>
      <c r="B176" s="102"/>
      <c r="C176" s="28"/>
      <c r="D176" s="28"/>
      <c r="E176" s="28"/>
    </row>
    <row r="177" spans="1:5" x14ac:dyDescent="0.25">
      <c r="A177" s="28"/>
      <c r="B177" s="102"/>
      <c r="C177" s="28"/>
      <c r="D177" s="28"/>
      <c r="E177" s="28"/>
    </row>
    <row r="178" spans="1:5" x14ac:dyDescent="0.25">
      <c r="A178" s="28"/>
      <c r="B178" s="102"/>
      <c r="C178" s="28"/>
      <c r="D178" s="28"/>
      <c r="E178" s="28"/>
    </row>
    <row r="179" spans="1:5" x14ac:dyDescent="0.25">
      <c r="A179" s="28"/>
      <c r="B179" s="102"/>
      <c r="C179" s="28"/>
      <c r="D179" s="28"/>
      <c r="E179" s="28"/>
    </row>
    <row r="180" spans="1:5" x14ac:dyDescent="0.25">
      <c r="A180" s="28"/>
      <c r="B180" s="102"/>
      <c r="C180" s="28"/>
      <c r="D180" s="28"/>
      <c r="E180" s="28"/>
    </row>
    <row r="181" spans="1:5" x14ac:dyDescent="0.25">
      <c r="A181" s="28"/>
      <c r="B181" s="102"/>
      <c r="C181" s="28"/>
      <c r="D181" s="28"/>
      <c r="E181" s="28"/>
    </row>
    <row r="182" spans="1:5" x14ac:dyDescent="0.25">
      <c r="A182" s="28"/>
      <c r="B182" s="102"/>
      <c r="C182" s="28"/>
      <c r="D182" s="28"/>
      <c r="E182" s="28"/>
    </row>
    <row r="183" spans="1:5" x14ac:dyDescent="0.25">
      <c r="A183" s="28"/>
      <c r="B183" s="102"/>
      <c r="C183" s="28"/>
      <c r="D183" s="28"/>
      <c r="E183" s="28"/>
    </row>
    <row r="184" spans="1:5" x14ac:dyDescent="0.25">
      <c r="A184" s="28"/>
      <c r="B184" s="102"/>
      <c r="C184" s="28"/>
      <c r="D184" s="28"/>
      <c r="E184" s="28"/>
    </row>
    <row r="185" spans="1:5" x14ac:dyDescent="0.25">
      <c r="A185" s="28"/>
      <c r="B185" s="102"/>
      <c r="C185" s="28"/>
      <c r="D185" s="28"/>
      <c r="E185" s="28"/>
    </row>
    <row r="186" spans="1:5" x14ac:dyDescent="0.25">
      <c r="A186" s="28"/>
      <c r="B186" s="102"/>
      <c r="C186" s="28"/>
      <c r="D186" s="28"/>
      <c r="E186" s="28"/>
    </row>
    <row r="187" spans="1:5" x14ac:dyDescent="0.25">
      <c r="A187" s="28"/>
      <c r="B187" s="102"/>
      <c r="C187" s="28"/>
      <c r="D187" s="28"/>
      <c r="E187" s="28"/>
    </row>
    <row r="188" spans="1:5" x14ac:dyDescent="0.25">
      <c r="A188" s="28"/>
      <c r="B188" s="102"/>
      <c r="C188" s="28"/>
      <c r="D188" s="28"/>
      <c r="E188" s="28"/>
    </row>
    <row r="189" spans="1:5" x14ac:dyDescent="0.25">
      <c r="A189" s="28"/>
      <c r="B189" s="102"/>
      <c r="C189" s="28"/>
      <c r="D189" s="28"/>
      <c r="E189" s="28"/>
    </row>
    <row r="190" spans="1:5" x14ac:dyDescent="0.25">
      <c r="A190" s="28"/>
      <c r="B190" s="102"/>
      <c r="C190" s="28"/>
      <c r="D190" s="28"/>
      <c r="E190" s="28"/>
    </row>
    <row r="191" spans="1:5" x14ac:dyDescent="0.25">
      <c r="A191" s="28"/>
      <c r="B191" s="102"/>
      <c r="C191" s="28"/>
      <c r="D191" s="28"/>
      <c r="E191" s="28"/>
    </row>
    <row r="192" spans="1:5" x14ac:dyDescent="0.25">
      <c r="A192" s="28"/>
      <c r="B192" s="102"/>
      <c r="C192" s="28"/>
      <c r="D192" s="28"/>
      <c r="E192" s="28"/>
    </row>
    <row r="193" spans="1:5" x14ac:dyDescent="0.25">
      <c r="A193" s="28"/>
      <c r="B193" s="102"/>
      <c r="C193" s="28"/>
      <c r="D193" s="28"/>
      <c r="E193" s="28"/>
    </row>
    <row r="194" spans="1:5" x14ac:dyDescent="0.25">
      <c r="A194" s="28"/>
      <c r="B194" s="102"/>
      <c r="C194" s="28"/>
      <c r="D194" s="28"/>
      <c r="E194" s="28"/>
    </row>
    <row r="195" spans="1:5" x14ac:dyDescent="0.25">
      <c r="A195" s="28"/>
      <c r="B195" s="102"/>
      <c r="C195" s="28"/>
      <c r="D195" s="28"/>
      <c r="E195" s="28"/>
    </row>
    <row r="196" spans="1:5" x14ac:dyDescent="0.25">
      <c r="A196" s="28"/>
      <c r="B196" s="102"/>
      <c r="C196" s="28"/>
      <c r="D196" s="28"/>
      <c r="E196" s="28"/>
    </row>
    <row r="197" spans="1:5" x14ac:dyDescent="0.25">
      <c r="A197" s="28"/>
      <c r="B197" s="102"/>
      <c r="C197" s="28"/>
      <c r="D197" s="28"/>
      <c r="E197" s="28"/>
    </row>
    <row r="198" spans="1:5" x14ac:dyDescent="0.25">
      <c r="A198" s="28"/>
      <c r="B198" s="102"/>
      <c r="C198" s="28"/>
      <c r="D198" s="28"/>
      <c r="E198" s="28"/>
    </row>
    <row r="199" spans="1:5" x14ac:dyDescent="0.25">
      <c r="A199" s="28"/>
      <c r="B199" s="102"/>
      <c r="C199" s="28"/>
      <c r="D199" s="28"/>
      <c r="E199" s="28"/>
    </row>
    <row r="200" spans="1:5" x14ac:dyDescent="0.25">
      <c r="A200" s="28"/>
      <c r="B200" s="102"/>
      <c r="C200" s="28"/>
      <c r="D200" s="28"/>
      <c r="E200" s="28"/>
    </row>
    <row r="201" spans="1:5" x14ac:dyDescent="0.25">
      <c r="A201" s="28"/>
      <c r="B201" s="102"/>
      <c r="C201" s="28"/>
      <c r="D201" s="28"/>
      <c r="E201" s="28"/>
    </row>
    <row r="202" spans="1:5" x14ac:dyDescent="0.25">
      <c r="A202" s="28"/>
      <c r="B202" s="102"/>
      <c r="C202" s="28"/>
      <c r="D202" s="28"/>
      <c r="E202" s="28"/>
    </row>
    <row r="203" spans="1:5" x14ac:dyDescent="0.25">
      <c r="A203" s="28"/>
      <c r="B203" s="102"/>
      <c r="C203" s="28"/>
      <c r="D203" s="28"/>
      <c r="E203" s="28"/>
    </row>
    <row r="204" spans="1:5" x14ac:dyDescent="0.25">
      <c r="A204" s="28"/>
      <c r="B204" s="102"/>
      <c r="C204" s="28"/>
      <c r="D204" s="28"/>
      <c r="E204" s="28"/>
    </row>
    <row r="205" spans="1:5" x14ac:dyDescent="0.25">
      <c r="A205" s="28"/>
      <c r="B205" s="102"/>
      <c r="C205" s="28"/>
      <c r="D205" s="28"/>
      <c r="E205" s="28"/>
    </row>
    <row r="206" spans="1:5" x14ac:dyDescent="0.25">
      <c r="A206" s="28"/>
      <c r="B206" s="102"/>
      <c r="C206" s="28"/>
      <c r="D206" s="28"/>
      <c r="E206" s="28"/>
    </row>
    <row r="207" spans="1:5" x14ac:dyDescent="0.25">
      <c r="A207" s="28"/>
      <c r="B207" s="102"/>
      <c r="C207" s="28"/>
      <c r="D207" s="28"/>
      <c r="E207" s="28"/>
    </row>
    <row r="208" spans="1:5" x14ac:dyDescent="0.25">
      <c r="A208" s="28"/>
      <c r="B208" s="102"/>
      <c r="C208" s="28"/>
      <c r="D208" s="28"/>
      <c r="E208" s="28"/>
    </row>
    <row r="209" spans="1:5" x14ac:dyDescent="0.25">
      <c r="A209" s="28"/>
      <c r="B209" s="102"/>
      <c r="C209" s="28"/>
      <c r="D209" s="28"/>
      <c r="E209" s="28"/>
    </row>
    <row r="210" spans="1:5" x14ac:dyDescent="0.25">
      <c r="A210" s="28"/>
      <c r="B210" s="102"/>
      <c r="C210" s="28"/>
      <c r="D210" s="28"/>
      <c r="E210" s="28"/>
    </row>
    <row r="211" spans="1:5" x14ac:dyDescent="0.25">
      <c r="A211" s="28"/>
      <c r="B211" s="102"/>
      <c r="C211" s="28"/>
      <c r="D211" s="28"/>
      <c r="E211" s="28"/>
    </row>
    <row r="212" spans="1:5" x14ac:dyDescent="0.25">
      <c r="A212" s="28"/>
      <c r="B212" s="102"/>
      <c r="C212" s="28"/>
      <c r="D212" s="28"/>
      <c r="E212" s="28"/>
    </row>
    <row r="213" spans="1:5" x14ac:dyDescent="0.25">
      <c r="A213" s="28"/>
      <c r="B213" s="102"/>
      <c r="C213" s="28"/>
      <c r="D213" s="28"/>
      <c r="E213" s="28"/>
    </row>
    <row r="214" spans="1:5" x14ac:dyDescent="0.25">
      <c r="A214" s="28"/>
      <c r="B214" s="102"/>
      <c r="C214" s="28"/>
      <c r="D214" s="28"/>
      <c r="E214" s="28"/>
    </row>
    <row r="215" spans="1:5" x14ac:dyDescent="0.25">
      <c r="A215" s="28"/>
      <c r="B215" s="102"/>
      <c r="C215" s="28"/>
      <c r="D215" s="28"/>
      <c r="E215" s="28"/>
    </row>
    <row r="216" spans="1:5" x14ac:dyDescent="0.25">
      <c r="A216" s="28"/>
      <c r="B216" s="102"/>
      <c r="C216" s="28"/>
      <c r="D216" s="28"/>
      <c r="E216" s="28"/>
    </row>
    <row r="217" spans="1:5" x14ac:dyDescent="0.25">
      <c r="A217" s="28"/>
      <c r="B217" s="102"/>
      <c r="C217" s="28"/>
      <c r="D217" s="28"/>
      <c r="E217" s="28"/>
    </row>
    <row r="218" spans="1:5" x14ac:dyDescent="0.25">
      <c r="A218" s="28"/>
      <c r="B218" s="102"/>
      <c r="C218" s="28"/>
      <c r="D218" s="28"/>
      <c r="E218" s="28"/>
    </row>
    <row r="219" spans="1:5" x14ac:dyDescent="0.25">
      <c r="A219" s="28"/>
      <c r="B219" s="102"/>
      <c r="C219" s="28"/>
      <c r="D219" s="28"/>
      <c r="E219" s="28"/>
    </row>
    <row r="220" spans="1:5" x14ac:dyDescent="0.25">
      <c r="A220" s="28"/>
      <c r="B220" s="102"/>
      <c r="C220" s="28"/>
      <c r="D220" s="28"/>
      <c r="E220" s="28"/>
    </row>
    <row r="221" spans="1:5" x14ac:dyDescent="0.25">
      <c r="A221" s="28"/>
      <c r="B221" s="102"/>
      <c r="C221" s="28"/>
      <c r="D221" s="28"/>
      <c r="E221" s="28"/>
    </row>
    <row r="222" spans="1:5" x14ac:dyDescent="0.25">
      <c r="A222" s="28"/>
      <c r="B222" s="102"/>
      <c r="C222" s="28"/>
      <c r="D222" s="28"/>
      <c r="E222" s="28"/>
    </row>
    <row r="223" spans="1:5" x14ac:dyDescent="0.25">
      <c r="A223" s="28"/>
      <c r="B223" s="102"/>
      <c r="C223" s="28"/>
      <c r="D223" s="28"/>
      <c r="E223" s="28"/>
    </row>
    <row r="224" spans="1:5" x14ac:dyDescent="0.25">
      <c r="A224" s="28"/>
      <c r="B224" s="102"/>
      <c r="C224" s="28"/>
      <c r="D224" s="28"/>
      <c r="E224" s="28"/>
    </row>
    <row r="225" spans="1:5" x14ac:dyDescent="0.25">
      <c r="A225" s="28"/>
      <c r="B225" s="102"/>
      <c r="C225" s="28"/>
      <c r="D225" s="28"/>
      <c r="E225" s="28"/>
    </row>
    <row r="226" spans="1:5" x14ac:dyDescent="0.25">
      <c r="A226" s="28"/>
      <c r="B226" s="102"/>
      <c r="C226" s="28"/>
      <c r="D226" s="28"/>
      <c r="E226" s="28"/>
    </row>
    <row r="227" spans="1:5" x14ac:dyDescent="0.25">
      <c r="A227" s="28"/>
      <c r="B227" s="102"/>
      <c r="C227" s="28"/>
      <c r="D227" s="28"/>
      <c r="E227" s="28"/>
    </row>
    <row r="228" spans="1:5" x14ac:dyDescent="0.25">
      <c r="A228" s="28"/>
      <c r="B228" s="102"/>
      <c r="C228" s="28"/>
      <c r="D228" s="28"/>
      <c r="E228" s="28"/>
    </row>
    <row r="229" spans="1:5" x14ac:dyDescent="0.25">
      <c r="A229" s="28"/>
      <c r="B229" s="102"/>
      <c r="C229" s="28"/>
      <c r="D229" s="28"/>
      <c r="E229" s="28"/>
    </row>
    <row r="230" spans="1:5" x14ac:dyDescent="0.25">
      <c r="A230" s="28"/>
      <c r="B230" s="102"/>
      <c r="C230" s="28"/>
      <c r="D230" s="28"/>
      <c r="E230" s="28"/>
    </row>
    <row r="231" spans="1:5" x14ac:dyDescent="0.25">
      <c r="A231" s="28"/>
      <c r="B231" s="102"/>
      <c r="C231" s="28"/>
      <c r="D231" s="28"/>
      <c r="E231" s="28"/>
    </row>
    <row r="232" spans="1:5" x14ac:dyDescent="0.25">
      <c r="A232" s="28"/>
      <c r="B232" s="102"/>
      <c r="C232" s="28"/>
      <c r="D232" s="28"/>
      <c r="E232" s="28"/>
    </row>
    <row r="233" spans="1:5" x14ac:dyDescent="0.25">
      <c r="A233" s="28"/>
      <c r="B233" s="102"/>
      <c r="C233" s="28"/>
      <c r="D233" s="28"/>
      <c r="E233" s="28"/>
    </row>
    <row r="234" spans="1:5" x14ac:dyDescent="0.25">
      <c r="A234" s="28"/>
      <c r="B234" s="102"/>
      <c r="C234" s="28"/>
      <c r="D234" s="28"/>
      <c r="E234" s="28"/>
    </row>
    <row r="235" spans="1:5" x14ac:dyDescent="0.25">
      <c r="A235" s="28"/>
      <c r="B235" s="102"/>
      <c r="C235" s="28"/>
      <c r="D235" s="28"/>
      <c r="E235" s="28"/>
    </row>
    <row r="236" spans="1:5" x14ac:dyDescent="0.25">
      <c r="A236" s="28"/>
      <c r="B236" s="102"/>
      <c r="C236" s="28"/>
      <c r="D236" s="28"/>
      <c r="E236" s="28"/>
    </row>
    <row r="237" spans="1:5" x14ac:dyDescent="0.25">
      <c r="A237" s="28"/>
      <c r="B237" s="102"/>
      <c r="C237" s="28"/>
      <c r="D237" s="28"/>
      <c r="E237" s="28"/>
    </row>
    <row r="238" spans="1:5" x14ac:dyDescent="0.25">
      <c r="A238" s="28"/>
      <c r="B238" s="102"/>
      <c r="C238" s="28"/>
      <c r="D238" s="28"/>
      <c r="E238" s="28"/>
    </row>
    <row r="239" spans="1:5" x14ac:dyDescent="0.25">
      <c r="A239" s="28"/>
      <c r="B239" s="102"/>
      <c r="C239" s="28"/>
      <c r="D239" s="28"/>
      <c r="E239" s="28"/>
    </row>
    <row r="240" spans="1:5" x14ac:dyDescent="0.25">
      <c r="A240" s="28"/>
      <c r="B240" s="102"/>
      <c r="C240" s="28"/>
      <c r="D240" s="28"/>
      <c r="E240" s="28"/>
    </row>
    <row r="241" spans="1:5" x14ac:dyDescent="0.25">
      <c r="A241" s="28"/>
      <c r="B241" s="102"/>
      <c r="C241" s="28"/>
      <c r="D241" s="28"/>
      <c r="E241" s="28"/>
    </row>
    <row r="242" spans="1:5" x14ac:dyDescent="0.25">
      <c r="A242" s="28"/>
      <c r="B242" s="102"/>
      <c r="C242" s="28"/>
      <c r="D242" s="28"/>
      <c r="E242" s="28"/>
    </row>
    <row r="243" spans="1:5" x14ac:dyDescent="0.25">
      <c r="A243" s="28"/>
      <c r="B243" s="102"/>
      <c r="C243" s="28"/>
      <c r="D243" s="28"/>
      <c r="E243" s="28"/>
    </row>
    <row r="244" spans="1:5" x14ac:dyDescent="0.25">
      <c r="A244" s="28"/>
      <c r="B244" s="102"/>
      <c r="C244" s="28"/>
      <c r="D244" s="28"/>
      <c r="E244" s="28"/>
    </row>
    <row r="245" spans="1:5" x14ac:dyDescent="0.25">
      <c r="A245" s="28"/>
      <c r="B245" s="102"/>
      <c r="C245" s="28"/>
      <c r="D245" s="28"/>
      <c r="E245" s="28"/>
    </row>
    <row r="246" spans="1:5" x14ac:dyDescent="0.25">
      <c r="A246" s="28"/>
      <c r="B246" s="102"/>
      <c r="C246" s="28"/>
      <c r="D246" s="28"/>
      <c r="E246" s="28"/>
    </row>
    <row r="247" spans="1:5" x14ac:dyDescent="0.25">
      <c r="A247" s="28"/>
      <c r="B247" s="102"/>
      <c r="C247" s="28"/>
      <c r="D247" s="28"/>
      <c r="E247" s="28"/>
    </row>
    <row r="248" spans="1:5" x14ac:dyDescent="0.25">
      <c r="A248" s="28"/>
      <c r="B248" s="102"/>
      <c r="C248" s="28"/>
      <c r="D248" s="28"/>
      <c r="E248" s="28"/>
    </row>
    <row r="249" spans="1:5" x14ac:dyDescent="0.25">
      <c r="A249" s="28"/>
      <c r="B249" s="102"/>
      <c r="C249" s="28"/>
      <c r="D249" s="28"/>
      <c r="E249" s="28"/>
    </row>
    <row r="250" spans="1:5" x14ac:dyDescent="0.25">
      <c r="A250" s="28"/>
      <c r="B250" s="102"/>
      <c r="C250" s="28"/>
      <c r="D250" s="28"/>
      <c r="E250" s="28"/>
    </row>
    <row r="251" spans="1:5" x14ac:dyDescent="0.25">
      <c r="A251" s="28"/>
      <c r="B251" s="102"/>
      <c r="C251" s="28"/>
      <c r="D251" s="28"/>
      <c r="E251" s="28"/>
    </row>
    <row r="252" spans="1:5" x14ac:dyDescent="0.25">
      <c r="A252" s="28"/>
      <c r="B252" s="102"/>
      <c r="C252" s="28"/>
      <c r="D252" s="28"/>
      <c r="E252" s="28"/>
    </row>
    <row r="253" spans="1:5" x14ac:dyDescent="0.25">
      <c r="A253" s="28"/>
      <c r="B253" s="102"/>
      <c r="C253" s="28"/>
      <c r="D253" s="28"/>
      <c r="E253" s="28"/>
    </row>
    <row r="254" spans="1:5" x14ac:dyDescent="0.25">
      <c r="A254" s="28"/>
      <c r="B254" s="102"/>
      <c r="C254" s="28"/>
      <c r="D254" s="28"/>
      <c r="E254" s="28"/>
    </row>
    <row r="255" spans="1:5" x14ac:dyDescent="0.25">
      <c r="A255" s="28"/>
      <c r="B255" s="102"/>
      <c r="C255" s="28"/>
      <c r="D255" s="28"/>
      <c r="E255" s="28"/>
    </row>
    <row r="256" spans="1:5" x14ac:dyDescent="0.25">
      <c r="A256" s="28"/>
      <c r="B256" s="102"/>
      <c r="C256" s="28"/>
      <c r="D256" s="28"/>
      <c r="E256" s="28"/>
    </row>
    <row r="257" spans="1:5" x14ac:dyDescent="0.25">
      <c r="A257" s="28"/>
      <c r="B257" s="102"/>
      <c r="C257" s="28"/>
      <c r="D257" s="28"/>
      <c r="E257" s="28"/>
    </row>
    <row r="258" spans="1:5" x14ac:dyDescent="0.25">
      <c r="A258" s="28"/>
      <c r="B258" s="102"/>
      <c r="C258" s="28"/>
      <c r="D258" s="28"/>
      <c r="E258" s="28"/>
    </row>
    <row r="259" spans="1:5" x14ac:dyDescent="0.25">
      <c r="A259" s="28"/>
      <c r="B259" s="102"/>
      <c r="C259" s="28"/>
      <c r="D259" s="28"/>
      <c r="E259" s="28"/>
    </row>
    <row r="260" spans="1:5" x14ac:dyDescent="0.25">
      <c r="A260" s="28"/>
      <c r="B260" s="102"/>
      <c r="C260" s="28"/>
      <c r="D260" s="28"/>
      <c r="E260" s="28"/>
    </row>
    <row r="261" spans="1:5" x14ac:dyDescent="0.25">
      <c r="A261" s="28"/>
      <c r="B261" s="102"/>
      <c r="C261" s="28"/>
      <c r="D261" s="28"/>
      <c r="E261" s="28"/>
    </row>
    <row r="262" spans="1:5" x14ac:dyDescent="0.25">
      <c r="A262" s="28"/>
      <c r="B262" s="102"/>
      <c r="C262" s="28"/>
      <c r="D262" s="28"/>
      <c r="E262" s="28"/>
    </row>
    <row r="263" spans="1:5" x14ac:dyDescent="0.25">
      <c r="A263" s="28"/>
      <c r="B263" s="102"/>
      <c r="C263" s="28"/>
      <c r="D263" s="28"/>
      <c r="E263" s="28"/>
    </row>
    <row r="264" spans="1:5" x14ac:dyDescent="0.25">
      <c r="A264" s="28"/>
      <c r="B264" s="102"/>
      <c r="C264" s="28"/>
      <c r="D264" s="28"/>
      <c r="E264" s="28"/>
    </row>
    <row r="265" spans="1:5" x14ac:dyDescent="0.25">
      <c r="A265" s="28"/>
      <c r="B265" s="102"/>
      <c r="C265" s="28"/>
      <c r="D265" s="28"/>
      <c r="E265" s="28"/>
    </row>
    <row r="266" spans="1:5" x14ac:dyDescent="0.25">
      <c r="A266" s="28"/>
      <c r="B266" s="102"/>
      <c r="C266" s="28"/>
      <c r="D266" s="28"/>
      <c r="E266" s="28"/>
    </row>
    <row r="267" spans="1:5" x14ac:dyDescent="0.25">
      <c r="A267" s="28"/>
      <c r="B267" s="102"/>
      <c r="C267" s="28"/>
      <c r="D267" s="28"/>
      <c r="E267" s="28"/>
    </row>
    <row r="268" spans="1:5" x14ac:dyDescent="0.25">
      <c r="A268" s="28"/>
      <c r="B268" s="102"/>
      <c r="C268" s="28"/>
      <c r="D268" s="28"/>
      <c r="E268" s="28"/>
    </row>
    <row r="269" spans="1:5" x14ac:dyDescent="0.25">
      <c r="A269" s="28"/>
      <c r="B269" s="102"/>
      <c r="C269" s="28"/>
      <c r="D269" s="28"/>
      <c r="E269" s="28"/>
    </row>
    <row r="270" spans="1:5" x14ac:dyDescent="0.25">
      <c r="A270" s="28"/>
      <c r="B270" s="102"/>
      <c r="C270" s="28"/>
      <c r="D270" s="28"/>
      <c r="E270" s="28"/>
    </row>
    <row r="271" spans="1:5" x14ac:dyDescent="0.25">
      <c r="A271" s="28"/>
      <c r="B271" s="102"/>
      <c r="C271" s="28"/>
      <c r="D271" s="28"/>
      <c r="E271" s="28"/>
    </row>
    <row r="272" spans="1:5" x14ac:dyDescent="0.25">
      <c r="A272" s="28"/>
      <c r="B272" s="102"/>
      <c r="C272" s="28"/>
      <c r="D272" s="28"/>
      <c r="E272" s="28"/>
    </row>
    <row r="273" spans="1:5" x14ac:dyDescent="0.25">
      <c r="A273" s="28"/>
      <c r="B273" s="102"/>
      <c r="C273" s="28"/>
      <c r="D273" s="28"/>
      <c r="E273" s="28"/>
    </row>
    <row r="274" spans="1:5" x14ac:dyDescent="0.25">
      <c r="A274" s="28"/>
      <c r="B274" s="102"/>
      <c r="C274" s="28"/>
      <c r="D274" s="28"/>
      <c r="E274" s="28"/>
    </row>
    <row r="275" spans="1:5" x14ac:dyDescent="0.25">
      <c r="A275" s="28"/>
      <c r="B275" s="102"/>
      <c r="C275" s="28"/>
      <c r="D275" s="28"/>
      <c r="E275" s="28"/>
    </row>
    <row r="276" spans="1:5" x14ac:dyDescent="0.25">
      <c r="A276" s="28"/>
      <c r="B276" s="102"/>
      <c r="C276" s="28"/>
      <c r="D276" s="28"/>
      <c r="E276" s="28"/>
    </row>
    <row r="277" spans="1:5" x14ac:dyDescent="0.25">
      <c r="A277" s="28"/>
      <c r="B277" s="102"/>
      <c r="C277" s="28"/>
      <c r="D277" s="28"/>
      <c r="E277" s="28"/>
    </row>
    <row r="278" spans="1:5" x14ac:dyDescent="0.25">
      <c r="A278" s="28"/>
      <c r="B278" s="102"/>
      <c r="C278" s="28"/>
      <c r="D278" s="28"/>
      <c r="E278" s="28"/>
    </row>
    <row r="279" spans="1:5" x14ac:dyDescent="0.25">
      <c r="A279" s="28"/>
      <c r="B279" s="102"/>
      <c r="C279" s="28"/>
      <c r="D279" s="28"/>
      <c r="E279" s="28"/>
    </row>
    <row r="280" spans="1:5" x14ac:dyDescent="0.25">
      <c r="A280" s="28"/>
      <c r="B280" s="102"/>
      <c r="C280" s="28"/>
      <c r="D280" s="28"/>
      <c r="E280" s="28"/>
    </row>
    <row r="281" spans="1:5" x14ac:dyDescent="0.25">
      <c r="A281" s="28"/>
      <c r="B281" s="102"/>
      <c r="C281" s="28"/>
      <c r="D281" s="28"/>
      <c r="E281" s="28"/>
    </row>
    <row r="282" spans="1:5" x14ac:dyDescent="0.25">
      <c r="A282" s="28"/>
      <c r="B282" s="102"/>
      <c r="C282" s="28"/>
      <c r="D282" s="28"/>
      <c r="E282" s="28"/>
    </row>
    <row r="283" spans="1:5" x14ac:dyDescent="0.25">
      <c r="A283" s="28"/>
      <c r="B283" s="102"/>
      <c r="C283" s="28"/>
      <c r="D283" s="28"/>
      <c r="E283" s="28"/>
    </row>
    <row r="284" spans="1:5" x14ac:dyDescent="0.25">
      <c r="A284" s="28"/>
      <c r="B284" s="102"/>
      <c r="C284" s="28"/>
      <c r="D284" s="28"/>
      <c r="E284" s="28"/>
    </row>
    <row r="285" spans="1:5" x14ac:dyDescent="0.25">
      <c r="A285" s="28"/>
      <c r="B285" s="102"/>
      <c r="C285" s="28"/>
      <c r="D285" s="28"/>
      <c r="E285" s="28"/>
    </row>
    <row r="286" spans="1:5" x14ac:dyDescent="0.25">
      <c r="A286" s="28"/>
      <c r="B286" s="102"/>
      <c r="C286" s="28"/>
      <c r="D286" s="28"/>
      <c r="E286" s="28"/>
    </row>
    <row r="287" spans="1:5" x14ac:dyDescent="0.25">
      <c r="A287" s="28"/>
      <c r="B287" s="102"/>
      <c r="C287" s="28"/>
      <c r="D287" s="28"/>
      <c r="E287" s="28"/>
    </row>
    <row r="288" spans="1:5" x14ac:dyDescent="0.25">
      <c r="A288" s="28"/>
      <c r="B288" s="102"/>
      <c r="C288" s="28"/>
      <c r="D288" s="28"/>
      <c r="E288" s="28"/>
    </row>
    <row r="289" spans="1:5" x14ac:dyDescent="0.25">
      <c r="A289" s="28"/>
      <c r="B289" s="102"/>
      <c r="C289" s="28"/>
      <c r="D289" s="28"/>
      <c r="E289" s="28"/>
    </row>
    <row r="290" spans="1:5" x14ac:dyDescent="0.25">
      <c r="A290" s="28"/>
      <c r="B290" s="102"/>
      <c r="C290" s="28"/>
      <c r="D290" s="28"/>
      <c r="E290" s="28"/>
    </row>
    <row r="291" spans="1:5" x14ac:dyDescent="0.25">
      <c r="A291" s="28"/>
      <c r="B291" s="102"/>
      <c r="C291" s="28"/>
      <c r="D291" s="28"/>
      <c r="E291" s="28"/>
    </row>
    <row r="292" spans="1:5" x14ac:dyDescent="0.25">
      <c r="A292" s="28"/>
      <c r="B292" s="102"/>
      <c r="C292" s="28"/>
      <c r="D292" s="28"/>
      <c r="E292" s="28"/>
    </row>
    <row r="293" spans="1:5" x14ac:dyDescent="0.25">
      <c r="A293" s="28"/>
      <c r="B293" s="102"/>
      <c r="C293" s="28"/>
      <c r="D293" s="28"/>
      <c r="E293" s="28"/>
    </row>
    <row r="294" spans="1:5" x14ac:dyDescent="0.25">
      <c r="A294" s="28"/>
      <c r="B294" s="102"/>
      <c r="C294" s="28"/>
      <c r="D294" s="28"/>
      <c r="E294" s="28"/>
    </row>
    <row r="295" spans="1:5" x14ac:dyDescent="0.25">
      <c r="A295" s="28"/>
      <c r="B295" s="102"/>
      <c r="C295" s="28"/>
      <c r="D295" s="28"/>
      <c r="E295" s="28"/>
    </row>
    <row r="296" spans="1:5" x14ac:dyDescent="0.25">
      <c r="A296" s="28"/>
      <c r="B296" s="102"/>
      <c r="C296" s="28"/>
      <c r="D296" s="28"/>
      <c r="E296" s="28"/>
    </row>
    <row r="297" spans="1:5" x14ac:dyDescent="0.25">
      <c r="A297" s="28"/>
      <c r="B297" s="102"/>
      <c r="C297" s="28"/>
      <c r="D297" s="28"/>
      <c r="E297" s="28"/>
    </row>
    <row r="298" spans="1:5" x14ac:dyDescent="0.25">
      <c r="A298" s="28"/>
      <c r="B298" s="102"/>
      <c r="C298" s="28"/>
      <c r="D298" s="28"/>
      <c r="E298" s="28"/>
    </row>
    <row r="299" spans="1:5" x14ac:dyDescent="0.25">
      <c r="A299" s="28"/>
      <c r="B299" s="102"/>
      <c r="C299" s="28"/>
      <c r="D299" s="28"/>
      <c r="E299" s="28"/>
    </row>
    <row r="300" spans="1:5" x14ac:dyDescent="0.25">
      <c r="A300" s="28"/>
      <c r="B300" s="102"/>
      <c r="C300" s="28"/>
      <c r="D300" s="28"/>
      <c r="E300" s="28"/>
    </row>
    <row r="301" spans="1:5" x14ac:dyDescent="0.25">
      <c r="A301" s="28"/>
      <c r="B301" s="102"/>
      <c r="C301" s="28"/>
      <c r="D301" s="28"/>
      <c r="E301" s="28"/>
    </row>
    <row r="302" spans="1:5" x14ac:dyDescent="0.25">
      <c r="A302" s="28"/>
      <c r="B302" s="102"/>
      <c r="C302" s="28"/>
      <c r="D302" s="28"/>
      <c r="E302" s="28"/>
    </row>
    <row r="303" spans="1:5" x14ac:dyDescent="0.25">
      <c r="A303" s="28"/>
      <c r="B303" s="102"/>
      <c r="C303" s="28"/>
      <c r="D303" s="28"/>
      <c r="E303" s="28"/>
    </row>
    <row r="304" spans="1:5" x14ac:dyDescent="0.25">
      <c r="A304" s="28"/>
      <c r="B304" s="102"/>
      <c r="C304" s="28"/>
      <c r="D304" s="28"/>
      <c r="E304" s="28"/>
    </row>
    <row r="305" spans="1:5" x14ac:dyDescent="0.25">
      <c r="A305" s="28"/>
      <c r="B305" s="102"/>
      <c r="C305" s="28"/>
      <c r="D305" s="28"/>
      <c r="E305" s="28"/>
    </row>
    <row r="306" spans="1:5" x14ac:dyDescent="0.25">
      <c r="A306" s="28"/>
      <c r="B306" s="102"/>
      <c r="C306" s="28"/>
      <c r="D306" s="28"/>
      <c r="E306" s="28"/>
    </row>
    <row r="307" spans="1:5" x14ac:dyDescent="0.25">
      <c r="A307" s="28"/>
      <c r="B307" s="102"/>
      <c r="C307" s="28"/>
      <c r="D307" s="28"/>
      <c r="E307" s="28"/>
    </row>
    <row r="308" spans="1:5" x14ac:dyDescent="0.25">
      <c r="A308" s="28"/>
      <c r="B308" s="102"/>
      <c r="C308" s="28"/>
      <c r="D308" s="28"/>
      <c r="E308" s="28"/>
    </row>
    <row r="309" spans="1:5" x14ac:dyDescent="0.25">
      <c r="A309" s="28"/>
      <c r="B309" s="102"/>
      <c r="C309" s="28"/>
      <c r="D309" s="28"/>
      <c r="E309" s="28"/>
    </row>
    <row r="310" spans="1:5" x14ac:dyDescent="0.25">
      <c r="A310" s="28"/>
      <c r="B310" s="102"/>
      <c r="C310" s="28"/>
      <c r="D310" s="28"/>
      <c r="E310" s="28"/>
    </row>
    <row r="311" spans="1:5" x14ac:dyDescent="0.25">
      <c r="A311" s="28"/>
      <c r="B311" s="102"/>
      <c r="C311" s="28"/>
      <c r="D311" s="28"/>
      <c r="E311" s="28"/>
    </row>
    <row r="312" spans="1:5" x14ac:dyDescent="0.25">
      <c r="A312" s="28"/>
      <c r="B312" s="102"/>
      <c r="C312" s="28"/>
      <c r="D312" s="28"/>
      <c r="E312" s="28"/>
    </row>
    <row r="313" spans="1:5" x14ac:dyDescent="0.25">
      <c r="A313" s="28"/>
      <c r="B313" s="102"/>
      <c r="C313" s="28"/>
      <c r="D313" s="28"/>
      <c r="E313" s="28"/>
    </row>
    <row r="314" spans="1:5" x14ac:dyDescent="0.25">
      <c r="A314" s="28"/>
      <c r="B314" s="102"/>
      <c r="C314" s="28"/>
      <c r="D314" s="28"/>
      <c r="E314" s="28"/>
    </row>
    <row r="315" spans="1:5" x14ac:dyDescent="0.25">
      <c r="A315" s="28"/>
      <c r="B315" s="102"/>
      <c r="C315" s="28"/>
      <c r="D315" s="28"/>
      <c r="E315" s="28"/>
    </row>
    <row r="316" spans="1:5" x14ac:dyDescent="0.25">
      <c r="A316" s="28"/>
      <c r="B316" s="102"/>
      <c r="C316" s="28"/>
      <c r="D316" s="28"/>
      <c r="E316" s="28"/>
    </row>
    <row r="317" spans="1:5" x14ac:dyDescent="0.25">
      <c r="A317" s="28"/>
      <c r="B317" s="102"/>
      <c r="C317" s="28"/>
      <c r="D317" s="28"/>
      <c r="E317" s="28"/>
    </row>
    <row r="318" spans="1:5" x14ac:dyDescent="0.25">
      <c r="A318" s="28"/>
      <c r="B318" s="102"/>
      <c r="C318" s="28"/>
      <c r="D318" s="28"/>
      <c r="E318" s="28"/>
    </row>
    <row r="319" spans="1:5" x14ac:dyDescent="0.25">
      <c r="A319" s="28"/>
      <c r="B319" s="102"/>
      <c r="C319" s="28"/>
      <c r="D319" s="28"/>
      <c r="E319" s="28"/>
    </row>
    <row r="320" spans="1:5" x14ac:dyDescent="0.25">
      <c r="A320" s="28"/>
      <c r="B320" s="102"/>
      <c r="C320" s="28"/>
      <c r="D320" s="28"/>
      <c r="E320" s="28"/>
    </row>
    <row r="321" spans="1:5" x14ac:dyDescent="0.25">
      <c r="A321" s="28"/>
      <c r="B321" s="102"/>
      <c r="C321" s="28"/>
      <c r="D321" s="28"/>
      <c r="E321" s="28"/>
    </row>
    <row r="322" spans="1:5" x14ac:dyDescent="0.25">
      <c r="A322" s="28"/>
      <c r="B322" s="102"/>
      <c r="C322" s="28"/>
      <c r="D322" s="28"/>
      <c r="E322" s="28"/>
    </row>
    <row r="323" spans="1:5" x14ac:dyDescent="0.25">
      <c r="A323" s="28"/>
      <c r="B323" s="102"/>
      <c r="C323" s="28"/>
      <c r="D323" s="28"/>
      <c r="E323" s="28"/>
    </row>
    <row r="324" spans="1:5" x14ac:dyDescent="0.25">
      <c r="A324" s="28"/>
      <c r="B324" s="102"/>
      <c r="C324" s="28"/>
      <c r="D324" s="28"/>
      <c r="E324" s="28"/>
    </row>
    <row r="325" spans="1:5" x14ac:dyDescent="0.25">
      <c r="A325" s="28"/>
      <c r="B325" s="102"/>
      <c r="C325" s="28"/>
      <c r="D325" s="28"/>
      <c r="E325" s="28"/>
    </row>
    <row r="326" spans="1:5" x14ac:dyDescent="0.25">
      <c r="A326" s="28"/>
      <c r="B326" s="102"/>
      <c r="C326" s="28"/>
      <c r="D326" s="28"/>
      <c r="E326" s="28"/>
    </row>
    <row r="327" spans="1:5" x14ac:dyDescent="0.25">
      <c r="A327" s="28"/>
      <c r="B327" s="102"/>
      <c r="C327" s="28"/>
      <c r="D327" s="28"/>
      <c r="E327" s="28"/>
    </row>
    <row r="328" spans="1:5" x14ac:dyDescent="0.25">
      <c r="A328" s="28"/>
      <c r="B328" s="102"/>
      <c r="C328" s="28"/>
      <c r="D328" s="28"/>
      <c r="E328" s="28"/>
    </row>
    <row r="329" spans="1:5" x14ac:dyDescent="0.25">
      <c r="A329" s="28"/>
      <c r="B329" s="102"/>
      <c r="C329" s="28"/>
      <c r="D329" s="28"/>
      <c r="E329" s="28"/>
    </row>
    <row r="330" spans="1:5" x14ac:dyDescent="0.25">
      <c r="A330" s="28"/>
      <c r="B330" s="102"/>
      <c r="C330" s="28"/>
      <c r="D330" s="28"/>
      <c r="E330" s="28"/>
    </row>
    <row r="331" spans="1:5" x14ac:dyDescent="0.25">
      <c r="A331" s="28"/>
      <c r="B331" s="102"/>
      <c r="C331" s="28"/>
      <c r="D331" s="28"/>
      <c r="E331" s="28"/>
    </row>
    <row r="332" spans="1:5" x14ac:dyDescent="0.25">
      <c r="A332" s="28"/>
      <c r="B332" s="102"/>
      <c r="C332" s="28"/>
      <c r="D332" s="28"/>
      <c r="E332" s="28"/>
    </row>
    <row r="333" spans="1:5" x14ac:dyDescent="0.25">
      <c r="A333" s="28"/>
      <c r="B333" s="102"/>
      <c r="C333" s="28"/>
      <c r="D333" s="28"/>
      <c r="E333" s="28"/>
    </row>
    <row r="334" spans="1:5" x14ac:dyDescent="0.25">
      <c r="A334" s="28"/>
      <c r="B334" s="102"/>
      <c r="C334" s="28"/>
      <c r="D334" s="28"/>
      <c r="E334" s="28"/>
    </row>
    <row r="335" spans="1:5" x14ac:dyDescent="0.25">
      <c r="A335" s="28"/>
      <c r="B335" s="102"/>
      <c r="C335" s="28"/>
      <c r="D335" s="28"/>
      <c r="E335" s="28"/>
    </row>
    <row r="336" spans="1:5" x14ac:dyDescent="0.25">
      <c r="A336" s="28"/>
      <c r="B336" s="102"/>
      <c r="C336" s="28"/>
      <c r="D336" s="28"/>
      <c r="E336" s="28"/>
    </row>
    <row r="337" spans="1:5" x14ac:dyDescent="0.25">
      <c r="A337" s="28"/>
      <c r="B337" s="102"/>
      <c r="C337" s="28"/>
      <c r="D337" s="28"/>
      <c r="E337" s="28"/>
    </row>
    <row r="338" spans="1:5" x14ac:dyDescent="0.25">
      <c r="A338" s="28"/>
      <c r="B338" s="102"/>
      <c r="C338" s="28"/>
      <c r="D338" s="28"/>
      <c r="E338" s="28"/>
    </row>
    <row r="339" spans="1:5" x14ac:dyDescent="0.25">
      <c r="A339" s="28"/>
      <c r="B339" s="102"/>
      <c r="C339" s="28"/>
      <c r="D339" s="28"/>
      <c r="E339" s="28"/>
    </row>
    <row r="340" spans="1:5" x14ac:dyDescent="0.25">
      <c r="A340" s="28"/>
      <c r="B340" s="102"/>
      <c r="C340" s="28"/>
      <c r="D340" s="28"/>
      <c r="E340" s="28"/>
    </row>
    <row r="341" spans="1:5" x14ac:dyDescent="0.25">
      <c r="A341" s="28"/>
      <c r="B341" s="102"/>
      <c r="C341" s="28"/>
      <c r="D341" s="28"/>
      <c r="E341" s="28"/>
    </row>
    <row r="342" spans="1:5" x14ac:dyDescent="0.25">
      <c r="A342" s="28"/>
      <c r="B342" s="102"/>
      <c r="C342" s="28"/>
      <c r="D342" s="28"/>
      <c r="E342" s="28"/>
    </row>
    <row r="343" spans="1:5" x14ac:dyDescent="0.25">
      <c r="A343" s="28"/>
      <c r="B343" s="102"/>
      <c r="C343" s="28"/>
      <c r="D343" s="28"/>
      <c r="E343" s="28"/>
    </row>
    <row r="344" spans="1:5" x14ac:dyDescent="0.25">
      <c r="A344" s="28"/>
      <c r="B344" s="102"/>
      <c r="C344" s="28"/>
      <c r="D344" s="28"/>
      <c r="E344" s="28"/>
    </row>
    <row r="345" spans="1:5" x14ac:dyDescent="0.25">
      <c r="A345" s="28"/>
      <c r="B345" s="102"/>
      <c r="C345" s="28"/>
      <c r="D345" s="28"/>
      <c r="E345" s="28"/>
    </row>
    <row r="346" spans="1:5" x14ac:dyDescent="0.25">
      <c r="A346" s="28"/>
      <c r="B346" s="102"/>
      <c r="C346" s="28"/>
      <c r="D346" s="28"/>
      <c r="E346" s="28"/>
    </row>
    <row r="347" spans="1:5" x14ac:dyDescent="0.25">
      <c r="A347" s="28"/>
      <c r="B347" s="102"/>
      <c r="C347" s="28"/>
      <c r="D347" s="28"/>
      <c r="E347" s="28"/>
    </row>
    <row r="348" spans="1:5" x14ac:dyDescent="0.25">
      <c r="A348" s="28"/>
      <c r="B348" s="102"/>
      <c r="C348" s="28"/>
      <c r="D348" s="28"/>
      <c r="E348" s="28"/>
    </row>
    <row r="349" spans="1:5" x14ac:dyDescent="0.25">
      <c r="A349" s="28"/>
      <c r="B349" s="102"/>
      <c r="C349" s="28"/>
      <c r="D349" s="28"/>
      <c r="E349" s="28"/>
    </row>
    <row r="350" spans="1:5" x14ac:dyDescent="0.25">
      <c r="A350" s="28"/>
      <c r="B350" s="102"/>
      <c r="C350" s="28"/>
      <c r="D350" s="28"/>
      <c r="E350" s="28"/>
    </row>
    <row r="351" spans="1:5" x14ac:dyDescent="0.25">
      <c r="A351" s="28"/>
      <c r="B351" s="102"/>
      <c r="C351" s="28"/>
      <c r="D351" s="28"/>
      <c r="E351" s="28"/>
    </row>
    <row r="352" spans="1:5" x14ac:dyDescent="0.25">
      <c r="A352" s="28"/>
      <c r="B352" s="102"/>
      <c r="C352" s="28"/>
      <c r="D352" s="28"/>
      <c r="E352" s="28"/>
    </row>
    <row r="353" spans="1:5" x14ac:dyDescent="0.25">
      <c r="A353" s="28"/>
      <c r="B353" s="102"/>
      <c r="C353" s="28"/>
      <c r="D353" s="28"/>
      <c r="E353" s="28"/>
    </row>
    <row r="354" spans="1:5" x14ac:dyDescent="0.25">
      <c r="A354" s="28"/>
      <c r="B354" s="102"/>
      <c r="C354" s="28"/>
      <c r="D354" s="28"/>
      <c r="E354" s="28"/>
    </row>
    <row r="355" spans="1:5" x14ac:dyDescent="0.25">
      <c r="A355" s="28"/>
      <c r="B355" s="102"/>
      <c r="C355" s="28"/>
      <c r="D355" s="28"/>
      <c r="E355" s="28"/>
    </row>
    <row r="356" spans="1:5" x14ac:dyDescent="0.25">
      <c r="A356" s="28"/>
      <c r="B356" s="102"/>
      <c r="C356" s="28"/>
      <c r="D356" s="28"/>
      <c r="E356" s="28"/>
    </row>
    <row r="357" spans="1:5" x14ac:dyDescent="0.25">
      <c r="A357" s="28"/>
      <c r="B357" s="102"/>
      <c r="C357" s="28"/>
      <c r="D357" s="28"/>
      <c r="E357" s="28"/>
    </row>
    <row r="358" spans="1:5" x14ac:dyDescent="0.25">
      <c r="A358" s="28"/>
      <c r="B358" s="102"/>
      <c r="C358" s="28"/>
      <c r="D358" s="28"/>
      <c r="E358" s="28"/>
    </row>
    <row r="359" spans="1:5" x14ac:dyDescent="0.25">
      <c r="A359" s="28"/>
      <c r="B359" s="102"/>
      <c r="C359" s="28"/>
      <c r="D359" s="28"/>
      <c r="E359" s="28"/>
    </row>
    <row r="360" spans="1:5" x14ac:dyDescent="0.25">
      <c r="A360" s="28"/>
      <c r="B360" s="102"/>
      <c r="C360" s="28"/>
      <c r="D360" s="28"/>
      <c r="E360" s="28"/>
    </row>
    <row r="361" spans="1:5" x14ac:dyDescent="0.25">
      <c r="A361" s="28"/>
      <c r="B361" s="102"/>
      <c r="C361" s="28"/>
      <c r="D361" s="28"/>
      <c r="E361" s="28"/>
    </row>
    <row r="362" spans="1:5" x14ac:dyDescent="0.25">
      <c r="A362" s="28"/>
      <c r="B362" s="102"/>
      <c r="C362" s="28"/>
      <c r="D362" s="28"/>
      <c r="E362" s="28"/>
    </row>
    <row r="363" spans="1:5" x14ac:dyDescent="0.25">
      <c r="A363" s="28"/>
      <c r="B363" s="102"/>
      <c r="C363" s="28"/>
      <c r="D363" s="28"/>
      <c r="E363" s="28"/>
    </row>
    <row r="364" spans="1:5" x14ac:dyDescent="0.25">
      <c r="A364" s="28"/>
      <c r="B364" s="102"/>
      <c r="C364" s="28"/>
      <c r="D364" s="28"/>
      <c r="E364" s="28"/>
    </row>
    <row r="365" spans="1:5" x14ac:dyDescent="0.25">
      <c r="A365" s="28"/>
      <c r="B365" s="102"/>
      <c r="C365" s="28"/>
      <c r="D365" s="28"/>
      <c r="E365" s="28"/>
    </row>
    <row r="366" spans="1:5" x14ac:dyDescent="0.25">
      <c r="A366" s="28"/>
      <c r="B366" s="102"/>
      <c r="C366" s="28"/>
      <c r="D366" s="28"/>
      <c r="E366" s="28"/>
    </row>
    <row r="367" spans="1:5" x14ac:dyDescent="0.25">
      <c r="A367" s="28"/>
      <c r="B367" s="102"/>
      <c r="C367" s="28"/>
      <c r="D367" s="28"/>
      <c r="E367" s="28"/>
    </row>
    <row r="368" spans="1:5" x14ac:dyDescent="0.25">
      <c r="A368" s="28"/>
      <c r="B368" s="102"/>
      <c r="C368" s="28"/>
      <c r="D368" s="28"/>
      <c r="E368" s="28"/>
    </row>
    <row r="369" spans="1:5" x14ac:dyDescent="0.25">
      <c r="A369" s="28"/>
      <c r="B369" s="102"/>
      <c r="C369" s="28"/>
      <c r="D369" s="28"/>
      <c r="E369" s="28"/>
    </row>
    <row r="370" spans="1:5" x14ac:dyDescent="0.25">
      <c r="A370" s="28"/>
      <c r="B370" s="102"/>
      <c r="C370" s="28"/>
      <c r="D370" s="28"/>
      <c r="E370" s="28"/>
    </row>
    <row r="371" spans="1:5" x14ac:dyDescent="0.25">
      <c r="A371" s="28"/>
      <c r="B371" s="102"/>
      <c r="C371" s="28"/>
      <c r="D371" s="28"/>
      <c r="E371" s="28"/>
    </row>
    <row r="372" spans="1:5" x14ac:dyDescent="0.25">
      <c r="A372" s="28"/>
      <c r="B372" s="102"/>
      <c r="C372" s="28"/>
      <c r="D372" s="28"/>
      <c r="E372" s="28"/>
    </row>
    <row r="373" spans="1:5" x14ac:dyDescent="0.25">
      <c r="A373" s="28"/>
      <c r="B373" s="102"/>
      <c r="C373" s="28"/>
      <c r="D373" s="28"/>
      <c r="E373" s="28"/>
    </row>
    <row r="374" spans="1:5" x14ac:dyDescent="0.25">
      <c r="A374" s="28"/>
      <c r="B374" s="102"/>
      <c r="C374" s="28"/>
      <c r="D374" s="28"/>
      <c r="E374" s="28"/>
    </row>
    <row r="375" spans="1:5" x14ac:dyDescent="0.25">
      <c r="A375" s="28"/>
      <c r="B375" s="102"/>
      <c r="C375" s="28"/>
      <c r="D375" s="28"/>
      <c r="E375" s="28"/>
    </row>
    <row r="376" spans="1:5" x14ac:dyDescent="0.25">
      <c r="A376" s="28"/>
      <c r="B376" s="102"/>
      <c r="C376" s="28"/>
      <c r="D376" s="28"/>
      <c r="E376" s="28"/>
    </row>
    <row r="377" spans="1:5" x14ac:dyDescent="0.25">
      <c r="A377" s="28"/>
      <c r="B377" s="102"/>
      <c r="C377" s="28"/>
      <c r="D377" s="28"/>
      <c r="E377" s="28"/>
    </row>
    <row r="378" spans="1:5" x14ac:dyDescent="0.25">
      <c r="A378" s="28"/>
      <c r="B378" s="102"/>
      <c r="C378" s="28"/>
      <c r="D378" s="28"/>
      <c r="E378" s="28"/>
    </row>
    <row r="379" spans="1:5" x14ac:dyDescent="0.25">
      <c r="A379" s="28"/>
      <c r="B379" s="102"/>
      <c r="C379" s="28"/>
      <c r="D379" s="28"/>
      <c r="E379" s="28"/>
    </row>
    <row r="380" spans="1:5" x14ac:dyDescent="0.25">
      <c r="A380" s="28"/>
      <c r="B380" s="102"/>
      <c r="C380" s="28"/>
      <c r="D380" s="28"/>
      <c r="E380" s="28"/>
    </row>
    <row r="381" spans="1:5" x14ac:dyDescent="0.25">
      <c r="A381" s="28"/>
      <c r="B381" s="102"/>
      <c r="C381" s="28"/>
      <c r="D381" s="28"/>
      <c r="E381" s="28"/>
    </row>
    <row r="382" spans="1:5" x14ac:dyDescent="0.25">
      <c r="A382" s="28"/>
      <c r="B382" s="102"/>
      <c r="C382" s="28"/>
      <c r="D382" s="28"/>
      <c r="E382" s="28"/>
    </row>
    <row r="383" spans="1:5" x14ac:dyDescent="0.25">
      <c r="A383" s="28"/>
      <c r="B383" s="102"/>
      <c r="C383" s="28"/>
      <c r="D383" s="28"/>
      <c r="E383" s="28"/>
    </row>
    <row r="384" spans="1:5" x14ac:dyDescent="0.25">
      <c r="A384" s="28"/>
      <c r="B384" s="102"/>
      <c r="C384" s="28"/>
      <c r="D384" s="28"/>
      <c r="E384" s="28"/>
    </row>
    <row r="385" spans="1:5" x14ac:dyDescent="0.25">
      <c r="A385" s="28"/>
      <c r="B385" s="102"/>
      <c r="C385" s="28"/>
      <c r="D385" s="28"/>
      <c r="E385" s="28"/>
    </row>
    <row r="386" spans="1:5" x14ac:dyDescent="0.25">
      <c r="A386" s="28"/>
      <c r="B386" s="102"/>
      <c r="C386" s="28"/>
      <c r="D386" s="28"/>
      <c r="E386" s="28"/>
    </row>
    <row r="387" spans="1:5" x14ac:dyDescent="0.25">
      <c r="A387" s="28"/>
      <c r="B387" s="102"/>
      <c r="C387" s="28"/>
      <c r="D387" s="28"/>
      <c r="E387" s="28"/>
    </row>
    <row r="388" spans="1:5" x14ac:dyDescent="0.25">
      <c r="A388" s="28"/>
      <c r="B388" s="102"/>
      <c r="C388" s="28"/>
      <c r="D388" s="28"/>
      <c r="E388" s="28"/>
    </row>
    <row r="389" spans="1:5" x14ac:dyDescent="0.25">
      <c r="A389" s="28"/>
      <c r="B389" s="102"/>
      <c r="C389" s="28"/>
      <c r="D389" s="28"/>
      <c r="E389" s="28"/>
    </row>
    <row r="390" spans="1:5" x14ac:dyDescent="0.25">
      <c r="A390" s="28"/>
      <c r="B390" s="102"/>
      <c r="C390" s="28"/>
      <c r="D390" s="28"/>
      <c r="E390" s="28"/>
    </row>
    <row r="391" spans="1:5" x14ac:dyDescent="0.25">
      <c r="A391" s="28"/>
      <c r="B391" s="102"/>
      <c r="C391" s="28"/>
      <c r="D391" s="28"/>
      <c r="E391" s="28"/>
    </row>
    <row r="392" spans="1:5" x14ac:dyDescent="0.25">
      <c r="A392" s="28"/>
      <c r="B392" s="102"/>
      <c r="C392" s="28"/>
      <c r="D392" s="28"/>
      <c r="E392" s="28"/>
    </row>
    <row r="393" spans="1:5" x14ac:dyDescent="0.25">
      <c r="A393" s="28"/>
      <c r="B393" s="102"/>
      <c r="C393" s="28"/>
      <c r="D393" s="28"/>
      <c r="E393" s="28"/>
    </row>
    <row r="394" spans="1:5" x14ac:dyDescent="0.25">
      <c r="A394" s="28"/>
      <c r="B394" s="102"/>
      <c r="C394" s="28"/>
      <c r="D394" s="28"/>
      <c r="E394" s="28"/>
    </row>
    <row r="395" spans="1:5" x14ac:dyDescent="0.25">
      <c r="A395" s="28"/>
      <c r="B395" s="102"/>
      <c r="C395" s="28"/>
      <c r="D395" s="28"/>
      <c r="E395" s="28"/>
    </row>
    <row r="396" spans="1:5" x14ac:dyDescent="0.25">
      <c r="A396" s="28"/>
      <c r="B396" s="102"/>
      <c r="C396" s="28"/>
      <c r="D396" s="28"/>
      <c r="E396" s="28"/>
    </row>
    <row r="397" spans="1:5" x14ac:dyDescent="0.25">
      <c r="A397" s="28"/>
      <c r="B397" s="102"/>
      <c r="C397" s="28"/>
      <c r="D397" s="28"/>
      <c r="E397" s="28"/>
    </row>
    <row r="398" spans="1:5" x14ac:dyDescent="0.25">
      <c r="A398" s="28"/>
      <c r="B398" s="102"/>
      <c r="C398" s="28"/>
      <c r="D398" s="28"/>
      <c r="E398" s="28"/>
    </row>
    <row r="399" spans="1:5" x14ac:dyDescent="0.25">
      <c r="A399" s="28"/>
      <c r="B399" s="102"/>
      <c r="C399" s="28"/>
      <c r="D399" s="28"/>
      <c r="E399" s="28"/>
    </row>
    <row r="400" spans="1:5" x14ac:dyDescent="0.25">
      <c r="A400" s="28"/>
      <c r="B400" s="102"/>
      <c r="C400" s="28"/>
      <c r="D400" s="28"/>
      <c r="E400" s="28"/>
    </row>
    <row r="401" spans="1:5" x14ac:dyDescent="0.25">
      <c r="A401" s="28"/>
      <c r="B401" s="102"/>
      <c r="C401" s="28"/>
      <c r="D401" s="28"/>
      <c r="E401" s="28"/>
    </row>
    <row r="402" spans="1:5" x14ac:dyDescent="0.25">
      <c r="A402" s="28"/>
      <c r="B402" s="102"/>
      <c r="C402" s="28"/>
      <c r="D402" s="28"/>
      <c r="E402" s="28"/>
    </row>
    <row r="403" spans="1:5" x14ac:dyDescent="0.25">
      <c r="A403" s="28"/>
      <c r="B403" s="102"/>
      <c r="C403" s="28"/>
      <c r="D403" s="28"/>
      <c r="E403" s="28"/>
    </row>
    <row r="404" spans="1:5" x14ac:dyDescent="0.25">
      <c r="A404" s="28"/>
      <c r="B404" s="102"/>
      <c r="C404" s="28"/>
      <c r="D404" s="28"/>
      <c r="E404" s="28"/>
    </row>
    <row r="405" spans="1:5" x14ac:dyDescent="0.25">
      <c r="A405" s="28"/>
      <c r="B405" s="102"/>
      <c r="C405" s="28"/>
      <c r="D405" s="28"/>
      <c r="E405" s="28"/>
    </row>
    <row r="406" spans="1:5" x14ac:dyDescent="0.25">
      <c r="A406" s="28"/>
      <c r="B406" s="102"/>
      <c r="C406" s="28"/>
      <c r="D406" s="28"/>
      <c r="E406" s="28"/>
    </row>
    <row r="407" spans="1:5" x14ac:dyDescent="0.25">
      <c r="A407" s="28"/>
      <c r="B407" s="102"/>
      <c r="C407" s="28"/>
      <c r="D407" s="28"/>
      <c r="E407" s="28"/>
    </row>
    <row r="408" spans="1:5" x14ac:dyDescent="0.25">
      <c r="A408" s="28"/>
      <c r="B408" s="102"/>
      <c r="C408" s="28"/>
      <c r="D408" s="28"/>
      <c r="E408" s="28"/>
    </row>
    <row r="409" spans="1:5" x14ac:dyDescent="0.25">
      <c r="A409" s="28"/>
      <c r="B409" s="102"/>
      <c r="C409" s="28"/>
      <c r="D409" s="28"/>
      <c r="E409" s="28"/>
    </row>
    <row r="410" spans="1:5" x14ac:dyDescent="0.25">
      <c r="A410" s="28"/>
      <c r="B410" s="102"/>
      <c r="C410" s="28"/>
      <c r="D410" s="28"/>
      <c r="E410" s="28"/>
    </row>
    <row r="411" spans="1:5" x14ac:dyDescent="0.25">
      <c r="A411" s="28"/>
      <c r="B411" s="102"/>
      <c r="C411" s="28"/>
      <c r="D411" s="28"/>
      <c r="E411" s="28"/>
    </row>
    <row r="412" spans="1:5" x14ac:dyDescent="0.25">
      <c r="A412" s="28"/>
      <c r="B412" s="102"/>
      <c r="C412" s="28"/>
      <c r="D412" s="28"/>
      <c r="E412" s="28"/>
    </row>
    <row r="413" spans="1:5" x14ac:dyDescent="0.25">
      <c r="A413" s="28"/>
      <c r="B413" s="102"/>
      <c r="C413" s="28"/>
      <c r="D413" s="28"/>
      <c r="E413" s="28"/>
    </row>
    <row r="414" spans="1:5" x14ac:dyDescent="0.25">
      <c r="A414" s="28"/>
      <c r="B414" s="102"/>
      <c r="C414" s="28"/>
      <c r="D414" s="28"/>
      <c r="E414" s="28"/>
    </row>
    <row r="415" spans="1:5" x14ac:dyDescent="0.25">
      <c r="A415" s="28"/>
      <c r="B415" s="102"/>
      <c r="C415" s="28"/>
      <c r="D415" s="28"/>
      <c r="E415" s="28"/>
    </row>
    <row r="416" spans="1:5" x14ac:dyDescent="0.25">
      <c r="A416" s="28"/>
      <c r="B416" s="102"/>
      <c r="C416" s="28"/>
      <c r="D416" s="28"/>
      <c r="E416" s="28"/>
    </row>
    <row r="417" spans="1:5" x14ac:dyDescent="0.25">
      <c r="A417" s="28"/>
      <c r="B417" s="102"/>
      <c r="C417" s="28"/>
      <c r="D417" s="28"/>
      <c r="E417" s="28"/>
    </row>
    <row r="418" spans="1:5" x14ac:dyDescent="0.25">
      <c r="A418" s="28"/>
      <c r="B418" s="102"/>
      <c r="C418" s="28"/>
      <c r="D418" s="28"/>
      <c r="E418" s="28"/>
    </row>
    <row r="419" spans="1:5" x14ac:dyDescent="0.25">
      <c r="A419" s="28"/>
      <c r="B419" s="102"/>
      <c r="C419" s="28"/>
      <c r="D419" s="28"/>
      <c r="E419" s="28"/>
    </row>
    <row r="420" spans="1:5" x14ac:dyDescent="0.25">
      <c r="A420" s="28"/>
      <c r="B420" s="102"/>
      <c r="C420" s="28"/>
      <c r="D420" s="28"/>
      <c r="E420" s="28"/>
    </row>
    <row r="421" spans="1:5" x14ac:dyDescent="0.25">
      <c r="A421" s="28"/>
      <c r="B421" s="102"/>
      <c r="C421" s="28"/>
      <c r="D421" s="28"/>
      <c r="E421" s="28"/>
    </row>
    <row r="422" spans="1:5" x14ac:dyDescent="0.25">
      <c r="A422" s="28"/>
      <c r="B422" s="102"/>
      <c r="C422" s="28"/>
      <c r="D422" s="28"/>
      <c r="E422" s="28"/>
    </row>
    <row r="423" spans="1:5" x14ac:dyDescent="0.25">
      <c r="A423" s="28"/>
      <c r="B423" s="102"/>
      <c r="C423" s="28"/>
      <c r="D423" s="28"/>
      <c r="E423" s="28"/>
    </row>
    <row r="424" spans="1:5" x14ac:dyDescent="0.25">
      <c r="A424" s="28"/>
      <c r="B424" s="102"/>
      <c r="C424" s="28"/>
      <c r="D424" s="28"/>
      <c r="E424" s="28"/>
    </row>
    <row r="425" spans="1:5" x14ac:dyDescent="0.25">
      <c r="A425" s="28"/>
      <c r="B425" s="102"/>
      <c r="C425" s="28"/>
      <c r="D425" s="28"/>
      <c r="E425" s="28"/>
    </row>
    <row r="426" spans="1:5" x14ac:dyDescent="0.25">
      <c r="A426" s="28"/>
      <c r="B426" s="102"/>
      <c r="C426" s="28"/>
      <c r="D426" s="28"/>
      <c r="E426" s="28"/>
    </row>
    <row r="427" spans="1:5" x14ac:dyDescent="0.25">
      <c r="A427" s="28"/>
      <c r="B427" s="102"/>
      <c r="C427" s="28"/>
      <c r="D427" s="28"/>
      <c r="E427" s="28"/>
    </row>
    <row r="428" spans="1:5" x14ac:dyDescent="0.25">
      <c r="A428" s="28"/>
      <c r="B428" s="102"/>
      <c r="C428" s="28"/>
      <c r="D428" s="28"/>
      <c r="E428" s="28"/>
    </row>
    <row r="429" spans="1:5" x14ac:dyDescent="0.25">
      <c r="A429" s="28"/>
      <c r="B429" s="102"/>
      <c r="C429" s="28"/>
      <c r="D429" s="28"/>
      <c r="E429" s="28"/>
    </row>
    <row r="430" spans="1:5" x14ac:dyDescent="0.25">
      <c r="A430" s="28"/>
      <c r="B430" s="102"/>
      <c r="C430" s="28"/>
      <c r="D430" s="28"/>
      <c r="E430" s="28"/>
    </row>
    <row r="431" spans="1:5" x14ac:dyDescent="0.25">
      <c r="A431" s="28"/>
      <c r="B431" s="102"/>
      <c r="C431" s="28"/>
      <c r="D431" s="28"/>
      <c r="E431" s="28"/>
    </row>
    <row r="432" spans="1:5" x14ac:dyDescent="0.25">
      <c r="A432" s="28"/>
      <c r="B432" s="102"/>
      <c r="C432" s="28"/>
      <c r="D432" s="28"/>
      <c r="E432" s="28"/>
    </row>
    <row r="433" spans="1:5" x14ac:dyDescent="0.25">
      <c r="A433" s="28"/>
      <c r="B433" s="102"/>
      <c r="C433" s="28"/>
      <c r="D433" s="28"/>
      <c r="E433" s="28"/>
    </row>
    <row r="434" spans="1:5" x14ac:dyDescent="0.25">
      <c r="A434" s="28"/>
      <c r="B434" s="102"/>
      <c r="C434" s="28"/>
      <c r="D434" s="28"/>
      <c r="E434" s="28"/>
    </row>
    <row r="435" spans="1:5" x14ac:dyDescent="0.25">
      <c r="A435" s="28"/>
      <c r="B435" s="102"/>
      <c r="C435" s="28"/>
      <c r="D435" s="28"/>
      <c r="E435" s="28"/>
    </row>
    <row r="436" spans="1:5" x14ac:dyDescent="0.25">
      <c r="A436" s="28"/>
      <c r="B436" s="102"/>
      <c r="C436" s="28"/>
      <c r="D436" s="28"/>
      <c r="E436" s="28"/>
    </row>
    <row r="437" spans="1:5" x14ac:dyDescent="0.25">
      <c r="A437" s="28"/>
      <c r="B437" s="102"/>
      <c r="C437" s="28"/>
      <c r="D437" s="28"/>
      <c r="E437" s="28"/>
    </row>
    <row r="438" spans="1:5" x14ac:dyDescent="0.25">
      <c r="A438" s="28"/>
      <c r="B438" s="102"/>
      <c r="C438" s="28"/>
      <c r="D438" s="28"/>
      <c r="E438" s="28"/>
    </row>
    <row r="439" spans="1:5" x14ac:dyDescent="0.25">
      <c r="A439" s="28"/>
      <c r="B439" s="102"/>
      <c r="C439" s="28"/>
      <c r="D439" s="28"/>
      <c r="E439" s="28"/>
    </row>
    <row r="440" spans="1:5" x14ac:dyDescent="0.25">
      <c r="A440" s="28"/>
      <c r="B440" s="102"/>
      <c r="C440" s="28"/>
      <c r="D440" s="28"/>
      <c r="E440" s="28"/>
    </row>
    <row r="441" spans="1:5" x14ac:dyDescent="0.25">
      <c r="A441" s="28"/>
      <c r="B441" s="102"/>
      <c r="C441" s="28"/>
      <c r="D441" s="28"/>
      <c r="E441" s="28"/>
    </row>
    <row r="442" spans="1:5" x14ac:dyDescent="0.25">
      <c r="A442" s="28"/>
      <c r="B442" s="102"/>
      <c r="C442" s="28"/>
      <c r="D442" s="28"/>
      <c r="E442" s="28"/>
    </row>
    <row r="443" spans="1:5" x14ac:dyDescent="0.25">
      <c r="A443" s="28"/>
      <c r="B443" s="102"/>
      <c r="C443" s="28"/>
      <c r="D443" s="28"/>
      <c r="E443" s="28"/>
    </row>
    <row r="444" spans="1:5" x14ac:dyDescent="0.25">
      <c r="A444" s="28"/>
      <c r="B444" s="102"/>
      <c r="C444" s="28"/>
      <c r="D444" s="28"/>
      <c r="E444" s="28"/>
    </row>
    <row r="445" spans="1:5" x14ac:dyDescent="0.25">
      <c r="A445" s="28"/>
      <c r="B445" s="102"/>
      <c r="C445" s="28"/>
      <c r="D445" s="28"/>
      <c r="E445" s="28"/>
    </row>
    <row r="446" spans="1:5" x14ac:dyDescent="0.25">
      <c r="A446" s="28"/>
      <c r="B446" s="102"/>
      <c r="C446" s="28"/>
      <c r="D446" s="28"/>
      <c r="E446" s="28"/>
    </row>
    <row r="447" spans="1:5" x14ac:dyDescent="0.25">
      <c r="A447" s="28"/>
      <c r="B447" s="102"/>
      <c r="C447" s="28"/>
      <c r="D447" s="28"/>
      <c r="E447" s="28"/>
    </row>
    <row r="448" spans="1:5" x14ac:dyDescent="0.25">
      <c r="A448" s="28"/>
      <c r="B448" s="102"/>
      <c r="C448" s="28"/>
      <c r="D448" s="28"/>
      <c r="E448" s="28"/>
    </row>
    <row r="449" spans="1:5" x14ac:dyDescent="0.25">
      <c r="A449" s="28"/>
      <c r="B449" s="102"/>
      <c r="C449" s="28"/>
      <c r="D449" s="28"/>
      <c r="E449" s="28"/>
    </row>
    <row r="450" spans="1:5" x14ac:dyDescent="0.25">
      <c r="A450" s="28"/>
      <c r="B450" s="102"/>
      <c r="C450" s="28"/>
      <c r="D450" s="28"/>
      <c r="E450" s="28"/>
    </row>
    <row r="451" spans="1:5" x14ac:dyDescent="0.25">
      <c r="A451" s="28"/>
      <c r="B451" s="102"/>
      <c r="C451" s="28"/>
      <c r="D451" s="28"/>
      <c r="E451" s="28"/>
    </row>
    <row r="452" spans="1:5" x14ac:dyDescent="0.25">
      <c r="A452" s="28"/>
      <c r="B452" s="102"/>
      <c r="C452" s="28"/>
      <c r="D452" s="28"/>
      <c r="E452" s="28"/>
    </row>
    <row r="453" spans="1:5" x14ac:dyDescent="0.25">
      <c r="A453" s="28"/>
      <c r="B453" s="102"/>
      <c r="C453" s="28"/>
      <c r="D453" s="28"/>
      <c r="E453" s="28"/>
    </row>
    <row r="454" spans="1:5" x14ac:dyDescent="0.25">
      <c r="A454" s="28"/>
      <c r="B454" s="102"/>
      <c r="C454" s="28"/>
      <c r="D454" s="28"/>
      <c r="E454" s="28"/>
    </row>
    <row r="455" spans="1:5" x14ac:dyDescent="0.25">
      <c r="A455" s="28"/>
      <c r="B455" s="102"/>
      <c r="C455" s="28"/>
      <c r="D455" s="28"/>
      <c r="E455" s="28"/>
    </row>
    <row r="456" spans="1:5" x14ac:dyDescent="0.25">
      <c r="A456" s="28"/>
      <c r="B456" s="102"/>
      <c r="C456" s="28"/>
      <c r="D456" s="28"/>
      <c r="E456" s="28"/>
    </row>
    <row r="457" spans="1:5" x14ac:dyDescent="0.25">
      <c r="A457" s="28"/>
      <c r="B457" s="102"/>
      <c r="C457" s="28"/>
      <c r="D457" s="28"/>
      <c r="E457" s="28"/>
    </row>
    <row r="458" spans="1:5" x14ac:dyDescent="0.25">
      <c r="A458" s="28"/>
      <c r="B458" s="102"/>
      <c r="C458" s="28"/>
      <c r="D458" s="28"/>
      <c r="E458" s="28"/>
    </row>
    <row r="459" spans="1:5" x14ac:dyDescent="0.25">
      <c r="A459" s="28"/>
      <c r="B459" s="102"/>
      <c r="C459" s="28"/>
      <c r="D459" s="28"/>
      <c r="E459" s="28"/>
    </row>
    <row r="460" spans="1:5" x14ac:dyDescent="0.25">
      <c r="A460" s="28"/>
      <c r="B460" s="102"/>
      <c r="C460" s="28"/>
      <c r="D460" s="28"/>
      <c r="E460" s="28"/>
    </row>
    <row r="461" spans="1:5" x14ac:dyDescent="0.25">
      <c r="A461" s="28"/>
      <c r="B461" s="102"/>
      <c r="C461" s="28"/>
      <c r="D461" s="28"/>
      <c r="E461" s="28"/>
    </row>
    <row r="462" spans="1:5" x14ac:dyDescent="0.25">
      <c r="A462" s="28"/>
      <c r="B462" s="102"/>
      <c r="C462" s="28"/>
      <c r="D462" s="28"/>
      <c r="E462" s="28"/>
    </row>
    <row r="463" spans="1:5" x14ac:dyDescent="0.25">
      <c r="A463" s="28"/>
      <c r="B463" s="102"/>
      <c r="C463" s="28"/>
      <c r="D463" s="28"/>
      <c r="E463" s="28"/>
    </row>
    <row r="464" spans="1:5" x14ac:dyDescent="0.25">
      <c r="A464" s="28"/>
      <c r="B464" s="102"/>
      <c r="C464" s="28"/>
      <c r="D464" s="28"/>
      <c r="E464" s="28"/>
    </row>
    <row r="465" spans="1:5" x14ac:dyDescent="0.25">
      <c r="A465" s="28"/>
      <c r="B465" s="102"/>
      <c r="C465" s="28"/>
      <c r="D465" s="28"/>
      <c r="E465" s="28"/>
    </row>
    <row r="466" spans="1:5" x14ac:dyDescent="0.25">
      <c r="A466" s="28"/>
      <c r="B466" s="102"/>
      <c r="C466" s="28"/>
      <c r="D466" s="28"/>
      <c r="E466" s="28"/>
    </row>
    <row r="467" spans="1:5" x14ac:dyDescent="0.25">
      <c r="A467" s="28"/>
      <c r="B467" s="102"/>
      <c r="C467" s="28"/>
      <c r="D467" s="28"/>
      <c r="E467" s="28"/>
    </row>
    <row r="468" spans="1:5" x14ac:dyDescent="0.25">
      <c r="A468" s="28"/>
      <c r="B468" s="102"/>
      <c r="C468" s="28"/>
      <c r="D468" s="28"/>
      <c r="E468" s="28"/>
    </row>
    <row r="469" spans="1:5" x14ac:dyDescent="0.25">
      <c r="A469" s="28"/>
      <c r="B469" s="102"/>
      <c r="C469" s="28"/>
      <c r="D469" s="28"/>
      <c r="E469" s="28"/>
    </row>
    <row r="470" spans="1:5" x14ac:dyDescent="0.25">
      <c r="A470" s="28"/>
      <c r="B470" s="102"/>
      <c r="C470" s="28"/>
      <c r="D470" s="28"/>
      <c r="E470" s="28"/>
    </row>
    <row r="471" spans="1:5" x14ac:dyDescent="0.25">
      <c r="A471" s="28"/>
      <c r="B471" s="102"/>
      <c r="C471" s="28"/>
      <c r="D471" s="28"/>
      <c r="E471" s="28"/>
    </row>
    <row r="472" spans="1:5" x14ac:dyDescent="0.25">
      <c r="A472" s="28"/>
      <c r="B472" s="102"/>
      <c r="C472" s="28"/>
      <c r="D472" s="28"/>
      <c r="E472" s="28"/>
    </row>
    <row r="473" spans="1:5" x14ac:dyDescent="0.25">
      <c r="A473" s="28"/>
      <c r="B473" s="102"/>
      <c r="C473" s="28"/>
      <c r="D473" s="28"/>
      <c r="E473" s="28"/>
    </row>
    <row r="474" spans="1:5" x14ac:dyDescent="0.25">
      <c r="A474" s="28"/>
      <c r="B474" s="102"/>
      <c r="C474" s="28"/>
      <c r="D474" s="28"/>
      <c r="E474" s="28"/>
    </row>
    <row r="475" spans="1:5" x14ac:dyDescent="0.25">
      <c r="A475" s="28"/>
      <c r="B475" s="102"/>
      <c r="C475" s="28"/>
      <c r="D475" s="28"/>
      <c r="E475" s="28"/>
    </row>
    <row r="476" spans="1:5" x14ac:dyDescent="0.25">
      <c r="A476" s="28"/>
      <c r="B476" s="102"/>
      <c r="C476" s="28"/>
      <c r="D476" s="28"/>
      <c r="E476" s="28"/>
    </row>
    <row r="477" spans="1:5" x14ac:dyDescent="0.25">
      <c r="A477" s="28"/>
      <c r="B477" s="102"/>
      <c r="C477" s="28"/>
      <c r="D477" s="28"/>
      <c r="E477" s="28"/>
    </row>
    <row r="478" spans="1:5" x14ac:dyDescent="0.25">
      <c r="A478" s="28"/>
      <c r="B478" s="102"/>
      <c r="C478" s="28"/>
      <c r="D478" s="28"/>
      <c r="E478" s="28"/>
    </row>
    <row r="479" spans="1:5" x14ac:dyDescent="0.25">
      <c r="A479" s="28"/>
      <c r="B479" s="102"/>
      <c r="C479" s="28"/>
      <c r="D479" s="28"/>
      <c r="E479" s="28"/>
    </row>
    <row r="480" spans="1:5" x14ac:dyDescent="0.25">
      <c r="A480" s="28"/>
      <c r="B480" s="102"/>
      <c r="C480" s="28"/>
      <c r="D480" s="28"/>
      <c r="E480" s="28"/>
    </row>
    <row r="481" spans="1:5" x14ac:dyDescent="0.25">
      <c r="A481" s="28"/>
      <c r="B481" s="102"/>
      <c r="C481" s="28"/>
      <c r="D481" s="28"/>
      <c r="E481" s="28"/>
    </row>
    <row r="482" spans="1:5" x14ac:dyDescent="0.25">
      <c r="A482" s="28"/>
      <c r="B482" s="102"/>
      <c r="C482" s="28"/>
      <c r="D482" s="28"/>
      <c r="E482" s="28"/>
    </row>
    <row r="483" spans="1:5" x14ac:dyDescent="0.25">
      <c r="A483" s="28"/>
      <c r="B483" s="102"/>
      <c r="C483" s="28"/>
      <c r="D483" s="28"/>
      <c r="E483" s="28"/>
    </row>
    <row r="484" spans="1:5" x14ac:dyDescent="0.25">
      <c r="A484" s="28"/>
      <c r="B484" s="102"/>
      <c r="C484" s="28"/>
      <c r="D484" s="28"/>
      <c r="E484" s="28"/>
    </row>
    <row r="485" spans="1:5" x14ac:dyDescent="0.25">
      <c r="A485" s="28"/>
      <c r="B485" s="102"/>
      <c r="C485" s="28"/>
      <c r="D485" s="28"/>
      <c r="E485" s="28"/>
    </row>
    <row r="486" spans="1:5" x14ac:dyDescent="0.25">
      <c r="A486" s="28"/>
      <c r="B486" s="102"/>
      <c r="C486" s="28"/>
      <c r="D486" s="28"/>
      <c r="E486" s="28"/>
    </row>
    <row r="487" spans="1:5" x14ac:dyDescent="0.25">
      <c r="A487" s="28"/>
      <c r="B487" s="102"/>
      <c r="C487" s="28"/>
      <c r="D487" s="28"/>
      <c r="E487" s="28"/>
    </row>
    <row r="488" spans="1:5" x14ac:dyDescent="0.25">
      <c r="A488" s="28"/>
      <c r="B488" s="102"/>
      <c r="C488" s="28"/>
      <c r="D488" s="28"/>
      <c r="E488" s="28"/>
    </row>
    <row r="489" spans="1:5" x14ac:dyDescent="0.25">
      <c r="A489" s="28"/>
      <c r="B489" s="102"/>
      <c r="C489" s="28"/>
      <c r="D489" s="28"/>
      <c r="E489" s="28"/>
    </row>
    <row r="490" spans="1:5" x14ac:dyDescent="0.25">
      <c r="A490" s="28"/>
      <c r="B490" s="102"/>
      <c r="C490" s="28"/>
      <c r="D490" s="28"/>
      <c r="E490" s="28"/>
    </row>
    <row r="491" spans="1:5" x14ac:dyDescent="0.25">
      <c r="A491" s="28"/>
      <c r="B491" s="102"/>
      <c r="C491" s="28"/>
      <c r="D491" s="28"/>
      <c r="E491" s="28"/>
    </row>
    <row r="492" spans="1:5" x14ac:dyDescent="0.25">
      <c r="A492" s="28"/>
      <c r="B492" s="102"/>
      <c r="C492" s="28"/>
      <c r="D492" s="28"/>
      <c r="E492" s="28"/>
    </row>
    <row r="493" spans="1:5" x14ac:dyDescent="0.25">
      <c r="A493" s="28"/>
      <c r="B493" s="102"/>
      <c r="C493" s="28"/>
      <c r="D493" s="28"/>
      <c r="E493" s="28"/>
    </row>
    <row r="494" spans="1:5" x14ac:dyDescent="0.25">
      <c r="A494" s="28"/>
      <c r="B494" s="102"/>
      <c r="C494" s="28"/>
      <c r="D494" s="28"/>
      <c r="E494" s="28"/>
    </row>
    <row r="495" spans="1:5" x14ac:dyDescent="0.25">
      <c r="A495" s="28"/>
      <c r="B495" s="102"/>
      <c r="C495" s="28"/>
      <c r="D495" s="28"/>
      <c r="E495" s="28"/>
    </row>
    <row r="496" spans="1:5" x14ac:dyDescent="0.25">
      <c r="A496" s="28"/>
      <c r="B496" s="102"/>
      <c r="C496" s="28"/>
      <c r="D496" s="28"/>
      <c r="E496" s="28"/>
    </row>
    <row r="497" spans="1:5" x14ac:dyDescent="0.25">
      <c r="A497" s="28"/>
      <c r="B497" s="102"/>
      <c r="C497" s="28"/>
      <c r="D497" s="28"/>
      <c r="E497" s="28"/>
    </row>
    <row r="498" spans="1:5" x14ac:dyDescent="0.25">
      <c r="A498" s="28"/>
      <c r="B498" s="102"/>
      <c r="C498" s="28"/>
      <c r="D498" s="28"/>
      <c r="E498" s="28"/>
    </row>
    <row r="499" spans="1:5" x14ac:dyDescent="0.25">
      <c r="A499" s="28"/>
      <c r="B499" s="102"/>
      <c r="C499" s="28"/>
      <c r="D499" s="28"/>
      <c r="E499" s="28"/>
    </row>
    <row r="500" spans="1:5" x14ac:dyDescent="0.25">
      <c r="A500" s="28"/>
      <c r="B500" s="102"/>
      <c r="C500" s="28"/>
      <c r="D500" s="28"/>
      <c r="E500" s="28"/>
    </row>
    <row r="501" spans="1:5" x14ac:dyDescent="0.25">
      <c r="A501" s="28"/>
      <c r="B501" s="102"/>
      <c r="C501" s="28"/>
      <c r="D501" s="28"/>
      <c r="E501" s="28"/>
    </row>
    <row r="502" spans="1:5" x14ac:dyDescent="0.25">
      <c r="A502" s="28"/>
      <c r="B502" s="102"/>
      <c r="C502" s="28"/>
      <c r="D502" s="28"/>
      <c r="E502" s="28"/>
    </row>
    <row r="503" spans="1:5" x14ac:dyDescent="0.25">
      <c r="A503" s="28"/>
      <c r="B503" s="102"/>
      <c r="C503" s="28"/>
      <c r="D503" s="28"/>
      <c r="E503" s="28"/>
    </row>
    <row r="504" spans="1:5" x14ac:dyDescent="0.25">
      <c r="A504" s="28"/>
      <c r="B504" s="102"/>
      <c r="C504" s="28"/>
      <c r="D504" s="28"/>
      <c r="E504" s="28"/>
    </row>
    <row r="505" spans="1:5" x14ac:dyDescent="0.25">
      <c r="A505" s="28"/>
      <c r="B505" s="102"/>
      <c r="C505" s="28"/>
      <c r="D505" s="28"/>
      <c r="E505" s="28"/>
    </row>
    <row r="506" spans="1:5" x14ac:dyDescent="0.25">
      <c r="A506" s="28"/>
      <c r="B506" s="102"/>
      <c r="C506" s="28"/>
      <c r="D506" s="28"/>
      <c r="E506" s="28"/>
    </row>
    <row r="507" spans="1:5" x14ac:dyDescent="0.25">
      <c r="A507" s="28"/>
      <c r="B507" s="102"/>
      <c r="C507" s="28"/>
      <c r="D507" s="28"/>
      <c r="E507" s="28"/>
    </row>
    <row r="508" spans="1:5" x14ac:dyDescent="0.25">
      <c r="A508" s="28"/>
      <c r="B508" s="102"/>
      <c r="C508" s="28"/>
      <c r="D508" s="28"/>
      <c r="E508" s="28"/>
    </row>
    <row r="509" spans="1:5" x14ac:dyDescent="0.25">
      <c r="A509" s="28"/>
      <c r="B509" s="102"/>
      <c r="C509" s="28"/>
      <c r="D509" s="28"/>
      <c r="E509" s="28"/>
    </row>
    <row r="510" spans="1:5" x14ac:dyDescent="0.25">
      <c r="A510" s="28"/>
      <c r="B510" s="102"/>
      <c r="C510" s="28"/>
      <c r="D510" s="28"/>
      <c r="E510" s="28"/>
    </row>
    <row r="511" spans="1:5" x14ac:dyDescent="0.25">
      <c r="A511" s="28"/>
      <c r="B511" s="102"/>
      <c r="C511" s="28"/>
      <c r="D511" s="28"/>
      <c r="E511" s="28"/>
    </row>
    <row r="512" spans="1:5" x14ac:dyDescent="0.25">
      <c r="A512" s="28"/>
      <c r="B512" s="102"/>
      <c r="C512" s="28"/>
      <c r="D512" s="28"/>
      <c r="E512" s="28"/>
    </row>
    <row r="513" spans="1:5" x14ac:dyDescent="0.25">
      <c r="A513" s="28"/>
      <c r="B513" s="102"/>
      <c r="C513" s="28"/>
      <c r="D513" s="28"/>
      <c r="E513" s="28"/>
    </row>
    <row r="514" spans="1:5" x14ac:dyDescent="0.25">
      <c r="A514" s="28"/>
      <c r="B514" s="102"/>
      <c r="C514" s="28"/>
      <c r="D514" s="28"/>
      <c r="E514" s="28"/>
    </row>
    <row r="515" spans="1:5" x14ac:dyDescent="0.25">
      <c r="A515" s="28"/>
      <c r="B515" s="102"/>
      <c r="C515" s="28"/>
      <c r="D515" s="28"/>
      <c r="E515" s="28"/>
    </row>
    <row r="516" spans="1:5" x14ac:dyDescent="0.25">
      <c r="A516" s="28"/>
      <c r="B516" s="102"/>
      <c r="C516" s="28"/>
      <c r="D516" s="28"/>
      <c r="E516" s="28"/>
    </row>
    <row r="517" spans="1:5" x14ac:dyDescent="0.25">
      <c r="A517" s="28"/>
      <c r="B517" s="102"/>
      <c r="C517" s="28"/>
      <c r="D517" s="28"/>
      <c r="E517" s="28"/>
    </row>
    <row r="518" spans="1:5" x14ac:dyDescent="0.25">
      <c r="A518" s="28"/>
      <c r="B518" s="102"/>
      <c r="C518" s="28"/>
      <c r="D518" s="28"/>
      <c r="E518" s="28"/>
    </row>
    <row r="519" spans="1:5" x14ac:dyDescent="0.25">
      <c r="A519" s="28"/>
      <c r="B519" s="102"/>
      <c r="C519" s="28"/>
      <c r="D519" s="28"/>
      <c r="E519" s="28"/>
    </row>
    <row r="520" spans="1:5" x14ac:dyDescent="0.25">
      <c r="A520" s="28"/>
      <c r="B520" s="102"/>
      <c r="C520" s="28"/>
      <c r="D520" s="28"/>
      <c r="E520" s="28"/>
    </row>
    <row r="521" spans="1:5" x14ac:dyDescent="0.25">
      <c r="A521" s="28"/>
      <c r="B521" s="102"/>
      <c r="C521" s="28"/>
      <c r="D521" s="28"/>
      <c r="E521" s="28"/>
    </row>
    <row r="522" spans="1:5" x14ac:dyDescent="0.25">
      <c r="A522" s="28"/>
      <c r="B522" s="102"/>
      <c r="C522" s="28"/>
      <c r="D522" s="28"/>
      <c r="E522" s="28"/>
    </row>
    <row r="523" spans="1:5" x14ac:dyDescent="0.25">
      <c r="A523" s="28"/>
      <c r="B523" s="102"/>
      <c r="C523" s="28"/>
      <c r="D523" s="28"/>
      <c r="E523" s="28"/>
    </row>
    <row r="524" spans="1:5" x14ac:dyDescent="0.25">
      <c r="A524" s="28"/>
      <c r="B524" s="102"/>
      <c r="C524" s="28"/>
      <c r="D524" s="28"/>
      <c r="E524" s="28"/>
    </row>
    <row r="525" spans="1:5" x14ac:dyDescent="0.25">
      <c r="A525" s="28"/>
      <c r="B525" s="102"/>
      <c r="C525" s="28"/>
      <c r="D525" s="28"/>
      <c r="E525" s="28"/>
    </row>
    <row r="526" spans="1:5" x14ac:dyDescent="0.25">
      <c r="A526" s="28"/>
      <c r="B526" s="102"/>
      <c r="C526" s="28"/>
      <c r="D526" s="28"/>
      <c r="E526" s="28"/>
    </row>
    <row r="527" spans="1:5" x14ac:dyDescent="0.25">
      <c r="A527" s="28"/>
      <c r="B527" s="102"/>
      <c r="C527" s="28"/>
      <c r="D527" s="28"/>
      <c r="E527" s="28"/>
    </row>
    <row r="528" spans="1:5" x14ac:dyDescent="0.25">
      <c r="A528" s="28"/>
      <c r="B528" s="102"/>
      <c r="C528" s="28"/>
      <c r="D528" s="28"/>
      <c r="E528" s="28"/>
    </row>
    <row r="529" spans="1:5" x14ac:dyDescent="0.25">
      <c r="A529" s="28"/>
      <c r="B529" s="102"/>
      <c r="C529" s="28"/>
      <c r="D529" s="28"/>
      <c r="E529" s="28"/>
    </row>
    <row r="530" spans="1:5" x14ac:dyDescent="0.25">
      <c r="A530" s="28"/>
      <c r="B530" s="102"/>
      <c r="C530" s="28"/>
      <c r="D530" s="28"/>
      <c r="E530" s="28"/>
    </row>
    <row r="531" spans="1:5" x14ac:dyDescent="0.25">
      <c r="A531" s="28"/>
      <c r="B531" s="102"/>
      <c r="C531" s="28"/>
      <c r="D531" s="28"/>
      <c r="E531" s="28"/>
    </row>
    <row r="532" spans="1:5" x14ac:dyDescent="0.25">
      <c r="A532" s="28"/>
      <c r="B532" s="102"/>
      <c r="C532" s="28"/>
      <c r="D532" s="28"/>
      <c r="E532" s="28"/>
    </row>
    <row r="533" spans="1:5" x14ac:dyDescent="0.25">
      <c r="A533" s="28"/>
      <c r="B533" s="102"/>
      <c r="C533" s="28"/>
      <c r="D533" s="28"/>
      <c r="E533" s="28"/>
    </row>
    <row r="534" spans="1:5" x14ac:dyDescent="0.25">
      <c r="A534" s="28"/>
      <c r="B534" s="102"/>
      <c r="C534" s="28"/>
      <c r="D534" s="28"/>
      <c r="E534" s="28"/>
    </row>
    <row r="535" spans="1:5" x14ac:dyDescent="0.25">
      <c r="A535" s="28"/>
      <c r="B535" s="102"/>
      <c r="C535" s="28"/>
      <c r="D535" s="28"/>
      <c r="E535" s="28"/>
    </row>
    <row r="536" spans="1:5" x14ac:dyDescent="0.25">
      <c r="A536" s="28"/>
      <c r="B536" s="102"/>
      <c r="C536" s="28"/>
      <c r="D536" s="28"/>
      <c r="E536" s="28"/>
    </row>
    <row r="537" spans="1:5" x14ac:dyDescent="0.25">
      <c r="A537" s="28"/>
      <c r="B537" s="102"/>
      <c r="C537" s="28"/>
      <c r="D537" s="28"/>
      <c r="E537" s="28"/>
    </row>
    <row r="538" spans="1:5" x14ac:dyDescent="0.25">
      <c r="A538" s="28"/>
      <c r="B538" s="102"/>
      <c r="C538" s="28"/>
      <c r="D538" s="28"/>
      <c r="E538" s="28"/>
    </row>
    <row r="539" spans="1:5" x14ac:dyDescent="0.25">
      <c r="A539" s="28"/>
      <c r="B539" s="102"/>
      <c r="C539" s="28"/>
      <c r="D539" s="28"/>
      <c r="E539" s="28"/>
    </row>
    <row r="540" spans="1:5" x14ac:dyDescent="0.25">
      <c r="A540" s="28"/>
      <c r="B540" s="102"/>
      <c r="C540" s="28"/>
      <c r="D540" s="28"/>
      <c r="E540" s="28"/>
    </row>
    <row r="541" spans="1:5" x14ac:dyDescent="0.25">
      <c r="A541" s="28"/>
      <c r="B541" s="102"/>
      <c r="C541" s="28"/>
      <c r="D541" s="28"/>
      <c r="E541" s="28"/>
    </row>
    <row r="542" spans="1:5" x14ac:dyDescent="0.25">
      <c r="A542" s="28"/>
      <c r="B542" s="102"/>
      <c r="C542" s="28"/>
      <c r="D542" s="28"/>
      <c r="E542" s="28"/>
    </row>
    <row r="543" spans="1:5" x14ac:dyDescent="0.25">
      <c r="A543" s="28"/>
      <c r="B543" s="102"/>
      <c r="C543" s="28"/>
      <c r="D543" s="28"/>
      <c r="E543" s="28"/>
    </row>
    <row r="544" spans="1:5" x14ac:dyDescent="0.25">
      <c r="A544" s="28"/>
      <c r="B544" s="102"/>
      <c r="C544" s="28"/>
      <c r="D544" s="28"/>
      <c r="E544" s="28"/>
    </row>
    <row r="545" spans="1:5" x14ac:dyDescent="0.25">
      <c r="A545" s="28"/>
      <c r="B545" s="102"/>
      <c r="C545" s="28"/>
      <c r="D545" s="28"/>
      <c r="E545" s="28"/>
    </row>
    <row r="546" spans="1:5" x14ac:dyDescent="0.25">
      <c r="A546" s="28"/>
      <c r="B546" s="102"/>
      <c r="C546" s="28"/>
      <c r="D546" s="28"/>
      <c r="E546" s="28"/>
    </row>
    <row r="547" spans="1:5" x14ac:dyDescent="0.25">
      <c r="A547" s="28"/>
      <c r="B547" s="102"/>
      <c r="C547" s="28"/>
      <c r="D547" s="28"/>
      <c r="E547" s="28"/>
    </row>
    <row r="548" spans="1:5" x14ac:dyDescent="0.25">
      <c r="A548" s="28"/>
      <c r="B548" s="102"/>
      <c r="C548" s="28"/>
      <c r="D548" s="28"/>
      <c r="E548" s="28"/>
    </row>
    <row r="549" spans="1:5" x14ac:dyDescent="0.25">
      <c r="A549" s="28"/>
      <c r="B549" s="102"/>
      <c r="C549" s="28"/>
      <c r="D549" s="28"/>
      <c r="E549" s="28"/>
    </row>
    <row r="550" spans="1:5" x14ac:dyDescent="0.25">
      <c r="A550" s="28"/>
      <c r="B550" s="102"/>
      <c r="C550" s="28"/>
      <c r="D550" s="28"/>
      <c r="E550" s="28"/>
    </row>
    <row r="551" spans="1:5" x14ac:dyDescent="0.25">
      <c r="A551" s="28"/>
      <c r="B551" s="102"/>
      <c r="C551" s="28"/>
      <c r="D551" s="28"/>
      <c r="E551" s="28"/>
    </row>
    <row r="552" spans="1:5" x14ac:dyDescent="0.25">
      <c r="A552" s="28"/>
      <c r="B552" s="102"/>
      <c r="C552" s="28"/>
      <c r="D552" s="28"/>
      <c r="E552" s="28"/>
    </row>
    <row r="553" spans="1:5" x14ac:dyDescent="0.25">
      <c r="A553" s="28"/>
      <c r="B553" s="102"/>
      <c r="C553" s="28"/>
      <c r="D553" s="28"/>
      <c r="E553" s="28"/>
    </row>
    <row r="554" spans="1:5" x14ac:dyDescent="0.25">
      <c r="A554" s="28"/>
      <c r="B554" s="102"/>
      <c r="C554" s="28"/>
      <c r="D554" s="28"/>
      <c r="E554" s="28"/>
    </row>
    <row r="555" spans="1:5" x14ac:dyDescent="0.25">
      <c r="A555" s="28"/>
      <c r="B555" s="102"/>
      <c r="C555" s="28"/>
      <c r="D555" s="28"/>
      <c r="E555" s="28"/>
    </row>
    <row r="556" spans="1:5" x14ac:dyDescent="0.25">
      <c r="A556" s="28"/>
      <c r="B556" s="102"/>
      <c r="C556" s="28"/>
      <c r="D556" s="28"/>
      <c r="E556" s="28"/>
    </row>
    <row r="557" spans="1:5" x14ac:dyDescent="0.25">
      <c r="A557" s="28"/>
      <c r="B557" s="102"/>
      <c r="C557" s="28"/>
      <c r="D557" s="28"/>
      <c r="E557" s="28"/>
    </row>
    <row r="558" spans="1:5" x14ac:dyDescent="0.25">
      <c r="A558" s="28"/>
      <c r="B558" s="102"/>
      <c r="C558" s="28"/>
      <c r="D558" s="28"/>
      <c r="E558" s="28"/>
    </row>
    <row r="559" spans="1:5" x14ac:dyDescent="0.25">
      <c r="A559" s="28"/>
      <c r="B559" s="102"/>
      <c r="C559" s="28"/>
      <c r="D559" s="28"/>
      <c r="E559" s="28"/>
    </row>
    <row r="560" spans="1:5" x14ac:dyDescent="0.25">
      <c r="A560" s="28"/>
      <c r="B560" s="102"/>
      <c r="C560" s="28"/>
      <c r="D560" s="28"/>
      <c r="E560" s="28"/>
    </row>
    <row r="561" spans="1:5" x14ac:dyDescent="0.25">
      <c r="A561" s="28"/>
      <c r="B561" s="102"/>
      <c r="C561" s="28"/>
      <c r="D561" s="28"/>
      <c r="E561" s="28"/>
    </row>
    <row r="562" spans="1:5" x14ac:dyDescent="0.25">
      <c r="A562" s="28"/>
      <c r="B562" s="102"/>
      <c r="C562" s="28"/>
      <c r="D562" s="28"/>
      <c r="E562" s="28"/>
    </row>
    <row r="563" spans="1:5" x14ac:dyDescent="0.25">
      <c r="A563" s="28"/>
      <c r="B563" s="102"/>
      <c r="C563" s="28"/>
      <c r="D563" s="28"/>
      <c r="E563" s="28"/>
    </row>
    <row r="564" spans="1:5" x14ac:dyDescent="0.25">
      <c r="A564" s="28"/>
      <c r="B564" s="102"/>
      <c r="C564" s="28"/>
      <c r="D564" s="28"/>
      <c r="E564" s="28"/>
    </row>
    <row r="565" spans="1:5" x14ac:dyDescent="0.25">
      <c r="A565" s="28"/>
      <c r="B565" s="102"/>
      <c r="C565" s="28"/>
      <c r="D565" s="28"/>
      <c r="E565" s="28"/>
    </row>
    <row r="566" spans="1:5" x14ac:dyDescent="0.25">
      <c r="A566" s="28"/>
      <c r="B566" s="102"/>
      <c r="C566" s="28"/>
      <c r="D566" s="28"/>
      <c r="E566" s="28"/>
    </row>
    <row r="567" spans="1:5" x14ac:dyDescent="0.25">
      <c r="A567" s="28"/>
      <c r="B567" s="102"/>
      <c r="C567" s="28"/>
      <c r="D567" s="28"/>
      <c r="E567" s="28"/>
    </row>
    <row r="568" spans="1:5" x14ac:dyDescent="0.25">
      <c r="A568" s="28"/>
      <c r="B568" s="102"/>
      <c r="C568" s="28"/>
      <c r="D568" s="28"/>
      <c r="E568" s="28"/>
    </row>
    <row r="569" spans="1:5" x14ac:dyDescent="0.25">
      <c r="A569" s="28"/>
      <c r="B569" s="102"/>
      <c r="C569" s="28"/>
      <c r="D569" s="28"/>
      <c r="E569" s="28"/>
    </row>
    <row r="570" spans="1:5" x14ac:dyDescent="0.25">
      <c r="A570" s="28"/>
      <c r="B570" s="102"/>
      <c r="C570" s="28"/>
      <c r="D570" s="28"/>
      <c r="E570" s="28"/>
    </row>
    <row r="571" spans="1:5" x14ac:dyDescent="0.25">
      <c r="A571" s="28"/>
      <c r="B571" s="102"/>
      <c r="C571" s="28"/>
      <c r="D571" s="28"/>
      <c r="E571" s="28"/>
    </row>
    <row r="572" spans="1:5" x14ac:dyDescent="0.25">
      <c r="A572" s="28"/>
      <c r="B572" s="102"/>
      <c r="C572" s="28"/>
      <c r="D572" s="28"/>
      <c r="E572" s="28"/>
    </row>
    <row r="573" spans="1:5" x14ac:dyDescent="0.25">
      <c r="A573" s="28"/>
      <c r="B573" s="102"/>
      <c r="C573" s="28"/>
      <c r="D573" s="28"/>
      <c r="E573" s="28"/>
    </row>
    <row r="574" spans="1:5" x14ac:dyDescent="0.25">
      <c r="A574" s="28"/>
      <c r="B574" s="102"/>
      <c r="C574" s="28"/>
      <c r="D574" s="28"/>
      <c r="E574" s="28"/>
    </row>
    <row r="575" spans="1:5" x14ac:dyDescent="0.25">
      <c r="A575" s="28"/>
      <c r="B575" s="102"/>
      <c r="C575" s="28"/>
      <c r="D575" s="28"/>
      <c r="E575" s="28"/>
    </row>
    <row r="576" spans="1:5" x14ac:dyDescent="0.25">
      <c r="A576" s="28"/>
      <c r="B576" s="102"/>
      <c r="C576" s="28"/>
      <c r="D576" s="28"/>
      <c r="E576" s="28"/>
    </row>
    <row r="577" spans="1:5" x14ac:dyDescent="0.25">
      <c r="A577" s="28"/>
      <c r="B577" s="102"/>
      <c r="C577" s="28"/>
      <c r="D577" s="28"/>
      <c r="E577" s="28"/>
    </row>
    <row r="578" spans="1:5" x14ac:dyDescent="0.25">
      <c r="A578" s="28"/>
      <c r="B578" s="102"/>
      <c r="C578" s="28"/>
      <c r="D578" s="28"/>
      <c r="E578" s="28"/>
    </row>
    <row r="579" spans="1:5" x14ac:dyDescent="0.25">
      <c r="A579" s="28"/>
      <c r="B579" s="102"/>
      <c r="C579" s="28"/>
      <c r="D579" s="28"/>
      <c r="E579" s="28"/>
    </row>
    <row r="580" spans="1:5" x14ac:dyDescent="0.25">
      <c r="A580" s="28"/>
      <c r="B580" s="102"/>
      <c r="C580" s="28"/>
      <c r="D580" s="28"/>
      <c r="E580" s="28"/>
    </row>
    <row r="581" spans="1:5" x14ac:dyDescent="0.25">
      <c r="A581" s="28"/>
      <c r="B581" s="102"/>
      <c r="C581" s="28"/>
      <c r="D581" s="28"/>
      <c r="E581" s="28"/>
    </row>
    <row r="582" spans="1:5" x14ac:dyDescent="0.25">
      <c r="A582" s="28"/>
      <c r="B582" s="102"/>
      <c r="C582" s="28"/>
      <c r="D582" s="28"/>
      <c r="E582" s="28"/>
    </row>
    <row r="583" spans="1:5" x14ac:dyDescent="0.25">
      <c r="A583" s="28"/>
      <c r="B583" s="102"/>
      <c r="C583" s="28"/>
      <c r="D583" s="28"/>
      <c r="E583" s="28"/>
    </row>
    <row r="584" spans="1:5" x14ac:dyDescent="0.25">
      <c r="A584" s="28"/>
      <c r="B584" s="102"/>
      <c r="C584" s="28"/>
      <c r="D584" s="28"/>
      <c r="E584" s="28"/>
    </row>
    <row r="585" spans="1:5" x14ac:dyDescent="0.25">
      <c r="A585" s="28"/>
      <c r="B585" s="102"/>
      <c r="C585" s="28"/>
      <c r="D585" s="28"/>
      <c r="E585" s="28"/>
    </row>
    <row r="586" spans="1:5" x14ac:dyDescent="0.25">
      <c r="A586" s="28"/>
      <c r="B586" s="102"/>
      <c r="C586" s="28"/>
      <c r="D586" s="28"/>
      <c r="E586" s="28"/>
    </row>
    <row r="587" spans="1:5" x14ac:dyDescent="0.25">
      <c r="A587" s="28"/>
      <c r="B587" s="102"/>
      <c r="C587" s="28"/>
      <c r="D587" s="28"/>
      <c r="E587" s="28"/>
    </row>
    <row r="588" spans="1:5" x14ac:dyDescent="0.25">
      <c r="A588" s="28"/>
      <c r="B588" s="102"/>
      <c r="C588" s="28"/>
      <c r="D588" s="28"/>
      <c r="E588" s="28"/>
    </row>
    <row r="589" spans="1:5" x14ac:dyDescent="0.25">
      <c r="A589" s="28"/>
      <c r="B589" s="102"/>
      <c r="C589" s="28"/>
      <c r="D589" s="28"/>
      <c r="E589" s="28"/>
    </row>
    <row r="590" spans="1:5" x14ac:dyDescent="0.25">
      <c r="A590" s="28"/>
      <c r="B590" s="102"/>
      <c r="C590" s="28"/>
      <c r="D590" s="28"/>
      <c r="E590" s="28"/>
    </row>
    <row r="591" spans="1:5" x14ac:dyDescent="0.25">
      <c r="A591" s="28"/>
      <c r="B591" s="102"/>
      <c r="C591" s="28"/>
      <c r="D591" s="28"/>
      <c r="E591" s="28"/>
    </row>
    <row r="592" spans="1:5" x14ac:dyDescent="0.25">
      <c r="A592" s="28"/>
      <c r="B592" s="102"/>
      <c r="C592" s="28"/>
      <c r="D592" s="28"/>
      <c r="E592" s="28"/>
    </row>
    <row r="593" spans="1:5" x14ac:dyDescent="0.25">
      <c r="A593" s="28"/>
      <c r="B593" s="102"/>
      <c r="C593" s="28"/>
      <c r="D593" s="28"/>
      <c r="E593" s="28"/>
    </row>
    <row r="594" spans="1:5" x14ac:dyDescent="0.25">
      <c r="A594" s="28"/>
      <c r="B594" s="102"/>
      <c r="C594" s="28"/>
      <c r="D594" s="28"/>
      <c r="E594" s="28"/>
    </row>
    <row r="595" spans="1:5" x14ac:dyDescent="0.25">
      <c r="A595" s="28"/>
      <c r="B595" s="102"/>
      <c r="C595" s="28"/>
      <c r="D595" s="28"/>
      <c r="E595" s="28"/>
    </row>
    <row r="596" spans="1:5" x14ac:dyDescent="0.25">
      <c r="A596" s="28"/>
      <c r="B596" s="102"/>
      <c r="C596" s="28"/>
      <c r="D596" s="28"/>
      <c r="E596" s="28"/>
    </row>
    <row r="597" spans="1:5" x14ac:dyDescent="0.25">
      <c r="A597" s="28"/>
      <c r="B597" s="102"/>
      <c r="C597" s="28"/>
      <c r="D597" s="28"/>
      <c r="E597" s="28"/>
    </row>
    <row r="598" spans="1:5" x14ac:dyDescent="0.25">
      <c r="A598" s="28"/>
      <c r="B598" s="102"/>
      <c r="C598" s="28"/>
      <c r="D598" s="28"/>
      <c r="E598" s="28"/>
    </row>
    <row r="599" spans="1:5" x14ac:dyDescent="0.25">
      <c r="A599" s="28"/>
      <c r="B599" s="102"/>
      <c r="C599" s="28"/>
      <c r="D599" s="28"/>
      <c r="E599" s="28"/>
    </row>
    <row r="600" spans="1:5" x14ac:dyDescent="0.25">
      <c r="A600" s="28"/>
      <c r="B600" s="102"/>
      <c r="C600" s="28"/>
      <c r="D600" s="28"/>
      <c r="E600" s="28"/>
    </row>
    <row r="601" spans="1:5" x14ac:dyDescent="0.25">
      <c r="A601" s="28"/>
      <c r="B601" s="102"/>
      <c r="C601" s="28"/>
      <c r="D601" s="28"/>
      <c r="E601" s="28"/>
    </row>
    <row r="602" spans="1:5" x14ac:dyDescent="0.25">
      <c r="A602" s="28"/>
      <c r="B602" s="102"/>
      <c r="C602" s="28"/>
      <c r="D602" s="28"/>
      <c r="E602" s="28"/>
    </row>
    <row r="603" spans="1:5" x14ac:dyDescent="0.25">
      <c r="A603" s="28"/>
      <c r="B603" s="102"/>
      <c r="C603" s="28"/>
      <c r="D603" s="28"/>
      <c r="E603" s="28"/>
    </row>
    <row r="604" spans="1:5" x14ac:dyDescent="0.25">
      <c r="A604" s="28"/>
      <c r="B604" s="102"/>
      <c r="C604" s="28"/>
      <c r="D604" s="28"/>
      <c r="E604" s="28"/>
    </row>
    <row r="605" spans="1:5" x14ac:dyDescent="0.25">
      <c r="A605" s="28"/>
      <c r="B605" s="102"/>
      <c r="C605" s="28"/>
      <c r="D605" s="28"/>
      <c r="E605" s="28"/>
    </row>
    <row r="606" spans="1:5" x14ac:dyDescent="0.25">
      <c r="A606" s="28"/>
      <c r="B606" s="102"/>
      <c r="C606" s="28"/>
      <c r="D606" s="28"/>
      <c r="E606" s="28"/>
    </row>
    <row r="607" spans="1:5" x14ac:dyDescent="0.25">
      <c r="A607" s="28"/>
      <c r="B607" s="102"/>
      <c r="C607" s="28"/>
      <c r="D607" s="28"/>
      <c r="E607" s="28"/>
    </row>
    <row r="608" spans="1:5" x14ac:dyDescent="0.25">
      <c r="A608" s="28"/>
      <c r="B608" s="102"/>
      <c r="C608" s="28"/>
      <c r="D608" s="28"/>
      <c r="E608" s="28"/>
    </row>
    <row r="609" spans="1:5" x14ac:dyDescent="0.25">
      <c r="A609" s="28"/>
      <c r="B609" s="102"/>
      <c r="C609" s="28"/>
      <c r="D609" s="28"/>
      <c r="E609" s="28"/>
    </row>
    <row r="610" spans="1:5" x14ac:dyDescent="0.25">
      <c r="A610" s="28"/>
      <c r="B610" s="102"/>
      <c r="C610" s="28"/>
      <c r="D610" s="28"/>
      <c r="E610" s="28"/>
    </row>
    <row r="611" spans="1:5" x14ac:dyDescent="0.25">
      <c r="A611" s="28"/>
      <c r="B611" s="102"/>
      <c r="C611" s="28"/>
      <c r="D611" s="28"/>
      <c r="E611" s="28"/>
    </row>
    <row r="612" spans="1:5" x14ac:dyDescent="0.25">
      <c r="A612" s="28"/>
      <c r="B612" s="102"/>
      <c r="C612" s="28"/>
      <c r="D612" s="28"/>
      <c r="E612" s="28"/>
    </row>
    <row r="613" spans="1:5" x14ac:dyDescent="0.25">
      <c r="A613" s="28"/>
      <c r="B613" s="102"/>
      <c r="C613" s="28"/>
      <c r="D613" s="28"/>
      <c r="E613" s="28"/>
    </row>
    <row r="614" spans="1:5" x14ac:dyDescent="0.25">
      <c r="A614" s="28"/>
      <c r="B614" s="102"/>
      <c r="C614" s="28"/>
      <c r="D614" s="28"/>
      <c r="E614" s="28"/>
    </row>
    <row r="615" spans="1:5" x14ac:dyDescent="0.25">
      <c r="A615" s="28"/>
      <c r="B615" s="102"/>
      <c r="C615" s="28"/>
      <c r="D615" s="28"/>
      <c r="E615" s="28"/>
    </row>
    <row r="616" spans="1:5" x14ac:dyDescent="0.25">
      <c r="A616" s="28"/>
      <c r="B616" s="102"/>
      <c r="C616" s="28"/>
      <c r="D616" s="28"/>
      <c r="E616" s="28"/>
    </row>
    <row r="617" spans="1:5" x14ac:dyDescent="0.25">
      <c r="A617" s="28"/>
      <c r="B617" s="102"/>
      <c r="C617" s="28"/>
      <c r="D617" s="28"/>
      <c r="E617" s="28"/>
    </row>
    <row r="618" spans="1:5" x14ac:dyDescent="0.25">
      <c r="A618" s="28"/>
      <c r="B618" s="102"/>
      <c r="C618" s="28"/>
      <c r="D618" s="28"/>
      <c r="E618" s="28"/>
    </row>
    <row r="619" spans="1:5" x14ac:dyDescent="0.25">
      <c r="A619" s="28"/>
      <c r="B619" s="102"/>
      <c r="C619" s="28"/>
      <c r="D619" s="28"/>
      <c r="E619" s="28"/>
    </row>
    <row r="620" spans="1:5" x14ac:dyDescent="0.25">
      <c r="A620" s="28"/>
      <c r="B620" s="102"/>
      <c r="C620" s="28"/>
      <c r="D620" s="28"/>
      <c r="E620" s="28"/>
    </row>
    <row r="621" spans="1:5" x14ac:dyDescent="0.25">
      <c r="A621" s="28"/>
      <c r="B621" s="102"/>
      <c r="C621" s="28"/>
      <c r="D621" s="28"/>
      <c r="E621" s="28"/>
    </row>
    <row r="622" spans="1:5" x14ac:dyDescent="0.25">
      <c r="A622" s="28"/>
      <c r="B622" s="102"/>
      <c r="C622" s="28"/>
      <c r="D622" s="28"/>
      <c r="E622" s="28"/>
    </row>
    <row r="623" spans="1:5" x14ac:dyDescent="0.25">
      <c r="A623" s="28"/>
      <c r="B623" s="102"/>
      <c r="C623" s="28"/>
      <c r="D623" s="28"/>
      <c r="E623" s="28"/>
    </row>
    <row r="624" spans="1:5" x14ac:dyDescent="0.25">
      <c r="A624" s="28"/>
      <c r="B624" s="102"/>
      <c r="C624" s="28"/>
      <c r="D624" s="28"/>
      <c r="E624" s="28"/>
    </row>
    <row r="625" spans="1:5" x14ac:dyDescent="0.25">
      <c r="A625" s="28"/>
      <c r="B625" s="102"/>
      <c r="C625" s="28"/>
      <c r="D625" s="28"/>
      <c r="E625" s="28"/>
    </row>
    <row r="626" spans="1:5" x14ac:dyDescent="0.25">
      <c r="A626" s="28"/>
      <c r="B626" s="102"/>
      <c r="C626" s="28"/>
      <c r="D626" s="28"/>
      <c r="E626" s="28"/>
    </row>
    <row r="627" spans="1:5" x14ac:dyDescent="0.25">
      <c r="A627" s="28"/>
      <c r="B627" s="102"/>
      <c r="C627" s="28"/>
      <c r="D627" s="28"/>
      <c r="E627" s="28"/>
    </row>
    <row r="628" spans="1:5" x14ac:dyDescent="0.25">
      <c r="A628" s="28"/>
      <c r="B628" s="102"/>
      <c r="C628" s="28"/>
      <c r="D628" s="28"/>
      <c r="E628" s="28"/>
    </row>
    <row r="629" spans="1:5" x14ac:dyDescent="0.25">
      <c r="A629" s="28"/>
      <c r="B629" s="102"/>
      <c r="C629" s="28"/>
      <c r="D629" s="28"/>
      <c r="E629" s="28"/>
    </row>
    <row r="630" spans="1:5" x14ac:dyDescent="0.25">
      <c r="A630" s="28"/>
      <c r="B630" s="102"/>
      <c r="C630" s="28"/>
      <c r="D630" s="28"/>
      <c r="E630" s="28"/>
    </row>
    <row r="631" spans="1:5" x14ac:dyDescent="0.25">
      <c r="A631" s="28"/>
      <c r="B631" s="102"/>
      <c r="C631" s="28"/>
      <c r="D631" s="28"/>
      <c r="E631" s="28"/>
    </row>
    <row r="632" spans="1:5" x14ac:dyDescent="0.25">
      <c r="A632" s="28"/>
      <c r="B632" s="102"/>
      <c r="C632" s="28"/>
      <c r="D632" s="28"/>
      <c r="E632" s="28"/>
    </row>
    <row r="633" spans="1:5" x14ac:dyDescent="0.25">
      <c r="A633" s="28"/>
      <c r="B633" s="102"/>
      <c r="C633" s="28"/>
      <c r="D633" s="28"/>
      <c r="E633" s="28"/>
    </row>
    <row r="634" spans="1:5" x14ac:dyDescent="0.25">
      <c r="A634" s="28"/>
      <c r="B634" s="102"/>
      <c r="C634" s="28"/>
      <c r="D634" s="28"/>
      <c r="E634" s="28"/>
    </row>
    <row r="635" spans="1:5" x14ac:dyDescent="0.25">
      <c r="A635" s="28"/>
      <c r="B635" s="102"/>
      <c r="C635" s="28"/>
      <c r="D635" s="28"/>
      <c r="E635" s="28"/>
    </row>
    <row r="636" spans="1:5" x14ac:dyDescent="0.25">
      <c r="A636" s="28"/>
      <c r="B636" s="102"/>
      <c r="C636" s="28"/>
      <c r="D636" s="28"/>
      <c r="E636" s="28"/>
    </row>
    <row r="637" spans="1:5" x14ac:dyDescent="0.25">
      <c r="A637" s="28"/>
      <c r="B637" s="102"/>
      <c r="C637" s="28"/>
      <c r="D637" s="28"/>
      <c r="E637" s="28"/>
    </row>
    <row r="638" spans="1:5" x14ac:dyDescent="0.25">
      <c r="A638" s="28"/>
      <c r="B638" s="102"/>
      <c r="C638" s="28"/>
      <c r="D638" s="28"/>
      <c r="E638" s="28"/>
    </row>
    <row r="639" spans="1:5" x14ac:dyDescent="0.25">
      <c r="A639" s="28"/>
      <c r="B639" s="102"/>
      <c r="C639" s="28"/>
      <c r="D639" s="28"/>
      <c r="E639" s="28"/>
    </row>
    <row r="640" spans="1:5" x14ac:dyDescent="0.25">
      <c r="A640" s="28"/>
      <c r="B640" s="102"/>
      <c r="C640" s="28"/>
      <c r="D640" s="28"/>
      <c r="E640" s="28"/>
    </row>
    <row r="641" spans="1:5" x14ac:dyDescent="0.25">
      <c r="A641" s="28"/>
      <c r="B641" s="102"/>
      <c r="C641" s="28"/>
      <c r="D641" s="28"/>
      <c r="E641" s="28"/>
    </row>
    <row r="642" spans="1:5" x14ac:dyDescent="0.25">
      <c r="A642" s="28"/>
      <c r="B642" s="102"/>
      <c r="C642" s="28"/>
      <c r="D642" s="28"/>
      <c r="E642" s="28"/>
    </row>
    <row r="643" spans="1:5" x14ac:dyDescent="0.25">
      <c r="A643" s="28"/>
      <c r="B643" s="102"/>
      <c r="C643" s="28"/>
      <c r="D643" s="28"/>
      <c r="E643" s="28"/>
    </row>
    <row r="644" spans="1:5" x14ac:dyDescent="0.25">
      <c r="A644" s="28"/>
      <c r="B644" s="102"/>
      <c r="C644" s="28"/>
      <c r="D644" s="28"/>
      <c r="E644" s="28"/>
    </row>
    <row r="645" spans="1:5" x14ac:dyDescent="0.25">
      <c r="A645" s="28"/>
      <c r="B645" s="102"/>
      <c r="C645" s="28"/>
      <c r="D645" s="28"/>
      <c r="E645" s="28"/>
    </row>
    <row r="646" spans="1:5" x14ac:dyDescent="0.25">
      <c r="A646" s="28"/>
      <c r="B646" s="102"/>
      <c r="C646" s="28"/>
      <c r="D646" s="28"/>
      <c r="E646" s="28"/>
    </row>
    <row r="647" spans="1:5" x14ac:dyDescent="0.25">
      <c r="A647" s="28"/>
      <c r="B647" s="102"/>
      <c r="C647" s="28"/>
      <c r="D647" s="28"/>
      <c r="E647" s="28"/>
    </row>
    <row r="648" spans="1:5" x14ac:dyDescent="0.25">
      <c r="A648" s="28"/>
      <c r="B648" s="102"/>
      <c r="C648" s="28"/>
      <c r="D648" s="28"/>
      <c r="E648" s="28"/>
    </row>
    <row r="649" spans="1:5" x14ac:dyDescent="0.25">
      <c r="A649" s="28"/>
      <c r="B649" s="102"/>
      <c r="C649" s="28"/>
      <c r="D649" s="28"/>
      <c r="E649" s="28"/>
    </row>
    <row r="650" spans="1:5" x14ac:dyDescent="0.25">
      <c r="A650" s="28"/>
      <c r="B650" s="102"/>
      <c r="C650" s="28"/>
      <c r="D650" s="28"/>
      <c r="E650" s="28"/>
    </row>
    <row r="651" spans="1:5" x14ac:dyDescent="0.25">
      <c r="A651" s="28"/>
      <c r="B651" s="102"/>
      <c r="C651" s="28"/>
      <c r="D651" s="28"/>
      <c r="E651" s="28"/>
    </row>
    <row r="652" spans="1:5" x14ac:dyDescent="0.25">
      <c r="A652" s="28"/>
      <c r="B652" s="102"/>
      <c r="C652" s="28"/>
      <c r="D652" s="28"/>
      <c r="E652" s="28"/>
    </row>
    <row r="653" spans="1:5" x14ac:dyDescent="0.25">
      <c r="A653" s="28"/>
      <c r="B653" s="102"/>
      <c r="C653" s="28"/>
      <c r="D653" s="28"/>
      <c r="E653" s="28"/>
    </row>
    <row r="654" spans="1:5" x14ac:dyDescent="0.25">
      <c r="A654" s="28"/>
      <c r="B654" s="102"/>
      <c r="C654" s="28"/>
      <c r="D654" s="28"/>
      <c r="E654" s="28"/>
    </row>
    <row r="655" spans="1:5" x14ac:dyDescent="0.25">
      <c r="A655" s="28"/>
      <c r="B655" s="102"/>
      <c r="C655" s="28"/>
      <c r="D655" s="28"/>
      <c r="E655" s="28"/>
    </row>
    <row r="656" spans="1:5" x14ac:dyDescent="0.25">
      <c r="A656" s="28"/>
      <c r="B656" s="102"/>
      <c r="C656" s="28"/>
      <c r="D656" s="28"/>
      <c r="E656" s="28"/>
    </row>
    <row r="657" spans="1:5" x14ac:dyDescent="0.25">
      <c r="A657" s="28"/>
      <c r="B657" s="102"/>
      <c r="C657" s="28"/>
      <c r="D657" s="28"/>
      <c r="E657" s="28"/>
    </row>
    <row r="658" spans="1:5" x14ac:dyDescent="0.25">
      <c r="A658" s="28"/>
      <c r="B658" s="102"/>
      <c r="C658" s="28"/>
      <c r="D658" s="28"/>
      <c r="E658" s="28"/>
    </row>
    <row r="659" spans="1:5" x14ac:dyDescent="0.25">
      <c r="A659" s="28"/>
      <c r="B659" s="102"/>
      <c r="C659" s="28"/>
      <c r="D659" s="28"/>
      <c r="E659" s="28"/>
    </row>
    <row r="660" spans="1:5" x14ac:dyDescent="0.25">
      <c r="A660" s="28"/>
      <c r="B660" s="102"/>
      <c r="C660" s="28"/>
      <c r="D660" s="28"/>
      <c r="E660" s="28"/>
    </row>
    <row r="661" spans="1:5" x14ac:dyDescent="0.25">
      <c r="A661" s="28"/>
      <c r="B661" s="102"/>
      <c r="C661" s="28"/>
      <c r="D661" s="28"/>
      <c r="E661" s="28"/>
    </row>
    <row r="662" spans="1:5" x14ac:dyDescent="0.25">
      <c r="A662" s="28"/>
      <c r="B662" s="102"/>
      <c r="C662" s="28"/>
      <c r="D662" s="28"/>
      <c r="E662" s="28"/>
    </row>
    <row r="663" spans="1:5" x14ac:dyDescent="0.25">
      <c r="A663" s="28"/>
      <c r="B663" s="102"/>
      <c r="C663" s="28"/>
      <c r="D663" s="28"/>
      <c r="E663" s="28"/>
    </row>
    <row r="664" spans="1:5" x14ac:dyDescent="0.25">
      <c r="A664" s="28"/>
      <c r="B664" s="102"/>
      <c r="C664" s="28"/>
      <c r="D664" s="28"/>
      <c r="E664" s="28"/>
    </row>
    <row r="665" spans="1:5" x14ac:dyDescent="0.25">
      <c r="A665" s="28"/>
      <c r="B665" s="102"/>
      <c r="C665" s="28"/>
      <c r="D665" s="28"/>
      <c r="E665" s="28"/>
    </row>
    <row r="666" spans="1:5" x14ac:dyDescent="0.25">
      <c r="A666" s="28"/>
      <c r="B666" s="102"/>
      <c r="C666" s="28"/>
      <c r="D666" s="28"/>
      <c r="E666" s="28"/>
    </row>
    <row r="667" spans="1:5" x14ac:dyDescent="0.25">
      <c r="A667" s="28"/>
      <c r="B667" s="102"/>
      <c r="C667" s="28"/>
      <c r="D667" s="28"/>
      <c r="E667" s="28"/>
    </row>
    <row r="668" spans="1:5" x14ac:dyDescent="0.25">
      <c r="A668" s="28"/>
      <c r="B668" s="102"/>
      <c r="C668" s="28"/>
      <c r="D668" s="28"/>
      <c r="E668" s="28"/>
    </row>
    <row r="669" spans="1:5" x14ac:dyDescent="0.25">
      <c r="A669" s="28"/>
      <c r="B669" s="102"/>
      <c r="C669" s="28"/>
      <c r="D669" s="28"/>
      <c r="E669" s="28"/>
    </row>
    <row r="670" spans="1:5" x14ac:dyDescent="0.25">
      <c r="A670" s="28"/>
      <c r="B670" s="102"/>
      <c r="C670" s="28"/>
      <c r="D670" s="28"/>
      <c r="E670" s="28"/>
    </row>
    <row r="671" spans="1:5" x14ac:dyDescent="0.25">
      <c r="A671" s="28"/>
      <c r="B671" s="102"/>
      <c r="C671" s="28"/>
      <c r="D671" s="28"/>
      <c r="E671" s="28"/>
    </row>
    <row r="672" spans="1:5" x14ac:dyDescent="0.25">
      <c r="A672" s="28"/>
      <c r="B672" s="102"/>
      <c r="C672" s="28"/>
      <c r="D672" s="28"/>
      <c r="E672" s="28"/>
    </row>
    <row r="673" spans="1:5" x14ac:dyDescent="0.25">
      <c r="A673" s="28"/>
      <c r="B673" s="102"/>
      <c r="C673" s="28"/>
      <c r="D673" s="28"/>
      <c r="E673" s="28"/>
    </row>
    <row r="674" spans="1:5" x14ac:dyDescent="0.25">
      <c r="A674" s="28"/>
      <c r="B674" s="102"/>
      <c r="C674" s="28"/>
      <c r="D674" s="28"/>
      <c r="E674" s="28"/>
    </row>
    <row r="675" spans="1:5" x14ac:dyDescent="0.25">
      <c r="A675" s="28"/>
      <c r="B675" s="102"/>
      <c r="C675" s="28"/>
      <c r="D675" s="28"/>
      <c r="E675" s="28"/>
    </row>
    <row r="676" spans="1:5" x14ac:dyDescent="0.25">
      <c r="A676" s="28"/>
      <c r="B676" s="102"/>
      <c r="C676" s="28"/>
      <c r="D676" s="28"/>
      <c r="E676" s="28"/>
    </row>
    <row r="677" spans="1:5" x14ac:dyDescent="0.25">
      <c r="A677" s="28"/>
      <c r="B677" s="102"/>
      <c r="C677" s="28"/>
      <c r="D677" s="28"/>
      <c r="E677" s="28"/>
    </row>
    <row r="678" spans="1:5" x14ac:dyDescent="0.25">
      <c r="A678" s="28"/>
      <c r="B678" s="102"/>
      <c r="C678" s="28"/>
      <c r="D678" s="28"/>
      <c r="E678" s="28"/>
    </row>
    <row r="679" spans="1:5" x14ac:dyDescent="0.25">
      <c r="A679" s="28"/>
      <c r="B679" s="102"/>
      <c r="C679" s="28"/>
      <c r="D679" s="28"/>
      <c r="E679" s="28"/>
    </row>
    <row r="680" spans="1:5" x14ac:dyDescent="0.25">
      <c r="A680" s="28"/>
      <c r="B680" s="102"/>
      <c r="C680" s="28"/>
      <c r="D680" s="28"/>
      <c r="E680" s="28"/>
    </row>
    <row r="681" spans="1:5" x14ac:dyDescent="0.25">
      <c r="A681" s="28"/>
      <c r="B681" s="102"/>
      <c r="C681" s="28"/>
      <c r="D681" s="28"/>
      <c r="E681" s="28"/>
    </row>
    <row r="682" spans="1:5" x14ac:dyDescent="0.25">
      <c r="A682" s="28"/>
      <c r="B682" s="102"/>
      <c r="C682" s="28"/>
      <c r="D682" s="28"/>
      <c r="E682" s="28"/>
    </row>
    <row r="683" spans="1:5" x14ac:dyDescent="0.25">
      <c r="A683" s="28"/>
      <c r="B683" s="102"/>
      <c r="C683" s="28"/>
      <c r="D683" s="28"/>
      <c r="E683" s="28"/>
    </row>
    <row r="684" spans="1:5" x14ac:dyDescent="0.25">
      <c r="A684" s="28"/>
      <c r="B684" s="102"/>
      <c r="C684" s="28"/>
      <c r="D684" s="28"/>
      <c r="E684" s="28"/>
    </row>
    <row r="685" spans="1:5" x14ac:dyDescent="0.25">
      <c r="A685" s="28"/>
      <c r="B685" s="102"/>
      <c r="C685" s="28"/>
      <c r="D685" s="28"/>
      <c r="E685" s="28"/>
    </row>
    <row r="686" spans="1:5" x14ac:dyDescent="0.25">
      <c r="A686" s="28"/>
      <c r="B686" s="102"/>
      <c r="C686" s="28"/>
      <c r="D686" s="28"/>
      <c r="E686" s="28"/>
    </row>
    <row r="687" spans="1:5" x14ac:dyDescent="0.25">
      <c r="A687" s="28"/>
      <c r="B687" s="102"/>
      <c r="C687" s="28"/>
      <c r="D687" s="28"/>
      <c r="E687" s="28"/>
    </row>
    <row r="688" spans="1:5" x14ac:dyDescent="0.25">
      <c r="A688" s="28"/>
      <c r="B688" s="102"/>
      <c r="C688" s="28"/>
      <c r="D688" s="28"/>
      <c r="E688" s="28"/>
    </row>
    <row r="689" spans="1:5" x14ac:dyDescent="0.25">
      <c r="A689" s="28"/>
      <c r="B689" s="102"/>
      <c r="C689" s="28"/>
      <c r="D689" s="28"/>
      <c r="E689" s="28"/>
    </row>
    <row r="690" spans="1:5" x14ac:dyDescent="0.25">
      <c r="A690" s="28"/>
      <c r="B690" s="102"/>
      <c r="C690" s="28"/>
      <c r="D690" s="28"/>
      <c r="E690" s="28"/>
    </row>
    <row r="691" spans="1:5" x14ac:dyDescent="0.25">
      <c r="A691" s="28"/>
      <c r="B691" s="102"/>
      <c r="C691" s="28"/>
      <c r="D691" s="28"/>
      <c r="E691" s="28"/>
    </row>
    <row r="692" spans="1:5" x14ac:dyDescent="0.25">
      <c r="A692" s="28"/>
      <c r="B692" s="102"/>
      <c r="C692" s="28"/>
      <c r="D692" s="28"/>
      <c r="E692" s="28"/>
    </row>
    <row r="693" spans="1:5" x14ac:dyDescent="0.25">
      <c r="A693" s="28"/>
      <c r="B693" s="102"/>
      <c r="C693" s="28"/>
      <c r="D693" s="28"/>
      <c r="E693" s="28"/>
    </row>
    <row r="694" spans="1:5" x14ac:dyDescent="0.25">
      <c r="A694" s="28"/>
      <c r="B694" s="102"/>
      <c r="C694" s="28"/>
      <c r="D694" s="28"/>
      <c r="E694" s="28"/>
    </row>
    <row r="695" spans="1:5" x14ac:dyDescent="0.25">
      <c r="A695" s="28"/>
      <c r="B695" s="102"/>
      <c r="C695" s="28"/>
      <c r="D695" s="28"/>
      <c r="E695" s="28"/>
    </row>
    <row r="696" spans="1:5" x14ac:dyDescent="0.25">
      <c r="A696" s="28"/>
      <c r="B696" s="102"/>
      <c r="C696" s="28"/>
      <c r="D696" s="28"/>
      <c r="E696" s="28"/>
    </row>
    <row r="697" spans="1:5" x14ac:dyDescent="0.25">
      <c r="A697" s="28"/>
      <c r="B697" s="102"/>
      <c r="C697" s="28"/>
      <c r="D697" s="28"/>
      <c r="E697" s="28"/>
    </row>
    <row r="698" spans="1:5" x14ac:dyDescent="0.25">
      <c r="A698" s="28"/>
      <c r="B698" s="102"/>
      <c r="C698" s="28"/>
      <c r="D698" s="28"/>
      <c r="E698" s="28"/>
    </row>
    <row r="699" spans="1:5" x14ac:dyDescent="0.25">
      <c r="A699" s="28"/>
      <c r="B699" s="102"/>
      <c r="C699" s="28"/>
      <c r="D699" s="28"/>
      <c r="E699" s="28"/>
    </row>
    <row r="700" spans="1:5" x14ac:dyDescent="0.25">
      <c r="A700" s="28"/>
      <c r="B700" s="102"/>
      <c r="C700" s="28"/>
      <c r="D700" s="28"/>
      <c r="E700" s="28"/>
    </row>
    <row r="701" spans="1:5" x14ac:dyDescent="0.25">
      <c r="A701" s="28"/>
      <c r="B701" s="102"/>
      <c r="C701" s="28"/>
      <c r="D701" s="28"/>
      <c r="E701" s="28"/>
    </row>
    <row r="702" spans="1:5" x14ac:dyDescent="0.25">
      <c r="A702" s="28"/>
      <c r="B702" s="102"/>
      <c r="C702" s="28"/>
      <c r="D702" s="28"/>
      <c r="E702" s="28"/>
    </row>
    <row r="703" spans="1:5" x14ac:dyDescent="0.25">
      <c r="A703" s="28"/>
      <c r="B703" s="102"/>
      <c r="C703" s="28"/>
      <c r="D703" s="28"/>
      <c r="E703" s="28"/>
    </row>
    <row r="704" spans="1:5" x14ac:dyDescent="0.25">
      <c r="A704" s="28"/>
      <c r="B704" s="102"/>
      <c r="C704" s="28"/>
      <c r="D704" s="28"/>
      <c r="E704" s="28"/>
    </row>
    <row r="705" spans="1:5" x14ac:dyDescent="0.25">
      <c r="A705" s="28"/>
      <c r="B705" s="102"/>
      <c r="C705" s="28"/>
      <c r="D705" s="28"/>
      <c r="E705" s="28"/>
    </row>
    <row r="706" spans="1:5" x14ac:dyDescent="0.25">
      <c r="A706" s="28"/>
      <c r="B706" s="102"/>
      <c r="C706" s="28"/>
      <c r="D706" s="28"/>
      <c r="E706" s="28"/>
    </row>
    <row r="707" spans="1:5" x14ac:dyDescent="0.25">
      <c r="A707" s="28"/>
      <c r="B707" s="102"/>
      <c r="C707" s="28"/>
      <c r="D707" s="28"/>
      <c r="E707" s="28"/>
    </row>
    <row r="708" spans="1:5" x14ac:dyDescent="0.25">
      <c r="A708" s="28"/>
      <c r="B708" s="102"/>
      <c r="C708" s="28"/>
      <c r="D708" s="28"/>
      <c r="E708" s="28"/>
    </row>
    <row r="709" spans="1:5" x14ac:dyDescent="0.25">
      <c r="A709" s="28"/>
      <c r="B709" s="102"/>
      <c r="C709" s="28"/>
      <c r="D709" s="28"/>
      <c r="E709" s="28"/>
    </row>
    <row r="710" spans="1:5" x14ac:dyDescent="0.25">
      <c r="A710" s="28"/>
      <c r="B710" s="102"/>
      <c r="C710" s="28"/>
      <c r="D710" s="28"/>
      <c r="E710" s="28"/>
    </row>
    <row r="711" spans="1:5" x14ac:dyDescent="0.25">
      <c r="A711" s="28"/>
      <c r="B711" s="102"/>
      <c r="C711" s="28"/>
      <c r="D711" s="28"/>
      <c r="E711" s="28"/>
    </row>
    <row r="712" spans="1:5" x14ac:dyDescent="0.25">
      <c r="A712" s="28"/>
      <c r="B712" s="102"/>
      <c r="C712" s="28"/>
      <c r="D712" s="28"/>
      <c r="E712" s="28"/>
    </row>
    <row r="713" spans="1:5" x14ac:dyDescent="0.25">
      <c r="A713" s="28"/>
      <c r="B713" s="102"/>
      <c r="C713" s="28"/>
      <c r="D713" s="28"/>
      <c r="E713" s="28"/>
    </row>
    <row r="714" spans="1:5" x14ac:dyDescent="0.25">
      <c r="A714" s="28"/>
      <c r="B714" s="102"/>
      <c r="C714" s="28"/>
      <c r="D714" s="28"/>
      <c r="E714" s="28"/>
    </row>
    <row r="715" spans="1:5" x14ac:dyDescent="0.25">
      <c r="A715" s="28"/>
      <c r="B715" s="102"/>
      <c r="C715" s="28"/>
      <c r="D715" s="28"/>
      <c r="E715" s="28"/>
    </row>
    <row r="716" spans="1:5" x14ac:dyDescent="0.25">
      <c r="A716" s="28"/>
      <c r="B716" s="102"/>
      <c r="C716" s="28"/>
      <c r="D716" s="28"/>
      <c r="E716" s="28"/>
    </row>
    <row r="717" spans="1:5" x14ac:dyDescent="0.25">
      <c r="A717" s="28"/>
      <c r="B717" s="102"/>
      <c r="C717" s="28"/>
      <c r="D717" s="28"/>
      <c r="E717" s="28"/>
    </row>
    <row r="718" spans="1:5" x14ac:dyDescent="0.25">
      <c r="A718" s="28"/>
      <c r="B718" s="102"/>
      <c r="C718" s="28"/>
      <c r="D718" s="28"/>
      <c r="E718" s="28"/>
    </row>
    <row r="719" spans="1:5" x14ac:dyDescent="0.25">
      <c r="A719" s="28"/>
      <c r="B719" s="102"/>
      <c r="C719" s="28"/>
      <c r="D719" s="28"/>
      <c r="E719" s="28"/>
    </row>
    <row r="720" spans="1:5" x14ac:dyDescent="0.25">
      <c r="A720" s="28"/>
      <c r="B720" s="102"/>
      <c r="C720" s="28"/>
      <c r="D720" s="28"/>
      <c r="E720" s="28"/>
    </row>
    <row r="721" spans="1:5" x14ac:dyDescent="0.25">
      <c r="A721" s="28"/>
      <c r="B721" s="102"/>
      <c r="C721" s="28"/>
      <c r="D721" s="28"/>
      <c r="E721" s="28"/>
    </row>
    <row r="722" spans="1:5" x14ac:dyDescent="0.25">
      <c r="A722" s="28"/>
      <c r="B722" s="102"/>
      <c r="C722" s="28"/>
      <c r="D722" s="28"/>
      <c r="E722" s="28"/>
    </row>
    <row r="723" spans="1:5" x14ac:dyDescent="0.25">
      <c r="A723" s="28"/>
      <c r="B723" s="102"/>
      <c r="C723" s="28"/>
      <c r="D723" s="28"/>
      <c r="E723" s="28"/>
    </row>
    <row r="724" spans="1:5" x14ac:dyDescent="0.25">
      <c r="A724" s="28"/>
      <c r="B724" s="102"/>
      <c r="C724" s="28"/>
      <c r="D724" s="28"/>
      <c r="E724" s="28"/>
    </row>
    <row r="725" spans="1:5" x14ac:dyDescent="0.25">
      <c r="A725" s="28"/>
      <c r="B725" s="102"/>
      <c r="C725" s="28"/>
      <c r="D725" s="28"/>
      <c r="E725" s="28"/>
    </row>
    <row r="726" spans="1:5" x14ac:dyDescent="0.25">
      <c r="A726" s="28"/>
      <c r="B726" s="102"/>
      <c r="C726" s="28"/>
      <c r="D726" s="28"/>
      <c r="E726" s="28"/>
    </row>
    <row r="727" spans="1:5" x14ac:dyDescent="0.25">
      <c r="A727" s="28"/>
      <c r="B727" s="102"/>
      <c r="C727" s="28"/>
      <c r="D727" s="28"/>
      <c r="E727" s="28"/>
    </row>
    <row r="728" spans="1:5" x14ac:dyDescent="0.25">
      <c r="A728" s="28"/>
      <c r="B728" s="102"/>
      <c r="C728" s="28"/>
      <c r="D728" s="28"/>
      <c r="E728" s="28"/>
    </row>
    <row r="729" spans="1:5" x14ac:dyDescent="0.25">
      <c r="A729" s="28"/>
      <c r="B729" s="102"/>
      <c r="C729" s="28"/>
      <c r="D729" s="28"/>
      <c r="E729" s="28"/>
    </row>
    <row r="730" spans="1:5" x14ac:dyDescent="0.25">
      <c r="A730" s="28"/>
      <c r="B730" s="102"/>
      <c r="C730" s="28"/>
      <c r="D730" s="28"/>
      <c r="E730" s="28"/>
    </row>
    <row r="731" spans="1:5" x14ac:dyDescent="0.25">
      <c r="A731" s="28"/>
      <c r="B731" s="102"/>
      <c r="C731" s="28"/>
      <c r="D731" s="28"/>
      <c r="E731" s="28"/>
    </row>
    <row r="732" spans="1:5" x14ac:dyDescent="0.25">
      <c r="A732" s="28"/>
      <c r="B732" s="102"/>
      <c r="C732" s="28"/>
      <c r="D732" s="28"/>
      <c r="E732" s="28"/>
    </row>
    <row r="733" spans="1:5" x14ac:dyDescent="0.25">
      <c r="A733" s="28"/>
      <c r="B733" s="102"/>
      <c r="C733" s="28"/>
      <c r="D733" s="28"/>
      <c r="E733" s="28"/>
    </row>
    <row r="734" spans="1:5" x14ac:dyDescent="0.25">
      <c r="A734" s="28"/>
      <c r="B734" s="102"/>
      <c r="C734" s="28"/>
      <c r="D734" s="28"/>
      <c r="E734" s="28"/>
    </row>
    <row r="735" spans="1:5" x14ac:dyDescent="0.25">
      <c r="A735" s="28"/>
      <c r="B735" s="102"/>
      <c r="C735" s="28"/>
      <c r="D735" s="28"/>
      <c r="E735" s="28"/>
    </row>
    <row r="736" spans="1:5" x14ac:dyDescent="0.25">
      <c r="A736" s="28"/>
      <c r="B736" s="102"/>
      <c r="C736" s="28"/>
      <c r="D736" s="28"/>
      <c r="E736" s="28"/>
    </row>
    <row r="737" spans="1:5" x14ac:dyDescent="0.25">
      <c r="A737" s="28"/>
      <c r="B737" s="102"/>
      <c r="C737" s="28"/>
      <c r="D737" s="28"/>
      <c r="E737" s="28"/>
    </row>
    <row r="738" spans="1:5" x14ac:dyDescent="0.25">
      <c r="A738" s="28"/>
      <c r="B738" s="102"/>
      <c r="C738" s="28"/>
      <c r="D738" s="28"/>
      <c r="E738" s="28"/>
    </row>
    <row r="739" spans="1:5" x14ac:dyDescent="0.25">
      <c r="A739" s="28"/>
      <c r="B739" s="102"/>
      <c r="C739" s="28"/>
      <c r="D739" s="28"/>
      <c r="E739" s="28"/>
    </row>
    <row r="740" spans="1:5" x14ac:dyDescent="0.25">
      <c r="A740" s="28"/>
      <c r="B740" s="102"/>
      <c r="C740" s="28"/>
      <c r="D740" s="28"/>
      <c r="E740" s="28"/>
    </row>
    <row r="741" spans="1:5" x14ac:dyDescent="0.25">
      <c r="A741" s="28"/>
      <c r="B741" s="102"/>
      <c r="C741" s="28"/>
      <c r="D741" s="28"/>
      <c r="E741" s="28"/>
    </row>
    <row r="742" spans="1:5" x14ac:dyDescent="0.25">
      <c r="A742" s="28"/>
      <c r="B742" s="102"/>
      <c r="C742" s="28"/>
      <c r="D742" s="28"/>
      <c r="E742" s="28"/>
    </row>
    <row r="743" spans="1:5" x14ac:dyDescent="0.25">
      <c r="A743" s="28"/>
      <c r="B743" s="102"/>
      <c r="C743" s="28"/>
      <c r="D743" s="28"/>
      <c r="E743" s="28"/>
    </row>
    <row r="744" spans="1:5" x14ac:dyDescent="0.25">
      <c r="A744" s="28"/>
      <c r="B744" s="102"/>
      <c r="C744" s="28"/>
      <c r="D744" s="28"/>
      <c r="E744" s="28"/>
    </row>
    <row r="745" spans="1:5" x14ac:dyDescent="0.25">
      <c r="A745" s="28"/>
      <c r="B745" s="102"/>
      <c r="C745" s="28"/>
      <c r="D745" s="28"/>
      <c r="E745" s="28"/>
    </row>
    <row r="746" spans="1:5" x14ac:dyDescent="0.25">
      <c r="A746" s="28"/>
      <c r="B746" s="102"/>
      <c r="C746" s="28"/>
      <c r="D746" s="28"/>
      <c r="E746" s="28"/>
    </row>
    <row r="747" spans="1:5" x14ac:dyDescent="0.25">
      <c r="A747" s="28"/>
      <c r="B747" s="102"/>
      <c r="C747" s="28"/>
      <c r="D747" s="28"/>
      <c r="E747" s="28"/>
    </row>
    <row r="748" spans="1:5" x14ac:dyDescent="0.25">
      <c r="A748" s="28"/>
      <c r="B748" s="102"/>
      <c r="C748" s="28"/>
      <c r="D748" s="28"/>
      <c r="E748" s="28"/>
    </row>
    <row r="749" spans="1:5" x14ac:dyDescent="0.25">
      <c r="A749" s="28"/>
      <c r="B749" s="102"/>
      <c r="C749" s="28"/>
      <c r="D749" s="28"/>
      <c r="E749" s="28"/>
    </row>
    <row r="750" spans="1:5" x14ac:dyDescent="0.25">
      <c r="A750" s="28"/>
      <c r="B750" s="102"/>
      <c r="C750" s="28"/>
      <c r="D750" s="28"/>
      <c r="E750" s="28"/>
    </row>
    <row r="751" spans="1:5" x14ac:dyDescent="0.25">
      <c r="A751" s="28"/>
      <c r="B751" s="102"/>
      <c r="C751" s="28"/>
      <c r="D751" s="28"/>
      <c r="E751" s="28"/>
    </row>
    <row r="752" spans="1:5" x14ac:dyDescent="0.25">
      <c r="A752" s="28"/>
      <c r="B752" s="102"/>
      <c r="C752" s="28"/>
      <c r="D752" s="28"/>
      <c r="E752" s="28"/>
    </row>
    <row r="753" spans="1:5" x14ac:dyDescent="0.25">
      <c r="A753" s="28"/>
      <c r="B753" s="102"/>
      <c r="C753" s="28"/>
      <c r="D753" s="28"/>
      <c r="E753" s="28"/>
    </row>
    <row r="754" spans="1:5" x14ac:dyDescent="0.25">
      <c r="A754" s="28"/>
      <c r="B754" s="102"/>
      <c r="C754" s="28"/>
      <c r="D754" s="28"/>
      <c r="E754" s="28"/>
    </row>
    <row r="755" spans="1:5" x14ac:dyDescent="0.25">
      <c r="A755" s="28"/>
      <c r="B755" s="102"/>
      <c r="C755" s="28"/>
      <c r="D755" s="28"/>
      <c r="E755" s="28"/>
    </row>
    <row r="756" spans="1:5" x14ac:dyDescent="0.25">
      <c r="A756" s="28"/>
      <c r="B756" s="102"/>
      <c r="C756" s="28"/>
      <c r="D756" s="28"/>
      <c r="E756" s="28"/>
    </row>
    <row r="757" spans="1:5" x14ac:dyDescent="0.25">
      <c r="A757" s="28"/>
      <c r="B757" s="102"/>
      <c r="C757" s="28"/>
      <c r="D757" s="28"/>
      <c r="E757" s="28"/>
    </row>
    <row r="758" spans="1:5" x14ac:dyDescent="0.25">
      <c r="A758" s="28"/>
      <c r="B758" s="102"/>
      <c r="C758" s="28"/>
      <c r="D758" s="28"/>
      <c r="E758" s="28"/>
    </row>
    <row r="759" spans="1:5" x14ac:dyDescent="0.25">
      <c r="A759" s="28"/>
      <c r="B759" s="102"/>
      <c r="C759" s="28"/>
      <c r="D759" s="28"/>
      <c r="E759" s="28"/>
    </row>
    <row r="760" spans="1:5" x14ac:dyDescent="0.25">
      <c r="A760" s="28"/>
      <c r="B760" s="102"/>
      <c r="C760" s="28"/>
      <c r="D760" s="28"/>
      <c r="E760" s="28"/>
    </row>
    <row r="761" spans="1:5" x14ac:dyDescent="0.25">
      <c r="A761" s="28"/>
      <c r="B761" s="102"/>
      <c r="C761" s="28"/>
      <c r="D761" s="28"/>
      <c r="E761" s="28"/>
    </row>
    <row r="762" spans="1:5" x14ac:dyDescent="0.25">
      <c r="A762" s="28"/>
      <c r="B762" s="102"/>
      <c r="C762" s="28"/>
      <c r="D762" s="28"/>
      <c r="E762" s="28"/>
    </row>
    <row r="763" spans="1:5" x14ac:dyDescent="0.25">
      <c r="A763" s="28"/>
      <c r="B763" s="102"/>
      <c r="C763" s="28"/>
      <c r="D763" s="28"/>
      <c r="E763" s="28"/>
    </row>
    <row r="764" spans="1:5" x14ac:dyDescent="0.25">
      <c r="A764" s="28"/>
      <c r="B764" s="102"/>
      <c r="C764" s="28"/>
      <c r="D764" s="28"/>
      <c r="E764" s="28"/>
    </row>
    <row r="765" spans="1:5" x14ac:dyDescent="0.25">
      <c r="A765" s="28"/>
      <c r="B765" s="102"/>
      <c r="C765" s="28"/>
      <c r="D765" s="28"/>
      <c r="E765" s="28"/>
    </row>
    <row r="766" spans="1:5" x14ac:dyDescent="0.25">
      <c r="A766" s="28"/>
      <c r="B766" s="102"/>
      <c r="C766" s="28"/>
      <c r="D766" s="28"/>
      <c r="E766" s="28"/>
    </row>
    <row r="767" spans="1:5" x14ac:dyDescent="0.25">
      <c r="A767" s="28"/>
      <c r="B767" s="102"/>
      <c r="C767" s="28"/>
      <c r="D767" s="28"/>
      <c r="E767" s="28"/>
    </row>
    <row r="768" spans="1:5" x14ac:dyDescent="0.25">
      <c r="A768" s="28"/>
      <c r="B768" s="102"/>
      <c r="C768" s="28"/>
      <c r="D768" s="28"/>
      <c r="E768" s="28"/>
    </row>
    <row r="769" spans="1:5" x14ac:dyDescent="0.25">
      <c r="A769" s="28"/>
      <c r="B769" s="102"/>
      <c r="C769" s="28"/>
      <c r="D769" s="28"/>
      <c r="E769" s="28"/>
    </row>
    <row r="770" spans="1:5" x14ac:dyDescent="0.25">
      <c r="A770" s="28"/>
      <c r="B770" s="102"/>
      <c r="C770" s="28"/>
      <c r="D770" s="28"/>
      <c r="E770" s="28"/>
    </row>
    <row r="771" spans="1:5" x14ac:dyDescent="0.25">
      <c r="A771" s="28"/>
      <c r="B771" s="102"/>
      <c r="C771" s="28"/>
      <c r="D771" s="28"/>
      <c r="E771" s="28"/>
    </row>
    <row r="772" spans="1:5" x14ac:dyDescent="0.25">
      <c r="A772" s="28"/>
      <c r="B772" s="102"/>
      <c r="C772" s="28"/>
      <c r="D772" s="28"/>
      <c r="E772" s="28"/>
    </row>
    <row r="773" spans="1:5" x14ac:dyDescent="0.25">
      <c r="A773" s="28"/>
      <c r="B773" s="102"/>
      <c r="C773" s="28"/>
      <c r="D773" s="28"/>
      <c r="E773" s="28"/>
    </row>
    <row r="774" spans="1:5" x14ac:dyDescent="0.25">
      <c r="A774" s="28"/>
      <c r="B774" s="102"/>
      <c r="C774" s="28"/>
      <c r="D774" s="28"/>
      <c r="E774" s="28"/>
    </row>
    <row r="775" spans="1:5" x14ac:dyDescent="0.25">
      <c r="A775" s="28"/>
      <c r="B775" s="102"/>
      <c r="C775" s="28"/>
      <c r="D775" s="28"/>
      <c r="E775" s="28"/>
    </row>
    <row r="776" spans="1:5" x14ac:dyDescent="0.25">
      <c r="A776" s="28"/>
      <c r="B776" s="102"/>
      <c r="C776" s="28"/>
      <c r="D776" s="28"/>
      <c r="E776" s="28"/>
    </row>
    <row r="777" spans="1:5" x14ac:dyDescent="0.25">
      <c r="A777" s="28"/>
      <c r="B777" s="102"/>
      <c r="C777" s="28"/>
      <c r="D777" s="28"/>
      <c r="E777" s="28"/>
    </row>
    <row r="778" spans="1:5" x14ac:dyDescent="0.25">
      <c r="A778" s="28"/>
      <c r="B778" s="102"/>
      <c r="C778" s="28"/>
      <c r="D778" s="28"/>
      <c r="E778" s="28"/>
    </row>
    <row r="779" spans="1:5" x14ac:dyDescent="0.25">
      <c r="A779" s="28"/>
      <c r="B779" s="102"/>
      <c r="C779" s="28"/>
      <c r="D779" s="28"/>
      <c r="E779" s="28"/>
    </row>
    <row r="780" spans="1:5" x14ac:dyDescent="0.25">
      <c r="A780" s="28"/>
      <c r="B780" s="102"/>
      <c r="C780" s="28"/>
      <c r="D780" s="28"/>
      <c r="E780" s="28"/>
    </row>
    <row r="781" spans="1:5" x14ac:dyDescent="0.25">
      <c r="A781" s="28"/>
      <c r="B781" s="102"/>
      <c r="C781" s="28"/>
      <c r="D781" s="28"/>
      <c r="E781" s="28"/>
    </row>
    <row r="782" spans="1:5" x14ac:dyDescent="0.25">
      <c r="A782" s="28"/>
      <c r="B782" s="102"/>
      <c r="C782" s="28"/>
      <c r="D782" s="28"/>
      <c r="E782" s="28"/>
    </row>
    <row r="783" spans="1:5" x14ac:dyDescent="0.25">
      <c r="A783" s="28"/>
      <c r="B783" s="102"/>
      <c r="C783" s="28"/>
      <c r="D783" s="28"/>
      <c r="E783" s="28"/>
    </row>
    <row r="784" spans="1:5" x14ac:dyDescent="0.25">
      <c r="A784" s="28"/>
      <c r="B784" s="102"/>
      <c r="C784" s="28"/>
      <c r="D784" s="28"/>
      <c r="E784" s="28"/>
    </row>
    <row r="785" spans="1:5" x14ac:dyDescent="0.25">
      <c r="A785" s="28"/>
      <c r="B785" s="102"/>
      <c r="C785" s="28"/>
      <c r="D785" s="28"/>
      <c r="E785" s="28"/>
    </row>
    <row r="786" spans="1:5" x14ac:dyDescent="0.25">
      <c r="A786" s="28"/>
      <c r="B786" s="102"/>
      <c r="C786" s="28"/>
      <c r="D786" s="28"/>
      <c r="E786" s="28"/>
    </row>
    <row r="787" spans="1:5" x14ac:dyDescent="0.25">
      <c r="A787" s="28"/>
      <c r="B787" s="102"/>
      <c r="C787" s="28"/>
      <c r="D787" s="28"/>
      <c r="E787" s="28"/>
    </row>
    <row r="788" spans="1:5" x14ac:dyDescent="0.25">
      <c r="A788" s="28"/>
      <c r="B788" s="102"/>
      <c r="C788" s="28"/>
      <c r="D788" s="28"/>
      <c r="E788" s="28"/>
    </row>
    <row r="789" spans="1:5" x14ac:dyDescent="0.25">
      <c r="A789" s="28"/>
      <c r="B789" s="102"/>
      <c r="C789" s="28"/>
      <c r="D789" s="28"/>
      <c r="E789" s="28"/>
    </row>
    <row r="790" spans="1:5" x14ac:dyDescent="0.25">
      <c r="A790" s="28"/>
      <c r="B790" s="102"/>
      <c r="C790" s="28"/>
      <c r="D790" s="28"/>
      <c r="E790" s="28"/>
    </row>
    <row r="791" spans="1:5" x14ac:dyDescent="0.25">
      <c r="A791" s="28"/>
      <c r="B791" s="102"/>
      <c r="C791" s="28"/>
      <c r="D791" s="28"/>
      <c r="E791" s="28"/>
    </row>
    <row r="792" spans="1:5" x14ac:dyDescent="0.25">
      <c r="A792" s="28"/>
      <c r="B792" s="102"/>
      <c r="C792" s="28"/>
      <c r="D792" s="28"/>
      <c r="E792" s="28"/>
    </row>
    <row r="793" spans="1:5" x14ac:dyDescent="0.25">
      <c r="A793" s="28"/>
      <c r="B793" s="102"/>
      <c r="C793" s="28"/>
      <c r="D793" s="28"/>
      <c r="E793" s="28"/>
    </row>
    <row r="794" spans="1:5" x14ac:dyDescent="0.25">
      <c r="A794" s="28"/>
      <c r="B794" s="102"/>
      <c r="C794" s="28"/>
      <c r="D794" s="28"/>
      <c r="E794" s="28"/>
    </row>
    <row r="795" spans="1:5" x14ac:dyDescent="0.25">
      <c r="A795" s="28"/>
      <c r="B795" s="102"/>
      <c r="C795" s="28"/>
      <c r="D795" s="28"/>
      <c r="E795" s="28"/>
    </row>
    <row r="796" spans="1:5" x14ac:dyDescent="0.25">
      <c r="A796" s="28"/>
      <c r="B796" s="102"/>
      <c r="C796" s="28"/>
      <c r="D796" s="28"/>
      <c r="E796" s="28"/>
    </row>
    <row r="797" spans="1:5" x14ac:dyDescent="0.25">
      <c r="A797" s="28"/>
      <c r="B797" s="102"/>
      <c r="C797" s="28"/>
      <c r="D797" s="28"/>
      <c r="E797" s="28"/>
    </row>
    <row r="798" spans="1:5" x14ac:dyDescent="0.25">
      <c r="A798" s="28"/>
      <c r="B798" s="102"/>
      <c r="C798" s="28"/>
      <c r="D798" s="28"/>
      <c r="E798" s="28"/>
    </row>
    <row r="799" spans="1:5" x14ac:dyDescent="0.25">
      <c r="A799" s="28"/>
      <c r="B799" s="102"/>
      <c r="C799" s="28"/>
      <c r="D799" s="28"/>
      <c r="E799" s="28"/>
    </row>
    <row r="800" spans="1:5" x14ac:dyDescent="0.25">
      <c r="A800" s="28"/>
      <c r="B800" s="102"/>
      <c r="C800" s="28"/>
      <c r="D800" s="28"/>
      <c r="E800" s="28"/>
    </row>
    <row r="801" spans="1:5" x14ac:dyDescent="0.25">
      <c r="A801" s="28"/>
      <c r="B801" s="102"/>
      <c r="C801" s="28"/>
      <c r="D801" s="28"/>
      <c r="E801" s="28"/>
    </row>
    <row r="802" spans="1:5" x14ac:dyDescent="0.25">
      <c r="A802" s="28"/>
      <c r="B802" s="102"/>
      <c r="C802" s="28"/>
      <c r="D802" s="28"/>
      <c r="E802" s="28"/>
    </row>
    <row r="803" spans="1:5" x14ac:dyDescent="0.25">
      <c r="A803" s="28"/>
      <c r="B803" s="102"/>
      <c r="C803" s="28"/>
      <c r="D803" s="28"/>
      <c r="E803" s="28"/>
    </row>
    <row r="804" spans="1:5" x14ac:dyDescent="0.25">
      <c r="A804" s="28"/>
      <c r="B804" s="102"/>
      <c r="C804" s="28"/>
      <c r="D804" s="28"/>
      <c r="E804" s="28"/>
    </row>
    <row r="805" spans="1:5" x14ac:dyDescent="0.25">
      <c r="A805" s="28"/>
      <c r="B805" s="102"/>
      <c r="C805" s="28"/>
      <c r="D805" s="28"/>
      <c r="E805" s="28"/>
    </row>
    <row r="806" spans="1:5" x14ac:dyDescent="0.25">
      <c r="A806" s="28"/>
      <c r="B806" s="102"/>
      <c r="C806" s="28"/>
      <c r="D806" s="28"/>
      <c r="E806" s="28"/>
    </row>
    <row r="807" spans="1:5" x14ac:dyDescent="0.25">
      <c r="A807" s="28"/>
      <c r="B807" s="102"/>
      <c r="C807" s="28"/>
      <c r="D807" s="28"/>
      <c r="E807" s="28"/>
    </row>
    <row r="808" spans="1:5" x14ac:dyDescent="0.25">
      <c r="A808" s="28"/>
      <c r="B808" s="102"/>
      <c r="C808" s="28"/>
      <c r="D808" s="28"/>
      <c r="E808" s="28"/>
    </row>
    <row r="809" spans="1:5" x14ac:dyDescent="0.25">
      <c r="A809" s="28"/>
      <c r="B809" s="102"/>
      <c r="C809" s="28"/>
      <c r="D809" s="28"/>
      <c r="E809" s="28"/>
    </row>
    <row r="810" spans="1:5" x14ac:dyDescent="0.25">
      <c r="A810" s="28"/>
      <c r="B810" s="102"/>
      <c r="C810" s="28"/>
      <c r="D810" s="28"/>
      <c r="E810" s="28"/>
    </row>
    <row r="811" spans="1:5" x14ac:dyDescent="0.25">
      <c r="A811" s="28"/>
      <c r="B811" s="102"/>
      <c r="C811" s="28"/>
      <c r="D811" s="28"/>
      <c r="E811" s="28"/>
    </row>
    <row r="812" spans="1:5" x14ac:dyDescent="0.25">
      <c r="A812" s="28"/>
      <c r="B812" s="102"/>
      <c r="C812" s="28"/>
      <c r="D812" s="28"/>
      <c r="E812" s="28"/>
    </row>
    <row r="813" spans="1:5" x14ac:dyDescent="0.25">
      <c r="A813" s="28"/>
      <c r="B813" s="102"/>
      <c r="C813" s="28"/>
      <c r="D813" s="28"/>
      <c r="E813" s="28"/>
    </row>
    <row r="814" spans="1:5" x14ac:dyDescent="0.25">
      <c r="A814" s="28"/>
      <c r="B814" s="102"/>
      <c r="C814" s="28"/>
      <c r="D814" s="28"/>
      <c r="E814" s="28"/>
    </row>
    <row r="815" spans="1:5" x14ac:dyDescent="0.25">
      <c r="A815" s="28"/>
      <c r="B815" s="102"/>
      <c r="C815" s="28"/>
      <c r="D815" s="28"/>
      <c r="E815" s="28"/>
    </row>
    <row r="816" spans="1:5" x14ac:dyDescent="0.25">
      <c r="A816" s="28"/>
      <c r="B816" s="102"/>
      <c r="C816" s="28"/>
      <c r="D816" s="28"/>
      <c r="E816" s="28"/>
    </row>
    <row r="817" spans="1:5" x14ac:dyDescent="0.25">
      <c r="A817" s="28"/>
      <c r="B817" s="102"/>
      <c r="C817" s="28"/>
      <c r="D817" s="28"/>
      <c r="E817" s="28"/>
    </row>
    <row r="818" spans="1:5" x14ac:dyDescent="0.25">
      <c r="A818" s="28"/>
      <c r="B818" s="102"/>
      <c r="C818" s="28"/>
      <c r="D818" s="28"/>
      <c r="E818" s="28"/>
    </row>
    <row r="819" spans="1:5" x14ac:dyDescent="0.25">
      <c r="A819" s="28"/>
      <c r="B819" s="102"/>
      <c r="C819" s="28"/>
      <c r="D819" s="28"/>
      <c r="E819" s="28"/>
    </row>
    <row r="820" spans="1:5" x14ac:dyDescent="0.25">
      <c r="A820" s="28"/>
      <c r="B820" s="102"/>
      <c r="C820" s="28"/>
      <c r="D820" s="28"/>
      <c r="E820" s="28"/>
    </row>
    <row r="821" spans="1:5" x14ac:dyDescent="0.25">
      <c r="A821" s="28"/>
      <c r="B821" s="102"/>
      <c r="C821" s="28"/>
      <c r="D821" s="28"/>
      <c r="E821" s="28"/>
    </row>
    <row r="822" spans="1:5" x14ac:dyDescent="0.25">
      <c r="A822" s="28"/>
      <c r="B822" s="102"/>
      <c r="C822" s="28"/>
      <c r="D822" s="28"/>
      <c r="E822" s="28"/>
    </row>
    <row r="823" spans="1:5" x14ac:dyDescent="0.25">
      <c r="A823" s="28"/>
      <c r="B823" s="102"/>
      <c r="C823" s="28"/>
      <c r="D823" s="28"/>
      <c r="E823" s="28"/>
    </row>
    <row r="824" spans="1:5" x14ac:dyDescent="0.25">
      <c r="A824" s="28"/>
      <c r="B824" s="102"/>
      <c r="C824" s="28"/>
      <c r="D824" s="28"/>
      <c r="E824" s="28"/>
    </row>
    <row r="825" spans="1:5" x14ac:dyDescent="0.25">
      <c r="A825" s="28"/>
      <c r="B825" s="102"/>
      <c r="C825" s="28"/>
      <c r="D825" s="28"/>
      <c r="E825" s="28"/>
    </row>
    <row r="826" spans="1:5" x14ac:dyDescent="0.25">
      <c r="A826" s="28"/>
      <c r="B826" s="102"/>
      <c r="C826" s="28"/>
      <c r="D826" s="28"/>
      <c r="E826" s="28"/>
    </row>
    <row r="827" spans="1:5" x14ac:dyDescent="0.25">
      <c r="A827" s="28"/>
      <c r="B827" s="102"/>
      <c r="C827" s="28"/>
      <c r="D827" s="28"/>
      <c r="E827" s="28"/>
    </row>
    <row r="828" spans="1:5" x14ac:dyDescent="0.25">
      <c r="A828" s="28"/>
      <c r="B828" s="102"/>
      <c r="C828" s="28"/>
      <c r="D828" s="28"/>
      <c r="E828" s="28"/>
    </row>
    <row r="829" spans="1:5" x14ac:dyDescent="0.25">
      <c r="A829" s="28"/>
      <c r="B829" s="102"/>
      <c r="C829" s="28"/>
      <c r="D829" s="28"/>
      <c r="E829" s="28"/>
    </row>
    <row r="830" spans="1:5" x14ac:dyDescent="0.25">
      <c r="A830" s="28"/>
      <c r="B830" s="102"/>
      <c r="C830" s="28"/>
      <c r="D830" s="28"/>
      <c r="E830" s="28"/>
    </row>
    <row r="831" spans="1:5" x14ac:dyDescent="0.25">
      <c r="A831" s="28"/>
      <c r="B831" s="102"/>
      <c r="C831" s="28"/>
      <c r="D831" s="28"/>
      <c r="E831" s="28"/>
    </row>
    <row r="832" spans="1:5" x14ac:dyDescent="0.25">
      <c r="A832" s="28"/>
      <c r="B832" s="102"/>
      <c r="C832" s="28"/>
      <c r="D832" s="28"/>
      <c r="E832" s="28"/>
    </row>
    <row r="833" spans="1:5" x14ac:dyDescent="0.25">
      <c r="A833" s="28"/>
      <c r="B833" s="102"/>
      <c r="C833" s="28"/>
      <c r="D833" s="28"/>
      <c r="E833" s="28"/>
    </row>
    <row r="834" spans="1:5" x14ac:dyDescent="0.25">
      <c r="A834" s="28"/>
      <c r="B834" s="102"/>
      <c r="C834" s="28"/>
      <c r="D834" s="28"/>
      <c r="E834" s="28"/>
    </row>
    <row r="835" spans="1:5" x14ac:dyDescent="0.25">
      <c r="A835" s="28"/>
      <c r="B835" s="102"/>
      <c r="C835" s="28"/>
      <c r="D835" s="28"/>
      <c r="E835" s="28"/>
    </row>
    <row r="836" spans="1:5" x14ac:dyDescent="0.25">
      <c r="A836" s="28"/>
      <c r="B836" s="102"/>
      <c r="C836" s="28"/>
      <c r="D836" s="28"/>
      <c r="E836" s="28"/>
    </row>
    <row r="837" spans="1:5" x14ac:dyDescent="0.25">
      <c r="A837" s="28"/>
      <c r="B837" s="102"/>
      <c r="C837" s="28"/>
      <c r="D837" s="28"/>
      <c r="E837" s="28"/>
    </row>
    <row r="838" spans="1:5" x14ac:dyDescent="0.25">
      <c r="A838" s="28"/>
      <c r="B838" s="102"/>
      <c r="C838" s="28"/>
      <c r="D838" s="28"/>
      <c r="E838" s="28"/>
    </row>
    <row r="839" spans="1:5" x14ac:dyDescent="0.25">
      <c r="A839" s="28"/>
      <c r="B839" s="102"/>
      <c r="C839" s="28"/>
      <c r="D839" s="28"/>
      <c r="E839" s="28"/>
    </row>
    <row r="840" spans="1:5" x14ac:dyDescent="0.25">
      <c r="A840" s="28"/>
      <c r="B840" s="102"/>
      <c r="C840" s="28"/>
      <c r="D840" s="28"/>
      <c r="E840" s="28"/>
    </row>
    <row r="841" spans="1:5" x14ac:dyDescent="0.25">
      <c r="A841" s="28"/>
      <c r="B841" s="102"/>
      <c r="C841" s="28"/>
      <c r="D841" s="28"/>
      <c r="E841" s="28"/>
    </row>
    <row r="842" spans="1:5" x14ac:dyDescent="0.25">
      <c r="A842" s="28"/>
      <c r="B842" s="102"/>
      <c r="C842" s="28"/>
      <c r="D842" s="28"/>
      <c r="E842" s="28"/>
    </row>
    <row r="843" spans="1:5" x14ac:dyDescent="0.25">
      <c r="A843" s="28"/>
      <c r="B843" s="102"/>
      <c r="C843" s="28"/>
      <c r="D843" s="28"/>
      <c r="E843" s="28"/>
    </row>
    <row r="844" spans="1:5" x14ac:dyDescent="0.25">
      <c r="A844" s="28"/>
      <c r="B844" s="102"/>
      <c r="C844" s="28"/>
      <c r="D844" s="28"/>
      <c r="E844" s="28"/>
    </row>
    <row r="845" spans="1:5" x14ac:dyDescent="0.25">
      <c r="A845" s="28"/>
      <c r="B845" s="102"/>
      <c r="C845" s="28"/>
      <c r="D845" s="28"/>
      <c r="E845" s="28"/>
    </row>
    <row r="846" spans="1:5" x14ac:dyDescent="0.25">
      <c r="A846" s="28"/>
      <c r="B846" s="102"/>
      <c r="C846" s="28"/>
      <c r="D846" s="28"/>
      <c r="E846" s="28"/>
    </row>
    <row r="847" spans="1:5" x14ac:dyDescent="0.25">
      <c r="A847" s="28"/>
      <c r="B847" s="102"/>
      <c r="C847" s="28"/>
      <c r="D847" s="28"/>
      <c r="E847" s="28"/>
    </row>
    <row r="848" spans="1:5" x14ac:dyDescent="0.25">
      <c r="A848" s="28"/>
      <c r="B848" s="102"/>
      <c r="C848" s="28"/>
      <c r="D848" s="28"/>
      <c r="E848" s="28"/>
    </row>
    <row r="849" spans="1:5" x14ac:dyDescent="0.25">
      <c r="A849" s="28"/>
      <c r="B849" s="102"/>
      <c r="C849" s="28"/>
      <c r="D849" s="28"/>
      <c r="E849" s="28"/>
    </row>
    <row r="850" spans="1:5" x14ac:dyDescent="0.25">
      <c r="A850" s="28"/>
      <c r="B850" s="102"/>
      <c r="C850" s="28"/>
      <c r="D850" s="28"/>
      <c r="E850" s="28"/>
    </row>
    <row r="851" spans="1:5" x14ac:dyDescent="0.25">
      <c r="A851" s="28"/>
      <c r="B851" s="102"/>
      <c r="C851" s="28"/>
      <c r="D851" s="28"/>
      <c r="E851" s="28"/>
    </row>
    <row r="852" spans="1:5" x14ac:dyDescent="0.25">
      <c r="A852" s="28"/>
      <c r="B852" s="102"/>
      <c r="C852" s="28"/>
      <c r="D852" s="28"/>
      <c r="E852" s="28"/>
    </row>
    <row r="853" spans="1:5" x14ac:dyDescent="0.25">
      <c r="A853" s="28"/>
      <c r="B853" s="102"/>
      <c r="C853" s="28"/>
      <c r="D853" s="28"/>
      <c r="E853" s="28"/>
    </row>
    <row r="854" spans="1:5" x14ac:dyDescent="0.25">
      <c r="A854" s="28"/>
      <c r="B854" s="102"/>
      <c r="C854" s="28"/>
      <c r="D854" s="28"/>
      <c r="E854" s="28"/>
    </row>
    <row r="855" spans="1:5" x14ac:dyDescent="0.25">
      <c r="A855" s="28"/>
      <c r="B855" s="102"/>
      <c r="C855" s="28"/>
      <c r="D855" s="28"/>
      <c r="E855" s="28"/>
    </row>
    <row r="856" spans="1:5" x14ac:dyDescent="0.25">
      <c r="A856" s="28"/>
      <c r="B856" s="102"/>
      <c r="C856" s="28"/>
      <c r="D856" s="28"/>
      <c r="E856" s="28"/>
    </row>
    <row r="857" spans="1:5" x14ac:dyDescent="0.25">
      <c r="A857" s="28"/>
      <c r="B857" s="102"/>
      <c r="C857" s="28"/>
      <c r="D857" s="28"/>
      <c r="E857" s="28"/>
    </row>
    <row r="858" spans="1:5" x14ac:dyDescent="0.25">
      <c r="A858" s="28"/>
      <c r="B858" s="102"/>
      <c r="C858" s="28"/>
      <c r="D858" s="28"/>
      <c r="E858" s="28"/>
    </row>
    <row r="859" spans="1:5" x14ac:dyDescent="0.25">
      <c r="A859" s="28"/>
      <c r="B859" s="102"/>
      <c r="C859" s="28"/>
      <c r="D859" s="28"/>
      <c r="E859" s="28"/>
    </row>
    <row r="860" spans="1:5" x14ac:dyDescent="0.25">
      <c r="A860" s="28"/>
      <c r="B860" s="102"/>
      <c r="C860" s="28"/>
      <c r="D860" s="28"/>
      <c r="E860" s="28"/>
    </row>
    <row r="861" spans="1:5" x14ac:dyDescent="0.25">
      <c r="A861" s="28"/>
      <c r="B861" s="102"/>
      <c r="C861" s="28"/>
      <c r="D861" s="28"/>
      <c r="E861" s="28"/>
    </row>
    <row r="862" spans="1:5" x14ac:dyDescent="0.25">
      <c r="A862" s="28"/>
      <c r="B862" s="102"/>
      <c r="C862" s="28"/>
      <c r="D862" s="28"/>
      <c r="E862" s="28"/>
    </row>
    <row r="863" spans="1:5" x14ac:dyDescent="0.25">
      <c r="A863" s="28"/>
      <c r="B863" s="102"/>
      <c r="C863" s="28"/>
      <c r="D863" s="28"/>
      <c r="E863" s="28"/>
    </row>
    <row r="864" spans="1:5" x14ac:dyDescent="0.25">
      <c r="A864" s="28"/>
      <c r="B864" s="102"/>
      <c r="C864" s="28"/>
      <c r="D864" s="28"/>
      <c r="E864" s="28"/>
    </row>
    <row r="865" spans="1:5" x14ac:dyDescent="0.25">
      <c r="A865" s="28"/>
      <c r="B865" s="102"/>
      <c r="C865" s="28"/>
      <c r="D865" s="28"/>
      <c r="E865" s="28"/>
    </row>
    <row r="866" spans="1:5" x14ac:dyDescent="0.25">
      <c r="A866" s="28"/>
      <c r="B866" s="102"/>
      <c r="C866" s="28"/>
      <c r="D866" s="28"/>
      <c r="E866" s="28"/>
    </row>
    <row r="867" spans="1:5" x14ac:dyDescent="0.25">
      <c r="A867" s="28"/>
      <c r="B867" s="102"/>
      <c r="C867" s="28"/>
      <c r="D867" s="28"/>
      <c r="E867" s="28"/>
    </row>
    <row r="868" spans="1:5" x14ac:dyDescent="0.25">
      <c r="A868" s="28"/>
      <c r="B868" s="102"/>
      <c r="C868" s="28"/>
      <c r="D868" s="28"/>
      <c r="E868" s="28"/>
    </row>
    <row r="869" spans="1:5" x14ac:dyDescent="0.25">
      <c r="A869" s="28"/>
      <c r="B869" s="102"/>
      <c r="C869" s="28"/>
      <c r="D869" s="28"/>
      <c r="E869" s="28"/>
    </row>
    <row r="870" spans="1:5" x14ac:dyDescent="0.25">
      <c r="A870" s="28"/>
      <c r="B870" s="102"/>
      <c r="C870" s="28"/>
      <c r="D870" s="28"/>
      <c r="E870" s="28"/>
    </row>
    <row r="871" spans="1:5" x14ac:dyDescent="0.25">
      <c r="A871" s="28"/>
      <c r="B871" s="102"/>
      <c r="C871" s="28"/>
      <c r="D871" s="28"/>
      <c r="E871" s="28"/>
    </row>
    <row r="872" spans="1:5" x14ac:dyDescent="0.25">
      <c r="A872" s="28"/>
      <c r="B872" s="102"/>
      <c r="C872" s="28"/>
      <c r="D872" s="28"/>
      <c r="E872" s="28"/>
    </row>
    <row r="873" spans="1:5" x14ac:dyDescent="0.25">
      <c r="A873" s="28"/>
      <c r="B873" s="102"/>
      <c r="C873" s="28"/>
      <c r="D873" s="28"/>
      <c r="E873" s="28"/>
    </row>
    <row r="874" spans="1:5" x14ac:dyDescent="0.25">
      <c r="A874" s="28"/>
      <c r="B874" s="102"/>
      <c r="C874" s="28"/>
      <c r="D874" s="28"/>
      <c r="E874" s="28"/>
    </row>
    <row r="875" spans="1:5" x14ac:dyDescent="0.25">
      <c r="A875" s="28"/>
      <c r="B875" s="102"/>
      <c r="C875" s="28"/>
      <c r="D875" s="28"/>
      <c r="E875" s="28"/>
    </row>
    <row r="876" spans="1:5" x14ac:dyDescent="0.25">
      <c r="A876" s="28"/>
      <c r="B876" s="102"/>
      <c r="C876" s="28"/>
      <c r="D876" s="28"/>
      <c r="E876" s="28"/>
    </row>
    <row r="877" spans="1:5" x14ac:dyDescent="0.25">
      <c r="A877" s="28"/>
      <c r="B877" s="102"/>
      <c r="C877" s="28"/>
      <c r="D877" s="28"/>
      <c r="E877" s="28"/>
    </row>
    <row r="878" spans="1:5" x14ac:dyDescent="0.25">
      <c r="A878" s="28"/>
      <c r="B878" s="102"/>
      <c r="C878" s="28"/>
      <c r="D878" s="28"/>
      <c r="E878" s="28"/>
    </row>
    <row r="879" spans="1:5" x14ac:dyDescent="0.25">
      <c r="A879" s="28"/>
      <c r="B879" s="102"/>
      <c r="C879" s="28"/>
      <c r="D879" s="28"/>
      <c r="E879" s="28"/>
    </row>
    <row r="880" spans="1:5" x14ac:dyDescent="0.25">
      <c r="A880" s="28"/>
      <c r="B880" s="102"/>
      <c r="C880" s="28"/>
      <c r="D880" s="28"/>
      <c r="E880" s="28"/>
    </row>
    <row r="881" spans="1:5" x14ac:dyDescent="0.25">
      <c r="A881" s="28"/>
      <c r="B881" s="102"/>
      <c r="C881" s="28"/>
      <c r="D881" s="28"/>
      <c r="E881" s="28"/>
    </row>
    <row r="882" spans="1:5" x14ac:dyDescent="0.25">
      <c r="A882" s="28"/>
      <c r="B882" s="102"/>
      <c r="C882" s="28"/>
      <c r="D882" s="28"/>
      <c r="E882" s="28"/>
    </row>
    <row r="883" spans="1:5" x14ac:dyDescent="0.25">
      <c r="A883" s="28"/>
      <c r="B883" s="102"/>
      <c r="C883" s="28"/>
      <c r="D883" s="28"/>
      <c r="E883" s="28"/>
    </row>
    <row r="884" spans="1:5" x14ac:dyDescent="0.25">
      <c r="A884" s="28"/>
      <c r="B884" s="102"/>
      <c r="C884" s="28"/>
      <c r="D884" s="28"/>
      <c r="E884" s="28"/>
    </row>
    <row r="885" spans="1:5" x14ac:dyDescent="0.25">
      <c r="A885" s="28"/>
      <c r="B885" s="102"/>
      <c r="C885" s="28"/>
      <c r="D885" s="28"/>
      <c r="E885" s="28"/>
    </row>
    <row r="886" spans="1:5" x14ac:dyDescent="0.25">
      <c r="A886" s="28"/>
      <c r="B886" s="102"/>
      <c r="C886" s="28"/>
      <c r="D886" s="28"/>
      <c r="E886" s="28"/>
    </row>
    <row r="887" spans="1:5" x14ac:dyDescent="0.25">
      <c r="A887" s="28"/>
      <c r="B887" s="102"/>
      <c r="C887" s="28"/>
      <c r="D887" s="28"/>
      <c r="E887" s="28"/>
    </row>
    <row r="888" spans="1:5" x14ac:dyDescent="0.25">
      <c r="A888" s="28"/>
      <c r="B888" s="102"/>
      <c r="C888" s="28"/>
      <c r="D888" s="28"/>
      <c r="E888" s="28"/>
    </row>
    <row r="889" spans="1:5" x14ac:dyDescent="0.25">
      <c r="A889" s="28"/>
      <c r="B889" s="102"/>
      <c r="C889" s="28"/>
      <c r="D889" s="28"/>
      <c r="E889" s="28"/>
    </row>
    <row r="890" spans="1:5" x14ac:dyDescent="0.25">
      <c r="A890" s="28"/>
      <c r="B890" s="102"/>
      <c r="C890" s="28"/>
      <c r="D890" s="28"/>
      <c r="E890" s="28"/>
    </row>
    <row r="891" spans="1:5" x14ac:dyDescent="0.25">
      <c r="A891" s="28"/>
      <c r="B891" s="102"/>
      <c r="C891" s="28"/>
      <c r="D891" s="28"/>
      <c r="E891" s="28"/>
    </row>
    <row r="892" spans="1:5" x14ac:dyDescent="0.25">
      <c r="A892" s="28"/>
      <c r="B892" s="102"/>
      <c r="C892" s="28"/>
      <c r="D892" s="28"/>
      <c r="E892" s="28"/>
    </row>
    <row r="893" spans="1:5" x14ac:dyDescent="0.25">
      <c r="A893" s="28"/>
      <c r="B893" s="102"/>
      <c r="C893" s="28"/>
      <c r="D893" s="28"/>
      <c r="E893" s="28"/>
    </row>
    <row r="894" spans="1:5" x14ac:dyDescent="0.25">
      <c r="A894" s="28"/>
      <c r="B894" s="102"/>
      <c r="C894" s="28"/>
      <c r="D894" s="28"/>
      <c r="E894" s="28"/>
    </row>
    <row r="895" spans="1:5" x14ac:dyDescent="0.25">
      <c r="A895" s="28"/>
      <c r="B895" s="102"/>
      <c r="C895" s="28"/>
      <c r="D895" s="28"/>
      <c r="E895" s="28"/>
    </row>
    <row r="896" spans="1:5" x14ac:dyDescent="0.25">
      <c r="A896" s="28"/>
      <c r="B896" s="102"/>
      <c r="C896" s="28"/>
      <c r="D896" s="28"/>
      <c r="E896" s="28"/>
    </row>
    <row r="897" spans="1:5" x14ac:dyDescent="0.25">
      <c r="A897" s="28"/>
      <c r="B897" s="102"/>
      <c r="C897" s="28"/>
      <c r="D897" s="28"/>
      <c r="E897" s="28"/>
    </row>
    <row r="898" spans="1:5" x14ac:dyDescent="0.25">
      <c r="A898" s="28"/>
      <c r="B898" s="102"/>
      <c r="C898" s="28"/>
      <c r="D898" s="28"/>
      <c r="E898" s="28"/>
    </row>
    <row r="899" spans="1:5" x14ac:dyDescent="0.25">
      <c r="A899" s="28"/>
      <c r="B899" s="102"/>
      <c r="C899" s="28"/>
      <c r="D899" s="28"/>
      <c r="E899" s="28"/>
    </row>
    <row r="900" spans="1:5" x14ac:dyDescent="0.25">
      <c r="A900" s="28"/>
      <c r="B900" s="102"/>
      <c r="C900" s="28"/>
      <c r="D900" s="28"/>
      <c r="E900" s="28"/>
    </row>
    <row r="901" spans="1:5" x14ac:dyDescent="0.25">
      <c r="A901" s="28"/>
      <c r="B901" s="102"/>
      <c r="C901" s="28"/>
      <c r="D901" s="28"/>
      <c r="E901" s="28"/>
    </row>
    <row r="902" spans="1:5" x14ac:dyDescent="0.25">
      <c r="A902" s="28"/>
      <c r="B902" s="102"/>
      <c r="C902" s="28"/>
      <c r="D902" s="28"/>
      <c r="E902" s="28"/>
    </row>
    <row r="903" spans="1:5" x14ac:dyDescent="0.25">
      <c r="A903" s="28"/>
      <c r="B903" s="102"/>
      <c r="C903" s="28"/>
      <c r="D903" s="28"/>
      <c r="E903" s="28"/>
    </row>
    <row r="904" spans="1:5" x14ac:dyDescent="0.25">
      <c r="A904" s="28"/>
      <c r="B904" s="102"/>
      <c r="C904" s="28"/>
      <c r="D904" s="28"/>
      <c r="E904" s="28"/>
    </row>
    <row r="905" spans="1:5" x14ac:dyDescent="0.25">
      <c r="A905" s="28"/>
      <c r="B905" s="102"/>
      <c r="C905" s="28"/>
      <c r="D905" s="28"/>
      <c r="E905" s="28"/>
    </row>
    <row r="906" spans="1:5" x14ac:dyDescent="0.25">
      <c r="A906" s="28"/>
      <c r="B906" s="102"/>
      <c r="C906" s="28"/>
      <c r="D906" s="28"/>
      <c r="E906" s="28"/>
    </row>
    <row r="907" spans="1:5" x14ac:dyDescent="0.25">
      <c r="A907" s="28"/>
      <c r="B907" s="102"/>
      <c r="C907" s="28"/>
      <c r="D907" s="28"/>
      <c r="E907" s="28"/>
    </row>
    <row r="908" spans="1:5" x14ac:dyDescent="0.25">
      <c r="A908" s="28"/>
      <c r="B908" s="102"/>
      <c r="C908" s="28"/>
      <c r="D908" s="28"/>
      <c r="E908" s="28"/>
    </row>
    <row r="909" spans="1:5" x14ac:dyDescent="0.25">
      <c r="A909" s="28"/>
      <c r="B909" s="102"/>
      <c r="C909" s="28"/>
      <c r="D909" s="28"/>
      <c r="E909" s="28"/>
    </row>
    <row r="910" spans="1:5" x14ac:dyDescent="0.25">
      <c r="A910" s="28"/>
      <c r="B910" s="102"/>
      <c r="C910" s="28"/>
      <c r="D910" s="28"/>
      <c r="E910" s="28"/>
    </row>
    <row r="911" spans="1:5" x14ac:dyDescent="0.25">
      <c r="A911" s="28"/>
      <c r="B911" s="102"/>
      <c r="C911" s="28"/>
      <c r="D911" s="28"/>
      <c r="E911" s="28"/>
    </row>
    <row r="912" spans="1:5" x14ac:dyDescent="0.25">
      <c r="A912" s="28"/>
      <c r="B912" s="102"/>
      <c r="C912" s="28"/>
      <c r="D912" s="28"/>
      <c r="E912" s="28"/>
    </row>
    <row r="913" spans="1:5" x14ac:dyDescent="0.25">
      <c r="A913" s="28"/>
      <c r="B913" s="102"/>
      <c r="C913" s="28"/>
      <c r="D913" s="28"/>
      <c r="E913" s="28"/>
    </row>
    <row r="914" spans="1:5" x14ac:dyDescent="0.25">
      <c r="A914" s="28"/>
      <c r="B914" s="102"/>
      <c r="C914" s="28"/>
      <c r="D914" s="28"/>
      <c r="E914" s="28"/>
    </row>
    <row r="915" spans="1:5" x14ac:dyDescent="0.25">
      <c r="A915" s="28"/>
      <c r="B915" s="102"/>
      <c r="C915" s="28"/>
      <c r="D915" s="28"/>
      <c r="E915" s="28"/>
    </row>
    <row r="916" spans="1:5" x14ac:dyDescent="0.25">
      <c r="A916" s="28"/>
      <c r="B916" s="102"/>
      <c r="C916" s="28"/>
      <c r="D916" s="28"/>
      <c r="E916" s="28"/>
    </row>
    <row r="917" spans="1:5" x14ac:dyDescent="0.25">
      <c r="A917" s="28"/>
      <c r="B917" s="102"/>
      <c r="C917" s="28"/>
      <c r="D917" s="28"/>
      <c r="E917" s="28"/>
    </row>
    <row r="918" spans="1:5" x14ac:dyDescent="0.25">
      <c r="A918" s="28"/>
      <c r="B918" s="102"/>
      <c r="C918" s="28"/>
      <c r="D918" s="28"/>
      <c r="E918" s="28"/>
    </row>
    <row r="919" spans="1:5" x14ac:dyDescent="0.25">
      <c r="A919" s="28"/>
      <c r="B919" s="102"/>
      <c r="C919" s="28"/>
      <c r="D919" s="28"/>
      <c r="E919" s="28"/>
    </row>
    <row r="920" spans="1:5" x14ac:dyDescent="0.25">
      <c r="A920" s="28"/>
      <c r="B920" s="102"/>
      <c r="C920" s="28"/>
      <c r="D920" s="28"/>
      <c r="E920" s="28"/>
    </row>
    <row r="921" spans="1:5" x14ac:dyDescent="0.25">
      <c r="A921" s="28"/>
      <c r="B921" s="102"/>
      <c r="C921" s="28"/>
      <c r="D921" s="28"/>
      <c r="E921" s="28"/>
    </row>
    <row r="922" spans="1:5" x14ac:dyDescent="0.25">
      <c r="A922" s="28"/>
      <c r="B922" s="102"/>
      <c r="C922" s="28"/>
      <c r="D922" s="28"/>
      <c r="E922" s="28"/>
    </row>
    <row r="923" spans="1:5" x14ac:dyDescent="0.25">
      <c r="A923" s="28"/>
      <c r="B923" s="102"/>
      <c r="C923" s="28"/>
      <c r="D923" s="28"/>
      <c r="E923" s="28"/>
    </row>
    <row r="924" spans="1:5" x14ac:dyDescent="0.25">
      <c r="A924" s="28"/>
      <c r="B924" s="102"/>
      <c r="C924" s="28"/>
      <c r="D924" s="28"/>
      <c r="E924" s="28"/>
    </row>
    <row r="925" spans="1:5" x14ac:dyDescent="0.25">
      <c r="A925" s="28"/>
      <c r="B925" s="102"/>
      <c r="C925" s="28"/>
      <c r="D925" s="28"/>
      <c r="E925" s="28"/>
    </row>
    <row r="926" spans="1:5" x14ac:dyDescent="0.25">
      <c r="A926" s="28"/>
      <c r="B926" s="102"/>
      <c r="C926" s="28"/>
      <c r="D926" s="28"/>
      <c r="E926" s="28"/>
    </row>
    <row r="927" spans="1:5" x14ac:dyDescent="0.25">
      <c r="A927" s="28"/>
      <c r="B927" s="102"/>
      <c r="C927" s="28"/>
      <c r="D927" s="28"/>
      <c r="E927" s="28"/>
    </row>
    <row r="928" spans="1:5" x14ac:dyDescent="0.25">
      <c r="A928" s="28"/>
      <c r="B928" s="102"/>
      <c r="C928" s="28"/>
      <c r="D928" s="28"/>
      <c r="E928" s="28"/>
    </row>
    <row r="929" spans="1:5" x14ac:dyDescent="0.25">
      <c r="A929" s="28"/>
      <c r="B929" s="102"/>
      <c r="C929" s="28"/>
      <c r="D929" s="28"/>
      <c r="E929" s="28"/>
    </row>
    <row r="930" spans="1:5" x14ac:dyDescent="0.25">
      <c r="A930" s="28"/>
      <c r="B930" s="102"/>
      <c r="C930" s="28"/>
      <c r="D930" s="28"/>
      <c r="E930" s="28"/>
    </row>
    <row r="931" spans="1:5" x14ac:dyDescent="0.25">
      <c r="A931" s="28"/>
      <c r="B931" s="102"/>
      <c r="C931" s="28"/>
      <c r="D931" s="28"/>
      <c r="E931" s="28"/>
    </row>
    <row r="932" spans="1:5" x14ac:dyDescent="0.25">
      <c r="A932" s="28"/>
      <c r="B932" s="102"/>
      <c r="C932" s="28"/>
      <c r="D932" s="28"/>
      <c r="E932" s="28"/>
    </row>
    <row r="933" spans="1:5" x14ac:dyDescent="0.25">
      <c r="A933" s="28"/>
      <c r="B933" s="102"/>
      <c r="C933" s="28"/>
      <c r="D933" s="28"/>
      <c r="E933" s="28"/>
    </row>
    <row r="934" spans="1:5" x14ac:dyDescent="0.25">
      <c r="A934" s="28"/>
      <c r="B934" s="102"/>
      <c r="C934" s="28"/>
      <c r="D934" s="28"/>
      <c r="E934" s="28"/>
    </row>
    <row r="935" spans="1:5" x14ac:dyDescent="0.25">
      <c r="A935" s="28"/>
      <c r="B935" s="102"/>
      <c r="C935" s="28"/>
      <c r="D935" s="28"/>
      <c r="E935" s="28"/>
    </row>
    <row r="936" spans="1:5" x14ac:dyDescent="0.25">
      <c r="A936" s="28"/>
      <c r="B936" s="102"/>
      <c r="C936" s="28"/>
      <c r="D936" s="28"/>
      <c r="E936" s="28"/>
    </row>
    <row r="937" spans="1:5" x14ac:dyDescent="0.25">
      <c r="A937" s="28"/>
      <c r="B937" s="102"/>
      <c r="C937" s="28"/>
      <c r="D937" s="28"/>
      <c r="E937" s="28"/>
    </row>
    <row r="938" spans="1:5" x14ac:dyDescent="0.25">
      <c r="A938" s="28"/>
      <c r="B938" s="102"/>
      <c r="C938" s="28"/>
      <c r="D938" s="28"/>
      <c r="E938" s="28"/>
    </row>
    <row r="939" spans="1:5" x14ac:dyDescent="0.25">
      <c r="A939" s="28"/>
      <c r="B939" s="102"/>
      <c r="C939" s="28"/>
      <c r="D939" s="28"/>
      <c r="E939" s="28"/>
    </row>
    <row r="940" spans="1:5" x14ac:dyDescent="0.25">
      <c r="A940" s="28"/>
      <c r="B940" s="102"/>
      <c r="C940" s="28"/>
      <c r="D940" s="28"/>
      <c r="E940" s="28"/>
    </row>
    <row r="941" spans="1:5" x14ac:dyDescent="0.25">
      <c r="A941" s="28"/>
      <c r="B941" s="102"/>
      <c r="C941" s="28"/>
      <c r="D941" s="28"/>
      <c r="E941" s="28"/>
    </row>
    <row r="942" spans="1:5" x14ac:dyDescent="0.25">
      <c r="A942" s="28"/>
      <c r="B942" s="102"/>
      <c r="C942" s="28"/>
      <c r="D942" s="28"/>
      <c r="E942" s="28"/>
    </row>
    <row r="943" spans="1:5" x14ac:dyDescent="0.25">
      <c r="A943" s="28"/>
      <c r="B943" s="102"/>
      <c r="C943" s="28"/>
      <c r="D943" s="28"/>
      <c r="E943" s="28"/>
    </row>
    <row r="944" spans="1:5" x14ac:dyDescent="0.25">
      <c r="A944" s="28"/>
      <c r="B944" s="102"/>
      <c r="C944" s="28"/>
      <c r="D944" s="28"/>
      <c r="E944" s="28"/>
    </row>
    <row r="945" spans="1:5" x14ac:dyDescent="0.25">
      <c r="A945" s="28"/>
      <c r="B945" s="102"/>
      <c r="C945" s="28"/>
      <c r="D945" s="28"/>
      <c r="E945" s="28"/>
    </row>
    <row r="946" spans="1:5" x14ac:dyDescent="0.25">
      <c r="A946" s="28"/>
      <c r="B946" s="102"/>
      <c r="C946" s="28"/>
      <c r="D946" s="28"/>
      <c r="E946" s="28"/>
    </row>
    <row r="947" spans="1:5" x14ac:dyDescent="0.25">
      <c r="A947" s="28"/>
      <c r="B947" s="102"/>
      <c r="C947" s="28"/>
      <c r="D947" s="28"/>
      <c r="E947" s="28"/>
    </row>
    <row r="948" spans="1:5" x14ac:dyDescent="0.25">
      <c r="A948" s="28"/>
      <c r="B948" s="102"/>
      <c r="C948" s="28"/>
      <c r="D948" s="28"/>
      <c r="E948" s="28"/>
    </row>
    <row r="949" spans="1:5" x14ac:dyDescent="0.25">
      <c r="A949" s="28"/>
      <c r="B949" s="102"/>
      <c r="C949" s="28"/>
      <c r="D949" s="28"/>
      <c r="E949" s="28"/>
    </row>
    <row r="950" spans="1:5" x14ac:dyDescent="0.25">
      <c r="A950" s="28"/>
      <c r="B950" s="102"/>
      <c r="C950" s="28"/>
      <c r="D950" s="28"/>
      <c r="E950" s="28"/>
    </row>
    <row r="951" spans="1:5" x14ac:dyDescent="0.25">
      <c r="A951" s="28"/>
      <c r="B951" s="102"/>
      <c r="C951" s="28"/>
      <c r="D951" s="28"/>
      <c r="E951" s="28"/>
    </row>
    <row r="952" spans="1:5" x14ac:dyDescent="0.25">
      <c r="A952" s="28"/>
      <c r="B952" s="102"/>
      <c r="C952" s="28"/>
      <c r="D952" s="28"/>
      <c r="E952" s="28"/>
    </row>
    <row r="953" spans="1:5" x14ac:dyDescent="0.25">
      <c r="A953" s="28"/>
      <c r="B953" s="102"/>
      <c r="C953" s="28"/>
      <c r="D953" s="28"/>
      <c r="E953" s="28"/>
    </row>
    <row r="954" spans="1:5" x14ac:dyDescent="0.25">
      <c r="A954" s="28"/>
      <c r="B954" s="102"/>
      <c r="C954" s="28"/>
      <c r="D954" s="28"/>
      <c r="E954" s="28"/>
    </row>
    <row r="955" spans="1:5" x14ac:dyDescent="0.25">
      <c r="A955" s="28"/>
      <c r="B955" s="102"/>
      <c r="C955" s="28"/>
      <c r="D955" s="28"/>
      <c r="E955" s="28"/>
    </row>
    <row r="956" spans="1:5" x14ac:dyDescent="0.25">
      <c r="A956" s="28"/>
      <c r="B956" s="102"/>
      <c r="C956" s="28"/>
      <c r="D956" s="28"/>
      <c r="E956" s="28"/>
    </row>
    <row r="957" spans="1:5" x14ac:dyDescent="0.25">
      <c r="A957" s="28"/>
      <c r="B957" s="102"/>
      <c r="C957" s="28"/>
      <c r="D957" s="28"/>
      <c r="E957" s="28"/>
    </row>
    <row r="958" spans="1:5" x14ac:dyDescent="0.25">
      <c r="A958" s="28"/>
      <c r="B958" s="102"/>
      <c r="C958" s="28"/>
      <c r="D958" s="28"/>
      <c r="E958" s="28"/>
    </row>
    <row r="959" spans="1:5" x14ac:dyDescent="0.25">
      <c r="A959" s="28"/>
      <c r="B959" s="102"/>
      <c r="C959" s="28"/>
      <c r="D959" s="28"/>
      <c r="E959" s="28"/>
    </row>
    <row r="960" spans="1:5" x14ac:dyDescent="0.25">
      <c r="A960" s="28"/>
      <c r="B960" s="102"/>
      <c r="C960" s="28"/>
      <c r="D960" s="28"/>
      <c r="E960" s="28"/>
    </row>
    <row r="961" spans="1:5" x14ac:dyDescent="0.25">
      <c r="A961" s="28"/>
      <c r="B961" s="102"/>
      <c r="C961" s="28"/>
      <c r="D961" s="28"/>
      <c r="E961" s="28"/>
    </row>
    <row r="962" spans="1:5" x14ac:dyDescent="0.25">
      <c r="A962" s="28"/>
      <c r="B962" s="102"/>
      <c r="C962" s="28"/>
      <c r="D962" s="28"/>
      <c r="E962" s="28"/>
    </row>
    <row r="963" spans="1:5" x14ac:dyDescent="0.25">
      <c r="A963" s="28"/>
      <c r="B963" s="102"/>
      <c r="C963" s="28"/>
      <c r="D963" s="28"/>
      <c r="E963" s="28"/>
    </row>
    <row r="964" spans="1:5" x14ac:dyDescent="0.25">
      <c r="A964" s="28"/>
      <c r="B964" s="102"/>
      <c r="C964" s="28"/>
      <c r="D964" s="28"/>
      <c r="E964" s="28"/>
    </row>
    <row r="965" spans="1:5" x14ac:dyDescent="0.25">
      <c r="A965" s="28"/>
      <c r="B965" s="102"/>
      <c r="C965" s="28"/>
      <c r="D965" s="28"/>
      <c r="E965" s="28"/>
    </row>
    <row r="966" spans="1:5" x14ac:dyDescent="0.25">
      <c r="A966" s="28"/>
      <c r="B966" s="102"/>
      <c r="C966" s="28"/>
      <c r="D966" s="28"/>
      <c r="E966" s="28"/>
    </row>
    <row r="967" spans="1:5" x14ac:dyDescent="0.25">
      <c r="A967" s="28"/>
      <c r="B967" s="102"/>
      <c r="C967" s="28"/>
      <c r="D967" s="28"/>
      <c r="E967" s="28"/>
    </row>
    <row r="968" spans="1:5" x14ac:dyDescent="0.25">
      <c r="A968" s="28"/>
      <c r="B968" s="102"/>
      <c r="C968" s="28"/>
      <c r="D968" s="28"/>
      <c r="E968" s="28"/>
    </row>
    <row r="969" spans="1:5" x14ac:dyDescent="0.25">
      <c r="A969" s="28"/>
      <c r="B969" s="102"/>
      <c r="C969" s="28"/>
      <c r="D969" s="28"/>
      <c r="E969" s="28"/>
    </row>
    <row r="970" spans="1:5" x14ac:dyDescent="0.25">
      <c r="A970" s="28"/>
      <c r="B970" s="102"/>
      <c r="C970" s="28"/>
      <c r="D970" s="28"/>
      <c r="E970" s="28"/>
    </row>
    <row r="971" spans="1:5" x14ac:dyDescent="0.25">
      <c r="A971" s="28"/>
      <c r="B971" s="102"/>
      <c r="C971" s="28"/>
      <c r="D971" s="28"/>
      <c r="E971" s="28"/>
    </row>
    <row r="972" spans="1:5" x14ac:dyDescent="0.25">
      <c r="A972" s="28"/>
      <c r="B972" s="102"/>
      <c r="C972" s="28"/>
      <c r="D972" s="28"/>
      <c r="E972" s="28"/>
    </row>
    <row r="973" spans="1:5" x14ac:dyDescent="0.25">
      <c r="A973" s="28"/>
      <c r="B973" s="102"/>
      <c r="C973" s="28"/>
      <c r="D973" s="28"/>
      <c r="E973" s="28"/>
    </row>
    <row r="974" spans="1:5" x14ac:dyDescent="0.25">
      <c r="A974" s="28"/>
      <c r="B974" s="102"/>
      <c r="C974" s="28"/>
      <c r="D974" s="28"/>
      <c r="E974" s="28"/>
    </row>
    <row r="975" spans="1:5" x14ac:dyDescent="0.25">
      <c r="A975" s="28"/>
      <c r="B975" s="102"/>
      <c r="C975" s="28"/>
      <c r="D975" s="28"/>
      <c r="E975" s="28"/>
    </row>
    <row r="976" spans="1:5" x14ac:dyDescent="0.25">
      <c r="A976" s="28"/>
      <c r="B976" s="102"/>
      <c r="C976" s="28"/>
      <c r="D976" s="28"/>
      <c r="E976" s="28"/>
    </row>
    <row r="977" spans="1:5" x14ac:dyDescent="0.25">
      <c r="A977" s="28"/>
      <c r="B977" s="102"/>
      <c r="C977" s="28"/>
      <c r="D977" s="28"/>
      <c r="E977" s="28"/>
    </row>
    <row r="978" spans="1:5" x14ac:dyDescent="0.25">
      <c r="A978" s="28"/>
      <c r="B978" s="102"/>
      <c r="C978" s="28"/>
      <c r="D978" s="28"/>
      <c r="E978" s="28"/>
    </row>
    <row r="979" spans="1:5" x14ac:dyDescent="0.25">
      <c r="A979" s="28"/>
      <c r="B979" s="102"/>
      <c r="C979" s="28"/>
      <c r="D979" s="28"/>
      <c r="E979" s="28"/>
    </row>
    <row r="980" spans="1:5" x14ac:dyDescent="0.25">
      <c r="A980" s="28"/>
      <c r="B980" s="102"/>
      <c r="C980" s="28"/>
      <c r="D980" s="28"/>
      <c r="E980" s="28"/>
    </row>
    <row r="981" spans="1:5" x14ac:dyDescent="0.25">
      <c r="A981" s="28"/>
      <c r="B981" s="102"/>
      <c r="C981" s="28"/>
      <c r="D981" s="28"/>
      <c r="E981" s="28"/>
    </row>
    <row r="982" spans="1:5" x14ac:dyDescent="0.25">
      <c r="A982" s="28"/>
      <c r="B982" s="102"/>
      <c r="C982" s="28"/>
      <c r="D982" s="28"/>
      <c r="E982" s="28"/>
    </row>
    <row r="983" spans="1:5" x14ac:dyDescent="0.25">
      <c r="A983" s="28"/>
      <c r="B983" s="102"/>
      <c r="C983" s="28"/>
      <c r="D983" s="28"/>
      <c r="E983" s="28"/>
    </row>
    <row r="984" spans="1:5" x14ac:dyDescent="0.25">
      <c r="A984" s="28"/>
      <c r="B984" s="102"/>
      <c r="C984" s="28"/>
      <c r="D984" s="28"/>
      <c r="E984" s="28"/>
    </row>
    <row r="985" spans="1:5" x14ac:dyDescent="0.25">
      <c r="A985" s="28"/>
      <c r="B985" s="102"/>
      <c r="C985" s="28"/>
      <c r="D985" s="28"/>
      <c r="E985" s="28"/>
    </row>
    <row r="986" spans="1:5" x14ac:dyDescent="0.25">
      <c r="A986" s="28"/>
      <c r="B986" s="102"/>
      <c r="C986" s="28"/>
      <c r="D986" s="28"/>
      <c r="E986" s="28"/>
    </row>
    <row r="987" spans="1:5" x14ac:dyDescent="0.25">
      <c r="A987" s="28"/>
      <c r="B987" s="102"/>
      <c r="C987" s="28"/>
      <c r="D987" s="28"/>
      <c r="E987" s="28"/>
    </row>
    <row r="988" spans="1:5" x14ac:dyDescent="0.25">
      <c r="A988" s="28"/>
      <c r="B988" s="102"/>
      <c r="C988" s="28"/>
      <c r="D988" s="28"/>
      <c r="E988" s="28"/>
    </row>
    <row r="989" spans="1:5" x14ac:dyDescent="0.25">
      <c r="A989" s="28"/>
      <c r="B989" s="102"/>
      <c r="C989" s="28"/>
      <c r="D989" s="28"/>
      <c r="E989" s="28"/>
    </row>
    <row r="990" spans="1:5" x14ac:dyDescent="0.25">
      <c r="A990" s="28"/>
      <c r="B990" s="102"/>
      <c r="C990" s="28"/>
      <c r="D990" s="28"/>
      <c r="E990" s="28"/>
    </row>
    <row r="991" spans="1:5" x14ac:dyDescent="0.25">
      <c r="A991" s="28"/>
      <c r="B991" s="102"/>
      <c r="C991" s="28"/>
      <c r="D991" s="28"/>
      <c r="E991" s="28"/>
    </row>
    <row r="992" spans="1:5" x14ac:dyDescent="0.25">
      <c r="A992" s="28"/>
      <c r="B992" s="102"/>
      <c r="C992" s="28"/>
      <c r="D992" s="28"/>
      <c r="E992" s="28"/>
    </row>
    <row r="993" spans="1:5" x14ac:dyDescent="0.25">
      <c r="A993" s="28"/>
      <c r="B993" s="102"/>
      <c r="C993" s="28"/>
      <c r="D993" s="28"/>
      <c r="E993" s="28"/>
    </row>
    <row r="994" spans="1:5" x14ac:dyDescent="0.25">
      <c r="A994" s="28"/>
      <c r="B994" s="102"/>
      <c r="C994" s="28"/>
      <c r="D994" s="28"/>
      <c r="E994" s="28"/>
    </row>
    <row r="995" spans="1:5" x14ac:dyDescent="0.25">
      <c r="A995" s="28"/>
      <c r="B995" s="102"/>
      <c r="C995" s="28"/>
      <c r="D995" s="28"/>
      <c r="E995" s="28"/>
    </row>
    <row r="996" spans="1:5" x14ac:dyDescent="0.25">
      <c r="A996" s="28"/>
      <c r="B996" s="102"/>
      <c r="C996" s="28"/>
      <c r="D996" s="28"/>
      <c r="E996" s="28"/>
    </row>
    <row r="997" spans="1:5" x14ac:dyDescent="0.25">
      <c r="A997" s="28"/>
      <c r="B997" s="102"/>
      <c r="C997" s="28"/>
      <c r="D997" s="28"/>
      <c r="E997" s="28"/>
    </row>
    <row r="998" spans="1:5" x14ac:dyDescent="0.25">
      <c r="A998" s="28"/>
      <c r="B998" s="102"/>
      <c r="C998" s="28"/>
      <c r="D998" s="28"/>
      <c r="E998" s="28"/>
    </row>
    <row r="999" spans="1:5" x14ac:dyDescent="0.25">
      <c r="A999" s="28"/>
      <c r="B999" s="102"/>
      <c r="C999" s="28"/>
      <c r="D999" s="28"/>
      <c r="E999" s="28"/>
    </row>
    <row r="1000" spans="1:5" x14ac:dyDescent="0.25">
      <c r="A1000" s="28"/>
      <c r="B1000" s="102"/>
      <c r="C1000" s="28"/>
      <c r="D1000" s="28"/>
      <c r="E1000" s="28"/>
    </row>
    <row r="1001" spans="1:5" x14ac:dyDescent="0.25">
      <c r="A1001" s="28"/>
      <c r="B1001" s="102"/>
      <c r="C1001" s="28"/>
      <c r="D1001" s="28"/>
      <c r="E1001" s="28"/>
    </row>
    <row r="1002" spans="1:5" x14ac:dyDescent="0.25">
      <c r="A1002" s="28"/>
      <c r="B1002" s="102"/>
      <c r="C1002" s="28"/>
      <c r="D1002" s="28"/>
      <c r="E1002" s="28"/>
    </row>
    <row r="1003" spans="1:5" x14ac:dyDescent="0.25">
      <c r="A1003" s="28"/>
      <c r="B1003" s="102"/>
      <c r="C1003" s="28"/>
      <c r="D1003" s="28"/>
      <c r="E1003" s="28"/>
    </row>
    <row r="1004" spans="1:5" x14ac:dyDescent="0.25">
      <c r="A1004" s="28"/>
      <c r="B1004" s="102"/>
      <c r="C1004" s="28"/>
      <c r="D1004" s="28"/>
      <c r="E1004" s="28"/>
    </row>
    <row r="1005" spans="1:5" x14ac:dyDescent="0.25">
      <c r="A1005" s="28"/>
      <c r="B1005" s="102"/>
      <c r="C1005" s="28"/>
      <c r="D1005" s="28"/>
      <c r="E1005" s="28"/>
    </row>
    <row r="1006" spans="1:5" x14ac:dyDescent="0.25">
      <c r="A1006" s="28"/>
      <c r="B1006" s="102"/>
      <c r="C1006" s="28"/>
      <c r="D1006" s="28"/>
      <c r="E1006" s="28"/>
    </row>
    <row r="1007" spans="1:5" x14ac:dyDescent="0.25">
      <c r="A1007" s="28"/>
      <c r="B1007" s="102"/>
      <c r="C1007" s="28"/>
      <c r="D1007" s="28"/>
      <c r="E1007" s="28"/>
    </row>
    <row r="1008" spans="1:5" x14ac:dyDescent="0.25">
      <c r="A1008" s="28"/>
      <c r="B1008" s="102"/>
      <c r="C1008" s="28"/>
      <c r="D1008" s="28"/>
      <c r="E1008" s="28"/>
    </row>
    <row r="1009" spans="1:5" x14ac:dyDescent="0.25">
      <c r="A1009" s="28"/>
      <c r="B1009" s="102"/>
      <c r="C1009" s="28"/>
      <c r="D1009" s="28"/>
      <c r="E1009" s="28"/>
    </row>
    <row r="1010" spans="1:5" x14ac:dyDescent="0.25">
      <c r="A1010" s="28"/>
      <c r="B1010" s="102"/>
      <c r="C1010" s="28"/>
      <c r="D1010" s="28"/>
      <c r="E1010" s="28"/>
    </row>
    <row r="1011" spans="1:5" x14ac:dyDescent="0.25">
      <c r="A1011" s="28"/>
      <c r="B1011" s="102"/>
      <c r="C1011" s="28"/>
      <c r="D1011" s="28"/>
      <c r="E1011" s="28"/>
    </row>
    <row r="1012" spans="1:5" x14ac:dyDescent="0.25">
      <c r="A1012" s="28"/>
      <c r="B1012" s="102"/>
      <c r="C1012" s="28"/>
      <c r="D1012" s="28"/>
      <c r="E1012" s="28"/>
    </row>
    <row r="1013" spans="1:5" x14ac:dyDescent="0.25">
      <c r="A1013" s="28"/>
      <c r="B1013" s="102"/>
      <c r="C1013" s="28"/>
      <c r="D1013" s="28"/>
      <c r="E1013" s="28"/>
    </row>
    <row r="1014" spans="1:5" x14ac:dyDescent="0.25">
      <c r="A1014" s="28"/>
      <c r="B1014" s="102"/>
      <c r="C1014" s="28"/>
      <c r="D1014" s="28"/>
      <c r="E1014" s="28"/>
    </row>
    <row r="1015" spans="1:5" x14ac:dyDescent="0.25">
      <c r="A1015" s="28"/>
      <c r="B1015" s="102"/>
      <c r="C1015" s="28"/>
      <c r="D1015" s="28"/>
      <c r="E1015" s="28"/>
    </row>
    <row r="1016" spans="1:5" x14ac:dyDescent="0.25">
      <c r="A1016" s="28"/>
      <c r="B1016" s="102"/>
      <c r="C1016" s="28"/>
      <c r="D1016" s="28"/>
      <c r="E1016" s="28"/>
    </row>
    <row r="1017" spans="1:5" x14ac:dyDescent="0.25">
      <c r="A1017" s="28"/>
      <c r="B1017" s="102"/>
      <c r="C1017" s="28"/>
      <c r="D1017" s="28"/>
      <c r="E1017" s="28"/>
    </row>
    <row r="1018" spans="1:5" x14ac:dyDescent="0.25">
      <c r="A1018" s="28"/>
      <c r="B1018" s="102"/>
      <c r="C1018" s="28"/>
      <c r="D1018" s="28"/>
      <c r="E1018" s="28"/>
    </row>
    <row r="1019" spans="1:5" x14ac:dyDescent="0.25">
      <c r="A1019" s="28"/>
      <c r="B1019" s="102"/>
      <c r="C1019" s="28"/>
      <c r="D1019" s="28"/>
      <c r="E1019" s="28"/>
    </row>
    <row r="1020" spans="1:5" x14ac:dyDescent="0.25">
      <c r="A1020" s="28"/>
      <c r="B1020" s="102"/>
      <c r="C1020" s="28"/>
      <c r="D1020" s="28"/>
      <c r="E1020" s="28"/>
    </row>
    <row r="1021" spans="1:5" x14ac:dyDescent="0.25">
      <c r="A1021" s="28"/>
      <c r="B1021" s="102"/>
      <c r="C1021" s="28"/>
      <c r="D1021" s="28"/>
      <c r="E1021" s="28"/>
    </row>
    <row r="1022" spans="1:5" x14ac:dyDescent="0.25">
      <c r="A1022" s="28"/>
      <c r="B1022" s="102"/>
      <c r="C1022" s="28"/>
      <c r="D1022" s="28"/>
      <c r="E1022" s="28"/>
    </row>
    <row r="1023" spans="1:5" x14ac:dyDescent="0.25">
      <c r="A1023" s="28"/>
      <c r="B1023" s="102"/>
      <c r="C1023" s="28"/>
      <c r="D1023" s="28"/>
      <c r="E1023" s="28"/>
    </row>
    <row r="1024" spans="1:5" x14ac:dyDescent="0.25">
      <c r="A1024" s="28"/>
      <c r="B1024" s="102"/>
      <c r="C1024" s="28"/>
      <c r="D1024" s="28"/>
      <c r="E1024" s="28"/>
    </row>
    <row r="1025" spans="1:5" x14ac:dyDescent="0.25">
      <c r="A1025" s="28"/>
      <c r="B1025" s="102"/>
      <c r="C1025" s="28"/>
      <c r="D1025" s="28"/>
      <c r="E1025" s="28"/>
    </row>
    <row r="1026" spans="1:5" x14ac:dyDescent="0.25">
      <c r="A1026" s="28"/>
      <c r="B1026" s="102"/>
      <c r="C1026" s="28"/>
      <c r="D1026" s="28"/>
      <c r="E1026" s="28"/>
    </row>
    <row r="1027" spans="1:5" x14ac:dyDescent="0.25">
      <c r="A1027" s="28"/>
      <c r="B1027" s="102"/>
      <c r="C1027" s="28"/>
      <c r="D1027" s="28"/>
      <c r="E1027" s="28"/>
    </row>
    <row r="1028" spans="1:5" x14ac:dyDescent="0.25">
      <c r="A1028" s="28"/>
      <c r="B1028" s="102"/>
      <c r="C1028" s="28"/>
      <c r="D1028" s="28"/>
      <c r="E1028" s="28"/>
    </row>
    <row r="1029" spans="1:5" x14ac:dyDescent="0.25">
      <c r="A1029" s="28"/>
      <c r="B1029" s="102"/>
      <c r="C1029" s="28"/>
      <c r="D1029" s="28"/>
      <c r="E1029" s="28"/>
    </row>
    <row r="1030" spans="1:5" x14ac:dyDescent="0.25">
      <c r="A1030" s="28"/>
      <c r="B1030" s="102"/>
      <c r="C1030" s="28"/>
      <c r="D1030" s="28"/>
      <c r="E1030" s="28"/>
    </row>
    <row r="1031" spans="1:5" x14ac:dyDescent="0.25">
      <c r="A1031" s="28"/>
      <c r="B1031" s="102"/>
      <c r="C1031" s="28"/>
      <c r="D1031" s="28"/>
      <c r="E1031" s="28"/>
    </row>
    <row r="1032" spans="1:5" x14ac:dyDescent="0.25">
      <c r="A1032" s="28"/>
      <c r="B1032" s="102"/>
      <c r="C1032" s="28"/>
      <c r="D1032" s="28"/>
      <c r="E1032" s="28"/>
    </row>
    <row r="1033" spans="1:5" x14ac:dyDescent="0.25">
      <c r="A1033" s="28"/>
      <c r="B1033" s="102"/>
      <c r="C1033" s="28"/>
      <c r="D1033" s="28"/>
      <c r="E1033" s="28"/>
    </row>
    <row r="1034" spans="1:5" x14ac:dyDescent="0.25">
      <c r="A1034" s="28"/>
      <c r="B1034" s="102"/>
      <c r="C1034" s="28"/>
      <c r="D1034" s="28"/>
      <c r="E1034" s="28"/>
    </row>
    <row r="1035" spans="1:5" x14ac:dyDescent="0.25">
      <c r="A1035" s="28"/>
      <c r="B1035" s="102"/>
      <c r="C1035" s="28"/>
      <c r="D1035" s="28"/>
      <c r="E1035" s="28"/>
    </row>
    <row r="1036" spans="1:5" x14ac:dyDescent="0.25">
      <c r="A1036" s="28"/>
      <c r="B1036" s="102"/>
      <c r="C1036" s="28"/>
      <c r="D1036" s="28"/>
      <c r="E1036" s="28"/>
    </row>
    <row r="1037" spans="1:5" x14ac:dyDescent="0.25">
      <c r="A1037" s="28"/>
      <c r="B1037" s="102"/>
      <c r="C1037" s="28"/>
      <c r="D1037" s="28"/>
      <c r="E1037" s="28"/>
    </row>
    <row r="1038" spans="1:5" x14ac:dyDescent="0.25">
      <c r="A1038" s="28"/>
      <c r="B1038" s="102"/>
      <c r="C1038" s="28"/>
      <c r="D1038" s="28"/>
      <c r="E1038" s="28"/>
    </row>
    <row r="1039" spans="1:5" x14ac:dyDescent="0.25">
      <c r="A1039" s="28"/>
      <c r="B1039" s="102"/>
      <c r="C1039" s="28"/>
      <c r="D1039" s="28"/>
      <c r="E1039" s="28"/>
    </row>
    <row r="1040" spans="1:5" x14ac:dyDescent="0.25">
      <c r="A1040" s="28"/>
      <c r="B1040" s="102"/>
      <c r="C1040" s="28"/>
      <c r="D1040" s="28"/>
      <c r="E1040" s="28"/>
    </row>
    <row r="1041" spans="1:5" x14ac:dyDescent="0.25">
      <c r="A1041" s="28"/>
      <c r="B1041" s="102"/>
      <c r="C1041" s="28"/>
      <c r="D1041" s="28"/>
      <c r="E1041" s="28"/>
    </row>
    <row r="1042" spans="1:5" x14ac:dyDescent="0.25">
      <c r="A1042" s="28"/>
      <c r="B1042" s="102"/>
      <c r="C1042" s="28"/>
      <c r="D1042" s="28"/>
      <c r="E1042" s="28"/>
    </row>
    <row r="1043" spans="1:5" x14ac:dyDescent="0.25">
      <c r="A1043" s="28"/>
      <c r="B1043" s="102"/>
      <c r="C1043" s="28"/>
      <c r="D1043" s="28"/>
      <c r="E1043" s="28"/>
    </row>
    <row r="1044" spans="1:5" x14ac:dyDescent="0.25">
      <c r="A1044" s="28"/>
      <c r="B1044" s="102"/>
      <c r="C1044" s="28"/>
      <c r="D1044" s="28"/>
      <c r="E1044" s="28"/>
    </row>
    <row r="1045" spans="1:5" x14ac:dyDescent="0.25">
      <c r="A1045" s="28"/>
      <c r="B1045" s="102"/>
      <c r="C1045" s="28"/>
      <c r="D1045" s="28"/>
      <c r="E1045" s="28"/>
    </row>
    <row r="1046" spans="1:5" x14ac:dyDescent="0.25">
      <c r="A1046" s="28"/>
      <c r="B1046" s="102"/>
      <c r="C1046" s="28"/>
      <c r="D1046" s="28"/>
      <c r="E1046" s="28"/>
    </row>
    <row r="1047" spans="1:5" x14ac:dyDescent="0.25">
      <c r="A1047" s="28"/>
      <c r="B1047" s="102"/>
      <c r="C1047" s="28"/>
      <c r="D1047" s="28"/>
      <c r="E1047" s="28"/>
    </row>
    <row r="1048" spans="1:5" x14ac:dyDescent="0.25">
      <c r="A1048" s="28"/>
      <c r="B1048" s="102"/>
      <c r="C1048" s="28"/>
      <c r="D1048" s="28"/>
      <c r="E1048" s="28"/>
    </row>
    <row r="1049" spans="1:5" x14ac:dyDescent="0.25">
      <c r="A1049" s="28"/>
      <c r="B1049" s="102"/>
      <c r="C1049" s="28"/>
      <c r="D1049" s="28"/>
      <c r="E1049" s="28"/>
    </row>
    <row r="1050" spans="1:5" x14ac:dyDescent="0.25">
      <c r="A1050" s="28"/>
      <c r="B1050" s="102"/>
      <c r="C1050" s="28"/>
      <c r="D1050" s="28"/>
      <c r="E1050" s="28"/>
    </row>
    <row r="1051" spans="1:5" x14ac:dyDescent="0.25">
      <c r="A1051" s="28"/>
      <c r="B1051" s="102"/>
      <c r="C1051" s="28"/>
      <c r="D1051" s="28"/>
      <c r="E1051" s="28"/>
    </row>
    <row r="1052" spans="1:5" x14ac:dyDescent="0.25">
      <c r="A1052" s="28"/>
      <c r="B1052" s="102"/>
      <c r="C1052" s="28"/>
      <c r="D1052" s="28"/>
      <c r="E1052" s="28"/>
    </row>
    <row r="1053" spans="1:5" x14ac:dyDescent="0.25">
      <c r="A1053" s="28"/>
      <c r="B1053" s="102"/>
      <c r="C1053" s="28"/>
      <c r="D1053" s="28"/>
      <c r="E1053" s="28"/>
    </row>
    <row r="1054" spans="1:5" x14ac:dyDescent="0.25">
      <c r="A1054" s="28"/>
      <c r="B1054" s="102"/>
      <c r="C1054" s="28"/>
      <c r="D1054" s="28"/>
      <c r="E1054" s="28"/>
    </row>
    <row r="1055" spans="1:5" x14ac:dyDescent="0.25">
      <c r="A1055" s="28"/>
      <c r="B1055" s="102"/>
      <c r="C1055" s="28"/>
      <c r="D1055" s="28"/>
      <c r="E1055" s="28"/>
    </row>
    <row r="1056" spans="1:5" x14ac:dyDescent="0.25">
      <c r="A1056" s="28"/>
      <c r="B1056" s="102"/>
      <c r="C1056" s="28"/>
      <c r="D1056" s="28"/>
      <c r="E1056" s="28"/>
    </row>
    <row r="1057" spans="1:5" x14ac:dyDescent="0.25">
      <c r="A1057" s="28"/>
      <c r="B1057" s="102"/>
      <c r="C1057" s="28"/>
      <c r="D1057" s="28"/>
      <c r="E1057" s="28"/>
    </row>
    <row r="1058" spans="1:5" x14ac:dyDescent="0.25">
      <c r="A1058" s="28"/>
      <c r="B1058" s="102"/>
      <c r="C1058" s="28"/>
      <c r="D1058" s="28"/>
      <c r="E1058" s="28"/>
    </row>
    <row r="1059" spans="1:5" x14ac:dyDescent="0.25">
      <c r="A1059" s="28"/>
      <c r="B1059" s="102"/>
      <c r="C1059" s="28"/>
      <c r="D1059" s="28"/>
      <c r="E1059" s="28"/>
    </row>
    <row r="1060" spans="1:5" x14ac:dyDescent="0.25">
      <c r="A1060" s="28"/>
      <c r="B1060" s="102"/>
      <c r="C1060" s="28"/>
      <c r="D1060" s="28"/>
      <c r="E1060" s="28"/>
    </row>
    <row r="1061" spans="1:5" x14ac:dyDescent="0.25">
      <c r="A1061" s="28"/>
      <c r="B1061" s="102"/>
      <c r="C1061" s="28"/>
      <c r="D1061" s="28"/>
      <c r="E1061" s="28"/>
    </row>
    <row r="1062" spans="1:5" x14ac:dyDescent="0.25">
      <c r="A1062" s="28"/>
      <c r="B1062" s="102"/>
      <c r="C1062" s="28"/>
      <c r="D1062" s="28"/>
      <c r="E1062" s="28"/>
    </row>
    <row r="1063" spans="1:5" x14ac:dyDescent="0.25">
      <c r="A1063" s="28"/>
      <c r="B1063" s="102"/>
      <c r="C1063" s="28"/>
      <c r="D1063" s="28"/>
      <c r="E1063" s="28"/>
    </row>
    <row r="1064" spans="1:5" x14ac:dyDescent="0.25">
      <c r="A1064" s="28"/>
      <c r="B1064" s="102"/>
      <c r="C1064" s="28"/>
      <c r="D1064" s="28"/>
      <c r="E1064" s="28"/>
    </row>
    <row r="1065" spans="1:5" x14ac:dyDescent="0.25">
      <c r="A1065" s="28"/>
      <c r="B1065" s="102"/>
      <c r="C1065" s="28"/>
      <c r="D1065" s="28"/>
      <c r="E1065" s="28"/>
    </row>
    <row r="1066" spans="1:5" x14ac:dyDescent="0.25">
      <c r="A1066" s="28"/>
      <c r="B1066" s="102"/>
      <c r="C1066" s="28"/>
      <c r="D1066" s="28"/>
      <c r="E1066" s="28"/>
    </row>
    <row r="1067" spans="1:5" x14ac:dyDescent="0.25">
      <c r="A1067" s="28"/>
      <c r="B1067" s="102"/>
      <c r="C1067" s="28"/>
      <c r="D1067" s="28"/>
      <c r="E1067" s="28"/>
    </row>
    <row r="1068" spans="1:5" x14ac:dyDescent="0.25">
      <c r="A1068" s="28"/>
      <c r="B1068" s="102"/>
      <c r="C1068" s="28"/>
      <c r="D1068" s="28"/>
      <c r="E1068" s="28"/>
    </row>
    <row r="1069" spans="1:5" x14ac:dyDescent="0.25">
      <c r="A1069" s="28"/>
      <c r="B1069" s="102"/>
      <c r="C1069" s="28"/>
      <c r="D1069" s="28"/>
      <c r="E1069" s="28"/>
    </row>
    <row r="1070" spans="1:5" x14ac:dyDescent="0.25">
      <c r="A1070" s="28"/>
      <c r="B1070" s="102"/>
      <c r="C1070" s="28"/>
      <c r="D1070" s="28"/>
      <c r="E1070" s="28"/>
    </row>
    <row r="1071" spans="1:5" x14ac:dyDescent="0.25">
      <c r="A1071" s="28"/>
      <c r="B1071" s="102"/>
      <c r="C1071" s="28"/>
      <c r="D1071" s="28"/>
      <c r="E1071" s="28"/>
    </row>
    <row r="1072" spans="1:5" x14ac:dyDescent="0.25">
      <c r="A1072" s="28"/>
      <c r="B1072" s="102"/>
      <c r="C1072" s="28"/>
      <c r="D1072" s="28"/>
      <c r="E1072" s="28"/>
    </row>
    <row r="1073" spans="1:5" x14ac:dyDescent="0.25">
      <c r="A1073" s="28"/>
      <c r="B1073" s="102"/>
      <c r="C1073" s="28"/>
      <c r="D1073" s="28"/>
      <c r="E1073" s="28"/>
    </row>
    <row r="1074" spans="1:5" x14ac:dyDescent="0.25">
      <c r="A1074" s="28"/>
      <c r="B1074" s="102"/>
      <c r="C1074" s="28"/>
      <c r="D1074" s="28"/>
      <c r="E1074" s="28"/>
    </row>
    <row r="1075" spans="1:5" x14ac:dyDescent="0.25">
      <c r="A1075" s="28"/>
      <c r="B1075" s="102"/>
      <c r="C1075" s="28"/>
      <c r="D1075" s="28"/>
      <c r="E1075" s="28"/>
    </row>
    <row r="1076" spans="1:5" x14ac:dyDescent="0.25">
      <c r="A1076" s="28"/>
      <c r="B1076" s="102"/>
      <c r="C1076" s="28"/>
      <c r="D1076" s="28"/>
      <c r="E1076" s="28"/>
    </row>
    <row r="1077" spans="1:5" x14ac:dyDescent="0.25">
      <c r="A1077" s="28"/>
      <c r="B1077" s="102"/>
      <c r="C1077" s="28"/>
      <c r="D1077" s="28"/>
      <c r="E1077" s="28"/>
    </row>
    <row r="1078" spans="1:5" x14ac:dyDescent="0.25">
      <c r="A1078" s="28"/>
      <c r="B1078" s="102"/>
      <c r="C1078" s="28"/>
      <c r="D1078" s="28"/>
      <c r="E1078" s="28"/>
    </row>
    <row r="1079" spans="1:5" x14ac:dyDescent="0.25">
      <c r="A1079" s="28"/>
      <c r="B1079" s="102"/>
      <c r="C1079" s="28"/>
      <c r="D1079" s="28"/>
      <c r="E1079" s="28"/>
    </row>
    <row r="1080" spans="1:5" x14ac:dyDescent="0.25">
      <c r="A1080" s="28"/>
      <c r="B1080" s="102"/>
      <c r="C1080" s="28"/>
      <c r="D1080" s="28"/>
      <c r="E1080" s="28"/>
    </row>
    <row r="1081" spans="1:5" x14ac:dyDescent="0.25">
      <c r="A1081" s="28"/>
      <c r="B1081" s="102"/>
      <c r="C1081" s="28"/>
      <c r="D1081" s="28"/>
      <c r="E1081" s="28"/>
    </row>
    <row r="1082" spans="1:5" x14ac:dyDescent="0.25">
      <c r="A1082" s="28"/>
      <c r="B1082" s="102"/>
      <c r="C1082" s="28"/>
      <c r="D1082" s="28"/>
      <c r="E1082" s="28"/>
    </row>
    <row r="1083" spans="1:5" x14ac:dyDescent="0.25">
      <c r="A1083" s="28"/>
      <c r="B1083" s="102"/>
      <c r="C1083" s="28"/>
      <c r="D1083" s="28"/>
      <c r="E1083" s="28"/>
    </row>
    <row r="1084" spans="1:5" x14ac:dyDescent="0.25">
      <c r="A1084" s="28"/>
      <c r="B1084" s="102"/>
      <c r="C1084" s="28"/>
      <c r="D1084" s="28"/>
      <c r="E1084" s="28"/>
    </row>
    <row r="1085" spans="1:5" x14ac:dyDescent="0.25">
      <c r="A1085" s="28"/>
      <c r="B1085" s="102"/>
      <c r="C1085" s="28"/>
      <c r="D1085" s="28"/>
      <c r="E1085" s="28"/>
    </row>
    <row r="1086" spans="1:5" x14ac:dyDescent="0.25">
      <c r="A1086" s="28"/>
      <c r="B1086" s="102"/>
      <c r="C1086" s="28"/>
      <c r="D1086" s="28"/>
      <c r="E1086" s="28"/>
    </row>
    <row r="1087" spans="1:5" x14ac:dyDescent="0.25">
      <c r="A1087" s="28"/>
      <c r="B1087" s="102"/>
      <c r="C1087" s="28"/>
      <c r="D1087" s="28"/>
      <c r="E1087" s="28"/>
    </row>
    <row r="1088" spans="1:5" x14ac:dyDescent="0.25">
      <c r="A1088" s="28"/>
      <c r="B1088" s="102"/>
      <c r="C1088" s="28"/>
      <c r="D1088" s="28"/>
      <c r="E1088" s="28"/>
    </row>
    <row r="1089" spans="1:5" x14ac:dyDescent="0.25">
      <c r="A1089" s="28"/>
      <c r="B1089" s="102"/>
      <c r="C1089" s="28"/>
      <c r="D1089" s="28"/>
      <c r="E1089" s="28"/>
    </row>
    <row r="1090" spans="1:5" x14ac:dyDescent="0.25">
      <c r="A1090" s="28"/>
      <c r="B1090" s="102"/>
      <c r="C1090" s="28"/>
      <c r="D1090" s="28"/>
      <c r="E1090" s="28"/>
    </row>
    <row r="1091" spans="1:5" x14ac:dyDescent="0.25">
      <c r="A1091" s="28"/>
      <c r="B1091" s="102"/>
      <c r="C1091" s="28"/>
      <c r="D1091" s="28"/>
      <c r="E1091" s="28"/>
    </row>
    <row r="1092" spans="1:5" x14ac:dyDescent="0.25">
      <c r="A1092" s="28"/>
      <c r="B1092" s="102"/>
      <c r="C1092" s="28"/>
      <c r="D1092" s="28"/>
      <c r="E1092" s="28"/>
    </row>
    <row r="1093" spans="1:5" x14ac:dyDescent="0.25">
      <c r="A1093" s="28"/>
      <c r="B1093" s="102"/>
      <c r="C1093" s="28"/>
      <c r="D1093" s="28"/>
      <c r="E1093" s="28"/>
    </row>
    <row r="1094" spans="1:5" x14ac:dyDescent="0.25">
      <c r="A1094" s="28"/>
      <c r="B1094" s="102"/>
      <c r="C1094" s="28"/>
      <c r="D1094" s="28"/>
      <c r="E1094" s="28"/>
    </row>
    <row r="1095" spans="1:5" x14ac:dyDescent="0.25">
      <c r="A1095" s="28"/>
      <c r="B1095" s="102"/>
      <c r="C1095" s="28"/>
      <c r="D1095" s="28"/>
      <c r="E1095" s="28"/>
    </row>
    <row r="1096" spans="1:5" x14ac:dyDescent="0.25">
      <c r="A1096" s="28"/>
      <c r="B1096" s="102"/>
      <c r="C1096" s="28"/>
      <c r="D1096" s="28"/>
      <c r="E1096" s="28"/>
    </row>
    <row r="1097" spans="1:5" x14ac:dyDescent="0.25">
      <c r="A1097" s="28"/>
      <c r="B1097" s="102"/>
      <c r="C1097" s="28"/>
      <c r="D1097" s="28"/>
      <c r="E1097" s="28"/>
    </row>
    <row r="1098" spans="1:5" x14ac:dyDescent="0.25">
      <c r="A1098" s="28"/>
      <c r="B1098" s="102"/>
      <c r="C1098" s="28"/>
      <c r="D1098" s="28"/>
      <c r="E1098" s="28"/>
    </row>
    <row r="1099" spans="1:5" x14ac:dyDescent="0.25">
      <c r="A1099" s="28"/>
      <c r="B1099" s="102"/>
      <c r="C1099" s="28"/>
      <c r="D1099" s="28"/>
      <c r="E1099" s="28"/>
    </row>
    <row r="1100" spans="1:5" x14ac:dyDescent="0.25">
      <c r="A1100" s="28"/>
      <c r="B1100" s="102"/>
      <c r="C1100" s="28"/>
      <c r="D1100" s="28"/>
      <c r="E1100" s="28"/>
    </row>
    <row r="1101" spans="1:5" x14ac:dyDescent="0.25">
      <c r="A1101" s="28"/>
      <c r="B1101" s="102"/>
      <c r="C1101" s="28"/>
      <c r="D1101" s="28"/>
      <c r="E1101" s="28"/>
    </row>
    <row r="1102" spans="1:5" x14ac:dyDescent="0.25">
      <c r="A1102" s="28"/>
      <c r="B1102" s="102"/>
      <c r="C1102" s="28"/>
      <c r="D1102" s="28"/>
      <c r="E1102" s="28"/>
    </row>
    <row r="1103" spans="1:5" x14ac:dyDescent="0.25">
      <c r="A1103" s="28"/>
      <c r="B1103" s="102"/>
      <c r="C1103" s="28"/>
      <c r="D1103" s="28"/>
      <c r="E1103" s="28"/>
    </row>
    <row r="1104" spans="1:5" x14ac:dyDescent="0.25">
      <c r="A1104" s="28"/>
      <c r="B1104" s="102"/>
      <c r="C1104" s="28"/>
      <c r="D1104" s="28"/>
      <c r="E1104" s="28"/>
    </row>
    <row r="1105" spans="1:5" x14ac:dyDescent="0.25">
      <c r="A1105" s="28"/>
      <c r="B1105" s="102"/>
      <c r="C1105" s="28"/>
      <c r="D1105" s="28"/>
      <c r="E1105" s="28"/>
    </row>
    <row r="1106" spans="1:5" x14ac:dyDescent="0.25">
      <c r="A1106" s="28"/>
      <c r="B1106" s="102"/>
      <c r="C1106" s="28"/>
      <c r="D1106" s="28"/>
      <c r="E1106" s="28"/>
    </row>
    <row r="1107" spans="1:5" x14ac:dyDescent="0.25">
      <c r="A1107" s="28"/>
      <c r="B1107" s="102"/>
      <c r="C1107" s="28"/>
      <c r="D1107" s="28"/>
      <c r="E1107" s="28"/>
    </row>
    <row r="1108" spans="1:5" x14ac:dyDescent="0.25">
      <c r="A1108" s="28"/>
      <c r="B1108" s="102"/>
      <c r="C1108" s="28"/>
      <c r="D1108" s="28"/>
      <c r="E1108" s="28"/>
    </row>
    <row r="1109" spans="1:5" x14ac:dyDescent="0.25">
      <c r="A1109" s="28"/>
      <c r="B1109" s="102"/>
      <c r="C1109" s="28"/>
      <c r="D1109" s="28"/>
      <c r="E1109" s="28"/>
    </row>
    <row r="1110" spans="1:5" x14ac:dyDescent="0.25">
      <c r="A1110" s="28"/>
      <c r="B1110" s="102"/>
      <c r="C1110" s="28"/>
      <c r="D1110" s="28"/>
      <c r="E1110" s="28"/>
    </row>
    <row r="1111" spans="1:5" x14ac:dyDescent="0.25">
      <c r="A1111" s="28"/>
      <c r="B1111" s="102"/>
      <c r="C1111" s="28"/>
      <c r="D1111" s="28"/>
      <c r="E1111" s="28"/>
    </row>
    <row r="1112" spans="1:5" x14ac:dyDescent="0.25">
      <c r="A1112" s="28"/>
      <c r="B1112" s="102"/>
      <c r="C1112" s="28"/>
      <c r="D1112" s="28"/>
      <c r="E1112" s="28"/>
    </row>
    <row r="1113" spans="1:5" x14ac:dyDescent="0.25">
      <c r="A1113" s="28"/>
      <c r="B1113" s="102"/>
      <c r="C1113" s="28"/>
      <c r="D1113" s="28"/>
      <c r="E1113" s="28"/>
    </row>
    <row r="1114" spans="1:5" x14ac:dyDescent="0.25">
      <c r="A1114" s="28"/>
      <c r="B1114" s="102"/>
      <c r="C1114" s="28"/>
      <c r="D1114" s="28"/>
      <c r="E1114" s="28"/>
    </row>
    <row r="1115" spans="1:5" x14ac:dyDescent="0.25">
      <c r="A1115" s="28"/>
      <c r="B1115" s="102"/>
      <c r="C1115" s="28"/>
      <c r="D1115" s="28"/>
      <c r="E1115" s="28"/>
    </row>
    <row r="1116" spans="1:5" x14ac:dyDescent="0.25">
      <c r="A1116" s="28"/>
      <c r="B1116" s="102"/>
      <c r="C1116" s="28"/>
      <c r="D1116" s="28"/>
      <c r="E1116" s="28"/>
    </row>
    <row r="1117" spans="1:5" x14ac:dyDescent="0.25">
      <c r="A1117" s="28"/>
      <c r="B1117" s="102"/>
      <c r="C1117" s="28"/>
      <c r="D1117" s="28"/>
      <c r="E1117" s="28"/>
    </row>
    <row r="1118" spans="1:5" x14ac:dyDescent="0.25">
      <c r="A1118" s="28"/>
      <c r="B1118" s="102"/>
      <c r="C1118" s="28"/>
      <c r="D1118" s="28"/>
      <c r="E1118" s="28"/>
    </row>
    <row r="1119" spans="1:5" x14ac:dyDescent="0.25">
      <c r="A1119" s="28"/>
      <c r="B1119" s="102"/>
      <c r="C1119" s="28"/>
      <c r="D1119" s="28"/>
      <c r="E1119" s="28"/>
    </row>
    <row r="1120" spans="1:5" x14ac:dyDescent="0.25">
      <c r="A1120" s="28"/>
      <c r="B1120" s="102"/>
      <c r="C1120" s="28"/>
      <c r="D1120" s="28"/>
      <c r="E1120" s="28"/>
    </row>
    <row r="1121" spans="1:5" x14ac:dyDescent="0.25">
      <c r="A1121" s="28"/>
      <c r="B1121" s="102"/>
      <c r="C1121" s="28"/>
      <c r="D1121" s="28"/>
      <c r="E1121" s="28"/>
    </row>
    <row r="1122" spans="1:5" x14ac:dyDescent="0.25">
      <c r="A1122" s="28"/>
      <c r="B1122" s="102"/>
      <c r="C1122" s="28"/>
      <c r="D1122" s="28"/>
      <c r="E1122" s="28"/>
    </row>
    <row r="1123" spans="1:5" x14ac:dyDescent="0.25">
      <c r="A1123" s="28"/>
      <c r="B1123" s="102"/>
      <c r="C1123" s="28"/>
      <c r="D1123" s="28"/>
      <c r="E1123" s="28"/>
    </row>
    <row r="1124" spans="1:5" x14ac:dyDescent="0.25">
      <c r="A1124" s="28"/>
      <c r="B1124" s="102"/>
      <c r="C1124" s="28"/>
      <c r="D1124" s="28"/>
      <c r="E1124" s="28"/>
    </row>
    <row r="1125" spans="1:5" x14ac:dyDescent="0.25">
      <c r="A1125" s="28"/>
      <c r="B1125" s="102"/>
      <c r="C1125" s="28"/>
      <c r="D1125" s="28"/>
      <c r="E1125" s="28"/>
    </row>
    <row r="1126" spans="1:5" x14ac:dyDescent="0.25">
      <c r="A1126" s="28"/>
      <c r="B1126" s="102"/>
      <c r="C1126" s="28"/>
      <c r="D1126" s="28"/>
      <c r="E1126" s="28"/>
    </row>
    <row r="1127" spans="1:5" x14ac:dyDescent="0.25">
      <c r="A1127" s="28"/>
      <c r="B1127" s="102"/>
      <c r="C1127" s="28"/>
      <c r="D1127" s="28"/>
      <c r="E1127" s="28"/>
    </row>
    <row r="1128" spans="1:5" x14ac:dyDescent="0.25">
      <c r="A1128" s="28"/>
      <c r="B1128" s="102"/>
      <c r="C1128" s="28"/>
      <c r="D1128" s="28"/>
      <c r="E1128" s="28"/>
    </row>
    <row r="1129" spans="1:5" x14ac:dyDescent="0.25">
      <c r="A1129" s="28"/>
      <c r="B1129" s="102"/>
      <c r="C1129" s="28"/>
      <c r="D1129" s="28"/>
      <c r="E1129" s="28"/>
    </row>
    <row r="1130" spans="1:5" x14ac:dyDescent="0.25">
      <c r="A1130" s="28"/>
      <c r="B1130" s="102"/>
      <c r="C1130" s="28"/>
      <c r="D1130" s="28"/>
      <c r="E1130" s="28"/>
    </row>
    <row r="1131" spans="1:5" x14ac:dyDescent="0.25">
      <c r="A1131" s="28"/>
      <c r="B1131" s="102"/>
      <c r="C1131" s="28"/>
      <c r="D1131" s="28"/>
      <c r="E1131" s="28"/>
    </row>
    <row r="1132" spans="1:5" x14ac:dyDescent="0.25">
      <c r="A1132" s="28"/>
      <c r="B1132" s="102"/>
      <c r="C1132" s="28"/>
      <c r="D1132" s="28"/>
      <c r="E1132" s="28"/>
    </row>
    <row r="1133" spans="1:5" x14ac:dyDescent="0.25">
      <c r="A1133" s="28"/>
      <c r="B1133" s="102"/>
      <c r="C1133" s="28"/>
      <c r="D1133" s="28"/>
      <c r="E1133" s="28"/>
    </row>
    <row r="1134" spans="1:5" x14ac:dyDescent="0.25">
      <c r="A1134" s="28"/>
      <c r="B1134" s="102"/>
      <c r="C1134" s="28"/>
      <c r="D1134" s="28"/>
      <c r="E1134" s="28"/>
    </row>
    <row r="1135" spans="1:5" x14ac:dyDescent="0.25">
      <c r="A1135" s="28"/>
      <c r="B1135" s="102"/>
      <c r="C1135" s="28"/>
      <c r="D1135" s="28"/>
      <c r="E1135" s="28"/>
    </row>
    <row r="1136" spans="1:5" x14ac:dyDescent="0.25">
      <c r="A1136" s="28"/>
      <c r="B1136" s="102"/>
      <c r="C1136" s="28"/>
      <c r="D1136" s="28"/>
      <c r="E1136" s="28"/>
    </row>
    <row r="1137" spans="1:5" x14ac:dyDescent="0.25">
      <c r="A1137" s="28"/>
      <c r="B1137" s="102"/>
      <c r="C1137" s="28"/>
      <c r="D1137" s="28"/>
      <c r="E1137" s="28"/>
    </row>
    <row r="1138" spans="1:5" x14ac:dyDescent="0.25">
      <c r="A1138" s="28"/>
      <c r="B1138" s="102"/>
      <c r="C1138" s="28"/>
      <c r="D1138" s="28"/>
      <c r="E1138" s="28"/>
    </row>
    <row r="1139" spans="1:5" x14ac:dyDescent="0.25">
      <c r="A1139" s="28"/>
      <c r="B1139" s="102"/>
      <c r="C1139" s="28"/>
      <c r="D1139" s="28"/>
      <c r="E1139" s="28"/>
    </row>
    <row r="1140" spans="1:5" x14ac:dyDescent="0.25">
      <c r="A1140" s="28"/>
      <c r="B1140" s="102"/>
      <c r="C1140" s="28"/>
      <c r="D1140" s="28"/>
      <c r="E1140" s="28"/>
    </row>
    <row r="1141" spans="1:5" x14ac:dyDescent="0.25">
      <c r="A1141" s="28"/>
      <c r="B1141" s="102"/>
      <c r="C1141" s="28"/>
      <c r="D1141" s="28"/>
      <c r="E1141" s="28"/>
    </row>
    <row r="1142" spans="1:5" x14ac:dyDescent="0.25">
      <c r="A1142" s="28"/>
      <c r="B1142" s="102"/>
      <c r="C1142" s="28"/>
      <c r="D1142" s="28"/>
      <c r="E1142" s="28"/>
    </row>
    <row r="1143" spans="1:5" x14ac:dyDescent="0.25">
      <c r="A1143" s="28"/>
      <c r="B1143" s="102"/>
      <c r="C1143" s="28"/>
      <c r="D1143" s="28"/>
      <c r="E1143" s="28"/>
    </row>
    <row r="1144" spans="1:5" x14ac:dyDescent="0.25">
      <c r="A1144" s="28"/>
      <c r="B1144" s="102"/>
      <c r="C1144" s="28"/>
      <c r="D1144" s="28"/>
      <c r="E1144" s="28"/>
    </row>
    <row r="1145" spans="1:5" x14ac:dyDescent="0.25">
      <c r="A1145" s="28"/>
      <c r="B1145" s="102"/>
      <c r="C1145" s="28"/>
      <c r="D1145" s="28"/>
      <c r="E1145" s="28"/>
    </row>
    <row r="1146" spans="1:5" x14ac:dyDescent="0.25">
      <c r="A1146" s="28"/>
      <c r="B1146" s="102"/>
      <c r="C1146" s="28"/>
      <c r="D1146" s="28"/>
      <c r="E1146" s="28"/>
    </row>
    <row r="1147" spans="1:5" x14ac:dyDescent="0.25">
      <c r="A1147" s="28"/>
      <c r="B1147" s="102"/>
      <c r="C1147" s="28"/>
      <c r="D1147" s="28"/>
      <c r="E1147" s="28"/>
    </row>
    <row r="1148" spans="1:5" x14ac:dyDescent="0.25">
      <c r="A1148" s="28"/>
      <c r="B1148" s="102"/>
      <c r="C1148" s="28"/>
      <c r="D1148" s="28"/>
      <c r="E1148" s="28"/>
    </row>
    <row r="1149" spans="1:5" x14ac:dyDescent="0.25">
      <c r="A1149" s="28"/>
      <c r="B1149" s="102"/>
      <c r="C1149" s="28"/>
      <c r="D1149" s="28"/>
      <c r="E1149" s="28"/>
    </row>
    <row r="1150" spans="1:5" x14ac:dyDescent="0.25">
      <c r="A1150" s="28"/>
      <c r="B1150" s="102"/>
      <c r="C1150" s="28"/>
      <c r="D1150" s="28"/>
      <c r="E1150" s="28"/>
    </row>
    <row r="1151" spans="1:5" x14ac:dyDescent="0.25">
      <c r="A1151" s="28"/>
      <c r="B1151" s="102"/>
      <c r="C1151" s="28"/>
      <c r="D1151" s="28"/>
      <c r="E1151" s="28"/>
    </row>
    <row r="1152" spans="1:5" x14ac:dyDescent="0.25">
      <c r="A1152" s="28"/>
      <c r="B1152" s="102"/>
      <c r="C1152" s="28"/>
      <c r="D1152" s="28"/>
      <c r="E1152" s="28"/>
    </row>
    <row r="1153" spans="1:5" x14ac:dyDescent="0.25">
      <c r="A1153" s="28"/>
      <c r="B1153" s="102"/>
      <c r="C1153" s="28"/>
      <c r="D1153" s="28"/>
      <c r="E1153" s="28"/>
    </row>
    <row r="1154" spans="1:5" x14ac:dyDescent="0.25">
      <c r="A1154" s="28"/>
      <c r="B1154" s="102"/>
      <c r="C1154" s="28"/>
      <c r="D1154" s="28"/>
      <c r="E1154" s="28"/>
    </row>
    <row r="1155" spans="1:5" x14ac:dyDescent="0.25">
      <c r="A1155" s="28"/>
      <c r="B1155" s="102"/>
      <c r="C1155" s="28"/>
      <c r="D1155" s="28"/>
      <c r="E1155" s="28"/>
    </row>
    <row r="1156" spans="1:5" x14ac:dyDescent="0.25">
      <c r="A1156" s="28"/>
      <c r="B1156" s="102"/>
      <c r="C1156" s="28"/>
      <c r="D1156" s="28"/>
      <c r="E1156" s="28"/>
    </row>
    <row r="1157" spans="1:5" x14ac:dyDescent="0.25">
      <c r="A1157" s="28"/>
      <c r="B1157" s="102"/>
      <c r="C1157" s="28"/>
      <c r="D1157" s="28"/>
      <c r="E1157" s="28"/>
    </row>
    <row r="1158" spans="1:5" x14ac:dyDescent="0.25">
      <c r="A1158" s="28"/>
      <c r="B1158" s="102"/>
      <c r="C1158" s="28"/>
      <c r="D1158" s="28"/>
      <c r="E1158" s="28"/>
    </row>
    <row r="1159" spans="1:5" x14ac:dyDescent="0.25">
      <c r="A1159" s="28"/>
      <c r="B1159" s="102"/>
      <c r="C1159" s="28"/>
      <c r="D1159" s="28"/>
      <c r="E1159" s="28"/>
    </row>
    <row r="1160" spans="1:5" x14ac:dyDescent="0.25">
      <c r="A1160" s="28"/>
      <c r="B1160" s="102"/>
      <c r="C1160" s="28"/>
      <c r="D1160" s="28"/>
      <c r="E1160" s="28"/>
    </row>
    <row r="1161" spans="1:5" x14ac:dyDescent="0.25">
      <c r="A1161" s="28"/>
      <c r="B1161" s="102"/>
      <c r="C1161" s="28"/>
      <c r="D1161" s="28"/>
      <c r="E1161" s="28"/>
    </row>
    <row r="1162" spans="1:5" x14ac:dyDescent="0.25">
      <c r="A1162" s="28"/>
      <c r="B1162" s="102"/>
      <c r="C1162" s="28"/>
      <c r="D1162" s="28"/>
      <c r="E1162" s="28"/>
    </row>
    <row r="1163" spans="1:5" x14ac:dyDescent="0.25">
      <c r="A1163" s="28"/>
      <c r="B1163" s="102"/>
      <c r="C1163" s="28"/>
      <c r="D1163" s="28"/>
      <c r="E1163" s="28"/>
    </row>
    <row r="1164" spans="1:5" x14ac:dyDescent="0.25">
      <c r="A1164" s="28"/>
      <c r="B1164" s="102"/>
      <c r="C1164" s="28"/>
      <c r="D1164" s="28"/>
      <c r="E1164" s="28"/>
    </row>
    <row r="1165" spans="1:5" x14ac:dyDescent="0.25">
      <c r="A1165" s="28"/>
      <c r="B1165" s="102"/>
      <c r="C1165" s="28"/>
      <c r="D1165" s="28"/>
      <c r="E1165" s="28"/>
    </row>
    <row r="1166" spans="1:5" x14ac:dyDescent="0.25">
      <c r="A1166" s="28"/>
      <c r="B1166" s="102"/>
      <c r="C1166" s="28"/>
      <c r="D1166" s="28"/>
      <c r="E1166" s="28"/>
    </row>
    <row r="1167" spans="1:5" x14ac:dyDescent="0.25">
      <c r="A1167" s="28"/>
      <c r="B1167" s="102"/>
      <c r="C1167" s="28"/>
      <c r="D1167" s="28"/>
      <c r="E1167" s="28"/>
    </row>
    <row r="1168" spans="1:5" x14ac:dyDescent="0.25">
      <c r="A1168" s="28"/>
      <c r="B1168" s="102"/>
      <c r="C1168" s="28"/>
      <c r="D1168" s="28"/>
      <c r="E1168" s="28"/>
    </row>
    <row r="1169" spans="1:5" x14ac:dyDescent="0.25">
      <c r="A1169" s="28"/>
      <c r="B1169" s="102"/>
      <c r="C1169" s="28"/>
      <c r="D1169" s="28"/>
      <c r="E1169" s="28"/>
    </row>
    <row r="1170" spans="1:5" x14ac:dyDescent="0.25">
      <c r="A1170" s="28"/>
      <c r="B1170" s="102"/>
      <c r="C1170" s="28"/>
      <c r="D1170" s="28"/>
      <c r="E1170" s="28"/>
    </row>
    <row r="1171" spans="1:5" x14ac:dyDescent="0.25">
      <c r="A1171" s="28"/>
      <c r="B1171" s="102"/>
      <c r="C1171" s="28"/>
      <c r="D1171" s="28"/>
      <c r="E1171" s="28"/>
    </row>
    <row r="1172" spans="1:5" x14ac:dyDescent="0.25">
      <c r="A1172" s="28"/>
      <c r="B1172" s="102"/>
      <c r="C1172" s="28"/>
      <c r="D1172" s="28"/>
      <c r="E1172" s="28"/>
    </row>
    <row r="1173" spans="1:5" x14ac:dyDescent="0.25">
      <c r="A1173" s="28"/>
      <c r="B1173" s="102"/>
      <c r="C1173" s="28"/>
      <c r="D1173" s="28"/>
      <c r="E1173" s="28"/>
    </row>
    <row r="1174" spans="1:5" x14ac:dyDescent="0.25">
      <c r="A1174" s="28"/>
      <c r="B1174" s="102"/>
      <c r="C1174" s="28"/>
      <c r="D1174" s="28"/>
      <c r="E1174" s="28"/>
    </row>
    <row r="1175" spans="1:5" x14ac:dyDescent="0.25">
      <c r="A1175" s="28"/>
      <c r="B1175" s="102"/>
      <c r="C1175" s="28"/>
      <c r="D1175" s="28"/>
      <c r="E1175" s="28"/>
    </row>
    <row r="1176" spans="1:5" x14ac:dyDescent="0.25">
      <c r="A1176" s="28"/>
      <c r="B1176" s="102"/>
      <c r="C1176" s="28"/>
      <c r="D1176" s="28"/>
      <c r="E1176" s="28"/>
    </row>
    <row r="1177" spans="1:5" x14ac:dyDescent="0.25">
      <c r="A1177" s="28"/>
      <c r="B1177" s="102"/>
      <c r="C1177" s="28"/>
      <c r="D1177" s="28"/>
      <c r="E1177" s="28"/>
    </row>
    <row r="1178" spans="1:5" x14ac:dyDescent="0.25">
      <c r="A1178" s="28"/>
      <c r="B1178" s="102"/>
      <c r="C1178" s="28"/>
      <c r="D1178" s="28"/>
      <c r="E1178" s="28"/>
    </row>
    <row r="1179" spans="1:5" x14ac:dyDescent="0.25">
      <c r="A1179" s="28"/>
      <c r="B1179" s="102"/>
      <c r="C1179" s="28"/>
      <c r="D1179" s="28"/>
      <c r="E1179" s="28"/>
    </row>
    <row r="1180" spans="1:5" x14ac:dyDescent="0.25">
      <c r="A1180" s="28"/>
      <c r="B1180" s="102"/>
      <c r="C1180" s="28"/>
      <c r="D1180" s="28"/>
      <c r="E1180" s="28"/>
    </row>
    <row r="1181" spans="1:5" x14ac:dyDescent="0.25">
      <c r="A1181" s="28"/>
      <c r="B1181" s="102"/>
      <c r="C1181" s="28"/>
      <c r="D1181" s="28"/>
      <c r="E1181" s="28"/>
    </row>
    <row r="1182" spans="1:5" x14ac:dyDescent="0.25">
      <c r="A1182" s="28"/>
      <c r="B1182" s="102"/>
      <c r="C1182" s="28"/>
      <c r="D1182" s="28"/>
      <c r="E1182" s="28"/>
    </row>
    <row r="1183" spans="1:5" x14ac:dyDescent="0.25">
      <c r="A1183" s="28"/>
      <c r="B1183" s="102"/>
      <c r="C1183" s="28"/>
      <c r="D1183" s="28"/>
      <c r="E1183" s="28"/>
    </row>
    <row r="1184" spans="1:5" x14ac:dyDescent="0.25">
      <c r="A1184" s="28"/>
      <c r="B1184" s="102"/>
      <c r="C1184" s="28"/>
      <c r="D1184" s="28"/>
      <c r="E1184" s="28"/>
    </row>
    <row r="1185" spans="1:5" x14ac:dyDescent="0.25">
      <c r="A1185" s="28"/>
      <c r="B1185" s="102"/>
      <c r="C1185" s="28"/>
      <c r="D1185" s="28"/>
      <c r="E1185" s="28"/>
    </row>
    <row r="1186" spans="1:5" x14ac:dyDescent="0.25">
      <c r="A1186" s="28"/>
      <c r="B1186" s="102"/>
      <c r="C1186" s="28"/>
      <c r="D1186" s="28"/>
      <c r="E1186" s="28"/>
    </row>
    <row r="1187" spans="1:5" x14ac:dyDescent="0.25">
      <c r="A1187" s="28"/>
      <c r="B1187" s="102"/>
      <c r="C1187" s="28"/>
      <c r="D1187" s="28"/>
      <c r="E1187" s="28"/>
    </row>
    <row r="1188" spans="1:5" x14ac:dyDescent="0.25">
      <c r="A1188" s="28"/>
      <c r="B1188" s="102"/>
      <c r="C1188" s="28"/>
      <c r="D1188" s="28"/>
      <c r="E1188" s="28"/>
    </row>
    <row r="1189" spans="1:5" x14ac:dyDescent="0.25">
      <c r="A1189" s="28"/>
      <c r="B1189" s="102"/>
      <c r="C1189" s="28"/>
      <c r="D1189" s="28"/>
      <c r="E1189" s="28"/>
    </row>
    <row r="1190" spans="1:5" x14ac:dyDescent="0.25">
      <c r="A1190" s="28"/>
      <c r="B1190" s="102"/>
      <c r="C1190" s="28"/>
      <c r="D1190" s="28"/>
      <c r="E1190" s="28"/>
    </row>
    <row r="1191" spans="1:5" x14ac:dyDescent="0.25">
      <c r="A1191" s="28"/>
      <c r="B1191" s="102"/>
      <c r="C1191" s="28"/>
      <c r="D1191" s="28"/>
      <c r="E1191" s="28"/>
    </row>
    <row r="1192" spans="1:5" x14ac:dyDescent="0.25">
      <c r="A1192" s="28"/>
      <c r="B1192" s="102"/>
      <c r="C1192" s="28"/>
      <c r="D1192" s="28"/>
      <c r="E1192" s="28"/>
    </row>
    <row r="1193" spans="1:5" x14ac:dyDescent="0.25">
      <c r="A1193" s="28"/>
      <c r="B1193" s="102"/>
      <c r="C1193" s="28"/>
      <c r="D1193" s="28"/>
      <c r="E1193" s="28"/>
    </row>
    <row r="1194" spans="1:5" x14ac:dyDescent="0.25">
      <c r="A1194" s="28"/>
      <c r="B1194" s="102"/>
      <c r="C1194" s="28"/>
      <c r="D1194" s="28"/>
      <c r="E1194" s="28"/>
    </row>
    <row r="1195" spans="1:5" x14ac:dyDescent="0.25">
      <c r="A1195" s="28"/>
      <c r="B1195" s="102"/>
      <c r="C1195" s="28"/>
      <c r="D1195" s="28"/>
      <c r="E1195" s="28"/>
    </row>
    <row r="1196" spans="1:5" x14ac:dyDescent="0.25">
      <c r="A1196" s="28"/>
      <c r="B1196" s="102"/>
      <c r="C1196" s="28"/>
      <c r="D1196" s="28"/>
      <c r="E1196" s="28"/>
    </row>
    <row r="1197" spans="1:5" x14ac:dyDescent="0.25">
      <c r="A1197" s="28"/>
      <c r="B1197" s="102"/>
      <c r="C1197" s="28"/>
      <c r="D1197" s="28"/>
      <c r="E1197" s="28"/>
    </row>
    <row r="1198" spans="1:5" x14ac:dyDescent="0.25">
      <c r="A1198" s="28"/>
      <c r="B1198" s="102"/>
      <c r="C1198" s="28"/>
      <c r="D1198" s="28"/>
      <c r="E1198" s="28"/>
    </row>
    <row r="1199" spans="1:5" x14ac:dyDescent="0.25">
      <c r="A1199" s="28"/>
      <c r="B1199" s="102"/>
      <c r="C1199" s="28"/>
      <c r="D1199" s="28"/>
      <c r="E1199" s="28"/>
    </row>
    <row r="1200" spans="1:5" x14ac:dyDescent="0.25">
      <c r="A1200" s="28"/>
      <c r="B1200" s="102"/>
      <c r="C1200" s="28"/>
      <c r="D1200" s="28"/>
      <c r="E1200" s="28"/>
    </row>
    <row r="1201" spans="1:5" x14ac:dyDescent="0.25">
      <c r="A1201" s="28"/>
      <c r="B1201" s="102"/>
      <c r="C1201" s="28"/>
      <c r="D1201" s="28"/>
      <c r="E1201" s="28"/>
    </row>
    <row r="1202" spans="1:5" x14ac:dyDescent="0.25">
      <c r="A1202" s="28"/>
      <c r="B1202" s="102"/>
      <c r="C1202" s="28"/>
      <c r="D1202" s="28"/>
      <c r="E1202" s="28"/>
    </row>
    <row r="1203" spans="1:5" x14ac:dyDescent="0.25">
      <c r="A1203" s="28"/>
      <c r="B1203" s="102"/>
      <c r="C1203" s="28"/>
      <c r="D1203" s="28"/>
      <c r="E1203" s="28"/>
    </row>
    <row r="1204" spans="1:5" x14ac:dyDescent="0.25">
      <c r="A1204" s="28"/>
      <c r="B1204" s="102"/>
      <c r="C1204" s="28"/>
      <c r="D1204" s="28"/>
      <c r="E1204" s="28"/>
    </row>
    <row r="1205" spans="1:5" x14ac:dyDescent="0.25">
      <c r="A1205" s="28"/>
      <c r="B1205" s="102"/>
      <c r="C1205" s="28"/>
      <c r="D1205" s="28"/>
      <c r="E1205" s="28"/>
    </row>
    <row r="1206" spans="1:5" x14ac:dyDescent="0.25">
      <c r="A1206" s="28"/>
      <c r="B1206" s="102"/>
      <c r="C1206" s="28"/>
      <c r="D1206" s="28"/>
      <c r="E1206" s="28"/>
    </row>
    <row r="1207" spans="1:5" x14ac:dyDescent="0.25">
      <c r="A1207" s="28"/>
      <c r="B1207" s="102"/>
      <c r="C1207" s="28"/>
      <c r="D1207" s="28"/>
      <c r="E1207" s="28"/>
    </row>
    <row r="1208" spans="1:5" x14ac:dyDescent="0.25">
      <c r="A1208" s="28"/>
      <c r="B1208" s="102"/>
      <c r="C1208" s="28"/>
      <c r="D1208" s="28"/>
      <c r="E1208" s="28"/>
    </row>
    <row r="1209" spans="1:5" x14ac:dyDescent="0.25">
      <c r="A1209" s="28"/>
      <c r="B1209" s="102"/>
      <c r="C1209" s="28"/>
      <c r="D1209" s="28"/>
      <c r="E1209" s="28"/>
    </row>
    <row r="1210" spans="1:5" x14ac:dyDescent="0.25">
      <c r="A1210" s="28"/>
      <c r="B1210" s="102"/>
      <c r="C1210" s="28"/>
      <c r="D1210" s="28"/>
      <c r="E1210" s="28"/>
    </row>
    <row r="1211" spans="1:5" x14ac:dyDescent="0.25">
      <c r="A1211" s="28"/>
      <c r="B1211" s="102"/>
      <c r="C1211" s="28"/>
      <c r="D1211" s="28"/>
      <c r="E1211" s="28"/>
    </row>
    <row r="1212" spans="1:5" x14ac:dyDescent="0.25">
      <c r="A1212" s="28"/>
      <c r="B1212" s="102"/>
      <c r="C1212" s="28"/>
      <c r="D1212" s="28"/>
      <c r="E1212" s="28"/>
    </row>
    <row r="1213" spans="1:5" x14ac:dyDescent="0.25">
      <c r="A1213" s="28"/>
      <c r="B1213" s="102"/>
      <c r="C1213" s="28"/>
      <c r="D1213" s="28"/>
      <c r="E1213" s="28"/>
    </row>
    <row r="1214" spans="1:5" x14ac:dyDescent="0.25">
      <c r="A1214" s="28"/>
      <c r="B1214" s="102"/>
      <c r="C1214" s="28"/>
      <c r="D1214" s="28"/>
      <c r="E1214" s="28"/>
    </row>
    <row r="1215" spans="1:5" x14ac:dyDescent="0.25">
      <c r="A1215" s="28"/>
      <c r="B1215" s="102"/>
      <c r="C1215" s="28"/>
      <c r="D1215" s="28"/>
      <c r="E1215" s="28"/>
    </row>
    <row r="1216" spans="1:5" x14ac:dyDescent="0.25">
      <c r="A1216" s="28"/>
      <c r="B1216" s="102"/>
      <c r="C1216" s="28"/>
      <c r="D1216" s="28"/>
      <c r="E1216" s="28"/>
    </row>
    <row r="1217" spans="1:5" x14ac:dyDescent="0.25">
      <c r="A1217" s="28"/>
      <c r="B1217" s="102"/>
      <c r="C1217" s="28"/>
      <c r="D1217" s="28"/>
      <c r="E1217" s="28"/>
    </row>
    <row r="1218" spans="1:5" x14ac:dyDescent="0.25">
      <c r="A1218" s="28"/>
      <c r="B1218" s="102"/>
      <c r="C1218" s="28"/>
      <c r="D1218" s="28"/>
      <c r="E1218" s="28"/>
    </row>
    <row r="1219" spans="1:5" x14ac:dyDescent="0.25">
      <c r="A1219" s="28"/>
      <c r="B1219" s="102"/>
      <c r="C1219" s="28"/>
      <c r="D1219" s="28"/>
      <c r="E1219" s="28"/>
    </row>
    <row r="1220" spans="1:5" x14ac:dyDescent="0.25">
      <c r="A1220" s="28"/>
      <c r="B1220" s="102"/>
      <c r="C1220" s="28"/>
      <c r="D1220" s="28"/>
      <c r="E1220" s="28"/>
    </row>
    <row r="1221" spans="1:5" x14ac:dyDescent="0.25">
      <c r="A1221" s="28"/>
      <c r="B1221" s="102"/>
      <c r="C1221" s="28"/>
      <c r="D1221" s="28"/>
      <c r="E1221" s="28"/>
    </row>
    <row r="1222" spans="1:5" x14ac:dyDescent="0.25">
      <c r="A1222" s="28"/>
      <c r="B1222" s="102"/>
      <c r="C1222" s="28"/>
      <c r="D1222" s="28"/>
      <c r="E1222" s="28"/>
    </row>
    <row r="1223" spans="1:5" x14ac:dyDescent="0.25">
      <c r="A1223" s="28"/>
      <c r="B1223" s="102"/>
      <c r="C1223" s="28"/>
      <c r="D1223" s="28"/>
      <c r="E1223" s="28"/>
    </row>
    <row r="1224" spans="1:5" x14ac:dyDescent="0.25">
      <c r="A1224" s="28"/>
      <c r="B1224" s="102"/>
      <c r="C1224" s="28"/>
      <c r="D1224" s="28"/>
      <c r="E1224" s="28"/>
    </row>
    <row r="1225" spans="1:5" x14ac:dyDescent="0.25">
      <c r="A1225" s="28"/>
      <c r="B1225" s="102"/>
      <c r="C1225" s="28"/>
      <c r="D1225" s="28"/>
      <c r="E1225" s="28"/>
    </row>
    <row r="1226" spans="1:5" x14ac:dyDescent="0.25">
      <c r="A1226" s="28"/>
      <c r="B1226" s="102"/>
      <c r="C1226" s="28"/>
      <c r="D1226" s="28"/>
      <c r="E1226" s="28"/>
    </row>
    <row r="1227" spans="1:5" x14ac:dyDescent="0.25">
      <c r="A1227" s="28"/>
      <c r="B1227" s="102"/>
      <c r="C1227" s="28"/>
      <c r="D1227" s="28"/>
      <c r="E1227" s="28"/>
    </row>
    <row r="1228" spans="1:5" x14ac:dyDescent="0.25">
      <c r="A1228" s="28"/>
      <c r="B1228" s="102"/>
      <c r="C1228" s="28"/>
      <c r="D1228" s="28"/>
      <c r="E1228" s="28"/>
    </row>
    <row r="1229" spans="1:5" x14ac:dyDescent="0.25">
      <c r="A1229" s="28"/>
      <c r="B1229" s="102"/>
      <c r="C1229" s="28"/>
      <c r="D1229" s="28"/>
      <c r="E1229" s="28"/>
    </row>
    <row r="1230" spans="1:5" x14ac:dyDescent="0.25">
      <c r="A1230" s="28"/>
      <c r="B1230" s="102"/>
      <c r="C1230" s="28"/>
      <c r="D1230" s="28"/>
      <c r="E1230" s="28"/>
    </row>
    <row r="1231" spans="1:5" x14ac:dyDescent="0.25">
      <c r="A1231" s="28"/>
      <c r="B1231" s="102"/>
      <c r="C1231" s="28"/>
      <c r="D1231" s="28"/>
      <c r="E1231" s="28"/>
    </row>
    <row r="1232" spans="1:5" x14ac:dyDescent="0.25">
      <c r="A1232" s="28"/>
      <c r="B1232" s="102"/>
      <c r="C1232" s="28"/>
      <c r="D1232" s="28"/>
      <c r="E1232" s="28"/>
    </row>
    <row r="1233" spans="1:5" x14ac:dyDescent="0.25">
      <c r="A1233" s="28"/>
      <c r="B1233" s="102"/>
      <c r="C1233" s="28"/>
      <c r="D1233" s="28"/>
      <c r="E1233" s="28"/>
    </row>
    <row r="1234" spans="1:5" x14ac:dyDescent="0.25">
      <c r="A1234" s="28"/>
      <c r="B1234" s="102"/>
      <c r="C1234" s="28"/>
      <c r="D1234" s="28"/>
      <c r="E1234" s="28"/>
    </row>
    <row r="1235" spans="1:5" x14ac:dyDescent="0.25">
      <c r="A1235" s="28"/>
      <c r="B1235" s="102"/>
      <c r="C1235" s="28"/>
      <c r="D1235" s="28"/>
      <c r="E1235" s="28"/>
    </row>
    <row r="1236" spans="1:5" x14ac:dyDescent="0.25">
      <c r="A1236" s="28"/>
      <c r="B1236" s="102"/>
      <c r="C1236" s="28"/>
      <c r="D1236" s="28"/>
      <c r="E1236" s="28"/>
    </row>
    <row r="1237" spans="1:5" x14ac:dyDescent="0.25">
      <c r="A1237" s="28"/>
      <c r="B1237" s="102"/>
      <c r="C1237" s="28"/>
      <c r="D1237" s="28"/>
      <c r="E1237" s="28"/>
    </row>
    <row r="1238" spans="1:5" x14ac:dyDescent="0.25">
      <c r="A1238" s="28"/>
      <c r="B1238" s="102"/>
      <c r="C1238" s="28"/>
      <c r="D1238" s="28"/>
      <c r="E1238" s="28"/>
    </row>
    <row r="1239" spans="1:5" x14ac:dyDescent="0.25">
      <c r="A1239" s="28"/>
      <c r="B1239" s="102"/>
      <c r="C1239" s="28"/>
      <c r="D1239" s="28"/>
      <c r="E1239" s="28"/>
    </row>
    <row r="1240" spans="1:5" x14ac:dyDescent="0.25">
      <c r="A1240" s="28"/>
      <c r="B1240" s="102"/>
      <c r="C1240" s="28"/>
      <c r="D1240" s="28"/>
      <c r="E1240" s="28"/>
    </row>
    <row r="1241" spans="1:5" x14ac:dyDescent="0.25">
      <c r="A1241" s="28"/>
      <c r="B1241" s="102"/>
      <c r="C1241" s="28"/>
      <c r="D1241" s="28"/>
      <c r="E1241" s="28"/>
    </row>
    <row r="1242" spans="1:5" x14ac:dyDescent="0.25">
      <c r="A1242" s="28"/>
      <c r="B1242" s="102"/>
      <c r="C1242" s="28"/>
      <c r="D1242" s="28"/>
      <c r="E1242" s="28"/>
    </row>
    <row r="1243" spans="1:5" x14ac:dyDescent="0.25">
      <c r="A1243" s="28"/>
      <c r="B1243" s="102"/>
      <c r="C1243" s="28"/>
      <c r="D1243" s="28"/>
      <c r="E1243" s="28"/>
    </row>
    <row r="1244" spans="1:5" x14ac:dyDescent="0.25">
      <c r="A1244" s="28"/>
      <c r="B1244" s="102"/>
      <c r="C1244" s="28"/>
      <c r="D1244" s="28"/>
      <c r="E1244" s="28"/>
    </row>
    <row r="1245" spans="1:5" x14ac:dyDescent="0.25">
      <c r="A1245" s="28"/>
      <c r="B1245" s="102"/>
      <c r="C1245" s="28"/>
      <c r="D1245" s="28"/>
      <c r="E1245" s="28"/>
    </row>
    <row r="1246" spans="1:5" x14ac:dyDescent="0.25">
      <c r="A1246" s="28"/>
      <c r="B1246" s="102"/>
      <c r="C1246" s="28"/>
      <c r="D1246" s="28"/>
      <c r="E1246" s="28"/>
    </row>
    <row r="1247" spans="1:5" x14ac:dyDescent="0.25">
      <c r="A1247" s="28"/>
      <c r="B1247" s="102"/>
      <c r="C1247" s="28"/>
      <c r="D1247" s="28"/>
      <c r="E1247" s="28"/>
    </row>
    <row r="1248" spans="1:5" x14ac:dyDescent="0.25">
      <c r="A1248" s="28"/>
      <c r="B1248" s="102"/>
      <c r="C1248" s="28"/>
      <c r="D1248" s="28"/>
      <c r="E1248" s="28"/>
    </row>
    <row r="1249" spans="1:5" x14ac:dyDescent="0.25">
      <c r="A1249" s="28"/>
      <c r="B1249" s="102"/>
      <c r="C1249" s="28"/>
      <c r="D1249" s="28"/>
      <c r="E1249" s="28"/>
    </row>
    <row r="1250" spans="1:5" x14ac:dyDescent="0.25">
      <c r="A1250" s="28"/>
      <c r="B1250" s="102"/>
      <c r="C1250" s="28"/>
      <c r="D1250" s="28"/>
      <c r="E1250" s="28"/>
    </row>
    <row r="1251" spans="1:5" x14ac:dyDescent="0.25">
      <c r="A1251" s="28"/>
      <c r="B1251" s="102"/>
      <c r="C1251" s="28"/>
      <c r="D1251" s="28"/>
      <c r="E1251" s="28"/>
    </row>
    <row r="1252" spans="1:5" x14ac:dyDescent="0.25">
      <c r="A1252" s="28"/>
      <c r="B1252" s="102"/>
      <c r="C1252" s="28"/>
      <c r="D1252" s="28"/>
      <c r="E1252" s="28"/>
    </row>
    <row r="1253" spans="1:5" x14ac:dyDescent="0.25">
      <c r="A1253" s="28"/>
      <c r="B1253" s="102"/>
      <c r="C1253" s="28"/>
      <c r="D1253" s="28"/>
      <c r="E1253" s="28"/>
    </row>
    <row r="1254" spans="1:5" x14ac:dyDescent="0.25">
      <c r="A1254" s="28"/>
      <c r="B1254" s="102"/>
      <c r="C1254" s="28"/>
      <c r="D1254" s="28"/>
      <c r="E1254" s="28"/>
    </row>
    <row r="1255" spans="1:5" x14ac:dyDescent="0.25">
      <c r="A1255" s="28"/>
      <c r="B1255" s="102"/>
      <c r="C1255" s="28"/>
      <c r="D1255" s="28"/>
      <c r="E1255" s="28"/>
    </row>
    <row r="1256" spans="1:5" x14ac:dyDescent="0.25">
      <c r="A1256" s="28"/>
      <c r="B1256" s="102"/>
      <c r="C1256" s="28"/>
      <c r="D1256" s="28"/>
      <c r="E1256" s="28"/>
    </row>
    <row r="1257" spans="1:5" x14ac:dyDescent="0.25">
      <c r="A1257" s="28"/>
      <c r="B1257" s="102"/>
      <c r="C1257" s="28"/>
      <c r="D1257" s="28"/>
      <c r="E1257" s="28"/>
    </row>
    <row r="1258" spans="1:5" x14ac:dyDescent="0.25">
      <c r="A1258" s="28"/>
      <c r="B1258" s="102"/>
      <c r="C1258" s="28"/>
      <c r="D1258" s="28"/>
      <c r="E1258" s="28"/>
    </row>
    <row r="1259" spans="1:5" x14ac:dyDescent="0.25">
      <c r="A1259" s="28"/>
      <c r="B1259" s="102"/>
      <c r="C1259" s="28"/>
      <c r="D1259" s="28"/>
      <c r="E1259" s="28"/>
    </row>
    <row r="1260" spans="1:5" x14ac:dyDescent="0.25">
      <c r="A1260" s="28"/>
      <c r="B1260" s="102"/>
      <c r="C1260" s="28"/>
      <c r="D1260" s="28"/>
      <c r="E1260" s="28"/>
    </row>
    <row r="1261" spans="1:5" x14ac:dyDescent="0.25">
      <c r="A1261" s="28"/>
      <c r="B1261" s="102"/>
      <c r="C1261" s="28"/>
      <c r="D1261" s="28"/>
      <c r="E1261" s="28"/>
    </row>
    <row r="1262" spans="1:5" x14ac:dyDescent="0.25">
      <c r="A1262" s="28"/>
      <c r="B1262" s="102"/>
      <c r="C1262" s="28"/>
      <c r="D1262" s="28"/>
      <c r="E1262" s="28"/>
    </row>
    <row r="1263" spans="1:5" x14ac:dyDescent="0.25">
      <c r="A1263" s="28"/>
      <c r="B1263" s="102"/>
      <c r="C1263" s="28"/>
      <c r="D1263" s="28"/>
      <c r="E1263" s="28"/>
    </row>
    <row r="1264" spans="1:5" x14ac:dyDescent="0.25">
      <c r="A1264" s="28"/>
      <c r="B1264" s="102"/>
      <c r="C1264" s="28"/>
      <c r="D1264" s="28"/>
      <c r="E1264" s="28"/>
    </row>
    <row r="1265" spans="1:5" x14ac:dyDescent="0.25">
      <c r="A1265" s="28"/>
      <c r="B1265" s="102"/>
      <c r="C1265" s="28"/>
      <c r="D1265" s="28"/>
      <c r="E1265" s="28"/>
    </row>
    <row r="1266" spans="1:5" x14ac:dyDescent="0.25">
      <c r="A1266" s="28"/>
      <c r="B1266" s="102"/>
      <c r="C1266" s="28"/>
      <c r="D1266" s="28"/>
      <c r="E1266" s="28"/>
    </row>
    <row r="1267" spans="1:5" x14ac:dyDescent="0.25">
      <c r="A1267" s="28"/>
      <c r="B1267" s="102"/>
      <c r="C1267" s="28"/>
      <c r="D1267" s="28"/>
      <c r="E1267" s="28"/>
    </row>
    <row r="1268" spans="1:5" x14ac:dyDescent="0.25">
      <c r="A1268" s="28"/>
      <c r="B1268" s="102"/>
      <c r="C1268" s="28"/>
      <c r="D1268" s="28"/>
      <c r="E1268" s="28"/>
    </row>
    <row r="1269" spans="1:5" x14ac:dyDescent="0.25">
      <c r="A1269" s="28"/>
      <c r="B1269" s="102"/>
      <c r="C1269" s="28"/>
      <c r="D1269" s="28"/>
      <c r="E1269" s="28"/>
    </row>
    <row r="1270" spans="1:5" x14ac:dyDescent="0.25">
      <c r="A1270" s="28"/>
      <c r="B1270" s="102"/>
      <c r="C1270" s="28"/>
      <c r="D1270" s="28"/>
      <c r="E1270" s="28"/>
    </row>
    <row r="1271" spans="1:5" x14ac:dyDescent="0.25">
      <c r="A1271" s="28"/>
      <c r="B1271" s="102"/>
      <c r="C1271" s="28"/>
      <c r="D1271" s="28"/>
      <c r="E1271" s="28"/>
    </row>
    <row r="1272" spans="1:5" x14ac:dyDescent="0.25">
      <c r="A1272" s="28"/>
      <c r="B1272" s="102"/>
      <c r="C1272" s="28"/>
      <c r="D1272" s="28"/>
      <c r="E1272" s="28"/>
    </row>
    <row r="1273" spans="1:5" x14ac:dyDescent="0.25">
      <c r="A1273" s="28"/>
      <c r="B1273" s="102"/>
      <c r="C1273" s="28"/>
      <c r="D1273" s="28"/>
      <c r="E1273" s="28"/>
    </row>
    <row r="1274" spans="1:5" x14ac:dyDescent="0.25">
      <c r="A1274" s="28"/>
      <c r="B1274" s="102"/>
      <c r="C1274" s="28"/>
      <c r="D1274" s="28"/>
      <c r="E1274" s="28"/>
    </row>
    <row r="1275" spans="1:5" x14ac:dyDescent="0.25">
      <c r="A1275" s="28"/>
      <c r="B1275" s="102"/>
      <c r="C1275" s="28"/>
      <c r="D1275" s="28"/>
      <c r="E1275" s="28"/>
    </row>
    <row r="1276" spans="1:5" x14ac:dyDescent="0.25">
      <c r="A1276" s="28"/>
      <c r="B1276" s="102"/>
      <c r="C1276" s="28"/>
      <c r="D1276" s="28"/>
      <c r="E1276" s="28"/>
    </row>
    <row r="1277" spans="1:5" x14ac:dyDescent="0.25">
      <c r="A1277" s="28"/>
      <c r="B1277" s="102"/>
      <c r="C1277" s="28"/>
      <c r="D1277" s="28"/>
      <c r="E1277" s="28"/>
    </row>
    <row r="1278" spans="1:5" x14ac:dyDescent="0.25">
      <c r="A1278" s="28"/>
      <c r="B1278" s="102"/>
      <c r="C1278" s="28"/>
      <c r="D1278" s="28"/>
      <c r="E1278" s="28"/>
    </row>
    <row r="1279" spans="1:5" x14ac:dyDescent="0.25">
      <c r="A1279" s="28"/>
      <c r="B1279" s="102"/>
      <c r="C1279" s="28"/>
      <c r="D1279" s="28"/>
      <c r="E1279" s="28"/>
    </row>
    <row r="1280" spans="1:5" x14ac:dyDescent="0.25">
      <c r="A1280" s="28"/>
      <c r="B1280" s="102"/>
      <c r="C1280" s="28"/>
      <c r="D1280" s="28"/>
      <c r="E1280" s="28"/>
    </row>
    <row r="1281" spans="1:5" x14ac:dyDescent="0.25">
      <c r="A1281" s="28"/>
      <c r="B1281" s="102"/>
      <c r="C1281" s="28"/>
      <c r="D1281" s="28"/>
      <c r="E1281" s="28"/>
    </row>
    <row r="1282" spans="1:5" x14ac:dyDescent="0.25">
      <c r="A1282" s="28"/>
      <c r="B1282" s="102"/>
      <c r="C1282" s="28"/>
      <c r="D1282" s="28"/>
      <c r="E1282" s="28"/>
    </row>
    <row r="1283" spans="1:5" x14ac:dyDescent="0.25">
      <c r="A1283" s="28"/>
      <c r="B1283" s="102"/>
      <c r="C1283" s="28"/>
      <c r="D1283" s="28"/>
      <c r="E1283" s="28"/>
    </row>
    <row r="1284" spans="1:5" x14ac:dyDescent="0.25">
      <c r="A1284" s="28"/>
      <c r="B1284" s="102"/>
      <c r="C1284" s="28"/>
      <c r="D1284" s="28"/>
      <c r="E1284" s="28"/>
    </row>
    <row r="1285" spans="1:5" x14ac:dyDescent="0.25">
      <c r="A1285" s="28"/>
      <c r="B1285" s="102"/>
      <c r="C1285" s="28"/>
      <c r="D1285" s="28"/>
      <c r="E1285" s="28"/>
    </row>
    <row r="1286" spans="1:5" x14ac:dyDescent="0.25">
      <c r="A1286" s="28"/>
      <c r="B1286" s="102"/>
      <c r="C1286" s="28"/>
      <c r="D1286" s="28"/>
      <c r="E1286" s="28"/>
    </row>
    <row r="1287" spans="1:5" x14ac:dyDescent="0.25">
      <c r="A1287" s="28"/>
      <c r="B1287" s="102"/>
      <c r="C1287" s="28"/>
      <c r="D1287" s="28"/>
      <c r="E1287" s="28"/>
    </row>
    <row r="1288" spans="1:5" x14ac:dyDescent="0.25">
      <c r="A1288" s="28"/>
      <c r="B1288" s="102"/>
      <c r="C1288" s="28"/>
      <c r="D1288" s="28"/>
      <c r="E1288" s="28"/>
    </row>
    <row r="1289" spans="1:5" x14ac:dyDescent="0.25">
      <c r="A1289" s="28"/>
      <c r="B1289" s="102"/>
      <c r="C1289" s="28"/>
      <c r="D1289" s="28"/>
      <c r="E1289" s="28"/>
    </row>
    <row r="1290" spans="1:5" x14ac:dyDescent="0.25">
      <c r="A1290" s="28"/>
      <c r="B1290" s="102"/>
      <c r="C1290" s="28"/>
      <c r="D1290" s="28"/>
      <c r="E1290" s="28"/>
    </row>
    <row r="1291" spans="1:5" x14ac:dyDescent="0.25">
      <c r="A1291" s="28"/>
      <c r="B1291" s="102"/>
      <c r="C1291" s="28"/>
      <c r="D1291" s="28"/>
      <c r="E1291" s="28"/>
    </row>
    <row r="1292" spans="1:5" x14ac:dyDescent="0.25">
      <c r="A1292" s="28"/>
      <c r="B1292" s="102"/>
      <c r="C1292" s="28"/>
      <c r="D1292" s="28"/>
      <c r="E1292" s="28"/>
    </row>
    <row r="1293" spans="1:5" x14ac:dyDescent="0.25">
      <c r="A1293" s="28"/>
      <c r="B1293" s="102"/>
      <c r="C1293" s="28"/>
      <c r="D1293" s="28"/>
      <c r="E1293" s="28"/>
    </row>
    <row r="1294" spans="1:5" x14ac:dyDescent="0.25">
      <c r="A1294" s="28"/>
      <c r="B1294" s="102"/>
      <c r="C1294" s="28"/>
      <c r="D1294" s="28"/>
      <c r="E1294" s="28"/>
    </row>
    <row r="1295" spans="1:5" x14ac:dyDescent="0.25">
      <c r="A1295" s="28"/>
      <c r="B1295" s="102"/>
      <c r="C1295" s="28"/>
      <c r="D1295" s="28"/>
      <c r="E1295" s="28"/>
    </row>
    <row r="1296" spans="1:5" x14ac:dyDescent="0.25">
      <c r="A1296" s="28"/>
      <c r="B1296" s="102"/>
      <c r="C1296" s="28"/>
      <c r="D1296" s="28"/>
      <c r="E1296" s="28"/>
    </row>
    <row r="1297" spans="1:5" x14ac:dyDescent="0.25">
      <c r="A1297" s="28"/>
      <c r="B1297" s="102"/>
      <c r="C1297" s="28"/>
      <c r="D1297" s="28"/>
      <c r="E1297" s="28"/>
    </row>
    <row r="1298" spans="1:5" x14ac:dyDescent="0.25">
      <c r="A1298" s="28"/>
      <c r="B1298" s="102"/>
      <c r="C1298" s="28"/>
      <c r="D1298" s="28"/>
      <c r="E1298" s="28"/>
    </row>
    <row r="1299" spans="1:5" x14ac:dyDescent="0.25">
      <c r="A1299" s="28"/>
      <c r="B1299" s="102"/>
      <c r="C1299" s="28"/>
      <c r="D1299" s="28"/>
      <c r="E1299" s="28"/>
    </row>
    <row r="1300" spans="1:5" x14ac:dyDescent="0.25">
      <c r="A1300" s="28"/>
      <c r="B1300" s="102"/>
      <c r="C1300" s="28"/>
      <c r="D1300" s="28"/>
      <c r="E1300" s="28"/>
    </row>
    <row r="1301" spans="1:5" x14ac:dyDescent="0.25">
      <c r="A1301" s="28"/>
      <c r="B1301" s="102"/>
      <c r="C1301" s="28"/>
      <c r="D1301" s="28"/>
      <c r="E1301" s="28"/>
    </row>
    <row r="1302" spans="1:5" x14ac:dyDescent="0.25">
      <c r="A1302" s="28"/>
      <c r="B1302" s="102"/>
      <c r="C1302" s="28"/>
      <c r="D1302" s="28"/>
      <c r="E1302" s="28"/>
    </row>
    <row r="1303" spans="1:5" x14ac:dyDescent="0.25">
      <c r="A1303" s="28"/>
      <c r="B1303" s="102"/>
      <c r="C1303" s="28"/>
      <c r="D1303" s="28"/>
      <c r="E1303" s="28"/>
    </row>
    <row r="1304" spans="1:5" x14ac:dyDescent="0.25">
      <c r="A1304" s="28"/>
      <c r="B1304" s="102"/>
      <c r="C1304" s="28"/>
      <c r="D1304" s="28"/>
      <c r="E1304" s="28"/>
    </row>
    <row r="1305" spans="1:5" x14ac:dyDescent="0.25">
      <c r="A1305" s="28"/>
      <c r="B1305" s="102"/>
      <c r="C1305" s="28"/>
      <c r="D1305" s="28"/>
      <c r="E1305" s="28"/>
    </row>
    <row r="1306" spans="1:5" x14ac:dyDescent="0.25">
      <c r="A1306" s="28"/>
      <c r="B1306" s="102"/>
      <c r="C1306" s="28"/>
      <c r="D1306" s="28"/>
      <c r="E1306" s="28"/>
    </row>
    <row r="1307" spans="1:5" x14ac:dyDescent="0.25">
      <c r="A1307" s="28"/>
      <c r="B1307" s="102"/>
      <c r="C1307" s="28"/>
      <c r="D1307" s="28"/>
      <c r="E1307" s="28"/>
    </row>
    <row r="1308" spans="1:5" x14ac:dyDescent="0.25">
      <c r="A1308" s="28"/>
      <c r="B1308" s="102"/>
      <c r="C1308" s="28"/>
      <c r="D1308" s="28"/>
      <c r="E1308" s="28"/>
    </row>
    <row r="1309" spans="1:5" x14ac:dyDescent="0.25">
      <c r="A1309" s="28"/>
      <c r="B1309" s="102"/>
      <c r="C1309" s="28"/>
      <c r="D1309" s="28"/>
      <c r="E1309" s="28"/>
    </row>
    <row r="1310" spans="1:5" x14ac:dyDescent="0.25">
      <c r="A1310" s="28"/>
      <c r="B1310" s="102"/>
      <c r="C1310" s="28"/>
      <c r="D1310" s="28"/>
      <c r="E1310" s="28"/>
    </row>
    <row r="1311" spans="1:5" x14ac:dyDescent="0.25">
      <c r="A1311" s="28"/>
      <c r="B1311" s="102"/>
      <c r="C1311" s="28"/>
      <c r="D1311" s="28"/>
      <c r="E1311" s="28"/>
    </row>
    <row r="1312" spans="1:5" x14ac:dyDescent="0.25">
      <c r="A1312" s="28"/>
      <c r="B1312" s="102"/>
      <c r="C1312" s="28"/>
      <c r="D1312" s="28"/>
      <c r="E1312" s="28"/>
    </row>
    <row r="1313" spans="1:5" x14ac:dyDescent="0.25">
      <c r="A1313" s="28"/>
      <c r="B1313" s="102"/>
      <c r="C1313" s="28"/>
      <c r="D1313" s="28"/>
      <c r="E1313" s="28"/>
    </row>
    <row r="1314" spans="1:5" x14ac:dyDescent="0.25">
      <c r="A1314" s="28"/>
      <c r="B1314" s="102"/>
      <c r="C1314" s="28"/>
      <c r="D1314" s="28"/>
      <c r="E1314" s="28"/>
    </row>
    <row r="1315" spans="1:5" x14ac:dyDescent="0.25">
      <c r="A1315" s="28"/>
      <c r="B1315" s="102"/>
      <c r="C1315" s="28"/>
      <c r="D1315" s="28"/>
      <c r="E1315" s="28"/>
    </row>
    <row r="1316" spans="1:5" x14ac:dyDescent="0.25">
      <c r="A1316" s="28"/>
      <c r="B1316" s="102"/>
      <c r="C1316" s="28"/>
      <c r="D1316" s="28"/>
      <c r="E1316" s="28"/>
    </row>
    <row r="1317" spans="1:5" x14ac:dyDescent="0.25">
      <c r="A1317" s="28"/>
      <c r="B1317" s="102"/>
      <c r="C1317" s="28"/>
      <c r="D1317" s="28"/>
      <c r="E1317" s="28"/>
    </row>
    <row r="1318" spans="1:5" x14ac:dyDescent="0.25">
      <c r="A1318" s="28"/>
      <c r="B1318" s="102"/>
      <c r="C1318" s="28"/>
      <c r="D1318" s="28"/>
      <c r="E1318" s="28"/>
    </row>
    <row r="1319" spans="1:5" x14ac:dyDescent="0.25">
      <c r="A1319" s="28"/>
      <c r="B1319" s="102"/>
      <c r="C1319" s="28"/>
      <c r="D1319" s="28"/>
      <c r="E1319" s="28"/>
    </row>
    <row r="1320" spans="1:5" x14ac:dyDescent="0.25">
      <c r="A1320" s="28"/>
      <c r="B1320" s="102"/>
      <c r="C1320" s="28"/>
      <c r="D1320" s="28"/>
      <c r="E1320" s="28"/>
    </row>
    <row r="1321" spans="1:5" x14ac:dyDescent="0.25">
      <c r="A1321" s="28"/>
      <c r="B1321" s="102"/>
      <c r="C1321" s="28"/>
      <c r="D1321" s="28"/>
      <c r="E1321" s="28"/>
    </row>
    <row r="1322" spans="1:5" x14ac:dyDescent="0.25">
      <c r="A1322" s="28"/>
      <c r="B1322" s="102"/>
      <c r="C1322" s="28"/>
      <c r="D1322" s="28"/>
      <c r="E1322" s="28"/>
    </row>
    <row r="1323" spans="1:5" x14ac:dyDescent="0.25">
      <c r="A1323" s="28"/>
      <c r="B1323" s="102"/>
      <c r="C1323" s="28"/>
      <c r="D1323" s="28"/>
      <c r="E1323" s="28"/>
    </row>
    <row r="1324" spans="1:5" x14ac:dyDescent="0.25">
      <c r="A1324" s="28"/>
      <c r="B1324" s="102"/>
      <c r="C1324" s="28"/>
      <c r="D1324" s="28"/>
      <c r="E1324" s="28"/>
    </row>
    <row r="1325" spans="1:5" x14ac:dyDescent="0.25">
      <c r="A1325" s="28"/>
      <c r="B1325" s="102"/>
      <c r="C1325" s="28"/>
      <c r="D1325" s="28"/>
      <c r="E1325" s="28"/>
    </row>
    <row r="1326" spans="1:5" x14ac:dyDescent="0.25">
      <c r="A1326" s="28"/>
      <c r="B1326" s="102"/>
      <c r="C1326" s="28"/>
      <c r="D1326" s="28"/>
      <c r="E1326" s="28"/>
    </row>
    <row r="1327" spans="1:5" x14ac:dyDescent="0.25">
      <c r="A1327" s="28"/>
      <c r="B1327" s="102"/>
      <c r="C1327" s="28"/>
      <c r="D1327" s="28"/>
      <c r="E1327" s="28"/>
    </row>
    <row r="1328" spans="1:5" x14ac:dyDescent="0.25">
      <c r="A1328" s="28"/>
      <c r="B1328" s="102"/>
      <c r="C1328" s="28"/>
      <c r="D1328" s="28"/>
      <c r="E1328" s="28"/>
    </row>
    <row r="1329" spans="1:5" x14ac:dyDescent="0.25">
      <c r="A1329" s="28"/>
      <c r="B1329" s="102"/>
      <c r="C1329" s="28"/>
      <c r="D1329" s="28"/>
      <c r="E1329" s="28"/>
    </row>
    <row r="1330" spans="1:5" x14ac:dyDescent="0.25">
      <c r="A1330" s="28"/>
      <c r="B1330" s="102"/>
      <c r="C1330" s="28"/>
      <c r="D1330" s="28"/>
      <c r="E1330" s="28"/>
    </row>
    <row r="1331" spans="1:5" x14ac:dyDescent="0.25">
      <c r="A1331" s="28"/>
      <c r="B1331" s="102"/>
      <c r="C1331" s="28"/>
      <c r="D1331" s="28"/>
      <c r="E1331" s="28"/>
    </row>
    <row r="1332" spans="1:5" x14ac:dyDescent="0.25">
      <c r="A1332" s="28"/>
      <c r="B1332" s="102"/>
      <c r="C1332" s="28"/>
      <c r="D1332" s="28"/>
      <c r="E1332" s="28"/>
    </row>
    <row r="1333" spans="1:5" x14ac:dyDescent="0.25">
      <c r="A1333" s="28"/>
      <c r="B1333" s="102"/>
      <c r="C1333" s="28"/>
      <c r="D1333" s="28"/>
      <c r="E1333" s="28"/>
    </row>
    <row r="1334" spans="1:5" x14ac:dyDescent="0.25">
      <c r="A1334" s="28"/>
      <c r="B1334" s="102"/>
      <c r="C1334" s="28"/>
      <c r="D1334" s="28"/>
      <c r="E1334" s="28"/>
    </row>
    <row r="1335" spans="1:5" x14ac:dyDescent="0.25">
      <c r="A1335" s="28"/>
      <c r="B1335" s="102"/>
      <c r="C1335" s="28"/>
      <c r="D1335" s="28"/>
      <c r="E1335" s="28"/>
    </row>
    <row r="1336" spans="1:5" x14ac:dyDescent="0.25">
      <c r="A1336" s="28"/>
      <c r="B1336" s="102"/>
      <c r="C1336" s="28"/>
      <c r="D1336" s="28"/>
      <c r="E1336" s="28"/>
    </row>
    <row r="1337" spans="1:5" x14ac:dyDescent="0.25">
      <c r="A1337" s="28"/>
      <c r="B1337" s="102"/>
      <c r="C1337" s="28"/>
      <c r="D1337" s="28"/>
      <c r="E1337" s="28"/>
    </row>
    <row r="1338" spans="1:5" x14ac:dyDescent="0.25">
      <c r="A1338" s="28"/>
      <c r="B1338" s="102"/>
      <c r="C1338" s="28"/>
      <c r="D1338" s="28"/>
      <c r="E1338" s="28"/>
    </row>
    <row r="1339" spans="1:5" x14ac:dyDescent="0.25">
      <c r="A1339" s="28"/>
      <c r="B1339" s="102"/>
      <c r="C1339" s="28"/>
      <c r="D1339" s="28"/>
      <c r="E1339" s="28"/>
    </row>
    <row r="1340" spans="1:5" x14ac:dyDescent="0.25">
      <c r="A1340" s="28"/>
      <c r="B1340" s="102"/>
      <c r="C1340" s="28"/>
      <c r="D1340" s="28"/>
      <c r="E1340" s="28"/>
    </row>
    <row r="1341" spans="1:5" x14ac:dyDescent="0.25">
      <c r="A1341" s="28"/>
      <c r="B1341" s="102"/>
      <c r="C1341" s="28"/>
      <c r="D1341" s="28"/>
      <c r="E1341" s="28"/>
    </row>
    <row r="1342" spans="1:5" x14ac:dyDescent="0.25">
      <c r="A1342" s="28"/>
      <c r="B1342" s="102"/>
      <c r="C1342" s="28"/>
      <c r="D1342" s="28"/>
      <c r="E1342" s="28"/>
    </row>
    <row r="1343" spans="1:5" x14ac:dyDescent="0.25">
      <c r="A1343" s="28"/>
      <c r="B1343" s="102"/>
      <c r="C1343" s="28"/>
      <c r="D1343" s="28"/>
      <c r="E1343" s="28"/>
    </row>
    <row r="1344" spans="1:5" x14ac:dyDescent="0.25">
      <c r="A1344" s="28"/>
      <c r="B1344" s="102"/>
      <c r="C1344" s="28"/>
      <c r="D1344" s="28"/>
      <c r="E1344" s="28"/>
    </row>
    <row r="1345" spans="1:5" x14ac:dyDescent="0.25">
      <c r="A1345" s="28"/>
      <c r="B1345" s="102"/>
      <c r="C1345" s="28"/>
      <c r="D1345" s="28"/>
      <c r="E1345" s="28"/>
    </row>
    <row r="1346" spans="1:5" x14ac:dyDescent="0.25">
      <c r="A1346" s="28"/>
      <c r="B1346" s="102"/>
      <c r="C1346" s="28"/>
      <c r="D1346" s="28"/>
      <c r="E1346" s="28"/>
    </row>
    <row r="1347" spans="1:5" x14ac:dyDescent="0.25">
      <c r="A1347" s="28"/>
      <c r="B1347" s="102"/>
      <c r="C1347" s="28"/>
      <c r="D1347" s="28"/>
      <c r="E1347" s="28"/>
    </row>
    <row r="1348" spans="1:5" x14ac:dyDescent="0.25">
      <c r="A1348" s="28"/>
      <c r="B1348" s="102"/>
      <c r="C1348" s="28"/>
      <c r="D1348" s="28"/>
      <c r="E1348" s="28"/>
    </row>
    <row r="1349" spans="1:5" x14ac:dyDescent="0.25">
      <c r="A1349" s="28"/>
      <c r="B1349" s="102"/>
      <c r="C1349" s="28"/>
      <c r="D1349" s="28"/>
      <c r="E1349" s="28"/>
    </row>
    <row r="1350" spans="1:5" x14ac:dyDescent="0.25">
      <c r="A1350" s="28"/>
      <c r="B1350" s="102"/>
      <c r="C1350" s="28"/>
      <c r="D1350" s="28"/>
      <c r="E1350" s="28"/>
    </row>
    <row r="1351" spans="1:5" x14ac:dyDescent="0.25">
      <c r="A1351" s="28"/>
      <c r="B1351" s="102"/>
      <c r="C1351" s="28"/>
      <c r="D1351" s="28"/>
      <c r="E1351" s="28"/>
    </row>
    <row r="1352" spans="1:5" x14ac:dyDescent="0.25">
      <c r="A1352" s="28"/>
      <c r="B1352" s="102"/>
      <c r="C1352" s="28"/>
      <c r="D1352" s="28"/>
      <c r="E1352" s="28"/>
    </row>
    <row r="1353" spans="1:5" x14ac:dyDescent="0.25">
      <c r="A1353" s="28"/>
      <c r="B1353" s="102"/>
      <c r="C1353" s="28"/>
      <c r="D1353" s="28"/>
      <c r="E1353" s="28"/>
    </row>
    <row r="1354" spans="1:5" x14ac:dyDescent="0.25">
      <c r="A1354" s="28"/>
      <c r="B1354" s="102"/>
      <c r="C1354" s="28"/>
      <c r="D1354" s="28"/>
      <c r="E1354" s="28"/>
    </row>
    <row r="1355" spans="1:5" x14ac:dyDescent="0.25">
      <c r="A1355" s="28"/>
      <c r="B1355" s="102"/>
      <c r="C1355" s="28"/>
      <c r="D1355" s="28"/>
      <c r="E1355" s="28"/>
    </row>
    <row r="1356" spans="1:5" x14ac:dyDescent="0.25">
      <c r="A1356" s="28"/>
      <c r="B1356" s="102"/>
      <c r="C1356" s="28"/>
      <c r="D1356" s="28"/>
      <c r="E1356" s="28"/>
    </row>
    <row r="1357" spans="1:5" x14ac:dyDescent="0.25">
      <c r="A1357" s="28"/>
      <c r="B1357" s="102"/>
      <c r="C1357" s="28"/>
      <c r="D1357" s="28"/>
      <c r="E1357" s="28"/>
    </row>
    <row r="1358" spans="1:5" x14ac:dyDescent="0.25">
      <c r="A1358" s="28"/>
      <c r="B1358" s="102"/>
      <c r="C1358" s="28"/>
      <c r="D1358" s="28"/>
      <c r="E1358" s="28"/>
    </row>
    <row r="1359" spans="1:5" x14ac:dyDescent="0.25">
      <c r="A1359" s="28"/>
      <c r="B1359" s="102"/>
      <c r="C1359" s="28"/>
      <c r="D1359" s="28"/>
      <c r="E1359" s="28"/>
    </row>
    <row r="1360" spans="1:5" x14ac:dyDescent="0.25">
      <c r="A1360" s="28"/>
      <c r="B1360" s="102"/>
      <c r="C1360" s="28"/>
      <c r="D1360" s="28"/>
      <c r="E1360" s="28"/>
    </row>
    <row r="1361" spans="1:5" x14ac:dyDescent="0.25">
      <c r="A1361" s="28"/>
      <c r="B1361" s="102"/>
      <c r="C1361" s="28"/>
      <c r="D1361" s="28"/>
      <c r="E1361" s="28"/>
    </row>
    <row r="1362" spans="1:5" x14ac:dyDescent="0.25">
      <c r="A1362" s="28"/>
      <c r="B1362" s="102"/>
      <c r="C1362" s="28"/>
      <c r="D1362" s="28"/>
      <c r="E1362" s="28"/>
    </row>
    <row r="1363" spans="1:5" x14ac:dyDescent="0.25">
      <c r="A1363" s="28"/>
      <c r="B1363" s="102"/>
      <c r="C1363" s="28"/>
      <c r="D1363" s="28"/>
      <c r="E1363" s="28"/>
    </row>
    <row r="1364" spans="1:5" x14ac:dyDescent="0.25">
      <c r="A1364" s="28"/>
      <c r="B1364" s="102"/>
      <c r="C1364" s="28"/>
      <c r="D1364" s="28"/>
      <c r="E1364" s="28"/>
    </row>
    <row r="1365" spans="1:5" x14ac:dyDescent="0.25">
      <c r="A1365" s="28"/>
      <c r="B1365" s="102"/>
      <c r="C1365" s="28"/>
      <c r="D1365" s="28"/>
      <c r="E1365" s="28"/>
    </row>
    <row r="1366" spans="1:5" x14ac:dyDescent="0.25">
      <c r="A1366" s="28"/>
      <c r="B1366" s="102"/>
      <c r="C1366" s="28"/>
      <c r="D1366" s="28"/>
      <c r="E1366" s="28"/>
    </row>
    <row r="1367" spans="1:5" x14ac:dyDescent="0.25">
      <c r="A1367" s="28"/>
      <c r="B1367" s="102"/>
      <c r="C1367" s="28"/>
      <c r="D1367" s="28"/>
      <c r="E1367" s="28"/>
    </row>
    <row r="1368" spans="1:5" x14ac:dyDescent="0.25">
      <c r="A1368" s="28"/>
      <c r="B1368" s="102"/>
      <c r="C1368" s="28"/>
      <c r="D1368" s="28"/>
      <c r="E1368" s="28"/>
    </row>
    <row r="1369" spans="1:5" x14ac:dyDescent="0.25">
      <c r="A1369" s="28"/>
      <c r="B1369" s="102"/>
      <c r="C1369" s="28"/>
      <c r="D1369" s="28"/>
      <c r="E1369" s="28"/>
    </row>
    <row r="1370" spans="1:5" x14ac:dyDescent="0.25">
      <c r="A1370" s="28"/>
      <c r="B1370" s="102"/>
      <c r="C1370" s="28"/>
      <c r="D1370" s="28"/>
      <c r="E1370" s="28"/>
    </row>
    <row r="1371" spans="1:5" x14ac:dyDescent="0.25">
      <c r="A1371" s="28"/>
      <c r="B1371" s="102"/>
      <c r="C1371" s="28"/>
      <c r="D1371" s="28"/>
      <c r="E1371" s="28"/>
    </row>
    <row r="1372" spans="1:5" x14ac:dyDescent="0.25">
      <c r="A1372" s="28"/>
      <c r="B1372" s="102"/>
      <c r="C1372" s="28"/>
      <c r="D1372" s="28"/>
      <c r="E1372" s="28"/>
    </row>
    <row r="1373" spans="1:5" x14ac:dyDescent="0.25">
      <c r="A1373" s="28"/>
      <c r="B1373" s="102"/>
      <c r="C1373" s="28"/>
      <c r="D1373" s="28"/>
      <c r="E1373" s="28"/>
    </row>
    <row r="1374" spans="1:5" x14ac:dyDescent="0.25">
      <c r="A1374" s="28"/>
      <c r="B1374" s="102"/>
      <c r="C1374" s="28"/>
      <c r="D1374" s="28"/>
      <c r="E1374" s="28"/>
    </row>
    <row r="1375" spans="1:5" x14ac:dyDescent="0.25">
      <c r="A1375" s="28"/>
      <c r="B1375" s="102"/>
      <c r="C1375" s="28"/>
      <c r="D1375" s="28"/>
      <c r="E1375" s="28"/>
    </row>
    <row r="1376" spans="1:5" x14ac:dyDescent="0.25">
      <c r="A1376" s="28"/>
      <c r="B1376" s="102"/>
      <c r="C1376" s="28"/>
      <c r="D1376" s="28"/>
      <c r="E1376" s="28"/>
    </row>
    <row r="1377" spans="1:5" x14ac:dyDescent="0.25">
      <c r="A1377" s="28"/>
      <c r="B1377" s="102"/>
      <c r="C1377" s="28"/>
      <c r="D1377" s="28"/>
      <c r="E1377" s="28"/>
    </row>
    <row r="1378" spans="1:5" x14ac:dyDescent="0.25">
      <c r="A1378" s="28"/>
      <c r="B1378" s="102"/>
      <c r="C1378" s="28"/>
      <c r="D1378" s="28"/>
      <c r="E1378" s="28"/>
    </row>
    <row r="1379" spans="1:5" x14ac:dyDescent="0.25">
      <c r="A1379" s="28"/>
      <c r="B1379" s="102"/>
      <c r="C1379" s="28"/>
      <c r="D1379" s="28"/>
      <c r="E1379" s="28"/>
    </row>
    <row r="1380" spans="1:5" x14ac:dyDescent="0.25">
      <c r="A1380" s="28"/>
      <c r="B1380" s="102"/>
      <c r="C1380" s="28"/>
      <c r="D1380" s="28"/>
      <c r="E1380" s="28"/>
    </row>
    <row r="1381" spans="1:5" x14ac:dyDescent="0.25">
      <c r="A1381" s="28"/>
      <c r="B1381" s="102"/>
      <c r="C1381" s="28"/>
      <c r="D1381" s="28"/>
      <c r="E1381" s="28"/>
    </row>
    <row r="1382" spans="1:5" x14ac:dyDescent="0.25">
      <c r="A1382" s="28"/>
      <c r="B1382" s="102"/>
      <c r="C1382" s="28"/>
      <c r="D1382" s="28"/>
      <c r="E1382" s="28"/>
    </row>
    <row r="1383" spans="1:5" x14ac:dyDescent="0.25">
      <c r="A1383" s="28"/>
      <c r="B1383" s="102"/>
      <c r="C1383" s="28"/>
      <c r="D1383" s="28"/>
      <c r="E1383" s="28"/>
    </row>
    <row r="1384" spans="1:5" x14ac:dyDescent="0.25">
      <c r="A1384" s="28"/>
      <c r="B1384" s="102"/>
      <c r="C1384" s="28"/>
      <c r="D1384" s="28"/>
      <c r="E1384" s="28"/>
    </row>
    <row r="1385" spans="1:5" x14ac:dyDescent="0.25">
      <c r="A1385" s="28"/>
      <c r="B1385" s="102"/>
      <c r="C1385" s="28"/>
      <c r="D1385" s="28"/>
      <c r="E1385" s="28"/>
    </row>
    <row r="1386" spans="1:5" x14ac:dyDescent="0.25">
      <c r="A1386" s="28"/>
      <c r="B1386" s="102"/>
      <c r="C1386" s="28"/>
      <c r="D1386" s="28"/>
      <c r="E1386" s="28"/>
    </row>
    <row r="1387" spans="1:5" x14ac:dyDescent="0.25">
      <c r="A1387" s="28"/>
      <c r="B1387" s="102"/>
      <c r="C1387" s="28"/>
      <c r="D1387" s="28"/>
      <c r="E1387" s="28"/>
    </row>
    <row r="1388" spans="1:5" x14ac:dyDescent="0.25">
      <c r="A1388" s="28"/>
      <c r="B1388" s="102"/>
      <c r="C1388" s="28"/>
      <c r="D1388" s="28"/>
      <c r="E1388" s="28"/>
    </row>
    <row r="1389" spans="1:5" x14ac:dyDescent="0.25">
      <c r="A1389" s="28"/>
      <c r="B1389" s="102"/>
      <c r="C1389" s="28"/>
      <c r="D1389" s="28"/>
      <c r="E1389" s="28"/>
    </row>
    <row r="1390" spans="1:5" x14ac:dyDescent="0.25">
      <c r="A1390" s="28"/>
      <c r="B1390" s="102"/>
      <c r="C1390" s="28"/>
      <c r="D1390" s="28"/>
      <c r="E1390" s="28"/>
    </row>
    <row r="1391" spans="1:5" x14ac:dyDescent="0.25">
      <c r="A1391" s="28"/>
      <c r="B1391" s="102"/>
      <c r="C1391" s="28"/>
      <c r="D1391" s="28"/>
      <c r="E1391" s="28"/>
    </row>
    <row r="1392" spans="1:5" x14ac:dyDescent="0.25">
      <c r="A1392" s="28"/>
      <c r="B1392" s="102"/>
      <c r="C1392" s="28"/>
      <c r="D1392" s="28"/>
      <c r="E1392" s="28"/>
    </row>
    <row r="1393" spans="1:5" x14ac:dyDescent="0.25">
      <c r="A1393" s="28"/>
      <c r="B1393" s="102"/>
      <c r="C1393" s="28"/>
      <c r="D1393" s="28"/>
      <c r="E1393" s="28"/>
    </row>
    <row r="1394" spans="1:5" x14ac:dyDescent="0.25">
      <c r="A1394" s="28"/>
      <c r="B1394" s="102"/>
      <c r="C1394" s="28"/>
      <c r="D1394" s="28"/>
      <c r="E1394" s="28"/>
    </row>
    <row r="1395" spans="1:5" x14ac:dyDescent="0.25">
      <c r="A1395" s="28"/>
      <c r="B1395" s="102"/>
      <c r="C1395" s="28"/>
      <c r="D1395" s="28"/>
      <c r="E1395" s="28"/>
    </row>
    <row r="1396" spans="1:5" x14ac:dyDescent="0.25">
      <c r="A1396" s="28"/>
      <c r="B1396" s="102"/>
      <c r="C1396" s="28"/>
      <c r="D1396" s="28"/>
      <c r="E1396" s="28"/>
    </row>
    <row r="1397" spans="1:5" x14ac:dyDescent="0.25">
      <c r="A1397" s="28"/>
      <c r="B1397" s="102"/>
      <c r="C1397" s="28"/>
      <c r="D1397" s="28"/>
      <c r="E1397" s="28"/>
    </row>
    <row r="1398" spans="1:5" x14ac:dyDescent="0.25">
      <c r="A1398" s="28"/>
      <c r="B1398" s="102"/>
      <c r="C1398" s="28"/>
      <c r="D1398" s="28"/>
      <c r="E1398" s="28"/>
    </row>
    <row r="1399" spans="1:5" x14ac:dyDescent="0.25">
      <c r="A1399" s="28"/>
      <c r="B1399" s="102"/>
      <c r="C1399" s="28"/>
      <c r="D1399" s="28"/>
      <c r="E1399" s="28"/>
    </row>
    <row r="1400" spans="1:5" x14ac:dyDescent="0.25">
      <c r="A1400" s="28"/>
      <c r="B1400" s="102"/>
      <c r="C1400" s="28"/>
      <c r="D1400" s="28"/>
      <c r="E1400" s="28"/>
    </row>
    <row r="1401" spans="1:5" x14ac:dyDescent="0.25">
      <c r="A1401" s="28"/>
      <c r="B1401" s="102"/>
      <c r="C1401" s="28"/>
      <c r="D1401" s="28"/>
      <c r="E1401" s="28"/>
    </row>
    <row r="1402" spans="1:5" x14ac:dyDescent="0.25">
      <c r="A1402" s="28"/>
      <c r="B1402" s="102"/>
      <c r="C1402" s="28"/>
      <c r="D1402" s="28"/>
      <c r="E1402" s="28"/>
    </row>
    <row r="1403" spans="1:5" x14ac:dyDescent="0.25">
      <c r="A1403" s="28"/>
      <c r="B1403" s="102"/>
      <c r="C1403" s="28"/>
      <c r="D1403" s="28"/>
      <c r="E1403" s="28"/>
    </row>
    <row r="1404" spans="1:5" x14ac:dyDescent="0.25">
      <c r="A1404" s="28"/>
      <c r="B1404" s="102"/>
      <c r="C1404" s="28"/>
      <c r="D1404" s="28"/>
      <c r="E1404" s="28"/>
    </row>
    <row r="1405" spans="1:5" x14ac:dyDescent="0.25">
      <c r="A1405" s="28"/>
      <c r="B1405" s="102"/>
      <c r="C1405" s="28"/>
      <c r="D1405" s="28"/>
      <c r="E1405" s="28"/>
    </row>
    <row r="1406" spans="1:5" x14ac:dyDescent="0.25">
      <c r="A1406" s="28"/>
      <c r="B1406" s="102"/>
      <c r="C1406" s="28"/>
      <c r="D1406" s="28"/>
      <c r="E1406" s="28"/>
    </row>
    <row r="1407" spans="1:5" x14ac:dyDescent="0.25">
      <c r="A1407" s="28"/>
      <c r="B1407" s="102"/>
      <c r="C1407" s="28"/>
      <c r="D1407" s="28"/>
      <c r="E1407" s="28"/>
    </row>
    <row r="1408" spans="1:5" x14ac:dyDescent="0.25">
      <c r="A1408" s="28"/>
      <c r="B1408" s="102"/>
      <c r="C1408" s="28"/>
      <c r="D1408" s="28"/>
      <c r="E1408" s="28"/>
    </row>
    <row r="1409" spans="1:5" x14ac:dyDescent="0.25">
      <c r="A1409" s="28"/>
      <c r="B1409" s="102"/>
      <c r="C1409" s="28"/>
      <c r="D1409" s="28"/>
      <c r="E1409" s="28"/>
    </row>
    <row r="1410" spans="1:5" x14ac:dyDescent="0.25">
      <c r="A1410" s="28"/>
      <c r="B1410" s="102"/>
      <c r="C1410" s="28"/>
      <c r="D1410" s="28"/>
      <c r="E1410" s="28"/>
    </row>
    <row r="1411" spans="1:5" x14ac:dyDescent="0.25">
      <c r="A1411" s="28"/>
      <c r="B1411" s="102"/>
      <c r="C1411" s="28"/>
      <c r="D1411" s="28"/>
      <c r="E1411" s="28"/>
    </row>
    <row r="1412" spans="1:5" x14ac:dyDescent="0.25">
      <c r="A1412" s="28"/>
      <c r="B1412" s="102"/>
      <c r="C1412" s="28"/>
      <c r="D1412" s="28"/>
      <c r="E1412" s="28"/>
    </row>
    <row r="1413" spans="1:5" x14ac:dyDescent="0.25">
      <c r="A1413" s="28"/>
      <c r="B1413" s="102"/>
      <c r="C1413" s="28"/>
      <c r="D1413" s="28"/>
      <c r="E1413" s="28"/>
    </row>
    <row r="1414" spans="1:5" x14ac:dyDescent="0.25">
      <c r="A1414" s="28"/>
      <c r="B1414" s="102"/>
      <c r="C1414" s="28"/>
      <c r="D1414" s="28"/>
      <c r="E1414" s="28"/>
    </row>
    <row r="1415" spans="1:5" x14ac:dyDescent="0.25">
      <c r="A1415" s="28"/>
      <c r="B1415" s="102"/>
      <c r="C1415" s="28"/>
      <c r="D1415" s="28"/>
      <c r="E1415" s="28"/>
    </row>
    <row r="1416" spans="1:5" x14ac:dyDescent="0.25">
      <c r="A1416" s="28"/>
      <c r="B1416" s="102"/>
      <c r="C1416" s="28"/>
      <c r="D1416" s="28"/>
      <c r="E1416" s="28"/>
    </row>
    <row r="1417" spans="1:5" x14ac:dyDescent="0.25">
      <c r="A1417" s="28"/>
      <c r="B1417" s="102"/>
      <c r="C1417" s="28"/>
      <c r="D1417" s="28"/>
      <c r="E1417" s="28"/>
    </row>
    <row r="1418" spans="1:5" x14ac:dyDescent="0.25">
      <c r="A1418" s="28"/>
      <c r="B1418" s="102"/>
      <c r="C1418" s="28"/>
      <c r="D1418" s="28"/>
      <c r="E1418" s="28"/>
    </row>
    <row r="1419" spans="1:5" x14ac:dyDescent="0.25">
      <c r="A1419" s="28"/>
      <c r="B1419" s="102"/>
      <c r="C1419" s="28"/>
      <c r="D1419" s="28"/>
      <c r="E1419" s="28"/>
    </row>
    <row r="1420" spans="1:5" x14ac:dyDescent="0.25">
      <c r="A1420" s="28"/>
      <c r="B1420" s="102"/>
      <c r="C1420" s="28"/>
      <c r="D1420" s="28"/>
      <c r="E1420" s="28"/>
    </row>
    <row r="1421" spans="1:5" x14ac:dyDescent="0.25">
      <c r="A1421" s="28"/>
      <c r="B1421" s="102"/>
      <c r="C1421" s="28"/>
      <c r="D1421" s="28"/>
      <c r="E1421" s="28"/>
    </row>
    <row r="1422" spans="1:5" x14ac:dyDescent="0.25">
      <c r="A1422" s="28"/>
      <c r="B1422" s="102"/>
      <c r="C1422" s="28"/>
      <c r="D1422" s="28"/>
      <c r="E1422" s="28"/>
    </row>
    <row r="1423" spans="1:5" x14ac:dyDescent="0.25">
      <c r="A1423" s="28"/>
      <c r="B1423" s="102"/>
      <c r="C1423" s="28"/>
      <c r="D1423" s="28"/>
      <c r="E1423" s="28"/>
    </row>
    <row r="1424" spans="1:5" x14ac:dyDescent="0.25">
      <c r="A1424" s="28"/>
      <c r="B1424" s="102"/>
      <c r="C1424" s="28"/>
      <c r="D1424" s="28"/>
      <c r="E1424" s="28"/>
    </row>
    <row r="1425" spans="1:5" x14ac:dyDescent="0.25">
      <c r="A1425" s="28"/>
      <c r="B1425" s="102"/>
      <c r="C1425" s="28"/>
      <c r="D1425" s="28"/>
      <c r="E1425" s="28"/>
    </row>
    <row r="1426" spans="1:5" x14ac:dyDescent="0.25">
      <c r="A1426" s="28"/>
      <c r="B1426" s="102"/>
      <c r="C1426" s="28"/>
      <c r="D1426" s="28"/>
      <c r="E1426" s="28"/>
    </row>
    <row r="1427" spans="1:5" x14ac:dyDescent="0.25">
      <c r="A1427" s="28"/>
      <c r="B1427" s="102"/>
      <c r="C1427" s="28"/>
      <c r="D1427" s="28"/>
      <c r="E1427" s="28"/>
    </row>
    <row r="1428" spans="1:5" x14ac:dyDescent="0.25">
      <c r="A1428" s="28"/>
      <c r="B1428" s="102"/>
      <c r="C1428" s="28"/>
      <c r="D1428" s="28"/>
      <c r="E1428" s="28"/>
    </row>
    <row r="1429" spans="1:5" x14ac:dyDescent="0.25">
      <c r="A1429" s="28"/>
      <c r="B1429" s="102"/>
      <c r="C1429" s="28"/>
      <c r="D1429" s="28"/>
      <c r="E1429" s="28"/>
    </row>
    <row r="1430" spans="1:5" x14ac:dyDescent="0.25">
      <c r="A1430" s="28"/>
      <c r="B1430" s="102"/>
      <c r="C1430" s="28"/>
      <c r="D1430" s="28"/>
      <c r="E1430" s="28"/>
    </row>
    <row r="1431" spans="1:5" x14ac:dyDescent="0.25">
      <c r="A1431" s="28"/>
      <c r="B1431" s="102"/>
      <c r="C1431" s="28"/>
      <c r="D1431" s="28"/>
      <c r="E1431" s="28"/>
    </row>
    <row r="1432" spans="1:5" x14ac:dyDescent="0.25">
      <c r="A1432" s="28"/>
      <c r="B1432" s="102"/>
      <c r="C1432" s="28"/>
      <c r="D1432" s="28"/>
      <c r="E1432" s="28"/>
    </row>
    <row r="1433" spans="1:5" x14ac:dyDescent="0.25">
      <c r="A1433" s="28"/>
      <c r="B1433" s="102"/>
      <c r="C1433" s="28"/>
      <c r="D1433" s="28"/>
      <c r="E1433" s="28"/>
    </row>
    <row r="1434" spans="1:5" x14ac:dyDescent="0.25">
      <c r="A1434" s="28"/>
      <c r="B1434" s="102"/>
      <c r="C1434" s="28"/>
      <c r="D1434" s="28"/>
      <c r="E1434" s="28"/>
    </row>
    <row r="1435" spans="1:5" x14ac:dyDescent="0.25">
      <c r="A1435" s="28"/>
      <c r="B1435" s="102"/>
      <c r="C1435" s="28"/>
      <c r="D1435" s="28"/>
      <c r="E1435" s="28"/>
    </row>
    <row r="1436" spans="1:5" x14ac:dyDescent="0.25">
      <c r="A1436" s="28"/>
      <c r="B1436" s="102"/>
      <c r="C1436" s="28"/>
      <c r="D1436" s="28"/>
      <c r="E1436" s="28"/>
    </row>
    <row r="1437" spans="1:5" x14ac:dyDescent="0.25">
      <c r="A1437" s="28"/>
      <c r="B1437" s="102"/>
      <c r="C1437" s="28"/>
      <c r="D1437" s="28"/>
      <c r="E1437" s="28"/>
    </row>
    <row r="1438" spans="1:5" x14ac:dyDescent="0.25">
      <c r="A1438" s="28"/>
      <c r="B1438" s="102"/>
      <c r="C1438" s="28"/>
      <c r="D1438" s="28"/>
      <c r="E1438" s="28"/>
    </row>
    <row r="1439" spans="1:5" x14ac:dyDescent="0.25">
      <c r="A1439" s="28"/>
      <c r="B1439" s="102"/>
      <c r="C1439" s="28"/>
      <c r="D1439" s="28"/>
      <c r="E1439" s="28"/>
    </row>
    <row r="1440" spans="1:5" x14ac:dyDescent="0.25">
      <c r="A1440" s="28"/>
      <c r="B1440" s="102"/>
      <c r="C1440" s="28"/>
      <c r="D1440" s="28"/>
      <c r="E1440" s="28"/>
    </row>
    <row r="1441" spans="1:5" x14ac:dyDescent="0.25">
      <c r="A1441" s="28"/>
      <c r="B1441" s="102"/>
      <c r="C1441" s="28"/>
      <c r="D1441" s="28"/>
      <c r="E1441" s="28"/>
    </row>
    <row r="1442" spans="1:5" x14ac:dyDescent="0.25">
      <c r="A1442" s="28"/>
      <c r="B1442" s="102"/>
      <c r="C1442" s="28"/>
      <c r="D1442" s="28"/>
      <c r="E1442" s="28"/>
    </row>
    <row r="1443" spans="1:5" x14ac:dyDescent="0.25">
      <c r="A1443" s="28"/>
      <c r="B1443" s="102"/>
      <c r="C1443" s="28"/>
      <c r="D1443" s="28"/>
      <c r="E1443" s="28"/>
    </row>
    <row r="1444" spans="1:5" x14ac:dyDescent="0.25">
      <c r="A1444" s="28"/>
      <c r="B1444" s="102"/>
      <c r="C1444" s="28"/>
      <c r="D1444" s="28"/>
      <c r="E1444" s="28"/>
    </row>
    <row r="1445" spans="1:5" x14ac:dyDescent="0.25">
      <c r="A1445" s="28"/>
      <c r="B1445" s="102"/>
      <c r="C1445" s="28"/>
      <c r="D1445" s="28"/>
      <c r="E1445" s="28"/>
    </row>
    <row r="1446" spans="1:5" x14ac:dyDescent="0.25">
      <c r="A1446" s="28"/>
      <c r="B1446" s="102"/>
      <c r="C1446" s="28"/>
      <c r="D1446" s="28"/>
      <c r="E1446" s="28"/>
    </row>
    <row r="1447" spans="1:5" x14ac:dyDescent="0.25">
      <c r="A1447" s="28"/>
      <c r="B1447" s="102"/>
      <c r="C1447" s="28"/>
      <c r="D1447" s="28"/>
      <c r="E1447" s="28"/>
    </row>
    <row r="1448" spans="1:5" x14ac:dyDescent="0.25">
      <c r="A1448" s="28"/>
      <c r="B1448" s="102"/>
      <c r="C1448" s="28"/>
      <c r="D1448" s="28"/>
      <c r="E1448" s="28"/>
    </row>
    <row r="1449" spans="1:5" x14ac:dyDescent="0.25">
      <c r="A1449" s="28"/>
      <c r="B1449" s="102"/>
      <c r="C1449" s="28"/>
      <c r="D1449" s="28"/>
      <c r="E1449" s="28"/>
    </row>
    <row r="1450" spans="1:5" x14ac:dyDescent="0.25">
      <c r="A1450" s="28"/>
      <c r="B1450" s="102"/>
      <c r="C1450" s="28"/>
      <c r="D1450" s="28"/>
      <c r="E1450" s="28"/>
    </row>
    <row r="1451" spans="1:5" x14ac:dyDescent="0.25">
      <c r="A1451" s="28"/>
      <c r="B1451" s="102"/>
      <c r="C1451" s="28"/>
      <c r="D1451" s="28"/>
      <c r="E1451" s="28"/>
    </row>
    <row r="1452" spans="1:5" x14ac:dyDescent="0.25">
      <c r="A1452" s="28"/>
      <c r="B1452" s="102"/>
      <c r="C1452" s="28"/>
      <c r="D1452" s="28"/>
      <c r="E1452" s="28"/>
    </row>
    <row r="1453" spans="1:5" x14ac:dyDescent="0.25">
      <c r="A1453" s="28"/>
      <c r="B1453" s="102"/>
      <c r="C1453" s="28"/>
      <c r="D1453" s="28"/>
      <c r="E1453" s="28"/>
    </row>
    <row r="1454" spans="1:5" x14ac:dyDescent="0.25">
      <c r="A1454" s="28"/>
      <c r="B1454" s="102"/>
      <c r="C1454" s="28"/>
      <c r="D1454" s="28"/>
      <c r="E1454" s="28"/>
    </row>
    <row r="1455" spans="1:5" x14ac:dyDescent="0.25">
      <c r="A1455" s="28"/>
      <c r="B1455" s="102"/>
      <c r="C1455" s="28"/>
      <c r="D1455" s="28"/>
      <c r="E1455" s="28"/>
    </row>
    <row r="1456" spans="1:5" x14ac:dyDescent="0.25">
      <c r="A1456" s="28"/>
      <c r="B1456" s="102"/>
      <c r="C1456" s="28"/>
      <c r="D1456" s="28"/>
      <c r="E1456" s="28"/>
    </row>
    <row r="1457" spans="1:5" x14ac:dyDescent="0.25">
      <c r="A1457" s="28"/>
      <c r="B1457" s="102"/>
      <c r="C1457" s="28"/>
      <c r="D1457" s="28"/>
      <c r="E1457" s="28"/>
    </row>
    <row r="1458" spans="1:5" x14ac:dyDescent="0.25">
      <c r="A1458" s="28"/>
      <c r="B1458" s="102"/>
      <c r="C1458" s="28"/>
      <c r="D1458" s="28"/>
      <c r="E1458" s="28"/>
    </row>
    <row r="1459" spans="1:5" x14ac:dyDescent="0.25">
      <c r="A1459" s="28"/>
      <c r="B1459" s="102"/>
      <c r="C1459" s="28"/>
      <c r="D1459" s="28"/>
      <c r="E1459" s="28"/>
    </row>
    <row r="1460" spans="1:5" x14ac:dyDescent="0.25">
      <c r="A1460" s="28"/>
      <c r="B1460" s="102"/>
      <c r="C1460" s="28"/>
      <c r="D1460" s="28"/>
      <c r="E1460" s="28"/>
    </row>
    <row r="1461" spans="1:5" x14ac:dyDescent="0.25">
      <c r="A1461" s="28"/>
      <c r="B1461" s="102"/>
      <c r="C1461" s="28"/>
      <c r="D1461" s="28"/>
      <c r="E1461" s="28"/>
    </row>
    <row r="1462" spans="1:5" x14ac:dyDescent="0.25">
      <c r="A1462" s="28"/>
      <c r="B1462" s="102"/>
      <c r="C1462" s="28"/>
      <c r="D1462" s="28"/>
      <c r="E1462" s="28"/>
    </row>
    <row r="1463" spans="1:5" x14ac:dyDescent="0.25">
      <c r="A1463" s="28"/>
      <c r="B1463" s="102"/>
      <c r="C1463" s="28"/>
      <c r="D1463" s="28"/>
      <c r="E1463" s="28"/>
    </row>
    <row r="1464" spans="1:5" x14ac:dyDescent="0.25">
      <c r="A1464" s="28"/>
      <c r="B1464" s="102"/>
      <c r="C1464" s="28"/>
      <c r="D1464" s="28"/>
      <c r="E1464" s="28"/>
    </row>
    <row r="1465" spans="1:5" x14ac:dyDescent="0.25">
      <c r="A1465" s="28"/>
      <c r="B1465" s="102"/>
      <c r="C1465" s="28"/>
      <c r="D1465" s="28"/>
      <c r="E1465" s="28"/>
    </row>
    <row r="1466" spans="1:5" x14ac:dyDescent="0.25">
      <c r="A1466" s="28"/>
      <c r="B1466" s="102"/>
      <c r="C1466" s="28"/>
      <c r="D1466" s="28"/>
      <c r="E1466" s="28"/>
    </row>
    <row r="1467" spans="1:5" x14ac:dyDescent="0.25">
      <c r="A1467" s="28"/>
      <c r="B1467" s="102"/>
      <c r="C1467" s="28"/>
      <c r="D1467" s="28"/>
      <c r="E1467" s="28"/>
    </row>
    <row r="1468" spans="1:5" x14ac:dyDescent="0.25">
      <c r="A1468" s="28"/>
      <c r="B1468" s="102"/>
      <c r="C1468" s="28"/>
      <c r="D1468" s="28"/>
      <c r="E1468" s="28"/>
    </row>
    <row r="1469" spans="1:5" x14ac:dyDescent="0.25">
      <c r="A1469" s="28"/>
      <c r="B1469" s="102"/>
      <c r="C1469" s="28"/>
      <c r="D1469" s="28"/>
      <c r="E1469" s="28"/>
    </row>
    <row r="1470" spans="1:5" x14ac:dyDescent="0.25">
      <c r="A1470" s="28"/>
      <c r="B1470" s="102"/>
      <c r="C1470" s="28"/>
      <c r="D1470" s="28"/>
      <c r="E1470" s="28"/>
    </row>
    <row r="1471" spans="1:5" x14ac:dyDescent="0.25">
      <c r="A1471" s="28"/>
      <c r="B1471" s="102"/>
      <c r="C1471" s="28"/>
      <c r="D1471" s="28"/>
      <c r="E1471" s="28"/>
    </row>
    <row r="1472" spans="1:5" x14ac:dyDescent="0.25">
      <c r="A1472" s="28"/>
      <c r="B1472" s="102"/>
      <c r="C1472" s="28"/>
      <c r="D1472" s="28"/>
      <c r="E1472" s="28"/>
    </row>
    <row r="1473" spans="1:5" x14ac:dyDescent="0.25">
      <c r="A1473" s="28"/>
      <c r="B1473" s="102"/>
      <c r="C1473" s="28"/>
      <c r="D1473" s="28"/>
      <c r="E1473" s="28"/>
    </row>
    <row r="1474" spans="1:5" x14ac:dyDescent="0.25">
      <c r="A1474" s="28"/>
      <c r="B1474" s="102"/>
      <c r="C1474" s="28"/>
      <c r="D1474" s="28"/>
      <c r="E1474" s="28"/>
    </row>
    <row r="1475" spans="1:5" x14ac:dyDescent="0.25">
      <c r="A1475" s="28"/>
      <c r="B1475" s="102"/>
      <c r="C1475" s="28"/>
      <c r="D1475" s="28"/>
      <c r="E1475" s="28"/>
    </row>
    <row r="1476" spans="1:5" x14ac:dyDescent="0.25">
      <c r="A1476" s="28"/>
      <c r="B1476" s="102"/>
      <c r="C1476" s="28"/>
      <c r="D1476" s="28"/>
      <c r="E1476" s="28"/>
    </row>
    <row r="1477" spans="1:5" x14ac:dyDescent="0.25">
      <c r="A1477" s="28"/>
      <c r="B1477" s="102"/>
      <c r="C1477" s="28"/>
      <c r="D1477" s="28"/>
      <c r="E1477" s="28"/>
    </row>
    <row r="1478" spans="1:5" x14ac:dyDescent="0.25">
      <c r="A1478" s="28"/>
      <c r="B1478" s="102"/>
      <c r="C1478" s="28"/>
      <c r="D1478" s="28"/>
      <c r="E1478" s="28"/>
    </row>
    <row r="1479" spans="1:5" x14ac:dyDescent="0.25">
      <c r="A1479" s="28"/>
      <c r="B1479" s="102"/>
      <c r="C1479" s="28"/>
      <c r="D1479" s="28"/>
      <c r="E1479" s="28"/>
    </row>
    <row r="1480" spans="1:5" x14ac:dyDescent="0.25">
      <c r="A1480" s="28"/>
      <c r="B1480" s="102"/>
      <c r="C1480" s="28"/>
      <c r="D1480" s="28"/>
      <c r="E1480" s="28"/>
    </row>
    <row r="1481" spans="1:5" x14ac:dyDescent="0.25">
      <c r="A1481" s="28"/>
      <c r="B1481" s="102"/>
      <c r="C1481" s="28"/>
      <c r="D1481" s="28"/>
      <c r="E1481" s="28"/>
    </row>
    <row r="1482" spans="1:5" x14ac:dyDescent="0.25">
      <c r="A1482" s="28"/>
      <c r="B1482" s="102"/>
      <c r="C1482" s="28"/>
      <c r="D1482" s="28"/>
      <c r="E1482" s="28"/>
    </row>
    <row r="1483" spans="1:5" x14ac:dyDescent="0.25">
      <c r="A1483" s="28"/>
      <c r="B1483" s="102"/>
      <c r="C1483" s="28"/>
      <c r="D1483" s="28"/>
      <c r="E1483" s="28"/>
    </row>
    <row r="1484" spans="1:5" x14ac:dyDescent="0.25">
      <c r="A1484" s="28"/>
      <c r="B1484" s="102"/>
      <c r="C1484" s="28"/>
      <c r="D1484" s="28"/>
      <c r="E1484" s="28"/>
    </row>
    <row r="1485" spans="1:5" x14ac:dyDescent="0.25">
      <c r="A1485" s="28"/>
      <c r="B1485" s="102"/>
      <c r="C1485" s="28"/>
      <c r="D1485" s="28"/>
      <c r="E1485" s="28"/>
    </row>
    <row r="1486" spans="1:5" x14ac:dyDescent="0.25">
      <c r="A1486" s="28"/>
      <c r="B1486" s="102"/>
      <c r="C1486" s="28"/>
      <c r="D1486" s="28"/>
      <c r="E1486" s="28"/>
    </row>
    <row r="1487" spans="1:5" x14ac:dyDescent="0.25">
      <c r="A1487" s="28"/>
      <c r="B1487" s="102"/>
      <c r="C1487" s="28"/>
      <c r="D1487" s="28"/>
      <c r="E1487" s="28"/>
    </row>
    <row r="1488" spans="1:5" x14ac:dyDescent="0.25">
      <c r="A1488" s="28"/>
      <c r="B1488" s="102"/>
      <c r="C1488" s="28"/>
      <c r="D1488" s="28"/>
      <c r="E1488" s="28"/>
    </row>
    <row r="1489" spans="1:5" x14ac:dyDescent="0.25">
      <c r="A1489" s="28"/>
      <c r="B1489" s="102"/>
      <c r="C1489" s="28"/>
      <c r="D1489" s="28"/>
      <c r="E1489" s="28"/>
    </row>
    <row r="1490" spans="1:5" x14ac:dyDescent="0.25">
      <c r="A1490" s="28"/>
      <c r="B1490" s="102"/>
      <c r="C1490" s="28"/>
      <c r="D1490" s="28"/>
      <c r="E1490" s="28"/>
    </row>
    <row r="1491" spans="1:5" x14ac:dyDescent="0.25">
      <c r="A1491" s="28"/>
      <c r="B1491" s="102"/>
      <c r="C1491" s="28"/>
      <c r="D1491" s="28"/>
      <c r="E1491" s="28"/>
    </row>
    <row r="1492" spans="1:5" x14ac:dyDescent="0.25">
      <c r="A1492" s="28"/>
      <c r="B1492" s="102"/>
      <c r="C1492" s="28"/>
      <c r="D1492" s="28"/>
      <c r="E1492" s="28"/>
    </row>
    <row r="1493" spans="1:5" x14ac:dyDescent="0.25">
      <c r="A1493" s="28"/>
      <c r="B1493" s="102"/>
      <c r="C1493" s="28"/>
      <c r="D1493" s="28"/>
      <c r="E1493" s="28"/>
    </row>
    <row r="1494" spans="1:5" x14ac:dyDescent="0.25">
      <c r="A1494" s="28"/>
      <c r="B1494" s="102"/>
      <c r="C1494" s="28"/>
      <c r="D1494" s="28"/>
      <c r="E1494" s="28"/>
    </row>
    <row r="1495" spans="1:5" x14ac:dyDescent="0.25">
      <c r="A1495" s="28"/>
      <c r="B1495" s="102"/>
      <c r="C1495" s="28"/>
      <c r="D1495" s="28"/>
      <c r="E1495" s="28"/>
    </row>
    <row r="1496" spans="1:5" x14ac:dyDescent="0.25">
      <c r="A1496" s="28"/>
      <c r="B1496" s="102"/>
      <c r="C1496" s="28"/>
      <c r="D1496" s="28"/>
      <c r="E1496" s="28"/>
    </row>
    <row r="1497" spans="1:5" x14ac:dyDescent="0.25">
      <c r="A1497" s="28"/>
      <c r="B1497" s="102"/>
      <c r="C1497" s="28"/>
      <c r="D1497" s="28"/>
      <c r="E1497" s="28"/>
    </row>
    <row r="1498" spans="1:5" x14ac:dyDescent="0.25">
      <c r="A1498" s="28"/>
      <c r="B1498" s="102"/>
      <c r="C1498" s="28"/>
      <c r="D1498" s="28"/>
      <c r="E1498" s="28"/>
    </row>
    <row r="1499" spans="1:5" x14ac:dyDescent="0.25">
      <c r="A1499" s="28"/>
      <c r="B1499" s="102"/>
      <c r="C1499" s="28"/>
      <c r="D1499" s="28"/>
      <c r="E1499" s="28"/>
    </row>
    <row r="1500" spans="1:5" x14ac:dyDescent="0.25">
      <c r="A1500" s="28"/>
      <c r="B1500" s="102"/>
      <c r="C1500" s="28"/>
      <c r="D1500" s="28"/>
      <c r="E1500" s="28"/>
    </row>
    <row r="1501" spans="1:5" x14ac:dyDescent="0.25">
      <c r="A1501" s="28"/>
      <c r="B1501" s="102"/>
      <c r="C1501" s="28"/>
      <c r="D1501" s="28"/>
      <c r="E1501" s="28"/>
    </row>
    <row r="1502" spans="1:5" x14ac:dyDescent="0.25">
      <c r="A1502" s="28"/>
      <c r="B1502" s="102"/>
      <c r="C1502" s="28"/>
      <c r="D1502" s="28"/>
      <c r="E1502" s="28"/>
    </row>
    <row r="1503" spans="1:5" x14ac:dyDescent="0.25">
      <c r="A1503" s="28"/>
      <c r="B1503" s="102"/>
      <c r="C1503" s="28"/>
      <c r="D1503" s="28"/>
      <c r="E1503" s="28"/>
    </row>
    <row r="1504" spans="1:5" x14ac:dyDescent="0.25">
      <c r="A1504" s="28"/>
      <c r="B1504" s="102"/>
      <c r="C1504" s="28"/>
      <c r="D1504" s="28"/>
      <c r="E1504" s="28"/>
    </row>
    <row r="1505" spans="1:5" x14ac:dyDescent="0.25">
      <c r="A1505" s="28"/>
      <c r="B1505" s="102"/>
      <c r="C1505" s="28"/>
      <c r="D1505" s="28"/>
      <c r="E1505" s="28"/>
    </row>
    <row r="1506" spans="1:5" x14ac:dyDescent="0.25">
      <c r="A1506" s="28"/>
      <c r="B1506" s="102"/>
      <c r="C1506" s="28"/>
      <c r="D1506" s="28"/>
      <c r="E1506" s="28"/>
    </row>
    <row r="1507" spans="1:5" x14ac:dyDescent="0.25">
      <c r="A1507" s="28"/>
      <c r="B1507" s="102"/>
      <c r="C1507" s="28"/>
      <c r="D1507" s="28"/>
      <c r="E1507" s="28"/>
    </row>
    <row r="1508" spans="1:5" x14ac:dyDescent="0.25">
      <c r="A1508" s="28"/>
      <c r="B1508" s="102"/>
      <c r="C1508" s="28"/>
      <c r="D1508" s="28"/>
      <c r="E1508" s="28"/>
    </row>
    <row r="1509" spans="1:5" x14ac:dyDescent="0.25">
      <c r="A1509" s="28"/>
      <c r="B1509" s="102"/>
      <c r="C1509" s="28"/>
      <c r="D1509" s="28"/>
      <c r="E1509" s="28"/>
    </row>
    <row r="1510" spans="1:5" x14ac:dyDescent="0.25">
      <c r="A1510" s="28"/>
      <c r="B1510" s="102"/>
      <c r="C1510" s="28"/>
      <c r="D1510" s="28"/>
      <c r="E1510" s="28"/>
    </row>
    <row r="1511" spans="1:5" x14ac:dyDescent="0.25">
      <c r="A1511" s="28"/>
      <c r="B1511" s="102"/>
      <c r="C1511" s="28"/>
      <c r="D1511" s="28"/>
      <c r="E1511" s="28"/>
    </row>
    <row r="1512" spans="1:5" x14ac:dyDescent="0.25">
      <c r="A1512" s="28"/>
      <c r="B1512" s="102"/>
      <c r="C1512" s="28"/>
      <c r="D1512" s="28"/>
      <c r="E1512" s="28"/>
    </row>
    <row r="1513" spans="1:5" x14ac:dyDescent="0.25">
      <c r="A1513" s="28"/>
      <c r="B1513" s="102"/>
      <c r="C1513" s="28"/>
      <c r="D1513" s="28"/>
      <c r="E1513" s="28"/>
    </row>
    <row r="1514" spans="1:5" x14ac:dyDescent="0.25">
      <c r="A1514" s="28"/>
      <c r="B1514" s="102"/>
      <c r="C1514" s="28"/>
      <c r="D1514" s="28"/>
      <c r="E1514" s="28"/>
    </row>
    <row r="1515" spans="1:5" x14ac:dyDescent="0.25">
      <c r="A1515" s="28"/>
      <c r="B1515" s="102"/>
      <c r="C1515" s="28"/>
      <c r="D1515" s="28"/>
      <c r="E1515" s="28"/>
    </row>
    <row r="1516" spans="1:5" x14ac:dyDescent="0.25">
      <c r="A1516" s="28"/>
      <c r="B1516" s="102"/>
      <c r="C1516" s="28"/>
      <c r="D1516" s="28"/>
      <c r="E1516" s="28"/>
    </row>
    <row r="1517" spans="1:5" x14ac:dyDescent="0.25">
      <c r="A1517" s="28"/>
      <c r="B1517" s="102"/>
      <c r="C1517" s="28"/>
      <c r="D1517" s="28"/>
      <c r="E1517" s="28"/>
    </row>
    <row r="1518" spans="1:5" x14ac:dyDescent="0.25">
      <c r="A1518" s="28"/>
      <c r="B1518" s="102"/>
      <c r="C1518" s="28"/>
      <c r="D1518" s="28"/>
      <c r="E1518" s="28"/>
    </row>
    <row r="1519" spans="1:5" x14ac:dyDescent="0.25">
      <c r="A1519" s="28"/>
      <c r="B1519" s="102"/>
      <c r="C1519" s="28"/>
      <c r="D1519" s="28"/>
      <c r="E1519" s="28"/>
    </row>
    <row r="1520" spans="1:5" x14ac:dyDescent="0.25">
      <c r="A1520" s="28"/>
      <c r="B1520" s="102"/>
      <c r="C1520" s="28"/>
      <c r="D1520" s="28"/>
      <c r="E1520" s="28"/>
    </row>
    <row r="1521" spans="1:5" x14ac:dyDescent="0.25">
      <c r="A1521" s="28"/>
      <c r="B1521" s="102"/>
      <c r="C1521" s="28"/>
      <c r="D1521" s="28"/>
      <c r="E1521" s="28"/>
    </row>
    <row r="1522" spans="1:5" x14ac:dyDescent="0.25">
      <c r="A1522" s="28"/>
      <c r="B1522" s="102"/>
      <c r="C1522" s="28"/>
      <c r="D1522" s="28"/>
      <c r="E1522" s="28"/>
    </row>
    <row r="1523" spans="1:5" x14ac:dyDescent="0.25">
      <c r="A1523" s="28"/>
      <c r="B1523" s="102"/>
      <c r="C1523" s="28"/>
      <c r="D1523" s="28"/>
      <c r="E1523" s="28"/>
    </row>
    <row r="1524" spans="1:5" x14ac:dyDescent="0.25">
      <c r="A1524" s="28"/>
      <c r="B1524" s="102"/>
      <c r="C1524" s="28"/>
      <c r="D1524" s="28"/>
      <c r="E1524" s="28"/>
    </row>
    <row r="1525" spans="1:5" x14ac:dyDescent="0.25">
      <c r="A1525" s="28"/>
      <c r="B1525" s="102"/>
      <c r="C1525" s="28"/>
      <c r="D1525" s="28"/>
      <c r="E1525" s="28"/>
    </row>
    <row r="1526" spans="1:5" x14ac:dyDescent="0.25">
      <c r="A1526" s="28"/>
      <c r="B1526" s="102"/>
      <c r="C1526" s="28"/>
      <c r="D1526" s="28"/>
      <c r="E1526" s="28"/>
    </row>
    <row r="1527" spans="1:5" x14ac:dyDescent="0.25">
      <c r="A1527" s="28"/>
      <c r="B1527" s="102"/>
      <c r="C1527" s="28"/>
      <c r="D1527" s="28"/>
      <c r="E1527" s="28"/>
    </row>
    <row r="1528" spans="1:5" x14ac:dyDescent="0.25">
      <c r="A1528" s="28"/>
      <c r="B1528" s="102"/>
      <c r="C1528" s="28"/>
      <c r="D1528" s="28"/>
      <c r="E1528" s="28"/>
    </row>
    <row r="1529" spans="1:5" x14ac:dyDescent="0.25">
      <c r="A1529" s="28"/>
      <c r="B1529" s="102"/>
      <c r="C1529" s="28"/>
      <c r="D1529" s="28"/>
      <c r="E1529" s="28"/>
    </row>
    <row r="1530" spans="1:5" x14ac:dyDescent="0.25">
      <c r="A1530" s="28"/>
      <c r="B1530" s="102"/>
      <c r="C1530" s="28"/>
      <c r="D1530" s="28"/>
      <c r="E1530" s="28"/>
    </row>
    <row r="1531" spans="1:5" x14ac:dyDescent="0.25">
      <c r="A1531" s="28"/>
      <c r="B1531" s="102"/>
      <c r="C1531" s="28"/>
      <c r="D1531" s="28"/>
      <c r="E1531" s="28"/>
    </row>
    <row r="1532" spans="1:5" x14ac:dyDescent="0.25">
      <c r="A1532" s="28"/>
      <c r="B1532" s="102"/>
      <c r="C1532" s="28"/>
      <c r="D1532" s="28"/>
      <c r="E1532" s="28"/>
    </row>
    <row r="1533" spans="1:5" x14ac:dyDescent="0.25">
      <c r="A1533" s="28"/>
      <c r="B1533" s="102"/>
      <c r="C1533" s="28"/>
      <c r="D1533" s="28"/>
      <c r="E1533" s="28"/>
    </row>
    <row r="1534" spans="1:5" x14ac:dyDescent="0.25">
      <c r="A1534" s="28"/>
      <c r="B1534" s="102"/>
      <c r="C1534" s="28"/>
      <c r="D1534" s="28"/>
      <c r="E1534" s="28"/>
    </row>
    <row r="1535" spans="1:5" x14ac:dyDescent="0.25">
      <c r="A1535" s="28"/>
      <c r="B1535" s="102"/>
      <c r="C1535" s="28"/>
      <c r="D1535" s="28"/>
      <c r="E1535" s="28"/>
    </row>
    <row r="1536" spans="1:5" x14ac:dyDescent="0.25">
      <c r="A1536" s="28"/>
      <c r="B1536" s="102"/>
      <c r="C1536" s="28"/>
      <c r="D1536" s="28"/>
      <c r="E1536" s="28"/>
    </row>
    <row r="1537" spans="1:5" x14ac:dyDescent="0.25">
      <c r="A1537" s="28"/>
      <c r="B1537" s="102"/>
      <c r="C1537" s="28"/>
      <c r="D1537" s="28"/>
      <c r="E1537" s="28"/>
    </row>
    <row r="1538" spans="1:5" x14ac:dyDescent="0.25">
      <c r="A1538" s="28"/>
      <c r="B1538" s="102"/>
      <c r="C1538" s="28"/>
      <c r="D1538" s="28"/>
      <c r="E1538" s="28"/>
    </row>
    <row r="1539" spans="1:5" x14ac:dyDescent="0.25">
      <c r="A1539" s="28"/>
      <c r="B1539" s="102"/>
      <c r="C1539" s="28"/>
      <c r="D1539" s="28"/>
      <c r="E1539" s="28"/>
    </row>
    <row r="1540" spans="1:5" x14ac:dyDescent="0.25">
      <c r="A1540" s="28"/>
      <c r="B1540" s="102"/>
      <c r="C1540" s="28"/>
      <c r="D1540" s="28"/>
      <c r="E1540" s="28"/>
    </row>
    <row r="1541" spans="1:5" x14ac:dyDescent="0.25">
      <c r="A1541" s="28"/>
      <c r="B1541" s="102"/>
      <c r="C1541" s="28"/>
      <c r="D1541" s="28"/>
      <c r="E1541" s="28"/>
    </row>
    <row r="1542" spans="1:5" x14ac:dyDescent="0.25">
      <c r="A1542" s="28"/>
      <c r="B1542" s="102"/>
      <c r="C1542" s="28"/>
      <c r="D1542" s="28"/>
      <c r="E1542" s="28"/>
    </row>
    <row r="1543" spans="1:5" x14ac:dyDescent="0.25">
      <c r="A1543" s="28"/>
      <c r="B1543" s="102"/>
      <c r="C1543" s="28"/>
      <c r="D1543" s="28"/>
      <c r="E1543" s="28"/>
    </row>
    <row r="1544" spans="1:5" x14ac:dyDescent="0.25">
      <c r="A1544" s="28"/>
      <c r="B1544" s="102"/>
      <c r="C1544" s="28"/>
      <c r="D1544" s="28"/>
      <c r="E1544" s="28"/>
    </row>
    <row r="1545" spans="1:5" x14ac:dyDescent="0.25">
      <c r="A1545" s="28"/>
      <c r="B1545" s="102"/>
      <c r="C1545" s="28"/>
      <c r="D1545" s="28"/>
      <c r="E1545" s="28"/>
    </row>
    <row r="1546" spans="1:5" x14ac:dyDescent="0.25">
      <c r="A1546" s="28"/>
      <c r="B1546" s="102"/>
      <c r="C1546" s="28"/>
      <c r="D1546" s="28"/>
      <c r="E1546" s="28"/>
    </row>
    <row r="1547" spans="1:5" x14ac:dyDescent="0.25">
      <c r="A1547" s="28"/>
      <c r="B1547" s="102"/>
      <c r="C1547" s="28"/>
      <c r="D1547" s="28"/>
      <c r="E1547" s="28"/>
    </row>
    <row r="1548" spans="1:5" x14ac:dyDescent="0.25">
      <c r="A1548" s="28"/>
      <c r="B1548" s="102"/>
      <c r="C1548" s="28"/>
      <c r="D1548" s="28"/>
      <c r="E1548" s="28"/>
    </row>
    <row r="1549" spans="1:5" x14ac:dyDescent="0.25">
      <c r="A1549" s="28"/>
      <c r="B1549" s="102"/>
      <c r="C1549" s="28"/>
      <c r="D1549" s="28"/>
      <c r="E1549" s="28"/>
    </row>
    <row r="1550" spans="1:5" x14ac:dyDescent="0.25">
      <c r="A1550" s="28"/>
      <c r="B1550" s="102"/>
      <c r="C1550" s="28"/>
      <c r="D1550" s="28"/>
      <c r="E1550" s="28"/>
    </row>
    <row r="1551" spans="1:5" x14ac:dyDescent="0.25">
      <c r="A1551" s="28"/>
      <c r="B1551" s="102"/>
      <c r="C1551" s="28"/>
      <c r="D1551" s="28"/>
      <c r="E1551" s="28"/>
    </row>
    <row r="1552" spans="1:5" x14ac:dyDescent="0.25">
      <c r="A1552" s="28"/>
      <c r="B1552" s="102"/>
      <c r="C1552" s="28"/>
      <c r="D1552" s="28"/>
      <c r="E1552" s="28"/>
    </row>
    <row r="1553" spans="1:5" x14ac:dyDescent="0.25">
      <c r="A1553" s="28"/>
      <c r="B1553" s="102"/>
      <c r="C1553" s="28"/>
      <c r="D1553" s="28"/>
      <c r="E1553" s="28"/>
    </row>
    <row r="1554" spans="1:5" x14ac:dyDescent="0.25">
      <c r="A1554" s="28"/>
      <c r="B1554" s="102"/>
      <c r="C1554" s="28"/>
      <c r="D1554" s="28"/>
      <c r="E1554" s="28"/>
    </row>
    <row r="1555" spans="1:5" x14ac:dyDescent="0.25">
      <c r="A1555" s="28"/>
      <c r="B1555" s="102"/>
      <c r="C1555" s="28"/>
      <c r="D1555" s="28"/>
      <c r="E1555" s="28"/>
    </row>
    <row r="1556" spans="1:5" x14ac:dyDescent="0.25">
      <c r="A1556" s="28"/>
      <c r="B1556" s="102"/>
      <c r="C1556" s="28"/>
      <c r="D1556" s="28"/>
      <c r="E1556" s="28"/>
    </row>
    <row r="1557" spans="1:5" x14ac:dyDescent="0.25">
      <c r="A1557" s="28"/>
      <c r="B1557" s="102"/>
      <c r="C1557" s="28"/>
      <c r="D1557" s="28"/>
      <c r="E1557" s="28"/>
    </row>
    <row r="1558" spans="1:5" x14ac:dyDescent="0.25">
      <c r="A1558" s="28"/>
      <c r="B1558" s="102"/>
      <c r="C1558" s="28"/>
      <c r="D1558" s="28"/>
      <c r="E1558" s="28"/>
    </row>
    <row r="1559" spans="1:5" x14ac:dyDescent="0.25">
      <c r="A1559" s="28"/>
      <c r="B1559" s="102"/>
      <c r="C1559" s="28"/>
      <c r="D1559" s="28"/>
      <c r="E1559" s="28"/>
    </row>
    <row r="1560" spans="1:5" x14ac:dyDescent="0.25">
      <c r="A1560" s="28"/>
      <c r="B1560" s="102"/>
      <c r="C1560" s="28"/>
      <c r="D1560" s="28"/>
      <c r="E1560" s="28"/>
    </row>
    <row r="1561" spans="1:5" x14ac:dyDescent="0.25">
      <c r="A1561" s="28"/>
      <c r="B1561" s="102"/>
      <c r="C1561" s="28"/>
      <c r="D1561" s="28"/>
      <c r="E1561" s="28"/>
    </row>
    <row r="1562" spans="1:5" x14ac:dyDescent="0.25">
      <c r="A1562" s="28"/>
      <c r="B1562" s="102"/>
      <c r="C1562" s="28"/>
      <c r="D1562" s="28"/>
      <c r="E1562" s="28"/>
    </row>
    <row r="1563" spans="1:5" x14ac:dyDescent="0.25">
      <c r="A1563" s="28"/>
      <c r="B1563" s="102"/>
      <c r="C1563" s="28"/>
      <c r="D1563" s="28"/>
      <c r="E1563" s="28"/>
    </row>
    <row r="1564" spans="1:5" x14ac:dyDescent="0.25">
      <c r="A1564" s="28"/>
      <c r="B1564" s="102"/>
      <c r="C1564" s="28"/>
      <c r="D1564" s="28"/>
      <c r="E1564" s="28"/>
    </row>
    <row r="1565" spans="1:5" x14ac:dyDescent="0.25">
      <c r="A1565" s="28"/>
      <c r="B1565" s="102"/>
      <c r="C1565" s="28"/>
      <c r="D1565" s="28"/>
      <c r="E1565" s="28"/>
    </row>
    <row r="1566" spans="1:5" x14ac:dyDescent="0.25">
      <c r="A1566" s="28"/>
      <c r="B1566" s="102"/>
      <c r="C1566" s="28"/>
      <c r="D1566" s="28"/>
      <c r="E1566" s="28"/>
    </row>
    <row r="1567" spans="1:5" x14ac:dyDescent="0.25">
      <c r="A1567" s="28"/>
      <c r="B1567" s="102"/>
      <c r="C1567" s="28"/>
      <c r="D1567" s="28"/>
      <c r="E1567" s="28"/>
    </row>
    <row r="1568" spans="1:5" x14ac:dyDescent="0.25">
      <c r="A1568" s="28"/>
      <c r="B1568" s="102"/>
      <c r="C1568" s="28"/>
      <c r="D1568" s="28"/>
      <c r="E1568" s="28"/>
    </row>
    <row r="1569" spans="1:5" x14ac:dyDescent="0.25">
      <c r="A1569" s="28"/>
      <c r="B1569" s="102"/>
      <c r="C1569" s="28"/>
      <c r="D1569" s="28"/>
      <c r="E1569" s="28"/>
    </row>
    <row r="1570" spans="1:5" x14ac:dyDescent="0.25">
      <c r="A1570" s="28"/>
      <c r="B1570" s="102"/>
      <c r="C1570" s="28"/>
      <c r="D1570" s="28"/>
      <c r="E1570" s="28"/>
    </row>
    <row r="1571" spans="1:5" x14ac:dyDescent="0.25">
      <c r="A1571" s="28"/>
      <c r="B1571" s="102"/>
      <c r="C1571" s="28"/>
      <c r="D1571" s="28"/>
      <c r="E1571" s="28"/>
    </row>
    <row r="1572" spans="1:5" x14ac:dyDescent="0.25">
      <c r="A1572" s="28"/>
      <c r="B1572" s="102"/>
      <c r="C1572" s="28"/>
      <c r="D1572" s="28"/>
      <c r="E1572" s="28"/>
    </row>
    <row r="1573" spans="1:5" x14ac:dyDescent="0.25">
      <c r="A1573" s="28"/>
      <c r="B1573" s="102"/>
      <c r="C1573" s="28"/>
      <c r="D1573" s="28"/>
      <c r="E1573" s="28"/>
    </row>
    <row r="1574" spans="1:5" x14ac:dyDescent="0.25">
      <c r="A1574" s="28"/>
      <c r="B1574" s="102"/>
      <c r="C1574" s="28"/>
      <c r="D1574" s="28"/>
      <c r="E1574" s="28"/>
    </row>
    <row r="1575" spans="1:5" x14ac:dyDescent="0.25">
      <c r="A1575" s="28"/>
      <c r="B1575" s="102"/>
      <c r="C1575" s="28"/>
      <c r="D1575" s="28"/>
      <c r="E1575" s="28"/>
    </row>
    <row r="1576" spans="1:5" x14ac:dyDescent="0.25">
      <c r="A1576" s="28"/>
      <c r="B1576" s="102"/>
      <c r="C1576" s="28"/>
      <c r="D1576" s="28"/>
      <c r="E1576" s="28"/>
    </row>
    <row r="1577" spans="1:5" x14ac:dyDescent="0.25">
      <c r="A1577" s="28"/>
      <c r="B1577" s="102"/>
      <c r="C1577" s="28"/>
      <c r="D1577" s="28"/>
      <c r="E1577" s="28"/>
    </row>
    <row r="1578" spans="1:5" x14ac:dyDescent="0.25">
      <c r="A1578" s="28"/>
      <c r="B1578" s="102"/>
      <c r="C1578" s="28"/>
      <c r="D1578" s="28"/>
      <c r="E1578" s="28"/>
    </row>
    <row r="1579" spans="1:5" x14ac:dyDescent="0.25">
      <c r="A1579" s="28"/>
      <c r="B1579" s="102"/>
      <c r="C1579" s="28"/>
      <c r="D1579" s="28"/>
      <c r="E1579" s="28"/>
    </row>
    <row r="1580" spans="1:5" x14ac:dyDescent="0.25">
      <c r="A1580" s="28"/>
      <c r="B1580" s="102"/>
      <c r="C1580" s="28"/>
      <c r="D1580" s="28"/>
      <c r="E1580" s="28"/>
    </row>
    <row r="1581" spans="1:5" x14ac:dyDescent="0.25">
      <c r="A1581" s="28"/>
      <c r="B1581" s="102"/>
      <c r="C1581" s="28"/>
      <c r="D1581" s="28"/>
      <c r="E1581" s="28"/>
    </row>
    <row r="1582" spans="1:5" x14ac:dyDescent="0.25">
      <c r="A1582" s="28"/>
      <c r="B1582" s="102"/>
      <c r="C1582" s="28"/>
      <c r="D1582" s="28"/>
      <c r="E1582" s="28"/>
    </row>
    <row r="1583" spans="1:5" x14ac:dyDescent="0.25">
      <c r="A1583" s="28"/>
      <c r="B1583" s="102"/>
      <c r="C1583" s="28"/>
      <c r="D1583" s="28"/>
      <c r="E1583" s="28"/>
    </row>
    <row r="1584" spans="1:5" x14ac:dyDescent="0.25">
      <c r="A1584" s="28"/>
      <c r="B1584" s="102"/>
      <c r="C1584" s="28"/>
      <c r="D1584" s="28"/>
      <c r="E1584" s="28"/>
    </row>
    <row r="1585" spans="1:5" x14ac:dyDescent="0.25">
      <c r="A1585" s="28"/>
      <c r="B1585" s="102"/>
      <c r="C1585" s="28"/>
      <c r="D1585" s="28"/>
      <c r="E1585" s="28"/>
    </row>
    <row r="1586" spans="1:5" x14ac:dyDescent="0.25">
      <c r="A1586" s="28"/>
      <c r="B1586" s="102"/>
      <c r="C1586" s="28"/>
      <c r="D1586" s="28"/>
      <c r="E1586" s="28"/>
    </row>
    <row r="1587" spans="1:5" x14ac:dyDescent="0.25">
      <c r="A1587" s="28"/>
      <c r="B1587" s="102"/>
      <c r="C1587" s="28"/>
      <c r="D1587" s="28"/>
      <c r="E1587" s="28"/>
    </row>
    <row r="1588" spans="1:5" x14ac:dyDescent="0.25">
      <c r="A1588" s="28"/>
      <c r="B1588" s="102"/>
      <c r="C1588" s="28"/>
      <c r="D1588" s="28"/>
      <c r="E1588" s="28"/>
    </row>
    <row r="1589" spans="1:5" x14ac:dyDescent="0.25">
      <c r="A1589" s="28"/>
      <c r="B1589" s="102"/>
      <c r="C1589" s="28"/>
      <c r="D1589" s="28"/>
      <c r="E1589" s="28"/>
    </row>
    <row r="1590" spans="1:5" x14ac:dyDescent="0.25">
      <c r="A1590" s="28"/>
      <c r="B1590" s="102"/>
      <c r="C1590" s="28"/>
      <c r="D1590" s="28"/>
      <c r="E1590" s="28"/>
    </row>
    <row r="1591" spans="1:5" x14ac:dyDescent="0.25">
      <c r="A1591" s="28"/>
      <c r="B1591" s="102"/>
      <c r="C1591" s="28"/>
      <c r="D1591" s="28"/>
      <c r="E1591" s="28"/>
    </row>
    <row r="1592" spans="1:5" x14ac:dyDescent="0.25">
      <c r="A1592" s="28"/>
      <c r="B1592" s="102"/>
      <c r="C1592" s="28"/>
      <c r="D1592" s="28"/>
      <c r="E1592" s="28"/>
    </row>
    <row r="1593" spans="1:5" x14ac:dyDescent="0.25">
      <c r="A1593" s="28"/>
      <c r="B1593" s="102"/>
      <c r="C1593" s="28"/>
      <c r="D1593" s="28"/>
      <c r="E1593" s="28"/>
    </row>
    <row r="1594" spans="1:5" x14ac:dyDescent="0.25">
      <c r="A1594" s="28"/>
      <c r="B1594" s="102"/>
      <c r="C1594" s="28"/>
      <c r="D1594" s="28"/>
      <c r="E1594" s="28"/>
    </row>
    <row r="1595" spans="1:5" x14ac:dyDescent="0.25">
      <c r="A1595" s="28"/>
      <c r="B1595" s="102"/>
      <c r="C1595" s="28"/>
      <c r="D1595" s="28"/>
      <c r="E1595" s="28"/>
    </row>
    <row r="1596" spans="1:5" x14ac:dyDescent="0.25">
      <c r="A1596" s="28"/>
      <c r="B1596" s="102"/>
      <c r="C1596" s="28"/>
      <c r="D1596" s="28"/>
      <c r="E1596" s="28"/>
    </row>
    <row r="1597" spans="1:5" x14ac:dyDescent="0.25">
      <c r="A1597" s="28"/>
      <c r="B1597" s="102"/>
      <c r="C1597" s="28"/>
      <c r="D1597" s="28"/>
      <c r="E1597" s="28"/>
    </row>
    <row r="1598" spans="1:5" x14ac:dyDescent="0.25">
      <c r="A1598" s="28"/>
      <c r="B1598" s="102"/>
      <c r="C1598" s="28"/>
      <c r="D1598" s="28"/>
      <c r="E1598" s="28"/>
    </row>
    <row r="1599" spans="1:5" x14ac:dyDescent="0.25">
      <c r="A1599" s="28"/>
      <c r="B1599" s="102"/>
      <c r="C1599" s="28"/>
      <c r="D1599" s="28"/>
      <c r="E1599" s="28"/>
    </row>
    <row r="1600" spans="1:5" x14ac:dyDescent="0.25">
      <c r="A1600" s="28"/>
      <c r="B1600" s="102"/>
      <c r="C1600" s="28"/>
      <c r="D1600" s="28"/>
      <c r="E1600" s="28"/>
    </row>
    <row r="1601" spans="1:5" x14ac:dyDescent="0.25">
      <c r="A1601" s="28"/>
      <c r="B1601" s="102"/>
      <c r="C1601" s="28"/>
      <c r="D1601" s="28"/>
      <c r="E1601" s="28"/>
    </row>
    <row r="1602" spans="1:5" x14ac:dyDescent="0.25">
      <c r="A1602" s="28"/>
      <c r="B1602" s="102"/>
      <c r="C1602" s="28"/>
      <c r="D1602" s="28"/>
      <c r="E1602" s="28"/>
    </row>
    <row r="1603" spans="1:5" x14ac:dyDescent="0.25">
      <c r="A1603" s="28"/>
      <c r="B1603" s="102"/>
      <c r="C1603" s="28"/>
      <c r="D1603" s="28"/>
      <c r="E1603" s="28"/>
    </row>
    <row r="1604" spans="1:5" x14ac:dyDescent="0.25">
      <c r="A1604" s="28"/>
      <c r="B1604" s="102"/>
      <c r="C1604" s="28"/>
      <c r="D1604" s="28"/>
      <c r="E1604" s="28"/>
    </row>
    <row r="1605" spans="1:5" x14ac:dyDescent="0.25">
      <c r="A1605" s="28"/>
      <c r="B1605" s="102"/>
      <c r="C1605" s="28"/>
      <c r="D1605" s="28"/>
      <c r="E1605" s="28"/>
    </row>
    <row r="1606" spans="1:5" x14ac:dyDescent="0.25">
      <c r="A1606" s="28"/>
      <c r="B1606" s="102"/>
      <c r="C1606" s="28"/>
      <c r="D1606" s="28"/>
      <c r="E1606" s="28"/>
    </row>
    <row r="1607" spans="1:5" x14ac:dyDescent="0.25">
      <c r="A1607" s="28"/>
      <c r="B1607" s="102"/>
      <c r="C1607" s="28"/>
      <c r="D1607" s="28"/>
      <c r="E1607" s="28"/>
    </row>
    <row r="1608" spans="1:5" x14ac:dyDescent="0.25">
      <c r="A1608" s="28"/>
      <c r="B1608" s="102"/>
      <c r="C1608" s="28"/>
      <c r="D1608" s="28"/>
      <c r="E1608" s="28"/>
    </row>
    <row r="1609" spans="1:5" x14ac:dyDescent="0.25">
      <c r="A1609" s="28"/>
      <c r="B1609" s="102"/>
      <c r="C1609" s="28"/>
      <c r="D1609" s="28"/>
      <c r="E1609" s="28"/>
    </row>
    <row r="1610" spans="1:5" x14ac:dyDescent="0.25">
      <c r="A1610" s="28"/>
      <c r="B1610" s="102"/>
      <c r="C1610" s="28"/>
      <c r="D1610" s="28"/>
      <c r="E1610" s="28"/>
    </row>
    <row r="1611" spans="1:5" x14ac:dyDescent="0.25">
      <c r="A1611" s="28"/>
      <c r="B1611" s="102"/>
      <c r="C1611" s="28"/>
      <c r="D1611" s="28"/>
      <c r="E1611" s="28"/>
    </row>
    <row r="1612" spans="1:5" x14ac:dyDescent="0.25">
      <c r="A1612" s="28"/>
      <c r="B1612" s="102"/>
      <c r="C1612" s="28"/>
      <c r="D1612" s="28"/>
      <c r="E1612" s="28"/>
    </row>
    <row r="1613" spans="1:5" x14ac:dyDescent="0.25">
      <c r="A1613" s="28"/>
      <c r="B1613" s="102"/>
      <c r="C1613" s="28"/>
      <c r="D1613" s="28"/>
      <c r="E1613" s="28"/>
    </row>
    <row r="1614" spans="1:5" x14ac:dyDescent="0.25">
      <c r="A1614" s="28"/>
      <c r="B1614" s="102"/>
      <c r="C1614" s="28"/>
      <c r="D1614" s="28"/>
      <c r="E1614" s="28"/>
    </row>
    <row r="1615" spans="1:5" x14ac:dyDescent="0.25">
      <c r="A1615" s="28"/>
      <c r="B1615" s="102"/>
      <c r="C1615" s="28"/>
      <c r="D1615" s="28"/>
      <c r="E1615" s="28"/>
    </row>
    <row r="1616" spans="1:5" x14ac:dyDescent="0.25">
      <c r="A1616" s="28"/>
      <c r="B1616" s="102"/>
      <c r="C1616" s="28"/>
      <c r="D1616" s="28"/>
      <c r="E1616" s="28"/>
    </row>
    <row r="1617" spans="1:5" x14ac:dyDescent="0.25">
      <c r="A1617" s="28"/>
      <c r="B1617" s="102"/>
      <c r="C1617" s="28"/>
      <c r="D1617" s="28"/>
      <c r="E1617" s="28"/>
    </row>
    <row r="1618" spans="1:5" x14ac:dyDescent="0.25">
      <c r="A1618" s="28"/>
      <c r="B1618" s="102"/>
      <c r="C1618" s="28"/>
      <c r="D1618" s="28"/>
      <c r="E1618" s="28"/>
    </row>
    <row r="1619" spans="1:5" x14ac:dyDescent="0.25">
      <c r="A1619" s="28"/>
      <c r="B1619" s="102"/>
      <c r="C1619" s="28"/>
      <c r="D1619" s="28"/>
      <c r="E1619" s="28"/>
    </row>
    <row r="1620" spans="1:5" x14ac:dyDescent="0.25">
      <c r="A1620" s="28"/>
      <c r="B1620" s="102"/>
      <c r="C1620" s="28"/>
      <c r="D1620" s="28"/>
      <c r="E1620" s="28"/>
    </row>
    <row r="1621" spans="1:5" x14ac:dyDescent="0.25">
      <c r="A1621" s="28"/>
      <c r="B1621" s="102"/>
      <c r="C1621" s="28"/>
      <c r="D1621" s="28"/>
      <c r="E1621" s="28"/>
    </row>
    <row r="1622" spans="1:5" x14ac:dyDescent="0.25">
      <c r="A1622" s="28"/>
      <c r="B1622" s="102"/>
      <c r="C1622" s="28"/>
      <c r="D1622" s="28"/>
      <c r="E1622" s="28"/>
    </row>
    <row r="1623" spans="1:5" x14ac:dyDescent="0.25">
      <c r="A1623" s="28"/>
      <c r="B1623" s="102"/>
      <c r="C1623" s="28"/>
      <c r="D1623" s="28"/>
      <c r="E1623" s="28"/>
    </row>
    <row r="1624" spans="1:5" x14ac:dyDescent="0.25">
      <c r="A1624" s="28"/>
      <c r="B1624" s="102"/>
      <c r="C1624" s="28"/>
      <c r="D1624" s="28"/>
      <c r="E1624" s="28"/>
    </row>
    <row r="1625" spans="1:5" x14ac:dyDescent="0.25">
      <c r="A1625" s="28"/>
      <c r="B1625" s="102"/>
      <c r="C1625" s="28"/>
      <c r="D1625" s="28"/>
      <c r="E1625" s="28"/>
    </row>
    <row r="1626" spans="1:5" x14ac:dyDescent="0.25">
      <c r="A1626" s="28"/>
      <c r="B1626" s="102"/>
      <c r="C1626" s="28"/>
      <c r="D1626" s="28"/>
      <c r="E1626" s="28"/>
    </row>
    <row r="1627" spans="1:5" x14ac:dyDescent="0.25">
      <c r="A1627" s="28"/>
      <c r="B1627" s="102"/>
      <c r="C1627" s="28"/>
      <c r="D1627" s="28"/>
      <c r="E1627" s="28"/>
    </row>
    <row r="1628" spans="1:5" x14ac:dyDescent="0.25">
      <c r="A1628" s="28"/>
      <c r="B1628" s="102"/>
      <c r="C1628" s="28"/>
      <c r="D1628" s="28"/>
      <c r="E1628" s="28"/>
    </row>
    <row r="1629" spans="1:5" x14ac:dyDescent="0.25">
      <c r="A1629" s="28"/>
      <c r="B1629" s="102"/>
      <c r="C1629" s="28"/>
      <c r="D1629" s="28"/>
      <c r="E1629" s="28"/>
    </row>
    <row r="1630" spans="1:5" x14ac:dyDescent="0.25">
      <c r="A1630" s="28"/>
      <c r="B1630" s="102"/>
      <c r="C1630" s="28"/>
      <c r="D1630" s="28"/>
      <c r="E1630" s="28"/>
    </row>
    <row r="1631" spans="1:5" x14ac:dyDescent="0.25">
      <c r="A1631" s="28"/>
      <c r="B1631" s="102"/>
      <c r="C1631" s="28"/>
      <c r="D1631" s="28"/>
      <c r="E1631" s="28"/>
    </row>
    <row r="1632" spans="1:5" x14ac:dyDescent="0.25">
      <c r="A1632" s="28"/>
      <c r="B1632" s="102"/>
      <c r="C1632" s="28"/>
      <c r="D1632" s="28"/>
      <c r="E1632" s="28"/>
    </row>
    <row r="1633" spans="1:5" x14ac:dyDescent="0.25">
      <c r="A1633" s="28"/>
      <c r="B1633" s="102"/>
      <c r="C1633" s="28"/>
      <c r="D1633" s="28"/>
      <c r="E1633" s="28"/>
    </row>
    <row r="1634" spans="1:5" x14ac:dyDescent="0.25">
      <c r="A1634" s="28"/>
      <c r="B1634" s="102"/>
      <c r="C1634" s="28"/>
      <c r="D1634" s="28"/>
      <c r="E1634" s="28"/>
    </row>
    <row r="1635" spans="1:5" x14ac:dyDescent="0.25">
      <c r="A1635" s="28"/>
      <c r="B1635" s="102"/>
      <c r="C1635" s="28"/>
      <c r="D1635" s="28"/>
      <c r="E1635" s="28"/>
    </row>
    <row r="1636" spans="1:5" x14ac:dyDescent="0.25">
      <c r="A1636" s="28"/>
      <c r="B1636" s="102"/>
      <c r="C1636" s="28"/>
      <c r="D1636" s="28"/>
      <c r="E1636" s="28"/>
    </row>
    <row r="1637" spans="1:5" x14ac:dyDescent="0.25">
      <c r="A1637" s="28"/>
      <c r="B1637" s="102"/>
      <c r="C1637" s="28"/>
      <c r="D1637" s="28"/>
      <c r="E1637" s="28"/>
    </row>
    <row r="1638" spans="1:5" x14ac:dyDescent="0.25">
      <c r="A1638" s="28"/>
      <c r="B1638" s="102"/>
      <c r="C1638" s="28"/>
      <c r="D1638" s="28"/>
      <c r="E1638" s="28"/>
    </row>
    <row r="1639" spans="1:5" x14ac:dyDescent="0.25">
      <c r="A1639" s="28"/>
      <c r="B1639" s="102"/>
      <c r="C1639" s="28"/>
      <c r="D1639" s="28"/>
      <c r="E1639" s="28"/>
    </row>
    <row r="1640" spans="1:5" x14ac:dyDescent="0.25">
      <c r="A1640" s="28"/>
      <c r="B1640" s="102"/>
      <c r="C1640" s="28"/>
      <c r="D1640" s="28"/>
      <c r="E1640" s="28"/>
    </row>
    <row r="1641" spans="1:5" x14ac:dyDescent="0.25">
      <c r="A1641" s="28"/>
      <c r="B1641" s="102"/>
      <c r="C1641" s="28"/>
      <c r="D1641" s="28"/>
      <c r="E1641" s="28"/>
    </row>
    <row r="1642" spans="1:5" x14ac:dyDescent="0.25">
      <c r="A1642" s="28"/>
      <c r="B1642" s="102"/>
      <c r="C1642" s="28"/>
      <c r="D1642" s="28"/>
      <c r="E1642" s="28"/>
    </row>
    <row r="1643" spans="1:5" x14ac:dyDescent="0.25">
      <c r="A1643" s="28"/>
      <c r="B1643" s="102"/>
      <c r="C1643" s="28"/>
      <c r="D1643" s="28"/>
      <c r="E1643" s="28"/>
    </row>
    <row r="1644" spans="1:5" x14ac:dyDescent="0.25">
      <c r="A1644" s="28"/>
      <c r="B1644" s="102"/>
      <c r="C1644" s="28"/>
      <c r="D1644" s="28"/>
      <c r="E1644" s="28"/>
    </row>
    <row r="1645" spans="1:5" x14ac:dyDescent="0.25">
      <c r="A1645" s="28"/>
      <c r="B1645" s="102"/>
      <c r="C1645" s="28"/>
      <c r="D1645" s="28"/>
      <c r="E1645" s="28"/>
    </row>
    <row r="1646" spans="1:5" x14ac:dyDescent="0.25">
      <c r="A1646" s="28"/>
      <c r="B1646" s="102"/>
      <c r="C1646" s="28"/>
      <c r="D1646" s="28"/>
      <c r="E1646" s="28"/>
    </row>
    <row r="1647" spans="1:5" x14ac:dyDescent="0.25">
      <c r="A1647" s="28"/>
      <c r="B1647" s="102"/>
      <c r="C1647" s="28"/>
      <c r="D1647" s="28"/>
      <c r="E1647" s="28"/>
    </row>
    <row r="1648" spans="1:5" x14ac:dyDescent="0.25">
      <c r="A1648" s="28"/>
      <c r="B1648" s="102"/>
      <c r="C1648" s="28"/>
      <c r="D1648" s="28"/>
      <c r="E1648" s="28"/>
    </row>
    <row r="1649" spans="1:5" x14ac:dyDescent="0.25">
      <c r="A1649" s="28"/>
      <c r="B1649" s="102"/>
      <c r="C1649" s="28"/>
      <c r="D1649" s="28"/>
      <c r="E1649" s="28"/>
    </row>
    <row r="1650" spans="1:5" x14ac:dyDescent="0.25">
      <c r="A1650" s="28"/>
      <c r="B1650" s="102"/>
      <c r="C1650" s="28"/>
      <c r="D1650" s="28"/>
      <c r="E1650" s="28"/>
    </row>
    <row r="1651" spans="1:5" x14ac:dyDescent="0.25">
      <c r="A1651" s="28"/>
      <c r="B1651" s="102"/>
      <c r="C1651" s="28"/>
      <c r="D1651" s="28"/>
      <c r="E1651" s="28"/>
    </row>
    <row r="1652" spans="1:5" x14ac:dyDescent="0.25">
      <c r="A1652" s="28"/>
      <c r="B1652" s="102"/>
      <c r="C1652" s="28"/>
      <c r="D1652" s="28"/>
      <c r="E1652" s="28"/>
    </row>
    <row r="1653" spans="1:5" x14ac:dyDescent="0.25">
      <c r="A1653" s="28"/>
      <c r="B1653" s="102"/>
      <c r="C1653" s="28"/>
      <c r="D1653" s="28"/>
      <c r="E1653" s="28"/>
    </row>
    <row r="1654" spans="1:5" x14ac:dyDescent="0.25">
      <c r="A1654" s="28"/>
      <c r="B1654" s="102"/>
      <c r="C1654" s="28"/>
      <c r="D1654" s="28"/>
      <c r="E1654" s="28"/>
    </row>
    <row r="1655" spans="1:5" x14ac:dyDescent="0.25">
      <c r="A1655" s="28"/>
      <c r="B1655" s="102"/>
      <c r="C1655" s="28"/>
      <c r="D1655" s="28"/>
      <c r="E1655" s="28"/>
    </row>
    <row r="1656" spans="1:5" x14ac:dyDescent="0.25">
      <c r="A1656" s="28"/>
      <c r="B1656" s="102"/>
      <c r="C1656" s="28"/>
      <c r="D1656" s="28"/>
      <c r="E1656" s="28"/>
    </row>
    <row r="1657" spans="1:5" x14ac:dyDescent="0.25">
      <c r="A1657" s="28"/>
      <c r="B1657" s="102"/>
      <c r="C1657" s="28"/>
      <c r="D1657" s="28"/>
      <c r="E1657" s="28"/>
    </row>
    <row r="1658" spans="1:5" x14ac:dyDescent="0.25">
      <c r="A1658" s="28"/>
      <c r="B1658" s="102"/>
      <c r="C1658" s="28"/>
      <c r="D1658" s="28"/>
      <c r="E1658" s="28"/>
    </row>
    <row r="1659" spans="1:5" x14ac:dyDescent="0.25">
      <c r="A1659" s="28"/>
      <c r="B1659" s="102"/>
      <c r="C1659" s="28"/>
      <c r="D1659" s="28"/>
      <c r="E1659" s="28"/>
    </row>
    <row r="1660" spans="1:5" x14ac:dyDescent="0.25">
      <c r="A1660" s="28"/>
      <c r="B1660" s="102"/>
      <c r="C1660" s="28"/>
      <c r="D1660" s="28"/>
      <c r="E1660" s="28"/>
    </row>
    <row r="1661" spans="1:5" x14ac:dyDescent="0.25">
      <c r="A1661" s="28"/>
      <c r="B1661" s="102"/>
      <c r="C1661" s="28"/>
      <c r="D1661" s="28"/>
      <c r="E1661" s="28"/>
    </row>
    <row r="1662" spans="1:5" x14ac:dyDescent="0.25">
      <c r="A1662" s="28"/>
      <c r="B1662" s="102"/>
      <c r="C1662" s="28"/>
      <c r="D1662" s="28"/>
      <c r="E1662" s="28"/>
    </row>
    <row r="1663" spans="1:5" x14ac:dyDescent="0.25">
      <c r="A1663" s="28"/>
      <c r="B1663" s="102"/>
      <c r="C1663" s="28"/>
      <c r="D1663" s="28"/>
      <c r="E1663" s="28"/>
    </row>
    <row r="1664" spans="1:5" x14ac:dyDescent="0.25">
      <c r="A1664" s="28"/>
      <c r="B1664" s="102"/>
      <c r="C1664" s="28"/>
      <c r="D1664" s="28"/>
      <c r="E1664" s="28"/>
    </row>
    <row r="1665" spans="1:5" x14ac:dyDescent="0.25">
      <c r="A1665" s="28"/>
      <c r="B1665" s="102"/>
      <c r="C1665" s="28"/>
      <c r="D1665" s="28"/>
      <c r="E1665" s="28"/>
    </row>
    <row r="1666" spans="1:5" x14ac:dyDescent="0.25">
      <c r="A1666" s="28"/>
      <c r="B1666" s="102"/>
      <c r="C1666" s="28"/>
      <c r="D1666" s="28"/>
      <c r="E1666" s="28"/>
    </row>
    <row r="1667" spans="1:5" x14ac:dyDescent="0.25">
      <c r="A1667" s="28"/>
      <c r="B1667" s="102"/>
      <c r="C1667" s="28"/>
      <c r="D1667" s="28"/>
      <c r="E1667" s="28"/>
    </row>
    <row r="1668" spans="1:5" x14ac:dyDescent="0.25">
      <c r="A1668" s="28"/>
      <c r="B1668" s="102"/>
      <c r="C1668" s="28"/>
      <c r="D1668" s="28"/>
      <c r="E1668" s="28"/>
    </row>
    <row r="1669" spans="1:5" x14ac:dyDescent="0.25">
      <c r="A1669" s="28"/>
      <c r="B1669" s="102"/>
      <c r="C1669" s="28"/>
      <c r="D1669" s="28"/>
      <c r="E1669" s="28"/>
    </row>
    <row r="1670" spans="1:5" x14ac:dyDescent="0.25">
      <c r="A1670" s="28"/>
      <c r="B1670" s="102"/>
      <c r="C1670" s="28"/>
      <c r="D1670" s="28"/>
      <c r="E1670" s="28"/>
    </row>
    <row r="1671" spans="1:5" x14ac:dyDescent="0.25">
      <c r="A1671" s="28"/>
      <c r="B1671" s="102"/>
      <c r="C1671" s="28"/>
      <c r="D1671" s="28"/>
      <c r="E1671" s="28"/>
    </row>
    <row r="1672" spans="1:5" x14ac:dyDescent="0.25">
      <c r="A1672" s="28"/>
      <c r="B1672" s="102"/>
      <c r="C1672" s="28"/>
      <c r="D1672" s="28"/>
      <c r="E1672" s="28"/>
    </row>
    <row r="1673" spans="1:5" x14ac:dyDescent="0.25">
      <c r="A1673" s="28"/>
      <c r="B1673" s="102"/>
      <c r="C1673" s="28"/>
      <c r="D1673" s="28"/>
      <c r="E1673" s="28"/>
    </row>
    <row r="1674" spans="1:5" x14ac:dyDescent="0.25">
      <c r="A1674" s="28"/>
      <c r="B1674" s="102"/>
      <c r="C1674" s="28"/>
      <c r="D1674" s="28"/>
      <c r="E1674" s="28"/>
    </row>
    <row r="1675" spans="1:5" x14ac:dyDescent="0.25">
      <c r="A1675" s="28"/>
      <c r="B1675" s="102"/>
      <c r="C1675" s="28"/>
      <c r="D1675" s="28"/>
      <c r="E1675" s="28"/>
    </row>
    <row r="1676" spans="1:5" x14ac:dyDescent="0.25">
      <c r="A1676" s="28"/>
      <c r="B1676" s="102"/>
      <c r="C1676" s="28"/>
      <c r="D1676" s="28"/>
      <c r="E1676" s="28"/>
    </row>
    <row r="1677" spans="1:5" x14ac:dyDescent="0.25">
      <c r="A1677" s="28"/>
      <c r="B1677" s="102"/>
      <c r="C1677" s="28"/>
      <c r="D1677" s="28"/>
      <c r="E1677" s="28"/>
    </row>
    <row r="1678" spans="1:5" x14ac:dyDescent="0.25">
      <c r="A1678" s="28"/>
      <c r="B1678" s="102"/>
      <c r="C1678" s="28"/>
      <c r="D1678" s="28"/>
      <c r="E1678" s="28"/>
    </row>
    <row r="1679" spans="1:5" x14ac:dyDescent="0.25">
      <c r="A1679" s="28"/>
      <c r="B1679" s="102"/>
      <c r="C1679" s="28"/>
      <c r="D1679" s="28"/>
      <c r="E1679" s="28"/>
    </row>
    <row r="1680" spans="1:5" x14ac:dyDescent="0.25">
      <c r="A1680" s="28"/>
      <c r="B1680" s="102"/>
      <c r="C1680" s="28"/>
      <c r="D1680" s="28"/>
      <c r="E1680" s="28"/>
    </row>
    <row r="1681" spans="1:5" x14ac:dyDescent="0.25">
      <c r="A1681" s="28"/>
      <c r="B1681" s="102"/>
      <c r="C1681" s="28"/>
      <c r="D1681" s="28"/>
      <c r="E1681" s="28"/>
    </row>
    <row r="1682" spans="1:5" x14ac:dyDescent="0.25">
      <c r="A1682" s="28"/>
      <c r="B1682" s="102"/>
      <c r="C1682" s="28"/>
      <c r="D1682" s="28"/>
      <c r="E1682" s="28"/>
    </row>
    <row r="1683" spans="1:5" x14ac:dyDescent="0.25">
      <c r="A1683" s="28"/>
      <c r="B1683" s="102"/>
      <c r="C1683" s="28"/>
      <c r="D1683" s="28"/>
      <c r="E1683" s="28"/>
    </row>
    <row r="1684" spans="1:5" x14ac:dyDescent="0.25">
      <c r="A1684" s="28"/>
      <c r="B1684" s="102"/>
      <c r="C1684" s="28"/>
      <c r="D1684" s="28"/>
      <c r="E1684" s="28"/>
    </row>
    <row r="1685" spans="1:5" x14ac:dyDescent="0.25">
      <c r="A1685" s="28"/>
      <c r="B1685" s="102"/>
      <c r="C1685" s="28"/>
      <c r="D1685" s="28"/>
      <c r="E1685" s="28"/>
    </row>
    <row r="1686" spans="1:5" x14ac:dyDescent="0.25">
      <c r="A1686" s="28"/>
      <c r="B1686" s="102"/>
      <c r="C1686" s="28"/>
      <c r="D1686" s="28"/>
      <c r="E1686" s="28"/>
    </row>
    <row r="1687" spans="1:5" x14ac:dyDescent="0.25">
      <c r="A1687" s="28"/>
      <c r="B1687" s="102"/>
      <c r="C1687" s="28"/>
      <c r="D1687" s="28"/>
      <c r="E1687" s="28"/>
    </row>
    <row r="1688" spans="1:5" x14ac:dyDescent="0.25">
      <c r="A1688" s="28"/>
      <c r="B1688" s="102"/>
      <c r="C1688" s="28"/>
      <c r="D1688" s="28"/>
      <c r="E1688" s="28"/>
    </row>
    <row r="1689" spans="1:5" x14ac:dyDescent="0.25">
      <c r="A1689" s="28"/>
      <c r="B1689" s="102"/>
      <c r="C1689" s="28"/>
      <c r="D1689" s="28"/>
      <c r="E1689" s="28"/>
    </row>
    <row r="1690" spans="1:5" x14ac:dyDescent="0.25">
      <c r="A1690" s="28"/>
      <c r="B1690" s="102"/>
      <c r="C1690" s="28"/>
      <c r="D1690" s="28"/>
      <c r="E1690" s="28"/>
    </row>
    <row r="1691" spans="1:5" x14ac:dyDescent="0.25">
      <c r="A1691" s="28"/>
      <c r="B1691" s="102"/>
      <c r="C1691" s="28"/>
      <c r="D1691" s="28"/>
      <c r="E1691" s="28"/>
    </row>
    <row r="1692" spans="1:5" x14ac:dyDescent="0.25">
      <c r="A1692" s="28"/>
      <c r="B1692" s="102"/>
      <c r="C1692" s="28"/>
      <c r="D1692" s="28"/>
      <c r="E1692" s="28"/>
    </row>
    <row r="1693" spans="1:5" x14ac:dyDescent="0.25">
      <c r="A1693" s="28"/>
      <c r="B1693" s="102"/>
      <c r="C1693" s="28"/>
      <c r="D1693" s="28"/>
      <c r="E1693" s="28"/>
    </row>
    <row r="1694" spans="1:5" x14ac:dyDescent="0.25">
      <c r="A1694" s="28"/>
      <c r="B1694" s="102"/>
      <c r="C1694" s="28"/>
      <c r="D1694" s="28"/>
      <c r="E1694" s="28"/>
    </row>
    <row r="1695" spans="1:5" x14ac:dyDescent="0.25">
      <c r="A1695" s="28"/>
      <c r="B1695" s="102"/>
      <c r="C1695" s="28"/>
      <c r="D1695" s="28"/>
      <c r="E1695" s="28"/>
    </row>
    <row r="1696" spans="1:5" x14ac:dyDescent="0.25">
      <c r="A1696" s="28"/>
      <c r="B1696" s="102"/>
      <c r="C1696" s="28"/>
      <c r="D1696" s="28"/>
      <c r="E1696" s="28"/>
    </row>
    <row r="1697" spans="1:5" x14ac:dyDescent="0.25">
      <c r="A1697" s="28"/>
      <c r="B1697" s="102"/>
      <c r="C1697" s="28"/>
      <c r="D1697" s="28"/>
      <c r="E1697" s="28"/>
    </row>
    <row r="1698" spans="1:5" x14ac:dyDescent="0.25">
      <c r="A1698" s="28"/>
      <c r="B1698" s="102"/>
      <c r="C1698" s="28"/>
      <c r="D1698" s="28"/>
      <c r="E1698" s="28"/>
    </row>
    <row r="1699" spans="1:5" x14ac:dyDescent="0.25">
      <c r="A1699" s="28"/>
      <c r="B1699" s="102"/>
      <c r="C1699" s="28"/>
      <c r="D1699" s="28"/>
      <c r="E1699" s="28"/>
    </row>
    <row r="1700" spans="1:5" x14ac:dyDescent="0.25">
      <c r="A1700" s="28"/>
      <c r="B1700" s="102"/>
      <c r="C1700" s="28"/>
      <c r="D1700" s="28"/>
      <c r="E1700" s="28"/>
    </row>
    <row r="1701" spans="1:5" x14ac:dyDescent="0.25">
      <c r="A1701" s="28"/>
      <c r="B1701" s="102"/>
      <c r="C1701" s="28"/>
      <c r="D1701" s="28"/>
      <c r="E1701" s="28"/>
    </row>
    <row r="1702" spans="1:5" x14ac:dyDescent="0.25">
      <c r="A1702" s="28"/>
      <c r="B1702" s="102"/>
      <c r="C1702" s="28"/>
      <c r="D1702" s="28"/>
      <c r="E1702" s="28"/>
    </row>
    <row r="1703" spans="1:5" x14ac:dyDescent="0.25">
      <c r="A1703" s="28"/>
      <c r="B1703" s="102"/>
      <c r="C1703" s="28"/>
      <c r="D1703" s="28"/>
      <c r="E1703" s="28"/>
    </row>
    <row r="1704" spans="1:5" x14ac:dyDescent="0.25">
      <c r="A1704" s="28"/>
      <c r="B1704" s="102"/>
      <c r="C1704" s="28"/>
      <c r="D1704" s="28"/>
      <c r="E1704" s="28"/>
    </row>
    <row r="1705" spans="1:5" x14ac:dyDescent="0.25">
      <c r="A1705" s="28"/>
      <c r="B1705" s="102"/>
      <c r="C1705" s="28"/>
      <c r="D1705" s="28"/>
      <c r="E1705" s="28"/>
    </row>
    <row r="1706" spans="1:5" x14ac:dyDescent="0.25">
      <c r="A1706" s="28"/>
      <c r="B1706" s="102"/>
      <c r="C1706" s="28"/>
      <c r="D1706" s="28"/>
      <c r="E1706" s="28"/>
    </row>
    <row r="1707" spans="1:5" x14ac:dyDescent="0.25">
      <c r="A1707" s="28"/>
      <c r="B1707" s="102"/>
      <c r="C1707" s="28"/>
      <c r="D1707" s="28"/>
      <c r="E1707" s="28"/>
    </row>
    <row r="1708" spans="1:5" x14ac:dyDescent="0.25">
      <c r="A1708" s="28"/>
      <c r="B1708" s="102"/>
      <c r="C1708" s="28"/>
      <c r="D1708" s="28"/>
      <c r="E1708" s="28"/>
    </row>
    <row r="1709" spans="1:5" x14ac:dyDescent="0.25">
      <c r="A1709" s="28"/>
      <c r="B1709" s="102"/>
      <c r="C1709" s="28"/>
      <c r="D1709" s="28"/>
      <c r="E1709" s="28"/>
    </row>
    <row r="1710" spans="1:5" x14ac:dyDescent="0.25">
      <c r="A1710" s="28"/>
      <c r="B1710" s="102"/>
      <c r="C1710" s="28"/>
      <c r="D1710" s="28"/>
      <c r="E1710" s="28"/>
    </row>
    <row r="1711" spans="1:5" x14ac:dyDescent="0.25">
      <c r="A1711" s="28"/>
      <c r="B1711" s="102"/>
      <c r="C1711" s="28"/>
      <c r="D1711" s="28"/>
      <c r="E1711" s="28"/>
    </row>
    <row r="1712" spans="1:5" x14ac:dyDescent="0.25">
      <c r="A1712" s="28"/>
      <c r="B1712" s="102"/>
      <c r="C1712" s="28"/>
      <c r="D1712" s="28"/>
      <c r="E1712" s="28"/>
    </row>
    <row r="1713" spans="1:5" x14ac:dyDescent="0.25">
      <c r="A1713" s="28"/>
      <c r="B1713" s="102"/>
      <c r="C1713" s="28"/>
      <c r="D1713" s="28"/>
      <c r="E1713" s="28"/>
    </row>
    <row r="1714" spans="1:5" x14ac:dyDescent="0.25">
      <c r="A1714" s="28"/>
      <c r="B1714" s="102"/>
      <c r="C1714" s="28"/>
      <c r="D1714" s="28"/>
      <c r="E1714" s="28"/>
    </row>
    <row r="1715" spans="1:5" x14ac:dyDescent="0.25">
      <c r="A1715" s="28"/>
      <c r="B1715" s="102"/>
      <c r="C1715" s="28"/>
      <c r="D1715" s="28"/>
      <c r="E1715" s="28"/>
    </row>
    <row r="1716" spans="1:5" x14ac:dyDescent="0.25">
      <c r="A1716" s="28"/>
      <c r="B1716" s="102"/>
      <c r="C1716" s="28"/>
      <c r="D1716" s="28"/>
      <c r="E1716" s="28"/>
    </row>
    <row r="1717" spans="1:5" x14ac:dyDescent="0.25">
      <c r="A1717" s="28"/>
      <c r="B1717" s="102"/>
      <c r="C1717" s="28"/>
      <c r="D1717" s="28"/>
      <c r="E1717" s="28"/>
    </row>
    <row r="1718" spans="1:5" x14ac:dyDescent="0.25">
      <c r="A1718" s="28"/>
      <c r="B1718" s="102"/>
      <c r="C1718" s="28"/>
      <c r="D1718" s="28"/>
      <c r="E1718" s="28"/>
    </row>
    <row r="1719" spans="1:5" x14ac:dyDescent="0.25">
      <c r="A1719" s="28"/>
      <c r="B1719" s="102"/>
      <c r="C1719" s="28"/>
      <c r="D1719" s="28"/>
      <c r="E1719" s="28"/>
    </row>
    <row r="1720" spans="1:5" x14ac:dyDescent="0.25">
      <c r="A1720" s="28"/>
      <c r="B1720" s="102"/>
      <c r="C1720" s="28"/>
      <c r="D1720" s="28"/>
      <c r="E1720" s="28"/>
    </row>
    <row r="1721" spans="1:5" x14ac:dyDescent="0.25">
      <c r="A1721" s="28"/>
      <c r="B1721" s="102"/>
      <c r="C1721" s="28"/>
      <c r="D1721" s="28"/>
      <c r="E1721" s="28"/>
    </row>
    <row r="1722" spans="1:5" x14ac:dyDescent="0.25">
      <c r="A1722" s="28"/>
      <c r="B1722" s="102"/>
      <c r="C1722" s="28"/>
      <c r="D1722" s="28"/>
      <c r="E1722" s="28"/>
    </row>
    <row r="1723" spans="1:5" x14ac:dyDescent="0.25">
      <c r="A1723" s="28"/>
      <c r="B1723" s="102"/>
      <c r="C1723" s="28"/>
      <c r="D1723" s="28"/>
      <c r="E1723" s="28"/>
    </row>
    <row r="1724" spans="1:5" x14ac:dyDescent="0.25">
      <c r="A1724" s="28"/>
      <c r="B1724" s="102"/>
      <c r="C1724" s="28"/>
      <c r="D1724" s="28"/>
      <c r="E1724" s="28"/>
    </row>
    <row r="1725" spans="1:5" x14ac:dyDescent="0.25">
      <c r="A1725" s="28"/>
      <c r="B1725" s="102"/>
      <c r="C1725" s="28"/>
      <c r="D1725" s="28"/>
      <c r="E1725" s="28"/>
    </row>
    <row r="1726" spans="1:5" x14ac:dyDescent="0.25">
      <c r="A1726" s="28"/>
      <c r="B1726" s="102"/>
      <c r="C1726" s="28"/>
      <c r="D1726" s="28"/>
      <c r="E1726" s="28"/>
    </row>
    <row r="1727" spans="1:5" x14ac:dyDescent="0.25">
      <c r="A1727" s="28"/>
      <c r="B1727" s="102"/>
      <c r="C1727" s="28"/>
      <c r="D1727" s="28"/>
      <c r="E1727" s="28"/>
    </row>
    <row r="1728" spans="1:5" x14ac:dyDescent="0.25">
      <c r="A1728" s="28"/>
      <c r="B1728" s="102"/>
      <c r="C1728" s="28"/>
      <c r="D1728" s="28"/>
      <c r="E1728" s="28"/>
    </row>
    <row r="1729" spans="1:5" x14ac:dyDescent="0.25">
      <c r="A1729" s="28"/>
      <c r="B1729" s="102"/>
      <c r="C1729" s="28"/>
      <c r="D1729" s="28"/>
      <c r="E1729" s="28"/>
    </row>
    <row r="1730" spans="1:5" x14ac:dyDescent="0.25">
      <c r="A1730" s="28"/>
      <c r="B1730" s="102"/>
      <c r="C1730" s="28"/>
      <c r="D1730" s="28"/>
      <c r="E1730" s="28"/>
    </row>
    <row r="1731" spans="1:5" x14ac:dyDescent="0.25">
      <c r="A1731" s="28"/>
      <c r="B1731" s="102"/>
      <c r="C1731" s="28"/>
      <c r="D1731" s="28"/>
      <c r="E1731" s="28"/>
    </row>
    <row r="1732" spans="1:5" x14ac:dyDescent="0.25">
      <c r="A1732" s="28"/>
      <c r="B1732" s="102"/>
      <c r="C1732" s="28"/>
      <c r="D1732" s="28"/>
      <c r="E1732" s="28"/>
    </row>
    <row r="1733" spans="1:5" x14ac:dyDescent="0.25">
      <c r="A1733" s="28"/>
      <c r="B1733" s="102"/>
      <c r="C1733" s="28"/>
      <c r="D1733" s="28"/>
      <c r="E1733" s="28"/>
    </row>
  </sheetData>
  <autoFilter ref="A5:L72"/>
  <mergeCells count="7">
    <mergeCell ref="B77:F77"/>
    <mergeCell ref="G77:H77"/>
    <mergeCell ref="L3:L4"/>
    <mergeCell ref="B1:L1"/>
    <mergeCell ref="A3:A4"/>
    <mergeCell ref="B3:B4"/>
    <mergeCell ref="B75:F76"/>
  </mergeCells>
  <printOptions horizontalCentered="1"/>
  <pageMargins left="0.19685039370078741" right="0" top="0.31496062992125984" bottom="0.35433070866141736" header="0.15748031496062992" footer="0"/>
  <pageSetup paperSize="9" scale="80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88"/>
  <sheetViews>
    <sheetView zoomScaleNormal="100" workbookViewId="0">
      <pane xSplit="1" ySplit="5" topLeftCell="B120" activePane="bottomRight" state="frozen"/>
      <selection activeCell="B80" sqref="B80"/>
      <selection pane="topRight" activeCell="B80" sqref="B80"/>
      <selection pane="bottomLeft" activeCell="B80" sqref="B80"/>
      <selection pane="bottomRight" activeCell="G126" sqref="G6:G126"/>
    </sheetView>
  </sheetViews>
  <sheetFormatPr defaultColWidth="9.109375" defaultRowHeight="13.2" x14ac:dyDescent="0.25"/>
  <cols>
    <col min="1" max="1" width="34.44140625" style="25" customWidth="1"/>
    <col min="2" max="2" width="18.6640625" style="124" customWidth="1"/>
    <col min="3" max="3" width="10.33203125" style="25" customWidth="1"/>
    <col min="4" max="4" width="12.44140625" style="25" customWidth="1"/>
    <col min="5" max="5" width="9.88671875" style="25" customWidth="1"/>
    <col min="6" max="6" width="10.33203125" style="25" bestFit="1" customWidth="1"/>
    <col min="7" max="7" width="11.6640625" style="25" bestFit="1" customWidth="1"/>
    <col min="8" max="8" width="8.6640625" style="25" customWidth="1"/>
    <col min="9" max="9" width="10.33203125" style="25" customWidth="1"/>
    <col min="10" max="11" width="13.109375" style="25" customWidth="1"/>
    <col min="12" max="12" width="19.88671875" style="25" customWidth="1"/>
    <col min="13" max="16384" width="9.109375" style="25"/>
  </cols>
  <sheetData>
    <row r="1" spans="1:12" ht="28.2" customHeight="1" x14ac:dyDescent="0.25">
      <c r="B1" s="257" t="s">
        <v>374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x14ac:dyDescent="0.25">
      <c r="I2" s="126"/>
      <c r="J2" s="29"/>
    </row>
    <row r="3" spans="1:12" ht="81.599999999999994" customHeight="1" x14ac:dyDescent="0.25">
      <c r="A3" s="258" t="s">
        <v>239</v>
      </c>
      <c r="B3" s="258" t="s">
        <v>240</v>
      </c>
      <c r="C3" s="122" t="s">
        <v>378</v>
      </c>
      <c r="D3" s="121" t="s">
        <v>256</v>
      </c>
      <c r="E3" s="121" t="s">
        <v>242</v>
      </c>
      <c r="F3" s="121" t="s">
        <v>202</v>
      </c>
      <c r="G3" s="224" t="s">
        <v>389</v>
      </c>
      <c r="H3" s="121" t="s">
        <v>6</v>
      </c>
      <c r="I3" s="121" t="s">
        <v>227</v>
      </c>
      <c r="J3" s="121" t="s">
        <v>318</v>
      </c>
      <c r="K3" s="121" t="s">
        <v>320</v>
      </c>
      <c r="L3" s="255" t="s">
        <v>299</v>
      </c>
    </row>
    <row r="4" spans="1:12" ht="17.399999999999999" customHeight="1" x14ac:dyDescent="0.25">
      <c r="A4" s="259"/>
      <c r="B4" s="259"/>
      <c r="C4" s="122" t="s">
        <v>325</v>
      </c>
      <c r="D4" s="122" t="s">
        <v>328</v>
      </c>
      <c r="E4" s="122" t="s">
        <v>327</v>
      </c>
      <c r="F4" s="122" t="s">
        <v>324</v>
      </c>
      <c r="G4" s="122" t="s">
        <v>330</v>
      </c>
      <c r="H4" s="122" t="s">
        <v>323</v>
      </c>
      <c r="I4" s="122" t="s">
        <v>322</v>
      </c>
      <c r="J4" s="122" t="s">
        <v>319</v>
      </c>
      <c r="K4" s="122" t="s">
        <v>321</v>
      </c>
      <c r="L4" s="256"/>
    </row>
    <row r="5" spans="1:12" s="35" customFormat="1" ht="30.75" customHeight="1" x14ac:dyDescent="0.2">
      <c r="A5" s="100">
        <v>1</v>
      </c>
      <c r="B5" s="27">
        <v>2</v>
      </c>
      <c r="C5" s="6">
        <v>3</v>
      </c>
      <c r="D5" s="6">
        <v>4</v>
      </c>
      <c r="E5" s="6" t="s">
        <v>326</v>
      </c>
      <c r="F5" s="41" t="s">
        <v>252</v>
      </c>
      <c r="G5" s="34">
        <v>7</v>
      </c>
      <c r="H5" s="6" t="s">
        <v>250</v>
      </c>
      <c r="I5" s="6" t="s">
        <v>251</v>
      </c>
      <c r="J5" s="52" t="s">
        <v>358</v>
      </c>
      <c r="K5" s="52">
        <v>11</v>
      </c>
      <c r="L5" s="52" t="s">
        <v>331</v>
      </c>
    </row>
    <row r="6" spans="1:12" x14ac:dyDescent="0.25">
      <c r="A6" s="24" t="s">
        <v>11</v>
      </c>
      <c r="B6" s="63" t="s">
        <v>186</v>
      </c>
      <c r="C6" s="37">
        <v>1528</v>
      </c>
      <c r="D6" s="80">
        <v>0.97765867145412244</v>
      </c>
      <c r="E6" s="80">
        <v>1.1963350785340314</v>
      </c>
      <c r="F6" s="81">
        <v>1.073201517531877</v>
      </c>
      <c r="G6" s="26">
        <v>1951.2</v>
      </c>
      <c r="H6" s="82">
        <v>0.22064119633639745</v>
      </c>
      <c r="I6" s="81">
        <v>0.20559158064165131</v>
      </c>
      <c r="J6" s="128">
        <v>0.85256032119547953</v>
      </c>
      <c r="K6" s="31">
        <v>3.3605462311079926</v>
      </c>
      <c r="L6" s="21">
        <v>9871.4</v>
      </c>
    </row>
    <row r="7" spans="1:12" x14ac:dyDescent="0.25">
      <c r="A7" s="24" t="s">
        <v>12</v>
      </c>
      <c r="B7" s="63" t="s">
        <v>186</v>
      </c>
      <c r="C7" s="37">
        <v>3279</v>
      </c>
      <c r="D7" s="80">
        <v>0.97765867145412244</v>
      </c>
      <c r="E7" s="80">
        <v>1.091491308325709</v>
      </c>
      <c r="F7" s="81">
        <v>0.97914886011986402</v>
      </c>
      <c r="G7" s="26">
        <v>6072.6</v>
      </c>
      <c r="H7" s="82">
        <v>0.31999370078482187</v>
      </c>
      <c r="I7" s="81">
        <v>0.3268080205349464</v>
      </c>
      <c r="J7" s="128">
        <v>0.6591551593350421</v>
      </c>
      <c r="K7" s="31">
        <v>2.5981990146018878</v>
      </c>
      <c r="L7" s="21">
        <v>16377.9</v>
      </c>
    </row>
    <row r="8" spans="1:12" x14ac:dyDescent="0.25">
      <c r="A8" s="24" t="s">
        <v>231</v>
      </c>
      <c r="B8" s="63" t="s">
        <v>186</v>
      </c>
      <c r="C8" s="37">
        <v>2187</v>
      </c>
      <c r="D8" s="80">
        <v>0.97765867145412244</v>
      </c>
      <c r="E8" s="80">
        <v>1.1371742112482854</v>
      </c>
      <c r="F8" s="81">
        <v>1.0201298207398997</v>
      </c>
      <c r="G8" s="26">
        <v>2433</v>
      </c>
      <c r="H8" s="82">
        <v>0.19222129396902696</v>
      </c>
      <c r="I8" s="81">
        <v>0.18842826673727561</v>
      </c>
      <c r="J8" s="128">
        <v>0.82790852677087268</v>
      </c>
      <c r="K8" s="31">
        <v>3.2633759866289904</v>
      </c>
      <c r="L8" s="21">
        <v>13720.2</v>
      </c>
    </row>
    <row r="9" spans="1:12" x14ac:dyDescent="0.25">
      <c r="A9" s="24" t="s">
        <v>15</v>
      </c>
      <c r="B9" s="64" t="s">
        <v>186</v>
      </c>
      <c r="C9" s="37">
        <v>2088</v>
      </c>
      <c r="D9" s="80">
        <v>0.97765867145412244</v>
      </c>
      <c r="E9" s="80">
        <v>1.1436781609195403</v>
      </c>
      <c r="F9" s="81">
        <v>1.0259643471885389</v>
      </c>
      <c r="G9" s="26">
        <v>13372.5</v>
      </c>
      <c r="H9" s="82">
        <v>1.1065990238831682</v>
      </c>
      <c r="I9" s="81">
        <v>1.0785940339112108</v>
      </c>
      <c r="J9" s="128">
        <v>0</v>
      </c>
      <c r="K9" s="31">
        <v>0</v>
      </c>
      <c r="L9" s="21">
        <v>0</v>
      </c>
    </row>
    <row r="10" spans="1:12" x14ac:dyDescent="0.25">
      <c r="A10" s="24" t="s">
        <v>16</v>
      </c>
      <c r="B10" s="64" t="s">
        <v>187</v>
      </c>
      <c r="C10" s="37">
        <v>8455</v>
      </c>
      <c r="D10" s="80">
        <v>0.99638690749893377</v>
      </c>
      <c r="E10" s="80">
        <v>1.0354819633353045</v>
      </c>
      <c r="F10" s="81">
        <v>0.94669860041220399</v>
      </c>
      <c r="G10" s="26">
        <v>27577.200000000001</v>
      </c>
      <c r="H10" s="82">
        <v>0.56356592631959468</v>
      </c>
      <c r="I10" s="81">
        <v>0.59529603833174705</v>
      </c>
      <c r="J10" s="128">
        <v>0.38313267409260932</v>
      </c>
      <c r="K10" s="31">
        <v>1.5101982017305637</v>
      </c>
      <c r="L10" s="21">
        <v>24546.6</v>
      </c>
    </row>
    <row r="11" spans="1:12" x14ac:dyDescent="0.25">
      <c r="A11" s="24" t="s">
        <v>17</v>
      </c>
      <c r="B11" s="64" t="s">
        <v>187</v>
      </c>
      <c r="C11" s="37">
        <v>9715</v>
      </c>
      <c r="D11" s="80">
        <v>0.99638690749893377</v>
      </c>
      <c r="E11" s="80">
        <v>1.0308800823468862</v>
      </c>
      <c r="F11" s="81">
        <v>0.94249128976338659</v>
      </c>
      <c r="G11" s="26">
        <v>19115.7</v>
      </c>
      <c r="H11" s="82">
        <v>0.33998172395023885</v>
      </c>
      <c r="I11" s="81">
        <v>0.36072664823840611</v>
      </c>
      <c r="J11" s="128">
        <v>0.60250956581314774</v>
      </c>
      <c r="K11" s="31">
        <v>2.3749184664854215</v>
      </c>
      <c r="L11" s="21">
        <v>44354.3</v>
      </c>
    </row>
    <row r="12" spans="1:12" x14ac:dyDescent="0.25">
      <c r="A12" s="24" t="s">
        <v>19</v>
      </c>
      <c r="B12" s="64" t="s">
        <v>187</v>
      </c>
      <c r="C12" s="37">
        <v>6413</v>
      </c>
      <c r="D12" s="80">
        <v>0.99638690749893377</v>
      </c>
      <c r="E12" s="80">
        <v>1.0467799781693434</v>
      </c>
      <c r="F12" s="81">
        <v>0.9570279110226656</v>
      </c>
      <c r="G12" s="26">
        <v>18914.2</v>
      </c>
      <c r="H12" s="82">
        <v>0.50960643999089372</v>
      </c>
      <c r="I12" s="81">
        <v>0.5324885869277689</v>
      </c>
      <c r="J12" s="128">
        <v>0.44742147103177182</v>
      </c>
      <c r="K12" s="31">
        <v>1.7636060473518869</v>
      </c>
      <c r="L12" s="21">
        <v>21742.400000000001</v>
      </c>
    </row>
    <row r="13" spans="1:12" x14ac:dyDescent="0.25">
      <c r="A13" s="24" t="s">
        <v>20</v>
      </c>
      <c r="B13" s="64" t="s">
        <v>187</v>
      </c>
      <c r="C13" s="37">
        <v>8443</v>
      </c>
      <c r="D13" s="80">
        <v>0.99638690749893377</v>
      </c>
      <c r="E13" s="80">
        <v>1.0355323936989222</v>
      </c>
      <c r="F13" s="81">
        <v>0.94674470682095457</v>
      </c>
      <c r="G13" s="26">
        <v>23047.599999999999</v>
      </c>
      <c r="H13" s="82">
        <v>0.47166873465800441</v>
      </c>
      <c r="I13" s="81">
        <v>0.4982005510670417</v>
      </c>
      <c r="J13" s="128">
        <v>0.47507597216295011</v>
      </c>
      <c r="K13" s="31">
        <v>1.8726120933044341</v>
      </c>
      <c r="L13" s="21">
        <v>30394</v>
      </c>
    </row>
    <row r="14" spans="1:12" x14ac:dyDescent="0.25">
      <c r="A14" s="24" t="s">
        <v>21</v>
      </c>
      <c r="B14" s="64" t="s">
        <v>187</v>
      </c>
      <c r="C14" s="37">
        <v>5069</v>
      </c>
      <c r="D14" s="80">
        <v>0.99638690749893377</v>
      </c>
      <c r="E14" s="80">
        <v>1.059183270862103</v>
      </c>
      <c r="F14" s="81">
        <v>0.96836773175205482</v>
      </c>
      <c r="G14" s="26">
        <v>10493.8</v>
      </c>
      <c r="H14" s="82">
        <v>0.35769977099782202</v>
      </c>
      <c r="I14" s="81">
        <v>0.36938423211463334</v>
      </c>
      <c r="J14" s="128">
        <v>0.6106679607542328</v>
      </c>
      <c r="K14" s="31">
        <v>2.4070764999870389</v>
      </c>
      <c r="L14" s="21">
        <v>23456.1</v>
      </c>
    </row>
    <row r="15" spans="1:12" x14ac:dyDescent="0.25">
      <c r="A15" s="24" t="s">
        <v>22</v>
      </c>
      <c r="B15" s="64" t="s">
        <v>187</v>
      </c>
      <c r="C15" s="37">
        <v>1786</v>
      </c>
      <c r="D15" s="80">
        <v>0.99638690749893377</v>
      </c>
      <c r="E15" s="80">
        <v>1.1679731243001119</v>
      </c>
      <c r="F15" s="81">
        <v>1.0678298234499881</v>
      </c>
      <c r="G15" s="26">
        <v>2645</v>
      </c>
      <c r="H15" s="82">
        <v>0.25588945679545366</v>
      </c>
      <c r="I15" s="81">
        <v>0.23963505342894018</v>
      </c>
      <c r="J15" s="128">
        <v>0.8119403666545344</v>
      </c>
      <c r="K15" s="31">
        <v>3.2004341173411444</v>
      </c>
      <c r="L15" s="21">
        <v>10988.4</v>
      </c>
    </row>
    <row r="16" spans="1:12" x14ac:dyDescent="0.25">
      <c r="A16" s="24" t="s">
        <v>23</v>
      </c>
      <c r="B16" s="64" t="s">
        <v>188</v>
      </c>
      <c r="C16" s="37">
        <v>1567</v>
      </c>
      <c r="D16" s="80">
        <v>0.98686846040465148</v>
      </c>
      <c r="E16" s="80">
        <v>1.1914486279514998</v>
      </c>
      <c r="F16" s="81">
        <v>1.0788865407100854</v>
      </c>
      <c r="G16" s="26">
        <v>12866</v>
      </c>
      <c r="H16" s="82">
        <v>1.41867436470752</v>
      </c>
      <c r="I16" s="81">
        <v>1.3149430558043649</v>
      </c>
      <c r="J16" s="128">
        <v>0</v>
      </c>
      <c r="K16" s="31">
        <v>0</v>
      </c>
      <c r="L16" s="21">
        <v>0</v>
      </c>
    </row>
    <row r="17" spans="1:12" x14ac:dyDescent="0.25">
      <c r="A17" s="24" t="s">
        <v>25</v>
      </c>
      <c r="B17" s="64" t="s">
        <v>188</v>
      </c>
      <c r="C17" s="37">
        <v>1614</v>
      </c>
      <c r="D17" s="80">
        <v>0.98686846040465148</v>
      </c>
      <c r="E17" s="80">
        <v>1.1858736059479553</v>
      </c>
      <c r="F17" s="81">
        <v>1.073838218807925</v>
      </c>
      <c r="G17" s="26">
        <v>5084.3</v>
      </c>
      <c r="H17" s="82">
        <v>0.54429683432082543</v>
      </c>
      <c r="I17" s="81">
        <v>0.50687042497430668</v>
      </c>
      <c r="J17" s="128">
        <v>0.52954138448709953</v>
      </c>
      <c r="K17" s="31">
        <v>2.0872989976339826</v>
      </c>
      <c r="L17" s="21">
        <v>6476.4</v>
      </c>
    </row>
    <row r="18" spans="1:12" x14ac:dyDescent="0.25">
      <c r="A18" s="24" t="s">
        <v>26</v>
      </c>
      <c r="B18" s="64" t="s">
        <v>188</v>
      </c>
      <c r="C18" s="37">
        <v>1866</v>
      </c>
      <c r="D18" s="80">
        <v>0.98686846040465148</v>
      </c>
      <c r="E18" s="80">
        <v>1.1607717041800643</v>
      </c>
      <c r="F18" s="81">
        <v>1.0511078187484881</v>
      </c>
      <c r="G18" s="26">
        <v>8363.5</v>
      </c>
      <c r="H18" s="82">
        <v>0.77443432244483923</v>
      </c>
      <c r="I18" s="81">
        <v>0.73677914732565408</v>
      </c>
      <c r="J18" s="128">
        <v>0.2766734963036489</v>
      </c>
      <c r="K18" s="31">
        <v>1.0905669102063629</v>
      </c>
      <c r="L18" s="21">
        <v>3912.1</v>
      </c>
    </row>
    <row r="19" spans="1:12" x14ac:dyDescent="0.25">
      <c r="A19" s="24" t="s">
        <v>27</v>
      </c>
      <c r="B19" s="64" t="s">
        <v>188</v>
      </c>
      <c r="C19" s="37">
        <v>2355</v>
      </c>
      <c r="D19" s="80">
        <v>0.98686846040465148</v>
      </c>
      <c r="E19" s="80">
        <v>1.1273885350318471</v>
      </c>
      <c r="F19" s="81">
        <v>1.0208785238923732</v>
      </c>
      <c r="G19" s="26">
        <v>11206.3</v>
      </c>
      <c r="H19" s="82">
        <v>0.82220384560233262</v>
      </c>
      <c r="I19" s="81">
        <v>0.80538852210100365</v>
      </c>
      <c r="J19" s="128">
        <v>0.19867467829004062</v>
      </c>
      <c r="K19" s="31">
        <v>0.78311812636082723</v>
      </c>
      <c r="L19" s="21">
        <v>3545.4</v>
      </c>
    </row>
    <row r="20" spans="1:12" x14ac:dyDescent="0.25">
      <c r="A20" s="24" t="s">
        <v>28</v>
      </c>
      <c r="B20" s="64" t="s">
        <v>188</v>
      </c>
      <c r="C20" s="37">
        <v>2629</v>
      </c>
      <c r="D20" s="80">
        <v>0.98686846040465148</v>
      </c>
      <c r="E20" s="80">
        <v>1.1141118295930013</v>
      </c>
      <c r="F20" s="81">
        <v>1.0088561349559984</v>
      </c>
      <c r="G20" s="26">
        <v>9622.2000000000007</v>
      </c>
      <c r="H20" s="82">
        <v>0.63240014965870783</v>
      </c>
      <c r="I20" s="81">
        <v>0.62684869303618818</v>
      </c>
      <c r="J20" s="128">
        <v>0.37645598529729052</v>
      </c>
      <c r="K20" s="31">
        <v>1.4838806253555252</v>
      </c>
      <c r="L20" s="21">
        <v>7499.5</v>
      </c>
    </row>
    <row r="21" spans="1:12" x14ac:dyDescent="0.25">
      <c r="A21" s="24" t="s">
        <v>30</v>
      </c>
      <c r="B21" s="64" t="s">
        <v>188</v>
      </c>
      <c r="C21" s="37">
        <v>4624</v>
      </c>
      <c r="D21" s="80">
        <v>0.98686846040465148</v>
      </c>
      <c r="E21" s="80">
        <v>1.064878892733564</v>
      </c>
      <c r="F21" s="81">
        <v>0.96427447890205509</v>
      </c>
      <c r="G21" s="26">
        <v>8955.4</v>
      </c>
      <c r="H21" s="82">
        <v>0.33463806002016322</v>
      </c>
      <c r="I21" s="81">
        <v>0.3470361057374346</v>
      </c>
      <c r="J21" s="128">
        <v>0.62963641888189181</v>
      </c>
      <c r="K21" s="31">
        <v>2.4818446763683308</v>
      </c>
      <c r="L21" s="21">
        <v>22061.599999999999</v>
      </c>
    </row>
    <row r="22" spans="1:12" x14ac:dyDescent="0.25">
      <c r="A22" s="24" t="s">
        <v>31</v>
      </c>
      <c r="B22" s="64" t="s">
        <v>188</v>
      </c>
      <c r="C22" s="37">
        <v>1159</v>
      </c>
      <c r="D22" s="80">
        <v>0.98686846040465148</v>
      </c>
      <c r="E22" s="80">
        <v>1.2588438308886971</v>
      </c>
      <c r="F22" s="81">
        <v>1.1399145830876936</v>
      </c>
      <c r="G22" s="26">
        <v>3569.9</v>
      </c>
      <c r="H22" s="82">
        <v>0.5322072487559234</v>
      </c>
      <c r="I22" s="81">
        <v>0.46688344605113341</v>
      </c>
      <c r="J22" s="128">
        <v>0.60770733433177015</v>
      </c>
      <c r="K22" s="31">
        <v>2.3954065668240991</v>
      </c>
      <c r="L22" s="21">
        <v>5337.1</v>
      </c>
    </row>
    <row r="23" spans="1:12" x14ac:dyDescent="0.25">
      <c r="A23" s="24" t="s">
        <v>32</v>
      </c>
      <c r="B23" s="64" t="s">
        <v>188</v>
      </c>
      <c r="C23" s="37">
        <v>685</v>
      </c>
      <c r="D23" s="80">
        <v>0.98686846040465148</v>
      </c>
      <c r="E23" s="80">
        <v>1.437956204379562</v>
      </c>
      <c r="F23" s="81">
        <v>1.302105318382911</v>
      </c>
      <c r="G23" s="26">
        <v>4574.2</v>
      </c>
      <c r="H23" s="82">
        <v>1.153805881995746</v>
      </c>
      <c r="I23" s="81">
        <v>0.88610795586693514</v>
      </c>
      <c r="J23" s="128">
        <v>0.14829943638716497</v>
      </c>
      <c r="K23" s="31">
        <v>0.58455349098056197</v>
      </c>
      <c r="L23" s="21">
        <v>769.8</v>
      </c>
    </row>
    <row r="24" spans="1:12" x14ac:dyDescent="0.25">
      <c r="A24" s="24" t="s">
        <v>33</v>
      </c>
      <c r="B24" s="64" t="s">
        <v>188</v>
      </c>
      <c r="C24" s="37">
        <v>1004</v>
      </c>
      <c r="D24" s="80">
        <v>0.98686846040465148</v>
      </c>
      <c r="E24" s="80">
        <v>1.298804780876494</v>
      </c>
      <c r="F24" s="81">
        <v>1.1761002230593882</v>
      </c>
      <c r="G24" s="26">
        <v>5222.2</v>
      </c>
      <c r="H24" s="82">
        <v>0.89872734973192725</v>
      </c>
      <c r="I24" s="81">
        <v>0.76415881241317074</v>
      </c>
      <c r="J24" s="128">
        <v>0.27737287332746091</v>
      </c>
      <c r="K24" s="31">
        <v>1.0933236521788245</v>
      </c>
      <c r="L24" s="21">
        <v>2110.1999999999998</v>
      </c>
    </row>
    <row r="25" spans="1:12" x14ac:dyDescent="0.25">
      <c r="A25" s="24" t="s">
        <v>34</v>
      </c>
      <c r="B25" s="64" t="s">
        <v>188</v>
      </c>
      <c r="C25" s="37">
        <v>2421</v>
      </c>
      <c r="D25" s="80">
        <v>0.98686846040465148</v>
      </c>
      <c r="E25" s="80">
        <v>1.123915737298637</v>
      </c>
      <c r="F25" s="81">
        <v>1.0177338186612206</v>
      </c>
      <c r="G25" s="26">
        <v>7920.1</v>
      </c>
      <c r="H25" s="82">
        <v>0.56525452307487356</v>
      </c>
      <c r="I25" s="81">
        <v>0.55540507027509256</v>
      </c>
      <c r="J25" s="128">
        <v>0.45247929558634709</v>
      </c>
      <c r="K25" s="31">
        <v>1.7835425290551987</v>
      </c>
      <c r="L25" s="21">
        <v>8300.7999999999993</v>
      </c>
    </row>
    <row r="26" spans="1:12" x14ac:dyDescent="0.25">
      <c r="A26" s="24" t="s">
        <v>36</v>
      </c>
      <c r="B26" s="64" t="s">
        <v>188</v>
      </c>
      <c r="C26" s="37">
        <v>1754</v>
      </c>
      <c r="D26" s="80">
        <v>0.98686846040465148</v>
      </c>
      <c r="E26" s="80">
        <v>1.1710376282782211</v>
      </c>
      <c r="F26" s="81">
        <v>1.0604038698560343</v>
      </c>
      <c r="G26" s="26">
        <v>4605.8999999999996</v>
      </c>
      <c r="H26" s="82">
        <v>0.45372539371218801</v>
      </c>
      <c r="I26" s="81">
        <v>0.42787979807522586</v>
      </c>
      <c r="J26" s="128">
        <v>0.60667847614384629</v>
      </c>
      <c r="K26" s="31">
        <v>2.3913511053865744</v>
      </c>
      <c r="L26" s="21">
        <v>8063.4</v>
      </c>
    </row>
    <row r="27" spans="1:12" x14ac:dyDescent="0.25">
      <c r="A27" s="24" t="s">
        <v>37</v>
      </c>
      <c r="B27" s="64" t="s">
        <v>188</v>
      </c>
      <c r="C27" s="37">
        <v>1234</v>
      </c>
      <c r="D27" s="80">
        <v>0.98686846040465148</v>
      </c>
      <c r="E27" s="80">
        <v>1.2431118314424636</v>
      </c>
      <c r="F27" s="81">
        <v>1.1256688640001804</v>
      </c>
      <c r="G27" s="26">
        <v>2446</v>
      </c>
      <c r="H27" s="82">
        <v>0.34249123658305164</v>
      </c>
      <c r="I27" s="81">
        <v>0.30425576076251565</v>
      </c>
      <c r="J27" s="128">
        <v>0.78317762741712882</v>
      </c>
      <c r="K27" s="31">
        <v>3.0870597172692897</v>
      </c>
      <c r="L27" s="21">
        <v>7323.3</v>
      </c>
    </row>
    <row r="28" spans="1:12" x14ac:dyDescent="0.25">
      <c r="A28" s="24" t="s">
        <v>38</v>
      </c>
      <c r="B28" s="64" t="s">
        <v>189</v>
      </c>
      <c r="C28" s="37">
        <v>11209</v>
      </c>
      <c r="D28" s="80">
        <v>1.0215982761718043</v>
      </c>
      <c r="E28" s="80">
        <v>1.0267642073333929</v>
      </c>
      <c r="F28" s="81">
        <v>0.96248075980285019</v>
      </c>
      <c r="G28" s="26">
        <v>80100.2</v>
      </c>
      <c r="H28" s="82">
        <v>1.2347382495139878</v>
      </c>
      <c r="I28" s="81">
        <v>1.2828705789058115</v>
      </c>
      <c r="J28" s="128">
        <v>0</v>
      </c>
      <c r="K28" s="31">
        <v>0</v>
      </c>
      <c r="L28" s="21">
        <v>0</v>
      </c>
    </row>
    <row r="29" spans="1:12" x14ac:dyDescent="0.25">
      <c r="A29" s="24" t="s">
        <v>39</v>
      </c>
      <c r="B29" s="64" t="s">
        <v>189</v>
      </c>
      <c r="C29" s="37">
        <v>20642</v>
      </c>
      <c r="D29" s="80">
        <v>1.0215982761718043</v>
      </c>
      <c r="E29" s="80">
        <v>1.0145334754384265</v>
      </c>
      <c r="F29" s="81">
        <v>0.95101576711695912</v>
      </c>
      <c r="G29" s="26">
        <v>272190.5</v>
      </c>
      <c r="H29" s="82">
        <v>2.2783967906776756</v>
      </c>
      <c r="I29" s="81">
        <v>2.3957508060930714</v>
      </c>
      <c r="J29" s="128">
        <v>0</v>
      </c>
      <c r="K29" s="31">
        <v>0</v>
      </c>
      <c r="L29" s="21">
        <v>0</v>
      </c>
    </row>
    <row r="30" spans="1:12" x14ac:dyDescent="0.25">
      <c r="A30" s="24" t="s">
        <v>42</v>
      </c>
      <c r="B30" s="64" t="s">
        <v>189</v>
      </c>
      <c r="C30" s="37">
        <v>29661</v>
      </c>
      <c r="D30" s="80">
        <v>1.0215982761718043</v>
      </c>
      <c r="E30" s="80">
        <v>1.0101142914938808</v>
      </c>
      <c r="F30" s="81">
        <v>0.94687325855435389</v>
      </c>
      <c r="G30" s="26">
        <v>201503.6</v>
      </c>
      <c r="H30" s="82">
        <v>1.1738299633870612</v>
      </c>
      <c r="I30" s="81">
        <v>1.2396906901555287</v>
      </c>
      <c r="J30" s="128">
        <v>0</v>
      </c>
      <c r="K30" s="31">
        <v>0</v>
      </c>
      <c r="L30" s="21">
        <v>0</v>
      </c>
    </row>
    <row r="31" spans="1:12" x14ac:dyDescent="0.25">
      <c r="A31" s="24" t="s">
        <v>44</v>
      </c>
      <c r="B31" s="64" t="s">
        <v>189</v>
      </c>
      <c r="C31" s="37">
        <v>14318</v>
      </c>
      <c r="D31" s="80">
        <v>1.0215982761718043</v>
      </c>
      <c r="E31" s="80">
        <v>1.0209526470177399</v>
      </c>
      <c r="F31" s="81">
        <v>0.95703304848967852</v>
      </c>
      <c r="G31" s="26">
        <v>88423.9</v>
      </c>
      <c r="H31" s="82">
        <v>1.0670763100786227</v>
      </c>
      <c r="I31" s="81">
        <v>1.1149837633743229</v>
      </c>
      <c r="J31" s="128">
        <v>0</v>
      </c>
      <c r="K31" s="31">
        <v>0</v>
      </c>
      <c r="L31" s="21">
        <v>0</v>
      </c>
    </row>
    <row r="32" spans="1:12" x14ac:dyDescent="0.25">
      <c r="A32" s="24" t="s">
        <v>45</v>
      </c>
      <c r="B32" s="64" t="s">
        <v>189</v>
      </c>
      <c r="C32" s="37">
        <v>10740</v>
      </c>
      <c r="D32" s="80">
        <v>1.0215982761718043</v>
      </c>
      <c r="E32" s="80">
        <v>1.0279329608938548</v>
      </c>
      <c r="F32" s="81">
        <v>0.96357634027484296</v>
      </c>
      <c r="G32" s="26">
        <v>53109.4</v>
      </c>
      <c r="H32" s="82">
        <v>0.85442763067536109</v>
      </c>
      <c r="I32" s="81">
        <v>0.88672541547839467</v>
      </c>
      <c r="J32" s="128">
        <v>0.10914870959948184</v>
      </c>
      <c r="K32" s="31">
        <v>0.43023264812571282</v>
      </c>
      <c r="L32" s="21">
        <v>8882.7999999999993</v>
      </c>
    </row>
    <row r="33" spans="1:12" x14ac:dyDescent="0.25">
      <c r="A33" s="24" t="s">
        <v>47</v>
      </c>
      <c r="B33" s="64" t="s">
        <v>189</v>
      </c>
      <c r="C33" s="37">
        <v>20640</v>
      </c>
      <c r="D33" s="80">
        <v>1.0215982761718043</v>
      </c>
      <c r="E33" s="80">
        <v>1.0145348837209303</v>
      </c>
      <c r="F33" s="81">
        <v>0.95101708722999434</v>
      </c>
      <c r="G33" s="26">
        <v>80777.8</v>
      </c>
      <c r="H33" s="82">
        <v>0.67622387257208627</v>
      </c>
      <c r="I33" s="81">
        <v>0.71105333610956245</v>
      </c>
      <c r="J33" s="128">
        <v>0.27479321465790812</v>
      </c>
      <c r="K33" s="31">
        <v>1.0831553837243946</v>
      </c>
      <c r="L33" s="21">
        <v>42977.8</v>
      </c>
    </row>
    <row r="34" spans="1:12" x14ac:dyDescent="0.25">
      <c r="A34" s="24" t="s">
        <v>49</v>
      </c>
      <c r="B34" s="64" t="s">
        <v>189</v>
      </c>
      <c r="C34" s="37">
        <v>9721</v>
      </c>
      <c r="D34" s="80">
        <v>1.0215982761718043</v>
      </c>
      <c r="E34" s="80">
        <v>1.0308610225285464</v>
      </c>
      <c r="F34" s="81">
        <v>0.9663210824140599</v>
      </c>
      <c r="G34" s="26">
        <v>54286.400000000001</v>
      </c>
      <c r="H34" s="82">
        <v>0.96491324939661383</v>
      </c>
      <c r="I34" s="81">
        <v>0.99854310017336156</v>
      </c>
      <c r="J34" s="128">
        <v>1.4078330174461095E-3</v>
      </c>
      <c r="K34" s="31">
        <v>5.5492706183814374E-3</v>
      </c>
      <c r="L34" s="21">
        <v>103.8</v>
      </c>
    </row>
    <row r="35" spans="1:12" x14ac:dyDescent="0.25">
      <c r="A35" s="24" t="s">
        <v>53</v>
      </c>
      <c r="B35" s="64" t="s">
        <v>189</v>
      </c>
      <c r="C35" s="37">
        <v>5332</v>
      </c>
      <c r="D35" s="80">
        <v>1.0215982761718043</v>
      </c>
      <c r="E35" s="80">
        <v>1.0562640660165041</v>
      </c>
      <c r="F35" s="81">
        <v>0.99013369725100797</v>
      </c>
      <c r="G35" s="26">
        <v>37486.400000000001</v>
      </c>
      <c r="H35" s="82">
        <v>1.214763585721033</v>
      </c>
      <c r="I35" s="81">
        <v>1.226868239202124</v>
      </c>
      <c r="J35" s="128">
        <v>0</v>
      </c>
      <c r="K35" s="31">
        <v>0</v>
      </c>
      <c r="L35" s="21">
        <v>0</v>
      </c>
    </row>
    <row r="36" spans="1:12" x14ac:dyDescent="0.25">
      <c r="A36" s="24" t="s">
        <v>234</v>
      </c>
      <c r="B36" s="64" t="s">
        <v>189</v>
      </c>
      <c r="C36" s="37">
        <v>4922</v>
      </c>
      <c r="D36" s="80">
        <v>1.0215982761718043</v>
      </c>
      <c r="E36" s="80">
        <v>1.0609508329947177</v>
      </c>
      <c r="F36" s="81">
        <v>0.99452703606238435</v>
      </c>
      <c r="G36" s="26">
        <v>48504.4</v>
      </c>
      <c r="H36" s="82">
        <v>1.7027374888553513</v>
      </c>
      <c r="I36" s="81">
        <v>1.7121077930641018</v>
      </c>
      <c r="J36" s="128">
        <v>0</v>
      </c>
      <c r="K36" s="31">
        <v>0</v>
      </c>
      <c r="L36" s="21">
        <v>0</v>
      </c>
    </row>
    <row r="37" spans="1:12" x14ac:dyDescent="0.25">
      <c r="A37" s="24" t="s">
        <v>56</v>
      </c>
      <c r="B37" s="64" t="s">
        <v>298</v>
      </c>
      <c r="C37" s="37">
        <v>9433</v>
      </c>
      <c r="D37" s="80">
        <v>1.0263608962960411</v>
      </c>
      <c r="E37" s="80">
        <v>1.0318032439308809</v>
      </c>
      <c r="F37" s="81">
        <v>0.97171335266008585</v>
      </c>
      <c r="G37" s="26">
        <v>38334.300000000003</v>
      </c>
      <c r="H37" s="82">
        <v>0.70217582531382905</v>
      </c>
      <c r="I37" s="81">
        <v>0.72261621535981557</v>
      </c>
      <c r="J37" s="128">
        <v>0.26953752734625686</v>
      </c>
      <c r="K37" s="31">
        <v>1.0624389842533453</v>
      </c>
      <c r="L37" s="21">
        <v>19266.3</v>
      </c>
    </row>
    <row r="38" spans="1:12" x14ac:dyDescent="0.25">
      <c r="A38" s="24" t="s">
        <v>58</v>
      </c>
      <c r="B38" s="64" t="s">
        <v>298</v>
      </c>
      <c r="C38" s="37">
        <v>5339</v>
      </c>
      <c r="D38" s="80">
        <v>1.0263608962960411</v>
      </c>
      <c r="E38" s="80">
        <v>1.0561902978085784</v>
      </c>
      <c r="F38" s="81">
        <v>0.99468015958222711</v>
      </c>
      <c r="G38" s="26">
        <v>18979.2</v>
      </c>
      <c r="H38" s="82">
        <v>0.61422310916421075</v>
      </c>
      <c r="I38" s="81">
        <v>0.61750815400016512</v>
      </c>
      <c r="J38" s="128">
        <v>0.38045705041801642</v>
      </c>
      <c r="K38" s="31">
        <v>1.4996516669787374</v>
      </c>
      <c r="L38" s="21">
        <v>15392</v>
      </c>
    </row>
    <row r="39" spans="1:12" x14ac:dyDescent="0.25">
      <c r="A39" s="24" t="s">
        <v>235</v>
      </c>
      <c r="B39" s="64" t="s">
        <v>298</v>
      </c>
      <c r="C39" s="37">
        <v>9934</v>
      </c>
      <c r="D39" s="80">
        <v>1.0263608962960411</v>
      </c>
      <c r="E39" s="80">
        <v>1.0301993154821825</v>
      </c>
      <c r="F39" s="81">
        <v>0.97020283338281155</v>
      </c>
      <c r="G39" s="26">
        <v>132925.4</v>
      </c>
      <c r="H39" s="82">
        <v>2.3120221516058406</v>
      </c>
      <c r="I39" s="81">
        <v>2.3830296841584149</v>
      </c>
      <c r="J39" s="128">
        <v>0</v>
      </c>
      <c r="K39" s="31">
        <v>0</v>
      </c>
      <c r="L39" s="21">
        <v>0</v>
      </c>
    </row>
    <row r="40" spans="1:12" x14ac:dyDescent="0.25">
      <c r="A40" s="24" t="s">
        <v>59</v>
      </c>
      <c r="B40" s="64" t="s">
        <v>298</v>
      </c>
      <c r="C40" s="37">
        <v>15622</v>
      </c>
      <c r="D40" s="80">
        <v>1.0263608962960411</v>
      </c>
      <c r="E40" s="80">
        <v>1.0192036871079246</v>
      </c>
      <c r="F40" s="81">
        <v>0.95984756557860396</v>
      </c>
      <c r="G40" s="26">
        <v>82841.2</v>
      </c>
      <c r="H40" s="82">
        <v>0.91625829279958271</v>
      </c>
      <c r="I40" s="81">
        <v>0.95458729662689168</v>
      </c>
      <c r="J40" s="128">
        <v>4.3589272779021276E-2</v>
      </c>
      <c r="K40" s="31">
        <v>0.17181630755331809</v>
      </c>
      <c r="L40" s="21">
        <v>5159.8999999999996</v>
      </c>
    </row>
    <row r="41" spans="1:12" x14ac:dyDescent="0.25">
      <c r="A41" s="24" t="s">
        <v>63</v>
      </c>
      <c r="B41" s="64" t="s">
        <v>298</v>
      </c>
      <c r="C41" s="37">
        <v>6554</v>
      </c>
      <c r="D41" s="80">
        <v>1.0263608962960411</v>
      </c>
      <c r="E41" s="80">
        <v>1.045773573390296</v>
      </c>
      <c r="F41" s="81">
        <v>0.98487008167467638</v>
      </c>
      <c r="G41" s="26">
        <v>30166.7</v>
      </c>
      <c r="H41" s="82">
        <v>0.79529735463312101</v>
      </c>
      <c r="I41" s="81">
        <v>0.80751499048564324</v>
      </c>
      <c r="J41" s="128">
        <v>0.18957272704155539</v>
      </c>
      <c r="K41" s="31">
        <v>0.7472408667659457</v>
      </c>
      <c r="L41" s="21">
        <v>9414.7999999999993</v>
      </c>
    </row>
    <row r="42" spans="1:12" x14ac:dyDescent="0.25">
      <c r="A42" s="24" t="s">
        <v>65</v>
      </c>
      <c r="B42" s="64" t="s">
        <v>190</v>
      </c>
      <c r="C42" s="37">
        <v>9612</v>
      </c>
      <c r="D42" s="80">
        <v>1.0007170707650355</v>
      </c>
      <c r="E42" s="80">
        <v>1.0312109862671661</v>
      </c>
      <c r="F42" s="81">
        <v>0.94689107655238935</v>
      </c>
      <c r="G42" s="26">
        <v>62477.1</v>
      </c>
      <c r="H42" s="82">
        <v>1.1230918381616259</v>
      </c>
      <c r="I42" s="81">
        <v>1.1860834534958127</v>
      </c>
      <c r="J42" s="128">
        <v>0</v>
      </c>
      <c r="K42" s="31">
        <v>0</v>
      </c>
      <c r="L42" s="21">
        <v>0</v>
      </c>
    </row>
    <row r="43" spans="1:12" x14ac:dyDescent="0.25">
      <c r="A43" s="24" t="s">
        <v>66</v>
      </c>
      <c r="B43" s="64" t="s">
        <v>190</v>
      </c>
      <c r="C43" s="37">
        <v>7036</v>
      </c>
      <c r="D43" s="80">
        <v>1.0007170707650355</v>
      </c>
      <c r="E43" s="80">
        <v>1.0426378624218307</v>
      </c>
      <c r="F43" s="81">
        <v>0.95738360156212365</v>
      </c>
      <c r="G43" s="26">
        <v>29855.7</v>
      </c>
      <c r="H43" s="82">
        <v>0.73317829211438512</v>
      </c>
      <c r="I43" s="81">
        <v>0.76581455011145805</v>
      </c>
      <c r="J43" s="128">
        <v>0.22420530944773853</v>
      </c>
      <c r="K43" s="31">
        <v>0.88375249108765808</v>
      </c>
      <c r="L43" s="21">
        <v>11953.6</v>
      </c>
    </row>
    <row r="44" spans="1:12" x14ac:dyDescent="0.25">
      <c r="A44" s="24" t="s">
        <v>67</v>
      </c>
      <c r="B44" s="64" t="s">
        <v>190</v>
      </c>
      <c r="C44" s="37">
        <v>6435</v>
      </c>
      <c r="D44" s="80">
        <v>1.0007170707650355</v>
      </c>
      <c r="E44" s="80">
        <v>1.0466200466200466</v>
      </c>
      <c r="F44" s="81">
        <v>0.96104017110288076</v>
      </c>
      <c r="G44" s="26">
        <v>22491</v>
      </c>
      <c r="H44" s="82">
        <v>0.60390466562949696</v>
      </c>
      <c r="I44" s="81">
        <v>0.62838649599471119</v>
      </c>
      <c r="J44" s="128">
        <v>0.3571355054733838</v>
      </c>
      <c r="K44" s="31">
        <v>1.4077248812500698</v>
      </c>
      <c r="L44" s="21">
        <v>17414.5</v>
      </c>
    </row>
    <row r="45" spans="1:12" x14ac:dyDescent="0.25">
      <c r="A45" s="24" t="s">
        <v>71</v>
      </c>
      <c r="B45" s="64" t="s">
        <v>190</v>
      </c>
      <c r="C45" s="37">
        <v>5721</v>
      </c>
      <c r="D45" s="80">
        <v>1.0007170707650355</v>
      </c>
      <c r="E45" s="80">
        <v>1.0524383848977452</v>
      </c>
      <c r="F45" s="81">
        <v>0.96638275634381099</v>
      </c>
      <c r="G45" s="26">
        <v>12544.9</v>
      </c>
      <c r="H45" s="82">
        <v>0.37888152306870415</v>
      </c>
      <c r="I45" s="81">
        <v>0.39206155178322438</v>
      </c>
      <c r="J45" s="128">
        <v>0.58750123327510673</v>
      </c>
      <c r="K45" s="31">
        <v>2.3157599599351677</v>
      </c>
      <c r="L45" s="21">
        <v>25468.799999999999</v>
      </c>
    </row>
    <row r="46" spans="1:12" x14ac:dyDescent="0.25">
      <c r="A46" s="24" t="s">
        <v>72</v>
      </c>
      <c r="B46" s="64" t="s">
        <v>190</v>
      </c>
      <c r="C46" s="37">
        <v>6018</v>
      </c>
      <c r="D46" s="80">
        <v>1.0007170707650355</v>
      </c>
      <c r="E46" s="80">
        <v>1.0498504486540379</v>
      </c>
      <c r="F46" s="81">
        <v>0.96400643009390985</v>
      </c>
      <c r="G46" s="26">
        <v>13958.8</v>
      </c>
      <c r="H46" s="82">
        <v>0.40077818294557105</v>
      </c>
      <c r="I46" s="81">
        <v>0.41574222996264532</v>
      </c>
      <c r="J46" s="128">
        <v>0.56322824714833886</v>
      </c>
      <c r="K46" s="31">
        <v>2.2200828682172866</v>
      </c>
      <c r="L46" s="21">
        <v>25684.1</v>
      </c>
    </row>
    <row r="47" spans="1:12" x14ac:dyDescent="0.25">
      <c r="A47" s="24" t="s">
        <v>74</v>
      </c>
      <c r="B47" s="64" t="s">
        <v>190</v>
      </c>
      <c r="C47" s="37">
        <v>8132</v>
      </c>
      <c r="D47" s="80">
        <v>1.0007170707650355</v>
      </c>
      <c r="E47" s="80">
        <v>1.0368912936546975</v>
      </c>
      <c r="F47" s="81">
        <v>0.95210691739287334</v>
      </c>
      <c r="G47" s="26">
        <v>45662.9</v>
      </c>
      <c r="H47" s="82">
        <v>0.97022908645326333</v>
      </c>
      <c r="I47" s="81">
        <v>1.019033754223752</v>
      </c>
      <c r="J47" s="128">
        <v>0</v>
      </c>
      <c r="K47" s="31">
        <v>0</v>
      </c>
      <c r="L47" s="21">
        <v>0</v>
      </c>
    </row>
    <row r="48" spans="1:12" x14ac:dyDescent="0.25">
      <c r="A48" s="24" t="s">
        <v>75</v>
      </c>
      <c r="B48" s="64" t="s">
        <v>190</v>
      </c>
      <c r="C48" s="37">
        <v>6203</v>
      </c>
      <c r="D48" s="80">
        <v>1.0007170707650355</v>
      </c>
      <c r="E48" s="80">
        <v>1.0483636949862969</v>
      </c>
      <c r="F48" s="81">
        <v>0.96264124508350624</v>
      </c>
      <c r="G48" s="26">
        <v>21636.6</v>
      </c>
      <c r="H48" s="82">
        <v>0.60269197068973057</v>
      </c>
      <c r="I48" s="81">
        <v>0.62608159973183863</v>
      </c>
      <c r="J48" s="128">
        <v>0.35994927439377572</v>
      </c>
      <c r="K48" s="31">
        <v>1.4188159446101061</v>
      </c>
      <c r="L48" s="21">
        <v>16918.900000000001</v>
      </c>
    </row>
    <row r="49" spans="1:12" x14ac:dyDescent="0.25">
      <c r="A49" s="24" t="s">
        <v>76</v>
      </c>
      <c r="B49" s="64" t="s">
        <v>190</v>
      </c>
      <c r="C49" s="37">
        <v>10233</v>
      </c>
      <c r="D49" s="80">
        <v>1.0007170707650355</v>
      </c>
      <c r="E49" s="80">
        <v>1.0293169158604514</v>
      </c>
      <c r="F49" s="81">
        <v>0.94515188021879304</v>
      </c>
      <c r="G49" s="26">
        <v>27101.9</v>
      </c>
      <c r="H49" s="82">
        <v>0.45761993483245755</v>
      </c>
      <c r="I49" s="81">
        <v>0.48417608260645179</v>
      </c>
      <c r="J49" s="128">
        <v>0.48753194538633543</v>
      </c>
      <c r="K49" s="31">
        <v>1.9217099375624616</v>
      </c>
      <c r="L49" s="21">
        <v>37803.699999999997</v>
      </c>
    </row>
    <row r="50" spans="1:12" x14ac:dyDescent="0.25">
      <c r="A50" s="24" t="s">
        <v>77</v>
      </c>
      <c r="B50" s="64" t="s">
        <v>190</v>
      </c>
      <c r="C50" s="37">
        <v>5743</v>
      </c>
      <c r="D50" s="80">
        <v>1.0007170707650355</v>
      </c>
      <c r="E50" s="80">
        <v>1.0522375065296883</v>
      </c>
      <c r="F50" s="81">
        <v>0.96619830336889256</v>
      </c>
      <c r="G50" s="26">
        <v>17868.599999999999</v>
      </c>
      <c r="H50" s="82">
        <v>0.53760076897978892</v>
      </c>
      <c r="I50" s="81">
        <v>0.55640831401308521</v>
      </c>
      <c r="J50" s="128">
        <v>0.42859753438910364</v>
      </c>
      <c r="K50" s="31">
        <v>1.6894075328697311</v>
      </c>
      <c r="L50" s="21">
        <v>18651.599999999999</v>
      </c>
    </row>
    <row r="51" spans="1:12" x14ac:dyDescent="0.25">
      <c r="A51" s="24" t="s">
        <v>79</v>
      </c>
      <c r="B51" s="64" t="s">
        <v>190</v>
      </c>
      <c r="C51" s="37">
        <v>8029</v>
      </c>
      <c r="D51" s="80">
        <v>1.0007170707650355</v>
      </c>
      <c r="E51" s="80">
        <v>1.0373645534935858</v>
      </c>
      <c r="F51" s="81">
        <v>0.95254147979019221</v>
      </c>
      <c r="G51" s="26">
        <v>48676.6</v>
      </c>
      <c r="H51" s="82">
        <v>1.0475311549749431</v>
      </c>
      <c r="I51" s="81">
        <v>1.0997223503649136</v>
      </c>
      <c r="J51" s="128">
        <v>0</v>
      </c>
      <c r="K51" s="31">
        <v>0</v>
      </c>
      <c r="L51" s="21">
        <v>0</v>
      </c>
    </row>
    <row r="52" spans="1:12" x14ac:dyDescent="0.25">
      <c r="A52" s="24" t="s">
        <v>80</v>
      </c>
      <c r="B52" s="64" t="s">
        <v>190</v>
      </c>
      <c r="C52" s="37">
        <v>5194</v>
      </c>
      <c r="D52" s="80">
        <v>1.0007170707650355</v>
      </c>
      <c r="E52" s="80">
        <v>1.0577589526376587</v>
      </c>
      <c r="F52" s="81">
        <v>0.97126827267578231</v>
      </c>
      <c r="G52" s="26">
        <v>13774.4</v>
      </c>
      <c r="H52" s="82">
        <v>0.45822514333161557</v>
      </c>
      <c r="I52" s="81">
        <v>0.47178020349540961</v>
      </c>
      <c r="J52" s="128">
        <v>0.51304312934416674</v>
      </c>
      <c r="K52" s="31">
        <v>2.0222676470514256</v>
      </c>
      <c r="L52" s="21">
        <v>20192.2</v>
      </c>
    </row>
    <row r="53" spans="1:12" x14ac:dyDescent="0.25">
      <c r="A53" s="24" t="s">
        <v>82</v>
      </c>
      <c r="B53" s="64" t="s">
        <v>191</v>
      </c>
      <c r="C53" s="37">
        <v>3717</v>
      </c>
      <c r="D53" s="80">
        <v>1.0411945615583513</v>
      </c>
      <c r="E53" s="80">
        <v>1.0807102502017756</v>
      </c>
      <c r="F53" s="81">
        <v>1.032481659816866</v>
      </c>
      <c r="G53" s="26">
        <v>164454.70000000001</v>
      </c>
      <c r="H53" s="82">
        <v>7.6447255619503593</v>
      </c>
      <c r="I53" s="81">
        <v>7.404224074359175</v>
      </c>
      <c r="J53" s="128">
        <v>0</v>
      </c>
      <c r="K53" s="31">
        <v>0</v>
      </c>
      <c r="L53" s="21">
        <v>0</v>
      </c>
    </row>
    <row r="54" spans="1:12" x14ac:dyDescent="0.25">
      <c r="A54" s="24" t="s">
        <v>236</v>
      </c>
      <c r="B54" s="64" t="s">
        <v>191</v>
      </c>
      <c r="C54" s="37">
        <v>1723</v>
      </c>
      <c r="D54" s="80">
        <v>1.0411945615583513</v>
      </c>
      <c r="E54" s="80">
        <v>1.1741149158444573</v>
      </c>
      <c r="F54" s="81">
        <v>1.1217179784317675</v>
      </c>
      <c r="G54" s="26">
        <v>56371.7</v>
      </c>
      <c r="H54" s="82">
        <v>5.6530655993606755</v>
      </c>
      <c r="I54" s="81">
        <v>5.0396496339160208</v>
      </c>
      <c r="J54" s="128">
        <v>0</v>
      </c>
      <c r="K54" s="31">
        <v>0</v>
      </c>
      <c r="L54" s="21">
        <v>0</v>
      </c>
    </row>
    <row r="55" spans="1:12" x14ac:dyDescent="0.25">
      <c r="A55" s="24" t="s">
        <v>85</v>
      </c>
      <c r="B55" s="64" t="s">
        <v>191</v>
      </c>
      <c r="C55" s="37">
        <v>3458</v>
      </c>
      <c r="D55" s="80">
        <v>1.0411945615583513</v>
      </c>
      <c r="E55" s="80">
        <v>1.0867553499132447</v>
      </c>
      <c r="F55" s="81">
        <v>1.0382569863511437</v>
      </c>
      <c r="G55" s="26">
        <v>12809.6</v>
      </c>
      <c r="H55" s="82">
        <v>0.64005714506346634</v>
      </c>
      <c r="I55" s="81">
        <v>0.6164727552789091</v>
      </c>
      <c r="J55" s="128">
        <v>0.39819984128767744</v>
      </c>
      <c r="K55" s="31">
        <v>1.5695886174842082</v>
      </c>
      <c r="L55" s="21">
        <v>10434.1</v>
      </c>
    </row>
    <row r="56" spans="1:12" x14ac:dyDescent="0.25">
      <c r="A56" s="24" t="s">
        <v>86</v>
      </c>
      <c r="B56" s="64" t="s">
        <v>191</v>
      </c>
      <c r="C56" s="37">
        <v>1353</v>
      </c>
      <c r="D56" s="80">
        <v>1.0411945615583513</v>
      </c>
      <c r="E56" s="80">
        <v>1.2217294900221729</v>
      </c>
      <c r="F56" s="81">
        <v>1.1672076687250748</v>
      </c>
      <c r="G56" s="26">
        <v>9677.6</v>
      </c>
      <c r="H56" s="82">
        <v>1.2358849441768294</v>
      </c>
      <c r="I56" s="81">
        <v>1.058838951535308</v>
      </c>
      <c r="J56" s="128">
        <v>0</v>
      </c>
      <c r="K56" s="31">
        <v>0</v>
      </c>
      <c r="L56" s="21">
        <v>0</v>
      </c>
    </row>
    <row r="57" spans="1:12" x14ac:dyDescent="0.25">
      <c r="A57" s="24" t="s">
        <v>87</v>
      </c>
      <c r="B57" s="64" t="s">
        <v>191</v>
      </c>
      <c r="C57" s="37">
        <v>867</v>
      </c>
      <c r="D57" s="80">
        <v>1.0411945615583513</v>
      </c>
      <c r="E57" s="80">
        <v>1.3460207612456747</v>
      </c>
      <c r="F57" s="81">
        <v>1.2859522239743928</v>
      </c>
      <c r="G57" s="26">
        <v>6233.9</v>
      </c>
      <c r="H57" s="82">
        <v>1.2423641317996266</v>
      </c>
      <c r="I57" s="81">
        <v>0.96610442335092983</v>
      </c>
      <c r="J57" s="128">
        <v>4.358809217476628E-2</v>
      </c>
      <c r="K57" s="31">
        <v>0.17181165395276815</v>
      </c>
      <c r="L57" s="21">
        <v>286.5</v>
      </c>
    </row>
    <row r="58" spans="1:12" x14ac:dyDescent="0.25">
      <c r="A58" s="24" t="s">
        <v>88</v>
      </c>
      <c r="B58" s="64" t="s">
        <v>191</v>
      </c>
      <c r="C58" s="37">
        <v>2717</v>
      </c>
      <c r="D58" s="80">
        <v>1.0411945615583513</v>
      </c>
      <c r="E58" s="80">
        <v>1.1104158998895841</v>
      </c>
      <c r="F58" s="81">
        <v>1.0608616427862889</v>
      </c>
      <c r="G58" s="26">
        <v>19403.099999999999</v>
      </c>
      <c r="H58" s="82">
        <v>1.2339275307676429</v>
      </c>
      <c r="I58" s="81">
        <v>1.163137096301085</v>
      </c>
      <c r="J58" s="128">
        <v>0</v>
      </c>
      <c r="K58" s="31">
        <v>0</v>
      </c>
      <c r="L58" s="21">
        <v>0</v>
      </c>
    </row>
    <row r="59" spans="1:12" x14ac:dyDescent="0.25">
      <c r="A59" s="24" t="s">
        <v>89</v>
      </c>
      <c r="B59" s="64" t="s">
        <v>191</v>
      </c>
      <c r="C59" s="37">
        <v>2191</v>
      </c>
      <c r="D59" s="80">
        <v>1.0411945615583513</v>
      </c>
      <c r="E59" s="80">
        <v>1.1369237790963029</v>
      </c>
      <c r="F59" s="81">
        <v>1.0861865613909454</v>
      </c>
      <c r="G59" s="26">
        <v>8081.9</v>
      </c>
      <c r="H59" s="82">
        <v>0.63735187160450435</v>
      </c>
      <c r="I59" s="81">
        <v>0.58677937497986188</v>
      </c>
      <c r="J59" s="128">
        <v>0.44883468978644109</v>
      </c>
      <c r="K59" s="31">
        <v>1.7691765469888807</v>
      </c>
      <c r="L59" s="21">
        <v>7451.7</v>
      </c>
    </row>
    <row r="60" spans="1:12" x14ac:dyDescent="0.25">
      <c r="A60" s="24" t="s">
        <v>90</v>
      </c>
      <c r="B60" s="64" t="s">
        <v>191</v>
      </c>
      <c r="C60" s="37">
        <v>3075</v>
      </c>
      <c r="D60" s="80">
        <v>1.0411945615583513</v>
      </c>
      <c r="E60" s="80">
        <v>1.0975609756097562</v>
      </c>
      <c r="F60" s="81">
        <v>1.0485803920488421</v>
      </c>
      <c r="G60" s="26">
        <v>24457</v>
      </c>
      <c r="H60" s="82">
        <v>1.374251545329668</v>
      </c>
      <c r="I60" s="81">
        <v>1.3105829135756493</v>
      </c>
      <c r="J60" s="128">
        <v>0</v>
      </c>
      <c r="K60" s="31">
        <v>0</v>
      </c>
      <c r="L60" s="21">
        <v>0</v>
      </c>
    </row>
    <row r="61" spans="1:12" x14ac:dyDescent="0.25">
      <c r="A61" s="24" t="s">
        <v>91</v>
      </c>
      <c r="B61" s="64" t="s">
        <v>191</v>
      </c>
      <c r="C61" s="37">
        <v>1067</v>
      </c>
      <c r="D61" s="80">
        <v>1.0411945615583513</v>
      </c>
      <c r="E61" s="80">
        <v>1.2811621368322399</v>
      </c>
      <c r="F61" s="81">
        <v>1.2239880294316661</v>
      </c>
      <c r="G61" s="26">
        <v>3476.4</v>
      </c>
      <c r="H61" s="82">
        <v>0.56295475581422227</v>
      </c>
      <c r="I61" s="81">
        <v>0.45993485416325425</v>
      </c>
      <c r="J61" s="128">
        <v>0.66103327361744391</v>
      </c>
      <c r="K61" s="31">
        <v>2.6056019979643619</v>
      </c>
      <c r="L61" s="21">
        <v>5344.6</v>
      </c>
    </row>
    <row r="62" spans="1:12" x14ac:dyDescent="0.25">
      <c r="A62" s="24" t="s">
        <v>93</v>
      </c>
      <c r="B62" s="64" t="s">
        <v>192</v>
      </c>
      <c r="C62" s="37">
        <v>2702</v>
      </c>
      <c r="D62" s="80">
        <v>0.96767228923185522</v>
      </c>
      <c r="E62" s="80">
        <v>1.1110288675055515</v>
      </c>
      <c r="F62" s="81">
        <v>0.98649487203793162</v>
      </c>
      <c r="G62" s="26">
        <v>8052</v>
      </c>
      <c r="H62" s="82">
        <v>0.51490438704998309</v>
      </c>
      <c r="I62" s="81">
        <v>0.5219534349796241</v>
      </c>
      <c r="J62" s="128">
        <v>0.47159048498794848</v>
      </c>
      <c r="K62" s="31">
        <v>1.8588733108413908</v>
      </c>
      <c r="L62" s="21">
        <v>9655.6</v>
      </c>
    </row>
    <row r="63" spans="1:12" x14ac:dyDescent="0.25">
      <c r="A63" s="24" t="s">
        <v>95</v>
      </c>
      <c r="B63" s="64" t="s">
        <v>192</v>
      </c>
      <c r="C63" s="37">
        <v>1063</v>
      </c>
      <c r="D63" s="80">
        <v>0.96767228923185522</v>
      </c>
      <c r="E63" s="80">
        <v>1.2822201317027282</v>
      </c>
      <c r="F63" s="81">
        <v>1.1384974969988548</v>
      </c>
      <c r="G63" s="26">
        <v>10331.700000000001</v>
      </c>
      <c r="H63" s="82">
        <v>1.6793711694375795</v>
      </c>
      <c r="I63" s="81">
        <v>1.4750767339098232</v>
      </c>
      <c r="J63" s="128">
        <v>0</v>
      </c>
      <c r="K63" s="31">
        <v>0</v>
      </c>
      <c r="L63" s="21">
        <v>0</v>
      </c>
    </row>
    <row r="64" spans="1:12" x14ac:dyDescent="0.25">
      <c r="A64" s="24" t="s">
        <v>96</v>
      </c>
      <c r="B64" s="64" t="s">
        <v>192</v>
      </c>
      <c r="C64" s="37">
        <v>1197</v>
      </c>
      <c r="D64" s="80">
        <v>0.96767228923185522</v>
      </c>
      <c r="E64" s="80">
        <v>1.2506265664160401</v>
      </c>
      <c r="F64" s="81">
        <v>1.1104452194602084</v>
      </c>
      <c r="G64" s="26">
        <v>3331</v>
      </c>
      <c r="H64" s="82">
        <v>0.48082678533952455</v>
      </c>
      <c r="I64" s="81">
        <v>0.43300360694357914</v>
      </c>
      <c r="J64" s="128">
        <v>0.62961843412068375</v>
      </c>
      <c r="K64" s="31">
        <v>2.4817737856407276</v>
      </c>
      <c r="L64" s="21">
        <v>5710.8</v>
      </c>
    </row>
    <row r="65" spans="1:12" x14ac:dyDescent="0.25">
      <c r="A65" s="24" t="s">
        <v>97</v>
      </c>
      <c r="B65" s="64" t="s">
        <v>192</v>
      </c>
      <c r="C65" s="37">
        <v>1449</v>
      </c>
      <c r="D65" s="80">
        <v>0.96767228923185522</v>
      </c>
      <c r="E65" s="80">
        <v>1.2070393374741202</v>
      </c>
      <c r="F65" s="81">
        <v>1.071743634744335</v>
      </c>
      <c r="G65" s="26">
        <v>3059.8</v>
      </c>
      <c r="H65" s="82">
        <v>0.3648655209671422</v>
      </c>
      <c r="I65" s="81">
        <v>0.34044104311772383</v>
      </c>
      <c r="J65" s="128">
        <v>0.70687811377719278</v>
      </c>
      <c r="K65" s="31">
        <v>2.7863090998367088</v>
      </c>
      <c r="L65" s="21">
        <v>7761.4</v>
      </c>
    </row>
    <row r="66" spans="1:12" x14ac:dyDescent="0.25">
      <c r="A66" s="24" t="s">
        <v>104</v>
      </c>
      <c r="B66" s="64" t="s">
        <v>193</v>
      </c>
      <c r="C66" s="37">
        <v>2359</v>
      </c>
      <c r="D66" s="80">
        <v>1.0333748890975589</v>
      </c>
      <c r="E66" s="80">
        <v>1.1271725307333615</v>
      </c>
      <c r="F66" s="81">
        <v>1.0687828706598335</v>
      </c>
      <c r="G66" s="26">
        <v>9747.7999999999993</v>
      </c>
      <c r="H66" s="82">
        <v>0.71398130396382298</v>
      </c>
      <c r="I66" s="81">
        <v>0.66803213595950783</v>
      </c>
      <c r="J66" s="128">
        <v>0.35480156669601054</v>
      </c>
      <c r="K66" s="31">
        <v>1.3985251695499752</v>
      </c>
      <c r="L66" s="21">
        <v>6342.2</v>
      </c>
    </row>
    <row r="67" spans="1:12" x14ac:dyDescent="0.25">
      <c r="A67" s="24" t="s">
        <v>105</v>
      </c>
      <c r="B67" s="64" t="s">
        <v>193</v>
      </c>
      <c r="C67" s="37">
        <v>1350</v>
      </c>
      <c r="D67" s="80">
        <v>1.0333748890975589</v>
      </c>
      <c r="E67" s="80">
        <v>1.2222222222222223</v>
      </c>
      <c r="F67" s="81">
        <v>1.1589088091075181</v>
      </c>
      <c r="G67" s="26">
        <v>6680.8</v>
      </c>
      <c r="H67" s="82">
        <v>0.85507236893226723</v>
      </c>
      <c r="I67" s="81">
        <v>0.73782541146681169</v>
      </c>
      <c r="J67" s="128">
        <v>0.30383644017525085</v>
      </c>
      <c r="K67" s="31">
        <v>1.1976353795969061</v>
      </c>
      <c r="L67" s="21">
        <v>3108.2</v>
      </c>
    </row>
    <row r="68" spans="1:12" x14ac:dyDescent="0.25">
      <c r="A68" s="24" t="s">
        <v>107</v>
      </c>
      <c r="B68" s="64" t="s">
        <v>193</v>
      </c>
      <c r="C68" s="37">
        <v>2831</v>
      </c>
      <c r="D68" s="80">
        <v>1.0333748890975589</v>
      </c>
      <c r="E68" s="80">
        <v>1.1059696220416815</v>
      </c>
      <c r="F68" s="81">
        <v>1.0486783125731594</v>
      </c>
      <c r="G68" s="26">
        <v>14403.2</v>
      </c>
      <c r="H68" s="82">
        <v>0.87907775914269071</v>
      </c>
      <c r="I68" s="81">
        <v>0.83827208840209833</v>
      </c>
      <c r="J68" s="128">
        <v>0.16960055343046862</v>
      </c>
      <c r="K68" s="31">
        <v>0.66851633421714185</v>
      </c>
      <c r="L68" s="21">
        <v>3638.3</v>
      </c>
    </row>
    <row r="69" spans="1:12" x14ac:dyDescent="0.25">
      <c r="A69" s="24" t="s">
        <v>108</v>
      </c>
      <c r="B69" s="64" t="s">
        <v>194</v>
      </c>
      <c r="C69" s="37">
        <v>3727</v>
      </c>
      <c r="D69" s="80">
        <v>0.97528212628037714</v>
      </c>
      <c r="E69" s="80">
        <v>1.080493694660585</v>
      </c>
      <c r="F69" s="81">
        <v>0.96692699736089138</v>
      </c>
      <c r="G69" s="26">
        <v>5240.7</v>
      </c>
      <c r="H69" s="82">
        <v>0.24296184527286854</v>
      </c>
      <c r="I69" s="81">
        <v>0.25127217042858779</v>
      </c>
      <c r="J69" s="128">
        <v>0.72396515208802281</v>
      </c>
      <c r="K69" s="31">
        <v>2.8536612633947547</v>
      </c>
      <c r="L69" s="21">
        <v>20445.900000000001</v>
      </c>
    </row>
    <row r="70" spans="1:12" x14ac:dyDescent="0.25">
      <c r="A70" s="24" t="s">
        <v>211</v>
      </c>
      <c r="B70" s="64" t="s">
        <v>194</v>
      </c>
      <c r="C70" s="37">
        <v>2004</v>
      </c>
      <c r="D70" s="80">
        <v>0.97528212628037714</v>
      </c>
      <c r="E70" s="80">
        <v>1.1497005988023952</v>
      </c>
      <c r="F70" s="81">
        <v>1.0288598196893959</v>
      </c>
      <c r="G70" s="26">
        <v>5536.5</v>
      </c>
      <c r="H70" s="82">
        <v>0.4773597062775734</v>
      </c>
      <c r="I70" s="81">
        <v>0.46396962651499429</v>
      </c>
      <c r="J70" s="128">
        <v>0.55150011341182248</v>
      </c>
      <c r="K70" s="31">
        <v>2.1738539567299267</v>
      </c>
      <c r="L70" s="21">
        <v>8374.7000000000007</v>
      </c>
    </row>
    <row r="71" spans="1:12" x14ac:dyDescent="0.25">
      <c r="A71" s="24" t="s">
        <v>111</v>
      </c>
      <c r="B71" s="64" t="s">
        <v>194</v>
      </c>
      <c r="C71" s="37">
        <v>1781</v>
      </c>
      <c r="D71" s="80">
        <v>0.97528212628037714</v>
      </c>
      <c r="E71" s="80">
        <v>1.1684446939921393</v>
      </c>
      <c r="F71" s="81">
        <v>1.0456337923369265</v>
      </c>
      <c r="G71" s="26">
        <v>3129.9</v>
      </c>
      <c r="H71" s="82">
        <v>0.30365099824588798</v>
      </c>
      <c r="I71" s="81">
        <v>0.29039899099592686</v>
      </c>
      <c r="J71" s="128">
        <v>0.74198279409103862</v>
      </c>
      <c r="K71" s="31">
        <v>2.9246815975827034</v>
      </c>
      <c r="L71" s="21">
        <v>10013.5</v>
      </c>
    </row>
    <row r="72" spans="1:12" x14ac:dyDescent="0.25">
      <c r="A72" s="24" t="s">
        <v>113</v>
      </c>
      <c r="B72" s="64" t="s">
        <v>195</v>
      </c>
      <c r="C72" s="37">
        <v>9081</v>
      </c>
      <c r="D72" s="80">
        <v>1.0677903621743501</v>
      </c>
      <c r="E72" s="80">
        <v>1.0330360092500825</v>
      </c>
      <c r="F72" s="81">
        <v>1.0121447836410469</v>
      </c>
      <c r="G72" s="26">
        <v>75867</v>
      </c>
      <c r="H72" s="82">
        <v>1.4435352917129336</v>
      </c>
      <c r="I72" s="81">
        <v>1.4262142284822343</v>
      </c>
      <c r="J72" s="128">
        <v>0</v>
      </c>
      <c r="K72" s="31">
        <v>0</v>
      </c>
      <c r="L72" s="21">
        <v>0</v>
      </c>
    </row>
    <row r="73" spans="1:12" x14ac:dyDescent="0.25">
      <c r="A73" s="24" t="s">
        <v>114</v>
      </c>
      <c r="B73" s="64" t="s">
        <v>195</v>
      </c>
      <c r="C73" s="37">
        <v>4480</v>
      </c>
      <c r="D73" s="80">
        <v>1.0677903621743501</v>
      </c>
      <c r="E73" s="80">
        <v>1.0669642857142858</v>
      </c>
      <c r="F73" s="81">
        <v>1.0453869240250047</v>
      </c>
      <c r="G73" s="26">
        <v>27681.3</v>
      </c>
      <c r="H73" s="82">
        <v>1.0676198468488469</v>
      </c>
      <c r="I73" s="81">
        <v>1.0212676496260733</v>
      </c>
      <c r="J73" s="128">
        <v>0</v>
      </c>
      <c r="K73" s="31">
        <v>0</v>
      </c>
      <c r="L73" s="21">
        <v>0</v>
      </c>
    </row>
    <row r="74" spans="1:12" x14ac:dyDescent="0.25">
      <c r="A74" s="24" t="s">
        <v>115</v>
      </c>
      <c r="B74" s="64" t="s">
        <v>195</v>
      </c>
      <c r="C74" s="37">
        <v>5158</v>
      </c>
      <c r="D74" s="80">
        <v>1.0677903621743501</v>
      </c>
      <c r="E74" s="80">
        <v>1.0581620783249321</v>
      </c>
      <c r="F74" s="81">
        <v>1.0367627248549016</v>
      </c>
      <c r="G74" s="26">
        <v>24644.3</v>
      </c>
      <c r="H74" s="82">
        <v>0.82554988199922874</v>
      </c>
      <c r="I74" s="81">
        <v>0.79627658499659815</v>
      </c>
      <c r="J74" s="128">
        <v>0.21121284285567285</v>
      </c>
      <c r="K74" s="31">
        <v>0.83253994512077645</v>
      </c>
      <c r="L74" s="21">
        <v>8255.2000000000007</v>
      </c>
    </row>
    <row r="75" spans="1:12" x14ac:dyDescent="0.25">
      <c r="A75" s="24" t="s">
        <v>116</v>
      </c>
      <c r="B75" s="64" t="s">
        <v>195</v>
      </c>
      <c r="C75" s="37">
        <v>2335</v>
      </c>
      <c r="D75" s="80">
        <v>1.0677903621743501</v>
      </c>
      <c r="E75" s="80">
        <v>1.1284796573875804</v>
      </c>
      <c r="F75" s="81">
        <v>1.1056582620958466</v>
      </c>
      <c r="G75" s="26">
        <v>10950</v>
      </c>
      <c r="H75" s="82">
        <v>0.81028053249218124</v>
      </c>
      <c r="I75" s="81">
        <v>0.73284898261081344</v>
      </c>
      <c r="J75" s="128">
        <v>0.29537772960366532</v>
      </c>
      <c r="K75" s="31">
        <v>1.1642935887292341</v>
      </c>
      <c r="L75" s="21">
        <v>5226.3</v>
      </c>
    </row>
    <row r="76" spans="1:12" x14ac:dyDescent="0.25">
      <c r="A76" s="24" t="s">
        <v>117</v>
      </c>
      <c r="B76" s="64" t="s">
        <v>195</v>
      </c>
      <c r="C76" s="37">
        <v>3649</v>
      </c>
      <c r="D76" s="80">
        <v>1.0677903621743501</v>
      </c>
      <c r="E76" s="80">
        <v>1.0822143052891202</v>
      </c>
      <c r="F76" s="81">
        <v>1.0603285404109593</v>
      </c>
      <c r="G76" s="26">
        <v>45130.2</v>
      </c>
      <c r="H76" s="82">
        <v>2.1369854506523365</v>
      </c>
      <c r="I76" s="81">
        <v>2.0153993495488574</v>
      </c>
      <c r="J76" s="128">
        <v>0</v>
      </c>
      <c r="K76" s="31">
        <v>0</v>
      </c>
      <c r="L76" s="21">
        <v>0</v>
      </c>
    </row>
    <row r="77" spans="1:12" x14ac:dyDescent="0.25">
      <c r="A77" s="24" t="s">
        <v>119</v>
      </c>
      <c r="B77" s="64" t="s">
        <v>195</v>
      </c>
      <c r="C77" s="37">
        <v>2897</v>
      </c>
      <c r="D77" s="80">
        <v>1.0677903621743501</v>
      </c>
      <c r="E77" s="80">
        <v>1.103555402140145</v>
      </c>
      <c r="F77" s="81">
        <v>1.0812380534013377</v>
      </c>
      <c r="G77" s="26">
        <v>29982.5</v>
      </c>
      <c r="H77" s="82">
        <v>1.7882470517546361</v>
      </c>
      <c r="I77" s="81">
        <v>1.653888379278923</v>
      </c>
      <c r="J77" s="128">
        <v>0</v>
      </c>
      <c r="K77" s="31">
        <v>0</v>
      </c>
      <c r="L77" s="21">
        <v>0</v>
      </c>
    </row>
    <row r="78" spans="1:12" x14ac:dyDescent="0.25">
      <c r="A78" s="24" t="s">
        <v>120</v>
      </c>
      <c r="B78" s="64" t="s">
        <v>195</v>
      </c>
      <c r="C78" s="37">
        <v>4743</v>
      </c>
      <c r="D78" s="80">
        <v>1.0677903621743501</v>
      </c>
      <c r="E78" s="80">
        <v>1.0632511068943706</v>
      </c>
      <c r="F78" s="81">
        <v>1.0417488373178123</v>
      </c>
      <c r="G78" s="26">
        <v>99834.4</v>
      </c>
      <c r="H78" s="82">
        <v>3.6369326448251513</v>
      </c>
      <c r="I78" s="81">
        <v>3.4911799414042557</v>
      </c>
      <c r="J78" s="128">
        <v>0</v>
      </c>
      <c r="K78" s="31">
        <v>0</v>
      </c>
      <c r="L78" s="21">
        <v>0</v>
      </c>
    </row>
    <row r="79" spans="1:12" x14ac:dyDescent="0.25">
      <c r="A79" s="24" t="s">
        <v>121</v>
      </c>
      <c r="B79" s="64" t="s">
        <v>195</v>
      </c>
      <c r="C79" s="37">
        <v>3133</v>
      </c>
      <c r="D79" s="80">
        <v>1.0677903621743501</v>
      </c>
      <c r="E79" s="80">
        <v>1.0957548675391</v>
      </c>
      <c r="F79" s="81">
        <v>1.0735952700565532</v>
      </c>
      <c r="G79" s="26">
        <v>11612.1</v>
      </c>
      <c r="H79" s="82">
        <v>0.64041064596227781</v>
      </c>
      <c r="I79" s="81">
        <v>0.5965103087018474</v>
      </c>
      <c r="J79" s="128">
        <v>0.43318462409427544</v>
      </c>
      <c r="K79" s="31">
        <v>1.7074885139302312</v>
      </c>
      <c r="L79" s="21">
        <v>10284</v>
      </c>
    </row>
    <row r="80" spans="1:12" x14ac:dyDescent="0.25">
      <c r="A80" s="24" t="s">
        <v>122</v>
      </c>
      <c r="B80" s="64" t="s">
        <v>195</v>
      </c>
      <c r="C80" s="37">
        <v>3125</v>
      </c>
      <c r="D80" s="80">
        <v>1.0677903621743501</v>
      </c>
      <c r="E80" s="80">
        <v>1.0960000000000001</v>
      </c>
      <c r="F80" s="81">
        <v>1.0738354451708567</v>
      </c>
      <c r="G80" s="26">
        <v>41446.699999999997</v>
      </c>
      <c r="H80" s="82">
        <v>2.2916490354268348</v>
      </c>
      <c r="I80" s="81">
        <v>2.1340784062703508</v>
      </c>
      <c r="J80" s="128">
        <v>0</v>
      </c>
      <c r="K80" s="31">
        <v>0</v>
      </c>
      <c r="L80" s="21">
        <v>0</v>
      </c>
    </row>
    <row r="81" spans="1:12" x14ac:dyDescent="0.25">
      <c r="A81" s="24" t="s">
        <v>123</v>
      </c>
      <c r="B81" s="64" t="s">
        <v>195</v>
      </c>
      <c r="C81" s="37">
        <v>3806</v>
      </c>
      <c r="D81" s="80">
        <v>1.0677903621743501</v>
      </c>
      <c r="E81" s="80">
        <v>1.0788229111928533</v>
      </c>
      <c r="F81" s="81">
        <v>1.0570057309318404</v>
      </c>
      <c r="G81" s="26">
        <v>33423.1</v>
      </c>
      <c r="H81" s="82">
        <v>1.5173512086188006</v>
      </c>
      <c r="I81" s="81">
        <v>1.4355184311830802</v>
      </c>
      <c r="J81" s="128">
        <v>0</v>
      </c>
      <c r="K81" s="31">
        <v>0</v>
      </c>
      <c r="L81" s="21">
        <v>0</v>
      </c>
    </row>
    <row r="82" spans="1:12" x14ac:dyDescent="0.25">
      <c r="A82" s="24" t="s">
        <v>124</v>
      </c>
      <c r="B82" s="64" t="s">
        <v>195</v>
      </c>
      <c r="C82" s="37">
        <v>5432</v>
      </c>
      <c r="D82" s="80">
        <v>1.0677903621743501</v>
      </c>
      <c r="E82" s="80">
        <v>1.0552282768777614</v>
      </c>
      <c r="F82" s="81">
        <v>1.033888254067433</v>
      </c>
      <c r="G82" s="26">
        <v>13022.9</v>
      </c>
      <c r="H82" s="82">
        <v>0.41424389343873474</v>
      </c>
      <c r="I82" s="81">
        <v>0.40066602150575997</v>
      </c>
      <c r="J82" s="128">
        <v>0.61964436062869821</v>
      </c>
      <c r="K82" s="31">
        <v>2.4424588723741962</v>
      </c>
      <c r="L82" s="21">
        <v>25505.3</v>
      </c>
    </row>
    <row r="83" spans="1:12" x14ac:dyDescent="0.25">
      <c r="A83" s="24" t="s">
        <v>125</v>
      </c>
      <c r="B83" s="64" t="s">
        <v>196</v>
      </c>
      <c r="C83" s="37">
        <v>1463</v>
      </c>
      <c r="D83" s="80">
        <v>1.0047466099077786</v>
      </c>
      <c r="E83" s="80">
        <v>1.2050580997949418</v>
      </c>
      <c r="F83" s="81">
        <v>1.1109786677379432</v>
      </c>
      <c r="G83" s="26">
        <v>3262</v>
      </c>
      <c r="H83" s="82">
        <v>0.38525457176380995</v>
      </c>
      <c r="I83" s="81">
        <v>0.34677044929064604</v>
      </c>
      <c r="J83" s="128">
        <v>0.72572409597413323</v>
      </c>
      <c r="K83" s="31">
        <v>2.8605945115183715</v>
      </c>
      <c r="L83" s="21">
        <v>8045.3</v>
      </c>
    </row>
    <row r="84" spans="1:12" x14ac:dyDescent="0.25">
      <c r="A84" s="24" t="s">
        <v>126</v>
      </c>
      <c r="B84" s="64" t="s">
        <v>196</v>
      </c>
      <c r="C84" s="37">
        <v>1258</v>
      </c>
      <c r="D84" s="80">
        <v>1.0047466099077786</v>
      </c>
      <c r="E84" s="80">
        <v>1.2384737678855327</v>
      </c>
      <c r="F84" s="81">
        <v>1.1417855594746775</v>
      </c>
      <c r="G84" s="26">
        <v>2464.5</v>
      </c>
      <c r="H84" s="82">
        <v>0.3384981908939681</v>
      </c>
      <c r="I84" s="81">
        <v>0.29646389208995361</v>
      </c>
      <c r="J84" s="128">
        <v>0.80328736858070937</v>
      </c>
      <c r="K84" s="31">
        <v>3.1663265013263593</v>
      </c>
      <c r="L84" s="21">
        <v>7657.4</v>
      </c>
    </row>
    <row r="85" spans="1:12" x14ac:dyDescent="0.25">
      <c r="A85" s="24" t="s">
        <v>127</v>
      </c>
      <c r="B85" s="64" t="s">
        <v>196</v>
      </c>
      <c r="C85" s="37">
        <v>3236</v>
      </c>
      <c r="D85" s="80">
        <v>1.0047466099077786</v>
      </c>
      <c r="E85" s="80">
        <v>1.0927070457354759</v>
      </c>
      <c r="F85" s="81">
        <v>1.0073989113932664</v>
      </c>
      <c r="G85" s="26">
        <v>8307.9</v>
      </c>
      <c r="H85" s="82">
        <v>0.44359936727250326</v>
      </c>
      <c r="I85" s="81">
        <v>0.4403413208566907</v>
      </c>
      <c r="J85" s="128">
        <v>0.56379954412076327</v>
      </c>
      <c r="K85" s="31">
        <v>2.2223347556671178</v>
      </c>
      <c r="L85" s="21">
        <v>13824.9</v>
      </c>
    </row>
    <row r="86" spans="1:12" x14ac:dyDescent="0.25">
      <c r="A86" s="24" t="s">
        <v>128</v>
      </c>
      <c r="B86" s="64" t="s">
        <v>196</v>
      </c>
      <c r="C86" s="37">
        <v>4566</v>
      </c>
      <c r="D86" s="80">
        <v>1.0047466099077786</v>
      </c>
      <c r="E86" s="80">
        <v>1.0657030223390276</v>
      </c>
      <c r="F86" s="81">
        <v>0.98250310434325339</v>
      </c>
      <c r="G86" s="26">
        <v>14401.8</v>
      </c>
      <c r="H86" s="82">
        <v>0.54499063424107841</v>
      </c>
      <c r="I86" s="81">
        <v>0.55469609391755881</v>
      </c>
      <c r="J86" s="128">
        <v>0.43751247010217503</v>
      </c>
      <c r="K86" s="31">
        <v>1.7245476313077193</v>
      </c>
      <c r="L86" s="21">
        <v>15137.5</v>
      </c>
    </row>
    <row r="87" spans="1:12" x14ac:dyDescent="0.25">
      <c r="A87" s="24" t="s">
        <v>130</v>
      </c>
      <c r="B87" s="64" t="s">
        <v>196</v>
      </c>
      <c r="C87" s="37">
        <v>3361</v>
      </c>
      <c r="D87" s="80">
        <v>1.0047466099077786</v>
      </c>
      <c r="E87" s="80">
        <v>1.089259149062779</v>
      </c>
      <c r="F87" s="81">
        <v>1.0042201935766046</v>
      </c>
      <c r="G87" s="26">
        <v>33758.5</v>
      </c>
      <c r="H87" s="82">
        <v>1.7354927324190206</v>
      </c>
      <c r="I87" s="81">
        <v>1.7281993964271267</v>
      </c>
      <c r="J87" s="128">
        <v>0</v>
      </c>
      <c r="K87" s="31">
        <v>0</v>
      </c>
      <c r="L87" s="21">
        <v>0</v>
      </c>
    </row>
    <row r="88" spans="1:12" x14ac:dyDescent="0.25">
      <c r="A88" s="24" t="s">
        <v>131</v>
      </c>
      <c r="B88" s="64" t="s">
        <v>196</v>
      </c>
      <c r="C88" s="37">
        <v>4446</v>
      </c>
      <c r="D88" s="80">
        <v>1.0047466099077786</v>
      </c>
      <c r="E88" s="80">
        <v>1.0674763832658569</v>
      </c>
      <c r="F88" s="81">
        <v>0.98413801817872959</v>
      </c>
      <c r="G88" s="26">
        <v>7837.2</v>
      </c>
      <c r="H88" s="82">
        <v>0.30457877946609307</v>
      </c>
      <c r="I88" s="81">
        <v>0.30948787044093079</v>
      </c>
      <c r="J88" s="128">
        <v>0.67955923871263657</v>
      </c>
      <c r="K88" s="31">
        <v>2.6786259947778537</v>
      </c>
      <c r="L88" s="21">
        <v>22894.2</v>
      </c>
    </row>
    <row r="89" spans="1:12" x14ac:dyDescent="0.25">
      <c r="A89" s="24" t="s">
        <v>132</v>
      </c>
      <c r="B89" s="64" t="s">
        <v>196</v>
      </c>
      <c r="C89" s="37">
        <v>2711</v>
      </c>
      <c r="D89" s="80">
        <v>1.0047466099077786</v>
      </c>
      <c r="E89" s="80">
        <v>1.1106602729620065</v>
      </c>
      <c r="F89" s="81">
        <v>1.0239505220327216</v>
      </c>
      <c r="G89" s="26">
        <v>5866</v>
      </c>
      <c r="H89" s="82">
        <v>0.37387008060864774</v>
      </c>
      <c r="I89" s="81">
        <v>0.36512514283058323</v>
      </c>
      <c r="J89" s="128">
        <v>0.65008044142407384</v>
      </c>
      <c r="K89" s="31">
        <v>2.56242910094779</v>
      </c>
      <c r="L89" s="21">
        <v>13354.4</v>
      </c>
    </row>
    <row r="90" spans="1:12" x14ac:dyDescent="0.25">
      <c r="A90" s="24" t="s">
        <v>133</v>
      </c>
      <c r="B90" s="64" t="s">
        <v>196</v>
      </c>
      <c r="C90" s="37">
        <v>1859</v>
      </c>
      <c r="D90" s="80">
        <v>1.0047466099077786</v>
      </c>
      <c r="E90" s="80">
        <v>1.1613770844540074</v>
      </c>
      <c r="F90" s="81">
        <v>1.0707078490635824</v>
      </c>
      <c r="G90" s="26">
        <v>3829.7</v>
      </c>
      <c r="H90" s="82">
        <v>0.35595371963574424</v>
      </c>
      <c r="I90" s="81">
        <v>0.33244710024966528</v>
      </c>
      <c r="J90" s="128">
        <v>0.71475412942783811</v>
      </c>
      <c r="K90" s="31">
        <v>2.8173540758377147</v>
      </c>
      <c r="L90" s="21">
        <v>10068.5</v>
      </c>
    </row>
    <row r="91" spans="1:12" x14ac:dyDescent="0.25">
      <c r="A91" s="24" t="s">
        <v>134</v>
      </c>
      <c r="B91" s="64" t="s">
        <v>196</v>
      </c>
      <c r="C91" s="37">
        <v>1691</v>
      </c>
      <c r="D91" s="80">
        <v>1.0047466099077786</v>
      </c>
      <c r="E91" s="80">
        <v>1.1774098166765228</v>
      </c>
      <c r="F91" s="81">
        <v>1.0854888986144713</v>
      </c>
      <c r="G91" s="26">
        <v>3266.2</v>
      </c>
      <c r="H91" s="82">
        <v>0.33373928980191248</v>
      </c>
      <c r="I91" s="81">
        <v>0.30745527681388596</v>
      </c>
      <c r="J91" s="128">
        <v>0.75174960881255881</v>
      </c>
      <c r="K91" s="31">
        <v>2.9631795567139836</v>
      </c>
      <c r="L91" s="21">
        <v>9632.6</v>
      </c>
    </row>
    <row r="92" spans="1:12" x14ac:dyDescent="0.25">
      <c r="A92" s="24" t="s">
        <v>135</v>
      </c>
      <c r="B92" s="64" t="s">
        <v>196</v>
      </c>
      <c r="C92" s="37">
        <v>2988</v>
      </c>
      <c r="D92" s="80">
        <v>1.0047466099077786</v>
      </c>
      <c r="E92" s="80">
        <v>1.1004016064257027</v>
      </c>
      <c r="F92" s="81">
        <v>1.014492754242762</v>
      </c>
      <c r="G92" s="26">
        <v>12226.1</v>
      </c>
      <c r="H92" s="82">
        <v>0.70699366295430444</v>
      </c>
      <c r="I92" s="81">
        <v>0.69689375305792001</v>
      </c>
      <c r="J92" s="128">
        <v>0.30749909128845748</v>
      </c>
      <c r="K92" s="31">
        <v>1.2120724910696647</v>
      </c>
      <c r="L92" s="21">
        <v>6962.3</v>
      </c>
    </row>
    <row r="93" spans="1:12" x14ac:dyDescent="0.25">
      <c r="A93" s="24" t="s">
        <v>137</v>
      </c>
      <c r="B93" s="64" t="s">
        <v>196</v>
      </c>
      <c r="C93" s="37">
        <v>1190</v>
      </c>
      <c r="D93" s="80">
        <v>1.0047466099077786</v>
      </c>
      <c r="E93" s="80">
        <v>1.2521008403361344</v>
      </c>
      <c r="F93" s="81">
        <v>1.1543487602024389</v>
      </c>
      <c r="G93" s="26">
        <v>1722.5</v>
      </c>
      <c r="H93" s="82">
        <v>0.25010388605222528</v>
      </c>
      <c r="I93" s="81">
        <v>0.21666232483185099</v>
      </c>
      <c r="J93" s="128">
        <v>0.9042448741502136</v>
      </c>
      <c r="K93" s="31">
        <v>3.5642717920102212</v>
      </c>
      <c r="L93" s="21">
        <v>8153.8</v>
      </c>
    </row>
    <row r="94" spans="1:12" x14ac:dyDescent="0.25">
      <c r="A94" s="24" t="s">
        <v>138</v>
      </c>
      <c r="B94" s="64" t="s">
        <v>196</v>
      </c>
      <c r="C94" s="37">
        <v>3006</v>
      </c>
      <c r="D94" s="80">
        <v>1.0047466099077786</v>
      </c>
      <c r="E94" s="80">
        <v>1.0998003992015968</v>
      </c>
      <c r="F94" s="81">
        <v>1.0139384835391458</v>
      </c>
      <c r="G94" s="26">
        <v>7244.6</v>
      </c>
      <c r="H94" s="82">
        <v>0.41642194263505927</v>
      </c>
      <c r="I94" s="81">
        <v>0.41069744308504902</v>
      </c>
      <c r="J94" s="128">
        <v>0.59751654090408668</v>
      </c>
      <c r="K94" s="31">
        <v>2.3552374062450796</v>
      </c>
      <c r="L94" s="21">
        <v>13610.3</v>
      </c>
    </row>
    <row r="95" spans="1:12" x14ac:dyDescent="0.25">
      <c r="A95" s="24" t="s">
        <v>140</v>
      </c>
      <c r="B95" s="64" t="s">
        <v>197</v>
      </c>
      <c r="C95" s="37">
        <v>2735</v>
      </c>
      <c r="D95" s="80">
        <v>0.97464260329563324</v>
      </c>
      <c r="E95" s="80">
        <v>1.1096892138939671</v>
      </c>
      <c r="F95" s="81">
        <v>0.9924027070316005</v>
      </c>
      <c r="G95" s="26">
        <v>2606.6999999999998</v>
      </c>
      <c r="H95" s="82">
        <v>0.16468039189437134</v>
      </c>
      <c r="I95" s="81">
        <v>0.16594109500864906</v>
      </c>
      <c r="J95" s="128">
        <v>0.82772231513722916</v>
      </c>
      <c r="K95" s="31">
        <v>3.2626419942203926</v>
      </c>
      <c r="L95" s="21">
        <v>17154.2</v>
      </c>
    </row>
    <row r="96" spans="1:12" x14ac:dyDescent="0.25">
      <c r="A96" s="24" t="s">
        <v>144</v>
      </c>
      <c r="B96" s="64" t="s">
        <v>198</v>
      </c>
      <c r="C96" s="37">
        <v>2408</v>
      </c>
      <c r="D96" s="80">
        <v>1.0600576248674956</v>
      </c>
      <c r="E96" s="80">
        <v>1.1245847176079735</v>
      </c>
      <c r="F96" s="81">
        <v>1.0938627566777446</v>
      </c>
      <c r="G96" s="26">
        <v>14617.5</v>
      </c>
      <c r="H96" s="82">
        <v>1.0488775512921127</v>
      </c>
      <c r="I96" s="81">
        <v>0.95887490902217021</v>
      </c>
      <c r="J96" s="128">
        <v>4.4985205385631936E-2</v>
      </c>
      <c r="K96" s="31">
        <v>0.17731867019370962</v>
      </c>
      <c r="L96" s="21">
        <v>820.8</v>
      </c>
    </row>
    <row r="97" spans="1:12" x14ac:dyDescent="0.25">
      <c r="A97" s="24" t="s">
        <v>145</v>
      </c>
      <c r="B97" s="64" t="s">
        <v>198</v>
      </c>
      <c r="C97" s="37">
        <v>2793</v>
      </c>
      <c r="D97" s="80">
        <v>1.0600576248674956</v>
      </c>
      <c r="E97" s="80">
        <v>1.1074113856068744</v>
      </c>
      <c r="F97" s="81">
        <v>1.077158574244943</v>
      </c>
      <c r="G97" s="26">
        <v>17707.900000000001</v>
      </c>
      <c r="H97" s="82">
        <v>1.0954796027079514</v>
      </c>
      <c r="I97" s="81">
        <v>1.0170086641847056</v>
      </c>
      <c r="J97" s="128">
        <v>0</v>
      </c>
      <c r="K97" s="31">
        <v>0</v>
      </c>
      <c r="L97" s="21">
        <v>0</v>
      </c>
    </row>
    <row r="98" spans="1:12" x14ac:dyDescent="0.25">
      <c r="A98" s="24" t="s">
        <v>146</v>
      </c>
      <c r="B98" s="64" t="s">
        <v>198</v>
      </c>
      <c r="C98" s="37">
        <v>1099</v>
      </c>
      <c r="D98" s="80">
        <v>1.0600576248674956</v>
      </c>
      <c r="E98" s="80">
        <v>1.2729754322111009</v>
      </c>
      <c r="F98" s="81">
        <v>1.2381996604251253</v>
      </c>
      <c r="G98" s="26">
        <v>12795.9</v>
      </c>
      <c r="H98" s="82">
        <v>2.0117838412212432</v>
      </c>
      <c r="I98" s="81">
        <v>1.6247652987810661</v>
      </c>
      <c r="J98" s="128">
        <v>0</v>
      </c>
      <c r="K98" s="31">
        <v>0</v>
      </c>
      <c r="L98" s="21">
        <v>0</v>
      </c>
    </row>
    <row r="99" spans="1:12" x14ac:dyDescent="0.25">
      <c r="A99" s="24" t="s">
        <v>148</v>
      </c>
      <c r="B99" s="64" t="s">
        <v>198</v>
      </c>
      <c r="C99" s="37">
        <v>2681</v>
      </c>
      <c r="D99" s="80">
        <v>1.0600576248674956</v>
      </c>
      <c r="E99" s="80">
        <v>1.111898545318911</v>
      </c>
      <c r="F99" s="81">
        <v>1.0815231515110308</v>
      </c>
      <c r="G99" s="26">
        <v>15227.1</v>
      </c>
      <c r="H99" s="82">
        <v>0.98136046135200716</v>
      </c>
      <c r="I99" s="81">
        <v>0.90738738230514704</v>
      </c>
      <c r="J99" s="128">
        <v>0.10016269015902364</v>
      </c>
      <c r="K99" s="31">
        <v>0.39481235819132943</v>
      </c>
      <c r="L99" s="21">
        <v>2034.8</v>
      </c>
    </row>
    <row r="100" spans="1:12" x14ac:dyDescent="0.25">
      <c r="A100" s="24" t="s">
        <v>149</v>
      </c>
      <c r="B100" s="64" t="s">
        <v>198</v>
      </c>
      <c r="C100" s="37">
        <v>2024</v>
      </c>
      <c r="D100" s="80">
        <v>1.0600576248674956</v>
      </c>
      <c r="E100" s="80">
        <v>1.1482213438735178</v>
      </c>
      <c r="F100" s="81">
        <v>1.1168536659090071</v>
      </c>
      <c r="G100" s="26">
        <v>8611.6</v>
      </c>
      <c r="H100" s="82">
        <v>0.73515939463779723</v>
      </c>
      <c r="I100" s="81">
        <v>0.65824146625283364</v>
      </c>
      <c r="J100" s="128">
        <v>0.38169427127120986</v>
      </c>
      <c r="K100" s="31">
        <v>1.504528433785592</v>
      </c>
      <c r="L100" s="21">
        <v>5854</v>
      </c>
    </row>
    <row r="101" spans="1:12" x14ac:dyDescent="0.25">
      <c r="A101" s="24" t="s">
        <v>150</v>
      </c>
      <c r="B101" s="64" t="s">
        <v>198</v>
      </c>
      <c r="C101" s="37">
        <v>1787</v>
      </c>
      <c r="D101" s="80">
        <v>1.0600576248674956</v>
      </c>
      <c r="E101" s="80">
        <v>1.1678791270285394</v>
      </c>
      <c r="F101" s="81">
        <v>1.1359744280316355</v>
      </c>
      <c r="G101" s="26">
        <v>10224.700000000001</v>
      </c>
      <c r="H101" s="82">
        <v>0.98863092742038527</v>
      </c>
      <c r="I101" s="81">
        <v>0.87029329448325676</v>
      </c>
      <c r="J101" s="128">
        <v>0.14734350061125018</v>
      </c>
      <c r="K101" s="31">
        <v>0.58078546860247715</v>
      </c>
      <c r="L101" s="21">
        <v>1995.2</v>
      </c>
    </row>
    <row r="102" spans="1:12" x14ac:dyDescent="0.25">
      <c r="A102" s="24" t="s">
        <v>151</v>
      </c>
      <c r="B102" s="64" t="s">
        <v>198</v>
      </c>
      <c r="C102" s="37">
        <v>1795</v>
      </c>
      <c r="D102" s="80">
        <v>1.0600576248674956</v>
      </c>
      <c r="E102" s="80">
        <v>1.1671309192200556</v>
      </c>
      <c r="F102" s="81">
        <v>1.135246660133725</v>
      </c>
      <c r="G102" s="26">
        <v>27539.9</v>
      </c>
      <c r="H102" s="82">
        <v>2.6509777130224559</v>
      </c>
      <c r="I102" s="81">
        <v>2.3351557032638062</v>
      </c>
      <c r="J102" s="128">
        <v>0</v>
      </c>
      <c r="K102" s="31">
        <v>0</v>
      </c>
      <c r="L102" s="21">
        <v>0</v>
      </c>
    </row>
    <row r="103" spans="1:12" x14ac:dyDescent="0.25">
      <c r="A103" s="24" t="s">
        <v>152</v>
      </c>
      <c r="B103" s="64" t="s">
        <v>198</v>
      </c>
      <c r="C103" s="37">
        <v>2677</v>
      </c>
      <c r="D103" s="80">
        <v>1.0600576248674956</v>
      </c>
      <c r="E103" s="80">
        <v>1.1120657452372058</v>
      </c>
      <c r="F103" s="81">
        <v>1.0816857837793505</v>
      </c>
      <c r="G103" s="26">
        <v>18824</v>
      </c>
      <c r="H103" s="82">
        <v>1.2149872305222273</v>
      </c>
      <c r="I103" s="81">
        <v>1.123234906792552</v>
      </c>
      <c r="J103" s="128">
        <v>0</v>
      </c>
      <c r="K103" s="31">
        <v>0</v>
      </c>
      <c r="L103" s="21">
        <v>0</v>
      </c>
    </row>
    <row r="104" spans="1:12" x14ac:dyDescent="0.25">
      <c r="A104" s="24" t="s">
        <v>154</v>
      </c>
      <c r="B104" s="64" t="s">
        <v>198</v>
      </c>
      <c r="C104" s="37">
        <v>1665</v>
      </c>
      <c r="D104" s="80">
        <v>1.0600576248674956</v>
      </c>
      <c r="E104" s="80">
        <v>1.1801801801801801</v>
      </c>
      <c r="F104" s="81">
        <v>1.1479394349357965</v>
      </c>
      <c r="G104" s="26">
        <v>10712.4</v>
      </c>
      <c r="H104" s="82">
        <v>1.1116823577873041</v>
      </c>
      <c r="I104" s="81">
        <v>0.96841551388072988</v>
      </c>
      <c r="J104" s="128">
        <v>3.6257077148492446E-2</v>
      </c>
      <c r="K104" s="31">
        <v>0.14291491280230609</v>
      </c>
      <c r="L104" s="21">
        <v>457.4</v>
      </c>
    </row>
    <row r="105" spans="1:12" x14ac:dyDescent="0.25">
      <c r="A105" s="24" t="s">
        <v>155</v>
      </c>
      <c r="B105" s="64" t="s">
        <v>198</v>
      </c>
      <c r="C105" s="37">
        <v>7200</v>
      </c>
      <c r="D105" s="80">
        <v>1.0600576248674956</v>
      </c>
      <c r="E105" s="80">
        <v>1.0416666666666667</v>
      </c>
      <c r="F105" s="81">
        <v>1.0132099020187135</v>
      </c>
      <c r="G105" s="26">
        <v>21094.400000000001</v>
      </c>
      <c r="H105" s="82">
        <v>0.50622413986362458</v>
      </c>
      <c r="I105" s="81">
        <v>0.4996241537464513</v>
      </c>
      <c r="J105" s="128">
        <v>0.50698576215508895</v>
      </c>
      <c r="K105" s="31">
        <v>1.9983912573443032</v>
      </c>
      <c r="L105" s="21">
        <v>27660.3</v>
      </c>
    </row>
    <row r="106" spans="1:12" x14ac:dyDescent="0.25">
      <c r="A106" s="24" t="s">
        <v>156</v>
      </c>
      <c r="B106" s="64" t="s">
        <v>198</v>
      </c>
      <c r="C106" s="37">
        <v>728</v>
      </c>
      <c r="D106" s="80">
        <v>1.0600576248674956</v>
      </c>
      <c r="E106" s="80">
        <v>1.412087912087912</v>
      </c>
      <c r="F106" s="81">
        <v>1.3735117968464667</v>
      </c>
      <c r="G106" s="26">
        <v>4002.9</v>
      </c>
      <c r="H106" s="82">
        <v>0.95006109038370512</v>
      </c>
      <c r="I106" s="81">
        <v>0.69170216998864587</v>
      </c>
      <c r="J106" s="128">
        <v>0.42345070646276156</v>
      </c>
      <c r="K106" s="31">
        <v>1.6691202256141258</v>
      </c>
      <c r="L106" s="21">
        <v>2335.9</v>
      </c>
    </row>
    <row r="107" spans="1:12" x14ac:dyDescent="0.25">
      <c r="A107" s="24" t="s">
        <v>157</v>
      </c>
      <c r="B107" s="64" t="s">
        <v>198</v>
      </c>
      <c r="C107" s="37">
        <v>11346</v>
      </c>
      <c r="D107" s="80">
        <v>1.0600576248674956</v>
      </c>
      <c r="E107" s="80">
        <v>1.0264410364886303</v>
      </c>
      <c r="F107" s="81">
        <v>0.99840021312828642</v>
      </c>
      <c r="G107" s="26">
        <v>81478.8</v>
      </c>
      <c r="H107" s="82">
        <v>1.2408235157617866</v>
      </c>
      <c r="I107" s="81">
        <v>1.2428117496829407</v>
      </c>
      <c r="J107" s="128">
        <v>0</v>
      </c>
      <c r="K107" s="31">
        <v>0</v>
      </c>
      <c r="L107" s="21">
        <v>0</v>
      </c>
    </row>
    <row r="108" spans="1:12" x14ac:dyDescent="0.25">
      <c r="A108" s="24" t="s">
        <v>158</v>
      </c>
      <c r="B108" s="64" t="s">
        <v>199</v>
      </c>
      <c r="C108" s="37">
        <v>2126</v>
      </c>
      <c r="D108" s="80">
        <v>1.0008735493689125</v>
      </c>
      <c r="E108" s="80">
        <v>1.141110065851364</v>
      </c>
      <c r="F108" s="81">
        <v>1.0479677856179253</v>
      </c>
      <c r="G108" s="26">
        <v>4718.3999999999996</v>
      </c>
      <c r="H108" s="82">
        <v>0.38347730411618003</v>
      </c>
      <c r="I108" s="81">
        <v>0.36592470625427281</v>
      </c>
      <c r="J108" s="128">
        <v>0.66449048150174528</v>
      </c>
      <c r="K108" s="31">
        <v>2.6192293116416567</v>
      </c>
      <c r="L108" s="21">
        <v>10704.8</v>
      </c>
    </row>
    <row r="109" spans="1:12" x14ac:dyDescent="0.25">
      <c r="A109" s="24" t="s">
        <v>159</v>
      </c>
      <c r="B109" s="64" t="s">
        <v>199</v>
      </c>
      <c r="C109" s="37">
        <v>1558</v>
      </c>
      <c r="D109" s="80">
        <v>1.0008735493689125</v>
      </c>
      <c r="E109" s="80">
        <v>1.1925545571245186</v>
      </c>
      <c r="F109" s="81">
        <v>1.0952131576597057</v>
      </c>
      <c r="G109" s="26">
        <v>3145.6</v>
      </c>
      <c r="H109" s="82">
        <v>0.34885440673983686</v>
      </c>
      <c r="I109" s="81">
        <v>0.31852649349582557</v>
      </c>
      <c r="J109" s="128">
        <v>0.74635875091986881</v>
      </c>
      <c r="K109" s="31">
        <v>2.9419303539029551</v>
      </c>
      <c r="L109" s="21">
        <v>8811.4</v>
      </c>
    </row>
    <row r="110" spans="1:12" x14ac:dyDescent="0.25">
      <c r="A110" s="24" t="s">
        <v>160</v>
      </c>
      <c r="B110" s="64" t="s">
        <v>199</v>
      </c>
      <c r="C110" s="37">
        <v>1065</v>
      </c>
      <c r="D110" s="80">
        <v>1.0008735493689125</v>
      </c>
      <c r="E110" s="80">
        <v>1.2816901408450705</v>
      </c>
      <c r="F110" s="81">
        <v>1.1770731141063218</v>
      </c>
      <c r="G110" s="26">
        <v>1859.4</v>
      </c>
      <c r="H110" s="82">
        <v>0.30166949022580408</v>
      </c>
      <c r="I110" s="81">
        <v>0.25628780966154591</v>
      </c>
      <c r="J110" s="128">
        <v>0.87540362388051762</v>
      </c>
      <c r="K110" s="31">
        <v>3.4505879241539708</v>
      </c>
      <c r="L110" s="21">
        <v>7064.6</v>
      </c>
    </row>
    <row r="111" spans="1:12" x14ac:dyDescent="0.25">
      <c r="A111" s="24" t="s">
        <v>161</v>
      </c>
      <c r="B111" s="64" t="s">
        <v>199</v>
      </c>
      <c r="C111" s="37">
        <v>1640</v>
      </c>
      <c r="D111" s="80">
        <v>1.0008735493689125</v>
      </c>
      <c r="E111" s="80">
        <v>1.1829268292682926</v>
      </c>
      <c r="F111" s="81">
        <v>1.0863712860962527</v>
      </c>
      <c r="G111" s="26">
        <v>1492.6999999999998</v>
      </c>
      <c r="H111" s="82">
        <v>0.15726672949310996</v>
      </c>
      <c r="I111" s="81">
        <v>0.14476333414355</v>
      </c>
      <c r="J111" s="128">
        <v>0.92910455660314262</v>
      </c>
      <c r="K111" s="31">
        <v>3.6622614709769681</v>
      </c>
      <c r="L111" s="21">
        <v>11546.1</v>
      </c>
    </row>
    <row r="112" spans="1:12" x14ac:dyDescent="0.25">
      <c r="A112" s="24" t="s">
        <v>163</v>
      </c>
      <c r="B112" s="64" t="s">
        <v>199</v>
      </c>
      <c r="C112" s="37">
        <v>2170</v>
      </c>
      <c r="D112" s="80">
        <v>1.0008735493689125</v>
      </c>
      <c r="E112" s="80">
        <v>1.1382488479262673</v>
      </c>
      <c r="F112" s="81">
        <v>1.0453401125276025</v>
      </c>
      <c r="G112" s="26">
        <v>6170.3</v>
      </c>
      <c r="H112" s="82">
        <v>0.49130899644808801</v>
      </c>
      <c r="I112" s="81">
        <v>0.46999918070695373</v>
      </c>
      <c r="J112" s="128">
        <v>0.55403111607951461</v>
      </c>
      <c r="K112" s="31">
        <v>2.1838304372960295</v>
      </c>
      <c r="L112" s="21">
        <v>9110.1</v>
      </c>
    </row>
    <row r="113" spans="1:12" x14ac:dyDescent="0.25">
      <c r="A113" s="24" t="s">
        <v>164</v>
      </c>
      <c r="B113" s="64" t="s">
        <v>199</v>
      </c>
      <c r="C113" s="37">
        <v>664</v>
      </c>
      <c r="D113" s="80">
        <v>1.0008735493689125</v>
      </c>
      <c r="E113" s="80">
        <v>1.4518072289156627</v>
      </c>
      <c r="F113" s="81">
        <v>1.3333045184346135</v>
      </c>
      <c r="G113" s="26">
        <v>1362</v>
      </c>
      <c r="H113" s="82">
        <v>0.35441916557585268</v>
      </c>
      <c r="I113" s="81">
        <v>0.26582011886674162</v>
      </c>
      <c r="J113" s="128">
        <v>0.97888535285876088</v>
      </c>
      <c r="K113" s="31">
        <v>3.8584829735256605</v>
      </c>
      <c r="L113" s="21">
        <v>4925.3</v>
      </c>
    </row>
    <row r="114" spans="1:12" x14ac:dyDescent="0.25">
      <c r="A114" s="24" t="s">
        <v>12</v>
      </c>
      <c r="B114" s="64" t="s">
        <v>200</v>
      </c>
      <c r="C114" s="37">
        <v>1524</v>
      </c>
      <c r="D114" s="80">
        <v>1.0355385220412252</v>
      </c>
      <c r="E114" s="80">
        <v>1.1968503937007875</v>
      </c>
      <c r="F114" s="81">
        <v>1.1372273886656774</v>
      </c>
      <c r="G114" s="26">
        <v>9544.6</v>
      </c>
      <c r="H114" s="82">
        <v>1.082133734641</v>
      </c>
      <c r="I114" s="81">
        <v>0.95155440805086533</v>
      </c>
      <c r="J114" s="128">
        <v>5.5093654024677384E-2</v>
      </c>
      <c r="K114" s="31">
        <v>0.21716325142950946</v>
      </c>
      <c r="L114" s="21">
        <v>636.20000000000005</v>
      </c>
    </row>
    <row r="115" spans="1:12" x14ac:dyDescent="0.25">
      <c r="A115" s="24" t="s">
        <v>165</v>
      </c>
      <c r="B115" s="64" t="s">
        <v>200</v>
      </c>
      <c r="C115" s="37">
        <v>995</v>
      </c>
      <c r="D115" s="80">
        <v>1.0355385220412252</v>
      </c>
      <c r="E115" s="80">
        <v>1.3015075376884422</v>
      </c>
      <c r="F115" s="81">
        <v>1.236670870648642</v>
      </c>
      <c r="G115" s="26">
        <v>1399.9</v>
      </c>
      <c r="H115" s="82">
        <v>0.24309840161653964</v>
      </c>
      <c r="I115" s="81">
        <v>0.19657485866795985</v>
      </c>
      <c r="J115" s="128">
        <v>0.99357246903210228</v>
      </c>
      <c r="K115" s="31">
        <v>3.9163753380600066</v>
      </c>
      <c r="L115" s="21">
        <v>7491.2</v>
      </c>
    </row>
    <row r="116" spans="1:12" x14ac:dyDescent="0.25">
      <c r="A116" s="24" t="s">
        <v>166</v>
      </c>
      <c r="B116" s="64" t="s">
        <v>200</v>
      </c>
      <c r="C116" s="37">
        <v>967</v>
      </c>
      <c r="D116" s="80">
        <v>1.0355385220412252</v>
      </c>
      <c r="E116" s="80">
        <v>1.3102378490175801</v>
      </c>
      <c r="F116" s="81">
        <v>1.2449662676400526</v>
      </c>
      <c r="G116" s="26">
        <v>2795.2999999999997</v>
      </c>
      <c r="H116" s="82">
        <v>0.49947081995627829</v>
      </c>
      <c r="I116" s="81">
        <v>0.4011922515001719</v>
      </c>
      <c r="J116" s="128">
        <v>0.74549544768377429</v>
      </c>
      <c r="K116" s="31">
        <v>2.9385274622080981</v>
      </c>
      <c r="L116" s="21">
        <v>5462.6</v>
      </c>
    </row>
    <row r="117" spans="1:12" x14ac:dyDescent="0.25">
      <c r="A117" s="24" t="s">
        <v>167</v>
      </c>
      <c r="B117" s="64" t="s">
        <v>200</v>
      </c>
      <c r="C117" s="37">
        <v>622</v>
      </c>
      <c r="D117" s="80">
        <v>1.0355385220412252</v>
      </c>
      <c r="E117" s="80">
        <v>1.482315112540193</v>
      </c>
      <c r="F117" s="81">
        <v>1.4084712287233332</v>
      </c>
      <c r="G117" s="26">
        <v>553.6</v>
      </c>
      <c r="H117" s="82">
        <v>0.1537849611665438</v>
      </c>
      <c r="I117" s="81">
        <v>0.1091857313307973</v>
      </c>
      <c r="J117" s="128">
        <v>1.2546862675567894</v>
      </c>
      <c r="K117" s="31">
        <v>4.9456104193877408</v>
      </c>
      <c r="L117" s="21">
        <v>5913.6</v>
      </c>
    </row>
    <row r="118" spans="1:12" x14ac:dyDescent="0.25">
      <c r="A118" s="24" t="s">
        <v>168</v>
      </c>
      <c r="B118" s="64" t="s">
        <v>200</v>
      </c>
      <c r="C118" s="37">
        <v>973</v>
      </c>
      <c r="D118" s="80">
        <v>1.0355385220412252</v>
      </c>
      <c r="E118" s="80">
        <v>1.3083247687564235</v>
      </c>
      <c r="F118" s="81">
        <v>1.2431484905133927</v>
      </c>
      <c r="G118" s="26">
        <v>2486.6999999999998</v>
      </c>
      <c r="H118" s="82">
        <v>0.44158948611095911</v>
      </c>
      <c r="I118" s="81">
        <v>0.35521861586188508</v>
      </c>
      <c r="J118" s="128">
        <v>0.80155900440243355</v>
      </c>
      <c r="K118" s="31">
        <v>3.1595137895675687</v>
      </c>
      <c r="L118" s="21">
        <v>5909.9</v>
      </c>
    </row>
    <row r="119" spans="1:12" x14ac:dyDescent="0.25">
      <c r="A119" s="24" t="s">
        <v>169</v>
      </c>
      <c r="B119" s="64" t="s">
        <v>200</v>
      </c>
      <c r="C119" s="37">
        <v>469</v>
      </c>
      <c r="D119" s="80">
        <v>1.0355385220412252</v>
      </c>
      <c r="E119" s="80">
        <v>1.6396588486140726</v>
      </c>
      <c r="F119" s="81">
        <v>1.5579766364501186</v>
      </c>
      <c r="G119" s="26">
        <v>932</v>
      </c>
      <c r="H119" s="82">
        <v>0.34336121747819309</v>
      </c>
      <c r="I119" s="81">
        <v>0.22038919547635105</v>
      </c>
      <c r="J119" s="128">
        <v>1.2146154189719256</v>
      </c>
      <c r="K119" s="31">
        <v>4.7876627225018016</v>
      </c>
      <c r="L119" s="21">
        <v>4316.6000000000004</v>
      </c>
    </row>
    <row r="120" spans="1:12" x14ac:dyDescent="0.25">
      <c r="A120" s="24" t="s">
        <v>171</v>
      </c>
      <c r="B120" s="64" t="s">
        <v>200</v>
      </c>
      <c r="C120" s="37">
        <v>1561</v>
      </c>
      <c r="D120" s="80">
        <v>1.0355385220412252</v>
      </c>
      <c r="E120" s="80">
        <v>1.1921844971172326</v>
      </c>
      <c r="F120" s="81">
        <v>1.1327939311379636</v>
      </c>
      <c r="G120" s="26">
        <v>3335.2</v>
      </c>
      <c r="H120" s="82">
        <v>0.36917063588468346</v>
      </c>
      <c r="I120" s="81">
        <v>0.32589390332787893</v>
      </c>
      <c r="J120" s="128">
        <v>0.7636232952532801</v>
      </c>
      <c r="K120" s="31">
        <v>3.0099821948683982</v>
      </c>
      <c r="L120" s="21">
        <v>9032.6</v>
      </c>
    </row>
    <row r="121" spans="1:12" x14ac:dyDescent="0.25">
      <c r="A121" s="24" t="s">
        <v>172</v>
      </c>
      <c r="B121" s="64" t="s">
        <v>200</v>
      </c>
      <c r="C121" s="37">
        <v>2332</v>
      </c>
      <c r="D121" s="80">
        <v>1.0355385220412252</v>
      </c>
      <c r="E121" s="80">
        <v>1.1286449399656946</v>
      </c>
      <c r="F121" s="81">
        <v>1.0724196980368781</v>
      </c>
      <c r="G121" s="26">
        <v>2972.5</v>
      </c>
      <c r="H121" s="82">
        <v>0.22024268237094682</v>
      </c>
      <c r="I121" s="81">
        <v>0.20536985918303524</v>
      </c>
      <c r="J121" s="128">
        <v>0.85217701566593118</v>
      </c>
      <c r="K121" s="31">
        <v>3.3590353515600442</v>
      </c>
      <c r="L121" s="21">
        <v>15058.7</v>
      </c>
    </row>
    <row r="122" spans="1:12" x14ac:dyDescent="0.25">
      <c r="A122" s="24" t="s">
        <v>174</v>
      </c>
      <c r="B122" s="64" t="s">
        <v>297</v>
      </c>
      <c r="C122" s="37">
        <v>1856</v>
      </c>
      <c r="D122" s="80">
        <v>1.0096634212651749</v>
      </c>
      <c r="E122" s="80">
        <v>1.1616379310344827</v>
      </c>
      <c r="F122" s="81">
        <v>1.076189106236924</v>
      </c>
      <c r="G122" s="26">
        <v>7021.3</v>
      </c>
      <c r="H122" s="82">
        <v>0.65365370665094413</v>
      </c>
      <c r="I122" s="81">
        <v>0.60737811120998442</v>
      </c>
      <c r="J122" s="128">
        <v>0.42253539958597985</v>
      </c>
      <c r="K122" s="31">
        <v>1.6655123506068032</v>
      </c>
      <c r="L122" s="21">
        <v>5942.5</v>
      </c>
    </row>
    <row r="123" spans="1:12" x14ac:dyDescent="0.25">
      <c r="A123" s="24" t="s">
        <v>176</v>
      </c>
      <c r="B123" s="64" t="s">
        <v>297</v>
      </c>
      <c r="C123" s="37">
        <v>3090</v>
      </c>
      <c r="D123" s="80">
        <v>1.0096634212651749</v>
      </c>
      <c r="E123" s="80">
        <v>1.0970873786407767</v>
      </c>
      <c r="F123" s="81">
        <v>1.0163868223825927</v>
      </c>
      <c r="G123" s="26">
        <v>13383.8</v>
      </c>
      <c r="H123" s="82">
        <v>0.74839198768882609</v>
      </c>
      <c r="I123" s="81">
        <v>0.73632594520899164</v>
      </c>
      <c r="J123" s="128">
        <v>0.26799483469376661</v>
      </c>
      <c r="K123" s="31">
        <v>1.0563581359541721</v>
      </c>
      <c r="L123" s="21">
        <v>6275</v>
      </c>
    </row>
    <row r="124" spans="1:12" x14ac:dyDescent="0.25">
      <c r="A124" s="24" t="s">
        <v>178</v>
      </c>
      <c r="B124" s="64" t="s">
        <v>297</v>
      </c>
      <c r="C124" s="37">
        <v>13850</v>
      </c>
      <c r="D124" s="80">
        <v>1.0096634212651749</v>
      </c>
      <c r="E124" s="80">
        <v>1.0216606498194947</v>
      </c>
      <c r="F124" s="81">
        <v>0.94650840182838247</v>
      </c>
      <c r="G124" s="26">
        <v>68645.600000000006</v>
      </c>
      <c r="H124" s="82">
        <v>0.85638904376709191</v>
      </c>
      <c r="I124" s="81">
        <v>0.90478757728171688</v>
      </c>
      <c r="J124" s="128">
        <v>9.0119358061290525E-2</v>
      </c>
      <c r="K124" s="31">
        <v>0.35522444753009152</v>
      </c>
      <c r="L124" s="21">
        <v>9457.9</v>
      </c>
    </row>
    <row r="125" spans="1:12" x14ac:dyDescent="0.25">
      <c r="A125" s="24" t="s">
        <v>180</v>
      </c>
      <c r="B125" s="64" t="s">
        <v>297</v>
      </c>
      <c r="C125" s="37">
        <v>1583</v>
      </c>
      <c r="D125" s="80">
        <v>1.0096634212651749</v>
      </c>
      <c r="E125" s="80">
        <v>1.1895135818066962</v>
      </c>
      <c r="F125" s="81">
        <v>1.1020142544081839</v>
      </c>
      <c r="G125" s="26">
        <v>12755.2</v>
      </c>
      <c r="H125" s="82">
        <v>1.3922413502587925</v>
      </c>
      <c r="I125" s="81">
        <v>1.2633605642482997</v>
      </c>
      <c r="J125" s="128">
        <v>0</v>
      </c>
      <c r="K125" s="31">
        <v>0</v>
      </c>
      <c r="L125" s="21">
        <v>0</v>
      </c>
    </row>
    <row r="126" spans="1:12" x14ac:dyDescent="0.25">
      <c r="A126" s="24" t="s">
        <v>238</v>
      </c>
      <c r="B126" s="64" t="s">
        <v>297</v>
      </c>
      <c r="C126" s="37">
        <v>488</v>
      </c>
      <c r="D126" s="80">
        <v>1.0096634212651749</v>
      </c>
      <c r="E126" s="80">
        <v>1.6147540983606556</v>
      </c>
      <c r="F126" s="81">
        <v>1.4959745403282452</v>
      </c>
      <c r="G126" s="26">
        <v>10508.9</v>
      </c>
      <c r="H126" s="82">
        <v>3.7208795194743316</v>
      </c>
      <c r="I126" s="81">
        <v>2.487261259578589</v>
      </c>
      <c r="J126" s="128">
        <v>0</v>
      </c>
      <c r="K126" s="31">
        <v>0</v>
      </c>
      <c r="L126" s="21">
        <v>0</v>
      </c>
    </row>
    <row r="127" spans="1:12" ht="20.399999999999999" customHeight="1" x14ac:dyDescent="0.25">
      <c r="A127" s="57" t="s">
        <v>241</v>
      </c>
      <c r="B127" s="65"/>
      <c r="C127" s="32">
        <v>525014</v>
      </c>
      <c r="D127" s="82">
        <v>1</v>
      </c>
      <c r="E127" s="80">
        <v>1</v>
      </c>
      <c r="F127" s="81">
        <v>1</v>
      </c>
      <c r="G127" s="26">
        <v>3038524.3000000003</v>
      </c>
      <c r="H127" s="82">
        <v>1</v>
      </c>
      <c r="I127" s="81">
        <v>1</v>
      </c>
      <c r="J127" s="128">
        <v>0</v>
      </c>
      <c r="K127" s="31">
        <v>0</v>
      </c>
      <c r="L127" s="21">
        <v>1009286.8999999999</v>
      </c>
    </row>
    <row r="128" spans="1:12" ht="13.2" customHeight="1" x14ac:dyDescent="0.25">
      <c r="A128" s="84"/>
      <c r="B128" s="85"/>
      <c r="C128" s="86"/>
      <c r="D128" s="86"/>
      <c r="E128" s="86"/>
      <c r="F128" s="87"/>
      <c r="G128" s="23"/>
      <c r="H128" s="47"/>
      <c r="I128" s="47"/>
      <c r="J128" s="47"/>
      <c r="K128" s="47"/>
      <c r="L128" s="45"/>
    </row>
    <row r="129" spans="1:12" x14ac:dyDescent="0.25">
      <c r="A129" s="28"/>
      <c r="B129" s="102"/>
      <c r="C129" s="28"/>
      <c r="D129" s="28"/>
      <c r="E129" s="28"/>
      <c r="G129" s="15"/>
      <c r="H129" s="124"/>
      <c r="L129" s="99"/>
    </row>
    <row r="130" spans="1:12" ht="13.2" customHeight="1" x14ac:dyDescent="0.25">
      <c r="A130" s="58"/>
      <c r="B130" s="260" t="s">
        <v>390</v>
      </c>
      <c r="C130" s="260"/>
      <c r="D130" s="260"/>
      <c r="E130" s="260"/>
      <c r="F130" s="260"/>
      <c r="G130" s="26">
        <v>3377001.6</v>
      </c>
      <c r="H130" s="38">
        <v>6432.2124743340182</v>
      </c>
      <c r="I130" s="36"/>
      <c r="J130" s="36"/>
      <c r="K130" s="36"/>
      <c r="L130" s="45"/>
    </row>
    <row r="131" spans="1:12" x14ac:dyDescent="0.25">
      <c r="A131" s="28"/>
      <c r="B131" s="260"/>
      <c r="C131" s="260"/>
      <c r="D131" s="260"/>
      <c r="E131" s="260"/>
      <c r="F131" s="260"/>
      <c r="G131" s="70" t="s">
        <v>3</v>
      </c>
      <c r="H131" s="70" t="s">
        <v>233</v>
      </c>
      <c r="I131" s="36"/>
      <c r="J131" s="36"/>
      <c r="K131" s="36"/>
      <c r="L131" s="36"/>
    </row>
    <row r="132" spans="1:12" ht="26.4" customHeight="1" x14ac:dyDescent="0.25">
      <c r="A132" s="28"/>
      <c r="B132" s="250" t="s">
        <v>392</v>
      </c>
      <c r="C132" s="250"/>
      <c r="D132" s="250"/>
      <c r="E132" s="250"/>
      <c r="F132" s="250"/>
      <c r="G132" s="269">
        <v>1922.4</v>
      </c>
      <c r="H132" s="269"/>
    </row>
    <row r="133" spans="1:12" x14ac:dyDescent="0.25">
      <c r="A133" s="28"/>
      <c r="B133" s="102"/>
      <c r="C133" s="58"/>
      <c r="D133" s="68"/>
      <c r="E133" s="28"/>
      <c r="G133" s="23"/>
      <c r="H133" s="49"/>
    </row>
    <row r="134" spans="1:12" x14ac:dyDescent="0.25">
      <c r="A134" s="28"/>
      <c r="B134" s="102"/>
      <c r="C134" s="58"/>
      <c r="D134" s="58"/>
      <c r="E134" s="28"/>
      <c r="G134" s="47"/>
      <c r="H134" s="23"/>
      <c r="I134" s="45"/>
      <c r="J134" s="45"/>
      <c r="K134" s="45"/>
    </row>
    <row r="135" spans="1:12" x14ac:dyDescent="0.25">
      <c r="A135" s="28"/>
      <c r="B135" s="102"/>
      <c r="C135" s="58"/>
      <c r="D135" s="58"/>
      <c r="E135" s="28"/>
      <c r="G135" s="15"/>
      <c r="H135" s="48"/>
      <c r="I135" s="47"/>
      <c r="J135" s="47"/>
      <c r="K135" s="47"/>
    </row>
    <row r="136" spans="1:12" x14ac:dyDescent="0.25">
      <c r="A136" s="28"/>
      <c r="B136" s="102"/>
      <c r="C136" s="58"/>
      <c r="D136" s="69"/>
      <c r="E136" s="28"/>
      <c r="G136" s="15"/>
      <c r="H136" s="48"/>
      <c r="I136" s="47"/>
      <c r="J136" s="47"/>
      <c r="K136" s="47"/>
    </row>
    <row r="137" spans="1:12" x14ac:dyDescent="0.25">
      <c r="A137" s="28"/>
      <c r="B137" s="102"/>
      <c r="C137" s="58"/>
      <c r="D137" s="69"/>
      <c r="E137" s="28"/>
      <c r="G137" s="15"/>
      <c r="H137" s="39"/>
      <c r="L137" s="36"/>
    </row>
    <row r="138" spans="1:12" x14ac:dyDescent="0.25">
      <c r="A138" s="28"/>
      <c r="B138" s="102"/>
      <c r="C138" s="28"/>
      <c r="D138" s="28"/>
      <c r="E138" s="28"/>
      <c r="G138" s="15"/>
      <c r="H138" s="39"/>
      <c r="L138" s="36"/>
    </row>
    <row r="139" spans="1:12" x14ac:dyDescent="0.25">
      <c r="A139" s="28"/>
      <c r="B139" s="102"/>
      <c r="C139" s="28"/>
      <c r="D139" s="28"/>
      <c r="E139" s="28"/>
      <c r="G139" s="15"/>
      <c r="H139" s="39"/>
      <c r="L139" s="36"/>
    </row>
    <row r="140" spans="1:12" x14ac:dyDescent="0.25">
      <c r="A140" s="28"/>
      <c r="B140" s="102"/>
      <c r="C140" s="28"/>
      <c r="D140" s="28"/>
      <c r="E140" s="28"/>
      <c r="G140" s="15"/>
      <c r="H140" s="39"/>
      <c r="L140" s="36"/>
    </row>
    <row r="141" spans="1:12" x14ac:dyDescent="0.25">
      <c r="A141" s="28"/>
      <c r="B141" s="102"/>
      <c r="C141" s="28"/>
      <c r="D141" s="28"/>
      <c r="E141" s="28"/>
      <c r="G141" s="15"/>
      <c r="H141" s="39"/>
      <c r="L141" s="36"/>
    </row>
    <row r="142" spans="1:12" x14ac:dyDescent="0.25">
      <c r="A142" s="28"/>
      <c r="B142" s="102"/>
      <c r="C142" s="28"/>
      <c r="D142" s="28"/>
      <c r="E142" s="28"/>
      <c r="G142" s="15"/>
      <c r="H142" s="39"/>
      <c r="L142" s="36"/>
    </row>
    <row r="143" spans="1:12" x14ac:dyDescent="0.25">
      <c r="A143" s="28"/>
      <c r="B143" s="102"/>
      <c r="C143" s="28"/>
      <c r="D143" s="28"/>
      <c r="E143" s="28"/>
      <c r="G143" s="39"/>
      <c r="H143" s="39"/>
      <c r="L143" s="36"/>
    </row>
    <row r="144" spans="1:12" x14ac:dyDescent="0.25">
      <c r="A144" s="28"/>
      <c r="B144" s="102"/>
      <c r="C144" s="28"/>
      <c r="D144" s="28"/>
      <c r="E144" s="28"/>
    </row>
    <row r="145" spans="1:5" x14ac:dyDescent="0.25">
      <c r="A145" s="28"/>
      <c r="B145" s="102"/>
      <c r="C145" s="28"/>
      <c r="D145" s="28"/>
      <c r="E145" s="28"/>
    </row>
    <row r="146" spans="1:5" x14ac:dyDescent="0.25">
      <c r="A146" s="28"/>
      <c r="B146" s="102"/>
      <c r="C146" s="28"/>
      <c r="D146" s="28"/>
      <c r="E146" s="28"/>
    </row>
    <row r="147" spans="1:5" x14ac:dyDescent="0.25">
      <c r="A147" s="28"/>
      <c r="B147" s="102"/>
      <c r="C147" s="28"/>
      <c r="D147" s="28"/>
      <c r="E147" s="28"/>
    </row>
    <row r="148" spans="1:5" x14ac:dyDescent="0.25">
      <c r="A148" s="28"/>
      <c r="B148" s="102"/>
      <c r="C148" s="28"/>
      <c r="D148" s="28"/>
      <c r="E148" s="28"/>
    </row>
    <row r="149" spans="1:5" x14ac:dyDescent="0.25">
      <c r="A149" s="28"/>
      <c r="B149" s="102"/>
      <c r="C149" s="28"/>
      <c r="D149" s="28"/>
      <c r="E149" s="28"/>
    </row>
    <row r="150" spans="1:5" x14ac:dyDescent="0.25">
      <c r="A150" s="28"/>
      <c r="B150" s="102"/>
      <c r="C150" s="28"/>
      <c r="D150" s="28"/>
      <c r="E150" s="28"/>
    </row>
    <row r="151" spans="1:5" x14ac:dyDescent="0.25">
      <c r="A151" s="28"/>
      <c r="B151" s="102"/>
      <c r="C151" s="28"/>
      <c r="D151" s="28"/>
      <c r="E151" s="28"/>
    </row>
    <row r="152" spans="1:5" x14ac:dyDescent="0.25">
      <c r="A152" s="28"/>
      <c r="B152" s="102"/>
      <c r="C152" s="28"/>
      <c r="D152" s="28"/>
      <c r="E152" s="28"/>
    </row>
    <row r="153" spans="1:5" x14ac:dyDescent="0.25">
      <c r="A153" s="28"/>
      <c r="B153" s="102"/>
      <c r="C153" s="28"/>
      <c r="D153" s="28"/>
      <c r="E153" s="28"/>
    </row>
    <row r="154" spans="1:5" x14ac:dyDescent="0.25">
      <c r="A154" s="28"/>
      <c r="B154" s="102"/>
      <c r="C154" s="28"/>
      <c r="D154" s="28"/>
      <c r="E154" s="28"/>
    </row>
    <row r="155" spans="1:5" x14ac:dyDescent="0.25">
      <c r="A155" s="28"/>
      <c r="B155" s="102"/>
      <c r="C155" s="28"/>
      <c r="D155" s="28"/>
      <c r="E155" s="28"/>
    </row>
    <row r="156" spans="1:5" x14ac:dyDescent="0.25">
      <c r="A156" s="28"/>
      <c r="B156" s="102"/>
      <c r="C156" s="28"/>
      <c r="D156" s="28"/>
      <c r="E156" s="28"/>
    </row>
    <row r="157" spans="1:5" x14ac:dyDescent="0.25">
      <c r="A157" s="28"/>
      <c r="B157" s="102"/>
      <c r="C157" s="28"/>
      <c r="D157" s="28"/>
      <c r="E157" s="28"/>
    </row>
    <row r="158" spans="1:5" x14ac:dyDescent="0.25">
      <c r="A158" s="28"/>
      <c r="B158" s="102"/>
      <c r="C158" s="28"/>
      <c r="D158" s="28"/>
      <c r="E158" s="28"/>
    </row>
    <row r="159" spans="1:5" x14ac:dyDescent="0.25">
      <c r="A159" s="28"/>
      <c r="B159" s="102"/>
      <c r="C159" s="28"/>
      <c r="D159" s="28"/>
      <c r="E159" s="28"/>
    </row>
    <row r="160" spans="1:5" x14ac:dyDescent="0.25">
      <c r="A160" s="28"/>
      <c r="B160" s="102"/>
      <c r="C160" s="28"/>
      <c r="D160" s="28"/>
      <c r="E160" s="28"/>
    </row>
    <row r="161" spans="1:5" x14ac:dyDescent="0.25">
      <c r="A161" s="28"/>
      <c r="B161" s="102"/>
      <c r="C161" s="28"/>
      <c r="D161" s="28"/>
      <c r="E161" s="28"/>
    </row>
    <row r="162" spans="1:5" x14ac:dyDescent="0.25">
      <c r="A162" s="28"/>
      <c r="B162" s="102"/>
      <c r="C162" s="28"/>
      <c r="D162" s="28"/>
      <c r="E162" s="28"/>
    </row>
    <row r="163" spans="1:5" x14ac:dyDescent="0.25">
      <c r="A163" s="28"/>
      <c r="B163" s="102"/>
      <c r="C163" s="28"/>
      <c r="D163" s="28"/>
      <c r="E163" s="28"/>
    </row>
    <row r="164" spans="1:5" x14ac:dyDescent="0.25">
      <c r="A164" s="28"/>
      <c r="B164" s="102"/>
      <c r="C164" s="28"/>
      <c r="D164" s="28"/>
      <c r="E164" s="28"/>
    </row>
    <row r="165" spans="1:5" x14ac:dyDescent="0.25">
      <c r="A165" s="28"/>
      <c r="B165" s="102"/>
      <c r="C165" s="28"/>
      <c r="D165" s="28"/>
      <c r="E165" s="28"/>
    </row>
    <row r="166" spans="1:5" x14ac:dyDescent="0.25">
      <c r="A166" s="28"/>
      <c r="B166" s="102"/>
      <c r="C166" s="28"/>
      <c r="D166" s="28"/>
      <c r="E166" s="28"/>
    </row>
    <row r="167" spans="1:5" x14ac:dyDescent="0.25">
      <c r="A167" s="28"/>
      <c r="B167" s="102"/>
      <c r="C167" s="28"/>
      <c r="D167" s="28"/>
      <c r="E167" s="28"/>
    </row>
    <row r="168" spans="1:5" x14ac:dyDescent="0.25">
      <c r="A168" s="28"/>
      <c r="B168" s="102"/>
      <c r="C168" s="28"/>
      <c r="D168" s="28"/>
      <c r="E168" s="28"/>
    </row>
    <row r="169" spans="1:5" x14ac:dyDescent="0.25">
      <c r="A169" s="28"/>
      <c r="B169" s="102"/>
      <c r="C169" s="28"/>
      <c r="D169" s="28"/>
      <c r="E169" s="28"/>
    </row>
    <row r="170" spans="1:5" x14ac:dyDescent="0.25">
      <c r="A170" s="28"/>
      <c r="B170" s="102"/>
      <c r="C170" s="28"/>
      <c r="D170" s="28"/>
      <c r="E170" s="28"/>
    </row>
    <row r="171" spans="1:5" x14ac:dyDescent="0.25">
      <c r="A171" s="28"/>
      <c r="B171" s="102"/>
      <c r="C171" s="28"/>
      <c r="D171" s="28"/>
      <c r="E171" s="28"/>
    </row>
    <row r="172" spans="1:5" x14ac:dyDescent="0.25">
      <c r="A172" s="28"/>
      <c r="B172" s="102"/>
      <c r="C172" s="28"/>
      <c r="D172" s="28"/>
      <c r="E172" s="28"/>
    </row>
    <row r="173" spans="1:5" x14ac:dyDescent="0.25">
      <c r="A173" s="28"/>
      <c r="B173" s="102"/>
      <c r="C173" s="28"/>
      <c r="D173" s="28"/>
      <c r="E173" s="28"/>
    </row>
    <row r="174" spans="1:5" x14ac:dyDescent="0.25">
      <c r="A174" s="28"/>
      <c r="B174" s="102"/>
      <c r="C174" s="28"/>
      <c r="D174" s="28"/>
      <c r="E174" s="28"/>
    </row>
    <row r="175" spans="1:5" x14ac:dyDescent="0.25">
      <c r="A175" s="28"/>
      <c r="B175" s="102"/>
      <c r="C175" s="28"/>
      <c r="D175" s="28"/>
      <c r="E175" s="28"/>
    </row>
    <row r="176" spans="1:5" x14ac:dyDescent="0.25">
      <c r="A176" s="28"/>
      <c r="B176" s="102"/>
      <c r="C176" s="28"/>
      <c r="D176" s="28"/>
      <c r="E176" s="28"/>
    </row>
    <row r="177" spans="1:5" x14ac:dyDescent="0.25">
      <c r="A177" s="28"/>
      <c r="B177" s="102"/>
      <c r="C177" s="28"/>
      <c r="D177" s="28"/>
      <c r="E177" s="28"/>
    </row>
    <row r="178" spans="1:5" x14ac:dyDescent="0.25">
      <c r="A178" s="28"/>
      <c r="B178" s="102"/>
      <c r="C178" s="28"/>
      <c r="D178" s="28"/>
      <c r="E178" s="28"/>
    </row>
    <row r="179" spans="1:5" x14ac:dyDescent="0.25">
      <c r="A179" s="28"/>
      <c r="B179" s="102"/>
      <c r="C179" s="28"/>
      <c r="D179" s="28"/>
      <c r="E179" s="28"/>
    </row>
    <row r="180" spans="1:5" x14ac:dyDescent="0.25">
      <c r="A180" s="28"/>
      <c r="B180" s="102"/>
      <c r="C180" s="28"/>
      <c r="D180" s="28"/>
      <c r="E180" s="28"/>
    </row>
    <row r="181" spans="1:5" x14ac:dyDescent="0.25">
      <c r="A181" s="28"/>
      <c r="B181" s="102"/>
      <c r="C181" s="28"/>
      <c r="D181" s="28"/>
      <c r="E181" s="28"/>
    </row>
    <row r="182" spans="1:5" x14ac:dyDescent="0.25">
      <c r="A182" s="28"/>
      <c r="B182" s="102"/>
      <c r="C182" s="28"/>
      <c r="D182" s="28"/>
      <c r="E182" s="28"/>
    </row>
    <row r="183" spans="1:5" x14ac:dyDescent="0.25">
      <c r="A183" s="28"/>
      <c r="B183" s="102"/>
      <c r="C183" s="28"/>
      <c r="D183" s="28"/>
      <c r="E183" s="28"/>
    </row>
    <row r="184" spans="1:5" x14ac:dyDescent="0.25">
      <c r="A184" s="28"/>
      <c r="B184" s="102"/>
      <c r="C184" s="28"/>
      <c r="D184" s="28"/>
      <c r="E184" s="28"/>
    </row>
    <row r="185" spans="1:5" x14ac:dyDescent="0.25">
      <c r="A185" s="28"/>
      <c r="B185" s="102"/>
      <c r="C185" s="28"/>
      <c r="D185" s="28"/>
      <c r="E185" s="28"/>
    </row>
    <row r="186" spans="1:5" x14ac:dyDescent="0.25">
      <c r="A186" s="28"/>
      <c r="B186" s="102"/>
      <c r="C186" s="28"/>
      <c r="D186" s="28"/>
      <c r="E186" s="28"/>
    </row>
    <row r="187" spans="1:5" x14ac:dyDescent="0.25">
      <c r="A187" s="28"/>
      <c r="B187" s="102"/>
      <c r="C187" s="28"/>
      <c r="D187" s="28"/>
      <c r="E187" s="28"/>
    </row>
    <row r="188" spans="1:5" x14ac:dyDescent="0.25">
      <c r="A188" s="28"/>
      <c r="B188" s="102"/>
      <c r="C188" s="28"/>
      <c r="D188" s="28"/>
      <c r="E188" s="28"/>
    </row>
    <row r="189" spans="1:5" x14ac:dyDescent="0.25">
      <c r="A189" s="28"/>
      <c r="B189" s="102"/>
      <c r="C189" s="28"/>
      <c r="D189" s="28"/>
      <c r="E189" s="28"/>
    </row>
    <row r="190" spans="1:5" x14ac:dyDescent="0.25">
      <c r="A190" s="28"/>
      <c r="B190" s="102"/>
      <c r="C190" s="28"/>
      <c r="D190" s="28"/>
      <c r="E190" s="28"/>
    </row>
    <row r="191" spans="1:5" x14ac:dyDescent="0.25">
      <c r="A191" s="28"/>
      <c r="B191" s="102"/>
      <c r="C191" s="28"/>
      <c r="D191" s="28"/>
      <c r="E191" s="28"/>
    </row>
    <row r="192" spans="1:5" x14ac:dyDescent="0.25">
      <c r="A192" s="28"/>
      <c r="B192" s="102"/>
      <c r="C192" s="28"/>
      <c r="D192" s="28"/>
      <c r="E192" s="28"/>
    </row>
    <row r="193" spans="1:5" x14ac:dyDescent="0.25">
      <c r="A193" s="28"/>
      <c r="B193" s="102"/>
      <c r="C193" s="28"/>
      <c r="D193" s="28"/>
      <c r="E193" s="28"/>
    </row>
    <row r="194" spans="1:5" x14ac:dyDescent="0.25">
      <c r="A194" s="28"/>
      <c r="B194" s="102"/>
      <c r="C194" s="28"/>
      <c r="D194" s="28"/>
      <c r="E194" s="28"/>
    </row>
    <row r="195" spans="1:5" x14ac:dyDescent="0.25">
      <c r="A195" s="28"/>
      <c r="B195" s="102"/>
      <c r="C195" s="28"/>
      <c r="D195" s="28"/>
      <c r="E195" s="28"/>
    </row>
    <row r="196" spans="1:5" x14ac:dyDescent="0.25">
      <c r="A196" s="28"/>
      <c r="B196" s="102"/>
      <c r="C196" s="28"/>
      <c r="D196" s="28"/>
      <c r="E196" s="28"/>
    </row>
    <row r="197" spans="1:5" x14ac:dyDescent="0.25">
      <c r="A197" s="28"/>
      <c r="B197" s="102"/>
      <c r="C197" s="28"/>
      <c r="D197" s="28"/>
      <c r="E197" s="28"/>
    </row>
    <row r="198" spans="1:5" x14ac:dyDescent="0.25">
      <c r="A198" s="28"/>
      <c r="B198" s="102"/>
      <c r="C198" s="28"/>
      <c r="D198" s="28"/>
      <c r="E198" s="28"/>
    </row>
    <row r="199" spans="1:5" x14ac:dyDescent="0.25">
      <c r="A199" s="28"/>
      <c r="B199" s="102"/>
      <c r="C199" s="28"/>
      <c r="D199" s="28"/>
      <c r="E199" s="28"/>
    </row>
    <row r="200" spans="1:5" x14ac:dyDescent="0.25">
      <c r="A200" s="28"/>
      <c r="B200" s="102"/>
      <c r="C200" s="28"/>
      <c r="D200" s="28"/>
      <c r="E200" s="28"/>
    </row>
    <row r="201" spans="1:5" x14ac:dyDescent="0.25">
      <c r="A201" s="28"/>
      <c r="B201" s="102"/>
      <c r="C201" s="28"/>
      <c r="D201" s="28"/>
      <c r="E201" s="28"/>
    </row>
    <row r="202" spans="1:5" x14ac:dyDescent="0.25">
      <c r="A202" s="28"/>
      <c r="B202" s="102"/>
      <c r="C202" s="28"/>
      <c r="D202" s="28"/>
      <c r="E202" s="28"/>
    </row>
    <row r="203" spans="1:5" x14ac:dyDescent="0.25">
      <c r="A203" s="28"/>
      <c r="B203" s="102"/>
      <c r="C203" s="28"/>
      <c r="D203" s="28"/>
      <c r="E203" s="28"/>
    </row>
    <row r="204" spans="1:5" x14ac:dyDescent="0.25">
      <c r="A204" s="28"/>
      <c r="B204" s="102"/>
      <c r="C204" s="28"/>
      <c r="D204" s="28"/>
      <c r="E204" s="28"/>
    </row>
    <row r="205" spans="1:5" x14ac:dyDescent="0.25">
      <c r="A205" s="28"/>
      <c r="B205" s="102"/>
      <c r="C205" s="28"/>
      <c r="D205" s="28"/>
      <c r="E205" s="28"/>
    </row>
    <row r="206" spans="1:5" x14ac:dyDescent="0.25">
      <c r="A206" s="28"/>
      <c r="B206" s="102"/>
      <c r="C206" s="28"/>
      <c r="D206" s="28"/>
      <c r="E206" s="28"/>
    </row>
    <row r="207" spans="1:5" x14ac:dyDescent="0.25">
      <c r="A207" s="28"/>
      <c r="B207" s="102"/>
      <c r="C207" s="28"/>
      <c r="D207" s="28"/>
      <c r="E207" s="28"/>
    </row>
    <row r="208" spans="1:5" x14ac:dyDescent="0.25">
      <c r="A208" s="28"/>
      <c r="B208" s="102"/>
      <c r="C208" s="28"/>
      <c r="D208" s="28"/>
      <c r="E208" s="28"/>
    </row>
    <row r="209" spans="1:5" x14ac:dyDescent="0.25">
      <c r="A209" s="28"/>
      <c r="B209" s="102"/>
      <c r="C209" s="28"/>
      <c r="D209" s="28"/>
      <c r="E209" s="28"/>
    </row>
    <row r="210" spans="1:5" x14ac:dyDescent="0.25">
      <c r="A210" s="28"/>
      <c r="B210" s="102"/>
      <c r="C210" s="28"/>
      <c r="D210" s="28"/>
      <c r="E210" s="28"/>
    </row>
    <row r="211" spans="1:5" x14ac:dyDescent="0.25">
      <c r="A211" s="28"/>
      <c r="B211" s="102"/>
      <c r="C211" s="28"/>
      <c r="D211" s="28"/>
      <c r="E211" s="28"/>
    </row>
    <row r="212" spans="1:5" x14ac:dyDescent="0.25">
      <c r="A212" s="28"/>
      <c r="B212" s="102"/>
      <c r="C212" s="28"/>
      <c r="D212" s="28"/>
      <c r="E212" s="28"/>
    </row>
    <row r="213" spans="1:5" x14ac:dyDescent="0.25">
      <c r="A213" s="28"/>
      <c r="B213" s="102"/>
      <c r="C213" s="28"/>
      <c r="D213" s="28"/>
      <c r="E213" s="28"/>
    </row>
    <row r="214" spans="1:5" x14ac:dyDescent="0.25">
      <c r="A214" s="28"/>
      <c r="B214" s="102"/>
      <c r="C214" s="28"/>
      <c r="D214" s="28"/>
      <c r="E214" s="28"/>
    </row>
    <row r="215" spans="1:5" x14ac:dyDescent="0.25">
      <c r="A215" s="28"/>
      <c r="B215" s="102"/>
      <c r="C215" s="28"/>
      <c r="D215" s="28"/>
      <c r="E215" s="28"/>
    </row>
    <row r="216" spans="1:5" x14ac:dyDescent="0.25">
      <c r="A216" s="28"/>
      <c r="B216" s="102"/>
      <c r="C216" s="28"/>
      <c r="D216" s="28"/>
      <c r="E216" s="28"/>
    </row>
    <row r="217" spans="1:5" x14ac:dyDescent="0.25">
      <c r="A217" s="28"/>
      <c r="B217" s="102"/>
      <c r="C217" s="28"/>
      <c r="D217" s="28"/>
      <c r="E217" s="28"/>
    </row>
    <row r="218" spans="1:5" x14ac:dyDescent="0.25">
      <c r="A218" s="28"/>
      <c r="B218" s="102"/>
      <c r="C218" s="28"/>
      <c r="D218" s="28"/>
      <c r="E218" s="28"/>
    </row>
    <row r="219" spans="1:5" x14ac:dyDescent="0.25">
      <c r="A219" s="28"/>
      <c r="B219" s="102"/>
      <c r="C219" s="28"/>
      <c r="D219" s="28"/>
      <c r="E219" s="28"/>
    </row>
    <row r="220" spans="1:5" x14ac:dyDescent="0.25">
      <c r="A220" s="28"/>
      <c r="B220" s="102"/>
      <c r="C220" s="28"/>
      <c r="D220" s="28"/>
      <c r="E220" s="28"/>
    </row>
    <row r="221" spans="1:5" x14ac:dyDescent="0.25">
      <c r="A221" s="28"/>
      <c r="B221" s="102"/>
      <c r="C221" s="28"/>
      <c r="D221" s="28"/>
      <c r="E221" s="28"/>
    </row>
    <row r="222" spans="1:5" x14ac:dyDescent="0.25">
      <c r="A222" s="28"/>
      <c r="B222" s="102"/>
      <c r="C222" s="28"/>
      <c r="D222" s="28"/>
      <c r="E222" s="28"/>
    </row>
    <row r="223" spans="1:5" x14ac:dyDescent="0.25">
      <c r="A223" s="28"/>
      <c r="B223" s="102"/>
      <c r="C223" s="28"/>
      <c r="D223" s="28"/>
      <c r="E223" s="28"/>
    </row>
    <row r="224" spans="1:5" x14ac:dyDescent="0.25">
      <c r="A224" s="28"/>
      <c r="B224" s="102"/>
      <c r="C224" s="28"/>
      <c r="D224" s="28"/>
      <c r="E224" s="28"/>
    </row>
    <row r="225" spans="1:5" x14ac:dyDescent="0.25">
      <c r="A225" s="28"/>
      <c r="B225" s="102"/>
      <c r="C225" s="28"/>
      <c r="D225" s="28"/>
      <c r="E225" s="28"/>
    </row>
    <row r="226" spans="1:5" x14ac:dyDescent="0.25">
      <c r="A226" s="28"/>
      <c r="B226" s="102"/>
      <c r="C226" s="28"/>
      <c r="D226" s="28"/>
      <c r="E226" s="28"/>
    </row>
    <row r="227" spans="1:5" x14ac:dyDescent="0.25">
      <c r="A227" s="28"/>
      <c r="B227" s="102"/>
      <c r="C227" s="28"/>
      <c r="D227" s="28"/>
      <c r="E227" s="28"/>
    </row>
    <row r="228" spans="1:5" x14ac:dyDescent="0.25">
      <c r="A228" s="28"/>
      <c r="B228" s="102"/>
      <c r="C228" s="28"/>
      <c r="D228" s="28"/>
      <c r="E228" s="28"/>
    </row>
    <row r="229" spans="1:5" x14ac:dyDescent="0.25">
      <c r="A229" s="28"/>
      <c r="B229" s="102"/>
      <c r="C229" s="28"/>
      <c r="D229" s="28"/>
      <c r="E229" s="28"/>
    </row>
    <row r="230" spans="1:5" x14ac:dyDescent="0.25">
      <c r="A230" s="28"/>
      <c r="B230" s="102"/>
      <c r="C230" s="28"/>
      <c r="D230" s="28"/>
      <c r="E230" s="28"/>
    </row>
    <row r="231" spans="1:5" x14ac:dyDescent="0.25">
      <c r="A231" s="28"/>
      <c r="B231" s="102"/>
      <c r="C231" s="28"/>
      <c r="D231" s="28"/>
      <c r="E231" s="28"/>
    </row>
    <row r="232" spans="1:5" x14ac:dyDescent="0.25">
      <c r="A232" s="28"/>
      <c r="B232" s="102"/>
      <c r="C232" s="28"/>
      <c r="D232" s="28"/>
      <c r="E232" s="28"/>
    </row>
    <row r="233" spans="1:5" x14ac:dyDescent="0.25">
      <c r="A233" s="28"/>
      <c r="B233" s="102"/>
      <c r="C233" s="28"/>
      <c r="D233" s="28"/>
      <c r="E233" s="28"/>
    </row>
    <row r="234" spans="1:5" x14ac:dyDescent="0.25">
      <c r="A234" s="28"/>
      <c r="B234" s="102"/>
      <c r="C234" s="28"/>
      <c r="D234" s="28"/>
      <c r="E234" s="28"/>
    </row>
    <row r="235" spans="1:5" x14ac:dyDescent="0.25">
      <c r="A235" s="28"/>
      <c r="B235" s="102"/>
      <c r="C235" s="28"/>
      <c r="D235" s="28"/>
      <c r="E235" s="28"/>
    </row>
    <row r="236" spans="1:5" x14ac:dyDescent="0.25">
      <c r="A236" s="28"/>
      <c r="B236" s="102"/>
      <c r="C236" s="28"/>
      <c r="D236" s="28"/>
      <c r="E236" s="28"/>
    </row>
    <row r="237" spans="1:5" x14ac:dyDescent="0.25">
      <c r="A237" s="28"/>
      <c r="B237" s="102"/>
      <c r="C237" s="28"/>
      <c r="D237" s="28"/>
      <c r="E237" s="28"/>
    </row>
    <row r="238" spans="1:5" x14ac:dyDescent="0.25">
      <c r="A238" s="28"/>
      <c r="B238" s="102"/>
      <c r="C238" s="28"/>
      <c r="D238" s="28"/>
      <c r="E238" s="28"/>
    </row>
    <row r="239" spans="1:5" x14ac:dyDescent="0.25">
      <c r="A239" s="28"/>
      <c r="B239" s="102"/>
      <c r="C239" s="28"/>
      <c r="D239" s="28"/>
      <c r="E239" s="28"/>
    </row>
    <row r="240" spans="1:5" x14ac:dyDescent="0.25">
      <c r="A240" s="28"/>
      <c r="B240" s="102"/>
      <c r="C240" s="28"/>
      <c r="D240" s="28"/>
      <c r="E240" s="28"/>
    </row>
    <row r="241" spans="1:5" x14ac:dyDescent="0.25">
      <c r="A241" s="28"/>
      <c r="B241" s="102"/>
      <c r="C241" s="28"/>
      <c r="D241" s="28"/>
      <c r="E241" s="28"/>
    </row>
    <row r="242" spans="1:5" x14ac:dyDescent="0.25">
      <c r="A242" s="28"/>
      <c r="B242" s="102"/>
      <c r="C242" s="28"/>
      <c r="D242" s="28"/>
      <c r="E242" s="28"/>
    </row>
    <row r="243" spans="1:5" x14ac:dyDescent="0.25">
      <c r="A243" s="28"/>
      <c r="B243" s="102"/>
      <c r="C243" s="28"/>
      <c r="D243" s="28"/>
      <c r="E243" s="28"/>
    </row>
    <row r="244" spans="1:5" x14ac:dyDescent="0.25">
      <c r="A244" s="28"/>
      <c r="B244" s="102"/>
      <c r="C244" s="28"/>
      <c r="D244" s="28"/>
      <c r="E244" s="28"/>
    </row>
    <row r="245" spans="1:5" x14ac:dyDescent="0.25">
      <c r="A245" s="28"/>
      <c r="B245" s="102"/>
      <c r="C245" s="28"/>
      <c r="D245" s="28"/>
      <c r="E245" s="28"/>
    </row>
    <row r="246" spans="1:5" x14ac:dyDescent="0.25">
      <c r="A246" s="28"/>
      <c r="B246" s="102"/>
      <c r="C246" s="28"/>
      <c r="D246" s="28"/>
      <c r="E246" s="28"/>
    </row>
    <row r="247" spans="1:5" x14ac:dyDescent="0.25">
      <c r="A247" s="28"/>
      <c r="B247" s="102"/>
      <c r="C247" s="28"/>
      <c r="D247" s="28"/>
      <c r="E247" s="28"/>
    </row>
    <row r="248" spans="1:5" x14ac:dyDescent="0.25">
      <c r="A248" s="28"/>
      <c r="B248" s="102"/>
      <c r="C248" s="28"/>
      <c r="D248" s="28"/>
      <c r="E248" s="28"/>
    </row>
    <row r="249" spans="1:5" x14ac:dyDescent="0.25">
      <c r="A249" s="28"/>
      <c r="B249" s="102"/>
      <c r="C249" s="28"/>
      <c r="D249" s="28"/>
      <c r="E249" s="28"/>
    </row>
    <row r="250" spans="1:5" x14ac:dyDescent="0.25">
      <c r="A250" s="28"/>
      <c r="B250" s="102"/>
      <c r="C250" s="28"/>
      <c r="D250" s="28"/>
      <c r="E250" s="28"/>
    </row>
    <row r="251" spans="1:5" x14ac:dyDescent="0.25">
      <c r="A251" s="28"/>
      <c r="B251" s="102"/>
      <c r="C251" s="28"/>
      <c r="D251" s="28"/>
      <c r="E251" s="28"/>
    </row>
    <row r="252" spans="1:5" x14ac:dyDescent="0.25">
      <c r="A252" s="28"/>
      <c r="B252" s="102"/>
      <c r="C252" s="28"/>
      <c r="D252" s="28"/>
      <c r="E252" s="28"/>
    </row>
    <row r="253" spans="1:5" x14ac:dyDescent="0.25">
      <c r="A253" s="28"/>
      <c r="B253" s="102"/>
      <c r="C253" s="28"/>
      <c r="D253" s="28"/>
      <c r="E253" s="28"/>
    </row>
    <row r="254" spans="1:5" x14ac:dyDescent="0.25">
      <c r="A254" s="28"/>
      <c r="B254" s="102"/>
      <c r="C254" s="28"/>
      <c r="D254" s="28"/>
      <c r="E254" s="28"/>
    </row>
    <row r="255" spans="1:5" x14ac:dyDescent="0.25">
      <c r="A255" s="28"/>
      <c r="B255" s="102"/>
      <c r="C255" s="28"/>
      <c r="D255" s="28"/>
      <c r="E255" s="28"/>
    </row>
    <row r="256" spans="1:5" x14ac:dyDescent="0.25">
      <c r="A256" s="28"/>
      <c r="B256" s="102"/>
      <c r="C256" s="28"/>
      <c r="D256" s="28"/>
      <c r="E256" s="28"/>
    </row>
    <row r="257" spans="1:5" x14ac:dyDescent="0.25">
      <c r="A257" s="28"/>
      <c r="B257" s="102"/>
      <c r="C257" s="28"/>
      <c r="D257" s="28"/>
      <c r="E257" s="28"/>
    </row>
    <row r="258" spans="1:5" x14ac:dyDescent="0.25">
      <c r="A258" s="28"/>
      <c r="B258" s="102"/>
      <c r="C258" s="28"/>
      <c r="D258" s="28"/>
      <c r="E258" s="28"/>
    </row>
    <row r="259" spans="1:5" x14ac:dyDescent="0.25">
      <c r="A259" s="28"/>
      <c r="B259" s="102"/>
      <c r="C259" s="28"/>
      <c r="D259" s="28"/>
      <c r="E259" s="28"/>
    </row>
    <row r="260" spans="1:5" x14ac:dyDescent="0.25">
      <c r="A260" s="28"/>
      <c r="B260" s="102"/>
      <c r="C260" s="28"/>
      <c r="D260" s="28"/>
      <c r="E260" s="28"/>
    </row>
    <row r="261" spans="1:5" x14ac:dyDescent="0.25">
      <c r="A261" s="28"/>
      <c r="B261" s="102"/>
      <c r="C261" s="28"/>
      <c r="D261" s="28"/>
      <c r="E261" s="28"/>
    </row>
    <row r="262" spans="1:5" x14ac:dyDescent="0.25">
      <c r="A262" s="28"/>
      <c r="B262" s="102"/>
      <c r="C262" s="28"/>
      <c r="D262" s="28"/>
      <c r="E262" s="28"/>
    </row>
    <row r="263" spans="1:5" x14ac:dyDescent="0.25">
      <c r="A263" s="28"/>
      <c r="B263" s="102"/>
      <c r="C263" s="28"/>
      <c r="D263" s="28"/>
      <c r="E263" s="28"/>
    </row>
    <row r="264" spans="1:5" x14ac:dyDescent="0.25">
      <c r="A264" s="28"/>
      <c r="B264" s="102"/>
      <c r="C264" s="28"/>
      <c r="D264" s="28"/>
      <c r="E264" s="28"/>
    </row>
    <row r="265" spans="1:5" x14ac:dyDescent="0.25">
      <c r="A265" s="28"/>
      <c r="B265" s="102"/>
      <c r="C265" s="28"/>
      <c r="D265" s="28"/>
      <c r="E265" s="28"/>
    </row>
    <row r="266" spans="1:5" x14ac:dyDescent="0.25">
      <c r="A266" s="28"/>
      <c r="B266" s="102"/>
      <c r="C266" s="28"/>
      <c r="D266" s="28"/>
      <c r="E266" s="28"/>
    </row>
    <row r="267" spans="1:5" x14ac:dyDescent="0.25">
      <c r="A267" s="28"/>
      <c r="B267" s="102"/>
      <c r="C267" s="28"/>
      <c r="D267" s="28"/>
      <c r="E267" s="28"/>
    </row>
    <row r="268" spans="1:5" x14ac:dyDescent="0.25">
      <c r="A268" s="28"/>
      <c r="B268" s="102"/>
      <c r="C268" s="28"/>
      <c r="D268" s="28"/>
      <c r="E268" s="28"/>
    </row>
    <row r="269" spans="1:5" x14ac:dyDescent="0.25">
      <c r="A269" s="28"/>
      <c r="B269" s="102"/>
      <c r="C269" s="28"/>
      <c r="D269" s="28"/>
      <c r="E269" s="28"/>
    </row>
    <row r="270" spans="1:5" x14ac:dyDescent="0.25">
      <c r="A270" s="28"/>
      <c r="B270" s="102"/>
      <c r="C270" s="28"/>
      <c r="D270" s="28"/>
      <c r="E270" s="28"/>
    </row>
    <row r="271" spans="1:5" x14ac:dyDescent="0.25">
      <c r="A271" s="28"/>
      <c r="B271" s="102"/>
      <c r="C271" s="28"/>
      <c r="D271" s="28"/>
      <c r="E271" s="28"/>
    </row>
    <row r="272" spans="1:5" x14ac:dyDescent="0.25">
      <c r="A272" s="28"/>
      <c r="B272" s="102"/>
      <c r="C272" s="28"/>
      <c r="D272" s="28"/>
      <c r="E272" s="28"/>
    </row>
    <row r="273" spans="1:5" x14ac:dyDescent="0.25">
      <c r="A273" s="28"/>
      <c r="B273" s="102"/>
      <c r="C273" s="28"/>
      <c r="D273" s="28"/>
      <c r="E273" s="28"/>
    </row>
    <row r="274" spans="1:5" x14ac:dyDescent="0.25">
      <c r="A274" s="28"/>
      <c r="B274" s="102"/>
      <c r="C274" s="28"/>
      <c r="D274" s="28"/>
      <c r="E274" s="28"/>
    </row>
    <row r="275" spans="1:5" x14ac:dyDescent="0.25">
      <c r="A275" s="28"/>
      <c r="B275" s="102"/>
      <c r="C275" s="28"/>
      <c r="D275" s="28"/>
      <c r="E275" s="28"/>
    </row>
    <row r="276" spans="1:5" x14ac:dyDescent="0.25">
      <c r="A276" s="28"/>
      <c r="B276" s="102"/>
      <c r="C276" s="28"/>
      <c r="D276" s="28"/>
      <c r="E276" s="28"/>
    </row>
    <row r="277" spans="1:5" x14ac:dyDescent="0.25">
      <c r="A277" s="28"/>
      <c r="B277" s="102"/>
      <c r="C277" s="28"/>
      <c r="D277" s="28"/>
      <c r="E277" s="28"/>
    </row>
    <row r="278" spans="1:5" x14ac:dyDescent="0.25">
      <c r="A278" s="28"/>
      <c r="B278" s="102"/>
      <c r="C278" s="28"/>
      <c r="D278" s="28"/>
      <c r="E278" s="28"/>
    </row>
    <row r="279" spans="1:5" x14ac:dyDescent="0.25">
      <c r="A279" s="28"/>
      <c r="B279" s="102"/>
      <c r="C279" s="28"/>
      <c r="D279" s="28"/>
      <c r="E279" s="28"/>
    </row>
    <row r="280" spans="1:5" x14ac:dyDescent="0.25">
      <c r="A280" s="28"/>
      <c r="B280" s="102"/>
      <c r="C280" s="28"/>
      <c r="D280" s="28"/>
      <c r="E280" s="28"/>
    </row>
    <row r="281" spans="1:5" x14ac:dyDescent="0.25">
      <c r="A281" s="28"/>
      <c r="B281" s="102"/>
      <c r="C281" s="28"/>
      <c r="D281" s="28"/>
      <c r="E281" s="28"/>
    </row>
    <row r="282" spans="1:5" x14ac:dyDescent="0.25">
      <c r="A282" s="28"/>
      <c r="B282" s="102"/>
      <c r="C282" s="28"/>
      <c r="D282" s="28"/>
      <c r="E282" s="28"/>
    </row>
    <row r="283" spans="1:5" x14ac:dyDescent="0.25">
      <c r="A283" s="28"/>
      <c r="B283" s="102"/>
      <c r="C283" s="28"/>
      <c r="D283" s="28"/>
      <c r="E283" s="28"/>
    </row>
    <row r="284" spans="1:5" x14ac:dyDescent="0.25">
      <c r="A284" s="28"/>
      <c r="B284" s="102"/>
      <c r="C284" s="28"/>
      <c r="D284" s="28"/>
      <c r="E284" s="28"/>
    </row>
    <row r="285" spans="1:5" x14ac:dyDescent="0.25">
      <c r="A285" s="28"/>
      <c r="B285" s="102"/>
      <c r="C285" s="28"/>
      <c r="D285" s="28"/>
      <c r="E285" s="28"/>
    </row>
    <row r="286" spans="1:5" x14ac:dyDescent="0.25">
      <c r="A286" s="28"/>
      <c r="B286" s="102"/>
      <c r="C286" s="28"/>
      <c r="D286" s="28"/>
      <c r="E286" s="28"/>
    </row>
    <row r="287" spans="1:5" x14ac:dyDescent="0.25">
      <c r="A287" s="28"/>
      <c r="B287" s="102"/>
      <c r="C287" s="28"/>
      <c r="D287" s="28"/>
      <c r="E287" s="28"/>
    </row>
    <row r="288" spans="1:5" x14ac:dyDescent="0.25">
      <c r="A288" s="28"/>
      <c r="B288" s="102"/>
      <c r="C288" s="28"/>
      <c r="D288" s="28"/>
      <c r="E288" s="28"/>
    </row>
    <row r="289" spans="1:5" x14ac:dyDescent="0.25">
      <c r="A289" s="28"/>
      <c r="B289" s="102"/>
      <c r="C289" s="28"/>
      <c r="D289" s="28"/>
      <c r="E289" s="28"/>
    </row>
    <row r="290" spans="1:5" x14ac:dyDescent="0.25">
      <c r="A290" s="28"/>
      <c r="B290" s="102"/>
      <c r="C290" s="28"/>
      <c r="D290" s="28"/>
      <c r="E290" s="28"/>
    </row>
    <row r="291" spans="1:5" x14ac:dyDescent="0.25">
      <c r="A291" s="28"/>
      <c r="B291" s="102"/>
      <c r="C291" s="28"/>
      <c r="D291" s="28"/>
      <c r="E291" s="28"/>
    </row>
    <row r="292" spans="1:5" x14ac:dyDescent="0.25">
      <c r="A292" s="28"/>
      <c r="B292" s="102"/>
      <c r="C292" s="28"/>
      <c r="D292" s="28"/>
      <c r="E292" s="28"/>
    </row>
    <row r="293" spans="1:5" x14ac:dyDescent="0.25">
      <c r="A293" s="28"/>
      <c r="B293" s="102"/>
      <c r="C293" s="28"/>
      <c r="D293" s="28"/>
      <c r="E293" s="28"/>
    </row>
    <row r="294" spans="1:5" x14ac:dyDescent="0.25">
      <c r="A294" s="28"/>
      <c r="B294" s="102"/>
      <c r="C294" s="28"/>
      <c r="D294" s="28"/>
      <c r="E294" s="28"/>
    </row>
    <row r="295" spans="1:5" x14ac:dyDescent="0.25">
      <c r="A295" s="28"/>
      <c r="B295" s="102"/>
      <c r="C295" s="28"/>
      <c r="D295" s="28"/>
      <c r="E295" s="28"/>
    </row>
    <row r="296" spans="1:5" x14ac:dyDescent="0.25">
      <c r="A296" s="28"/>
      <c r="B296" s="102"/>
      <c r="C296" s="28"/>
      <c r="D296" s="28"/>
      <c r="E296" s="28"/>
    </row>
    <row r="297" spans="1:5" x14ac:dyDescent="0.25">
      <c r="A297" s="28"/>
      <c r="B297" s="102"/>
      <c r="C297" s="28"/>
      <c r="D297" s="28"/>
      <c r="E297" s="28"/>
    </row>
    <row r="298" spans="1:5" x14ac:dyDescent="0.25">
      <c r="A298" s="28"/>
      <c r="B298" s="102"/>
      <c r="C298" s="28"/>
      <c r="D298" s="28"/>
      <c r="E298" s="28"/>
    </row>
    <row r="299" spans="1:5" x14ac:dyDescent="0.25">
      <c r="A299" s="28"/>
      <c r="B299" s="102"/>
      <c r="C299" s="28"/>
      <c r="D299" s="28"/>
      <c r="E299" s="28"/>
    </row>
    <row r="300" spans="1:5" x14ac:dyDescent="0.25">
      <c r="A300" s="28"/>
      <c r="B300" s="102"/>
      <c r="C300" s="28"/>
      <c r="D300" s="28"/>
      <c r="E300" s="28"/>
    </row>
    <row r="301" spans="1:5" x14ac:dyDescent="0.25">
      <c r="A301" s="28"/>
      <c r="B301" s="102"/>
      <c r="C301" s="28"/>
      <c r="D301" s="28"/>
      <c r="E301" s="28"/>
    </row>
    <row r="302" spans="1:5" x14ac:dyDescent="0.25">
      <c r="A302" s="28"/>
      <c r="B302" s="102"/>
      <c r="C302" s="28"/>
      <c r="D302" s="28"/>
      <c r="E302" s="28"/>
    </row>
    <row r="303" spans="1:5" x14ac:dyDescent="0.25">
      <c r="A303" s="28"/>
      <c r="B303" s="102"/>
      <c r="C303" s="28"/>
      <c r="D303" s="28"/>
      <c r="E303" s="28"/>
    </row>
    <row r="304" spans="1:5" x14ac:dyDescent="0.25">
      <c r="A304" s="28"/>
      <c r="B304" s="102"/>
      <c r="C304" s="28"/>
      <c r="D304" s="28"/>
      <c r="E304" s="28"/>
    </row>
    <row r="305" spans="1:5" x14ac:dyDescent="0.25">
      <c r="A305" s="28"/>
      <c r="B305" s="102"/>
      <c r="C305" s="28"/>
      <c r="D305" s="28"/>
      <c r="E305" s="28"/>
    </row>
    <row r="306" spans="1:5" x14ac:dyDescent="0.25">
      <c r="A306" s="28"/>
      <c r="B306" s="102"/>
      <c r="C306" s="28"/>
      <c r="D306" s="28"/>
      <c r="E306" s="28"/>
    </row>
    <row r="307" spans="1:5" x14ac:dyDescent="0.25">
      <c r="A307" s="28"/>
      <c r="B307" s="102"/>
      <c r="C307" s="28"/>
      <c r="D307" s="28"/>
      <c r="E307" s="28"/>
    </row>
    <row r="308" spans="1:5" x14ac:dyDescent="0.25">
      <c r="A308" s="28"/>
      <c r="B308" s="102"/>
      <c r="C308" s="28"/>
      <c r="D308" s="28"/>
      <c r="E308" s="28"/>
    </row>
    <row r="309" spans="1:5" x14ac:dyDescent="0.25">
      <c r="A309" s="28"/>
      <c r="B309" s="102"/>
      <c r="C309" s="28"/>
      <c r="D309" s="28"/>
      <c r="E309" s="28"/>
    </row>
    <row r="310" spans="1:5" x14ac:dyDescent="0.25">
      <c r="A310" s="28"/>
      <c r="B310" s="102"/>
      <c r="C310" s="28"/>
      <c r="D310" s="28"/>
      <c r="E310" s="28"/>
    </row>
    <row r="311" spans="1:5" x14ac:dyDescent="0.25">
      <c r="A311" s="28"/>
      <c r="B311" s="102"/>
      <c r="C311" s="28"/>
      <c r="D311" s="28"/>
      <c r="E311" s="28"/>
    </row>
    <row r="312" spans="1:5" x14ac:dyDescent="0.25">
      <c r="A312" s="28"/>
      <c r="B312" s="102"/>
      <c r="C312" s="28"/>
      <c r="D312" s="28"/>
      <c r="E312" s="28"/>
    </row>
    <row r="313" spans="1:5" x14ac:dyDescent="0.25">
      <c r="A313" s="28"/>
      <c r="B313" s="102"/>
      <c r="C313" s="28"/>
      <c r="D313" s="28"/>
      <c r="E313" s="28"/>
    </row>
    <row r="314" spans="1:5" x14ac:dyDescent="0.25">
      <c r="A314" s="28"/>
      <c r="B314" s="102"/>
      <c r="C314" s="28"/>
      <c r="D314" s="28"/>
      <c r="E314" s="28"/>
    </row>
    <row r="315" spans="1:5" x14ac:dyDescent="0.25">
      <c r="A315" s="28"/>
      <c r="B315" s="102"/>
      <c r="C315" s="28"/>
      <c r="D315" s="28"/>
      <c r="E315" s="28"/>
    </row>
    <row r="316" spans="1:5" x14ac:dyDescent="0.25">
      <c r="A316" s="28"/>
      <c r="B316" s="102"/>
      <c r="C316" s="28"/>
      <c r="D316" s="28"/>
      <c r="E316" s="28"/>
    </row>
    <row r="317" spans="1:5" x14ac:dyDescent="0.25">
      <c r="A317" s="28"/>
      <c r="B317" s="102"/>
      <c r="C317" s="28"/>
      <c r="D317" s="28"/>
      <c r="E317" s="28"/>
    </row>
    <row r="318" spans="1:5" x14ac:dyDescent="0.25">
      <c r="A318" s="28"/>
      <c r="B318" s="102"/>
      <c r="C318" s="28"/>
      <c r="D318" s="28"/>
      <c r="E318" s="28"/>
    </row>
    <row r="319" spans="1:5" x14ac:dyDescent="0.25">
      <c r="A319" s="28"/>
      <c r="B319" s="102"/>
      <c r="C319" s="28"/>
      <c r="D319" s="28"/>
      <c r="E319" s="28"/>
    </row>
    <row r="320" spans="1:5" x14ac:dyDescent="0.25">
      <c r="A320" s="28"/>
      <c r="B320" s="102"/>
      <c r="C320" s="28"/>
      <c r="D320" s="28"/>
      <c r="E320" s="28"/>
    </row>
    <row r="321" spans="1:5" x14ac:dyDescent="0.25">
      <c r="A321" s="28"/>
      <c r="B321" s="102"/>
      <c r="C321" s="28"/>
      <c r="D321" s="28"/>
      <c r="E321" s="28"/>
    </row>
    <row r="322" spans="1:5" x14ac:dyDescent="0.25">
      <c r="A322" s="28"/>
      <c r="B322" s="102"/>
      <c r="C322" s="28"/>
      <c r="D322" s="28"/>
      <c r="E322" s="28"/>
    </row>
    <row r="323" spans="1:5" x14ac:dyDescent="0.25">
      <c r="A323" s="28"/>
      <c r="B323" s="102"/>
      <c r="C323" s="28"/>
      <c r="D323" s="28"/>
      <c r="E323" s="28"/>
    </row>
    <row r="324" spans="1:5" x14ac:dyDescent="0.25">
      <c r="A324" s="28"/>
      <c r="B324" s="102"/>
      <c r="C324" s="28"/>
      <c r="D324" s="28"/>
      <c r="E324" s="28"/>
    </row>
    <row r="325" spans="1:5" x14ac:dyDescent="0.25">
      <c r="A325" s="28"/>
      <c r="B325" s="102"/>
      <c r="C325" s="28"/>
      <c r="D325" s="28"/>
      <c r="E325" s="28"/>
    </row>
    <row r="326" spans="1:5" x14ac:dyDescent="0.25">
      <c r="A326" s="28"/>
      <c r="B326" s="102"/>
      <c r="C326" s="28"/>
      <c r="D326" s="28"/>
      <c r="E326" s="28"/>
    </row>
    <row r="327" spans="1:5" x14ac:dyDescent="0.25">
      <c r="A327" s="28"/>
      <c r="B327" s="102"/>
      <c r="C327" s="28"/>
      <c r="D327" s="28"/>
      <c r="E327" s="28"/>
    </row>
    <row r="328" spans="1:5" x14ac:dyDescent="0.25">
      <c r="A328" s="28"/>
      <c r="B328" s="102"/>
      <c r="C328" s="28"/>
      <c r="D328" s="28"/>
      <c r="E328" s="28"/>
    </row>
    <row r="329" spans="1:5" x14ac:dyDescent="0.25">
      <c r="A329" s="28"/>
      <c r="B329" s="102"/>
      <c r="C329" s="28"/>
      <c r="D329" s="28"/>
      <c r="E329" s="28"/>
    </row>
    <row r="330" spans="1:5" x14ac:dyDescent="0.25">
      <c r="A330" s="28"/>
      <c r="B330" s="102"/>
      <c r="C330" s="28"/>
      <c r="D330" s="28"/>
      <c r="E330" s="28"/>
    </row>
    <row r="331" spans="1:5" x14ac:dyDescent="0.25">
      <c r="A331" s="28"/>
      <c r="B331" s="102"/>
      <c r="C331" s="28"/>
      <c r="D331" s="28"/>
      <c r="E331" s="28"/>
    </row>
    <row r="332" spans="1:5" x14ac:dyDescent="0.25">
      <c r="A332" s="28"/>
      <c r="B332" s="102"/>
      <c r="C332" s="28"/>
      <c r="D332" s="28"/>
      <c r="E332" s="28"/>
    </row>
    <row r="333" spans="1:5" x14ac:dyDescent="0.25">
      <c r="A333" s="28"/>
      <c r="B333" s="102"/>
      <c r="C333" s="28"/>
      <c r="D333" s="28"/>
      <c r="E333" s="28"/>
    </row>
    <row r="334" spans="1:5" x14ac:dyDescent="0.25">
      <c r="A334" s="28"/>
      <c r="B334" s="102"/>
      <c r="C334" s="28"/>
      <c r="D334" s="28"/>
      <c r="E334" s="28"/>
    </row>
    <row r="335" spans="1:5" x14ac:dyDescent="0.25">
      <c r="A335" s="28"/>
      <c r="B335" s="102"/>
      <c r="C335" s="28"/>
      <c r="D335" s="28"/>
      <c r="E335" s="28"/>
    </row>
    <row r="336" spans="1:5" x14ac:dyDescent="0.25">
      <c r="A336" s="28"/>
      <c r="B336" s="102"/>
      <c r="C336" s="28"/>
      <c r="D336" s="28"/>
      <c r="E336" s="28"/>
    </row>
    <row r="337" spans="1:5" x14ac:dyDescent="0.25">
      <c r="A337" s="28"/>
      <c r="B337" s="102"/>
      <c r="C337" s="28"/>
      <c r="D337" s="28"/>
      <c r="E337" s="28"/>
    </row>
    <row r="338" spans="1:5" x14ac:dyDescent="0.25">
      <c r="A338" s="28"/>
      <c r="B338" s="102"/>
      <c r="C338" s="28"/>
      <c r="D338" s="28"/>
      <c r="E338" s="28"/>
    </row>
    <row r="339" spans="1:5" x14ac:dyDescent="0.25">
      <c r="A339" s="28"/>
      <c r="B339" s="102"/>
      <c r="C339" s="28"/>
      <c r="D339" s="28"/>
      <c r="E339" s="28"/>
    </row>
    <row r="340" spans="1:5" x14ac:dyDescent="0.25">
      <c r="A340" s="28"/>
      <c r="B340" s="102"/>
      <c r="C340" s="28"/>
      <c r="D340" s="28"/>
      <c r="E340" s="28"/>
    </row>
    <row r="341" spans="1:5" x14ac:dyDescent="0.25">
      <c r="A341" s="28"/>
      <c r="B341" s="102"/>
      <c r="C341" s="28"/>
      <c r="D341" s="28"/>
      <c r="E341" s="28"/>
    </row>
    <row r="342" spans="1:5" x14ac:dyDescent="0.25">
      <c r="A342" s="28"/>
      <c r="B342" s="102"/>
      <c r="C342" s="28"/>
      <c r="D342" s="28"/>
      <c r="E342" s="28"/>
    </row>
    <row r="343" spans="1:5" x14ac:dyDescent="0.25">
      <c r="A343" s="28"/>
      <c r="B343" s="102"/>
      <c r="C343" s="28"/>
      <c r="D343" s="28"/>
      <c r="E343" s="28"/>
    </row>
    <row r="344" spans="1:5" x14ac:dyDescent="0.25">
      <c r="A344" s="28"/>
      <c r="B344" s="102"/>
      <c r="C344" s="28"/>
      <c r="D344" s="28"/>
      <c r="E344" s="28"/>
    </row>
    <row r="345" spans="1:5" x14ac:dyDescent="0.25">
      <c r="A345" s="28"/>
      <c r="B345" s="102"/>
      <c r="C345" s="28"/>
      <c r="D345" s="28"/>
      <c r="E345" s="28"/>
    </row>
    <row r="346" spans="1:5" x14ac:dyDescent="0.25">
      <c r="A346" s="28"/>
      <c r="B346" s="102"/>
      <c r="C346" s="28"/>
      <c r="D346" s="28"/>
      <c r="E346" s="28"/>
    </row>
    <row r="347" spans="1:5" x14ac:dyDescent="0.25">
      <c r="A347" s="28"/>
      <c r="B347" s="102"/>
      <c r="C347" s="28"/>
      <c r="D347" s="28"/>
      <c r="E347" s="28"/>
    </row>
    <row r="348" spans="1:5" x14ac:dyDescent="0.25">
      <c r="A348" s="28"/>
      <c r="B348" s="102"/>
      <c r="C348" s="28"/>
      <c r="D348" s="28"/>
      <c r="E348" s="28"/>
    </row>
    <row r="349" spans="1:5" x14ac:dyDescent="0.25">
      <c r="A349" s="28"/>
      <c r="B349" s="102"/>
      <c r="C349" s="28"/>
      <c r="D349" s="28"/>
      <c r="E349" s="28"/>
    </row>
    <row r="350" spans="1:5" x14ac:dyDescent="0.25">
      <c r="A350" s="28"/>
      <c r="B350" s="102"/>
      <c r="C350" s="28"/>
      <c r="D350" s="28"/>
      <c r="E350" s="28"/>
    </row>
    <row r="351" spans="1:5" x14ac:dyDescent="0.25">
      <c r="A351" s="28"/>
      <c r="B351" s="102"/>
      <c r="C351" s="28"/>
      <c r="D351" s="28"/>
      <c r="E351" s="28"/>
    </row>
    <row r="352" spans="1:5" x14ac:dyDescent="0.25">
      <c r="A352" s="28"/>
      <c r="B352" s="102"/>
      <c r="C352" s="28"/>
      <c r="D352" s="28"/>
      <c r="E352" s="28"/>
    </row>
    <row r="353" spans="1:5" x14ac:dyDescent="0.25">
      <c r="A353" s="28"/>
      <c r="B353" s="102"/>
      <c r="C353" s="28"/>
      <c r="D353" s="28"/>
      <c r="E353" s="28"/>
    </row>
    <row r="354" spans="1:5" x14ac:dyDescent="0.25">
      <c r="A354" s="28"/>
      <c r="B354" s="102"/>
      <c r="C354" s="28"/>
      <c r="D354" s="28"/>
      <c r="E354" s="28"/>
    </row>
    <row r="355" spans="1:5" x14ac:dyDescent="0.25">
      <c r="A355" s="28"/>
      <c r="B355" s="102"/>
      <c r="C355" s="28"/>
      <c r="D355" s="28"/>
      <c r="E355" s="28"/>
    </row>
    <row r="356" spans="1:5" x14ac:dyDescent="0.25">
      <c r="A356" s="28"/>
      <c r="B356" s="102"/>
      <c r="C356" s="28"/>
      <c r="D356" s="28"/>
      <c r="E356" s="28"/>
    </row>
    <row r="357" spans="1:5" x14ac:dyDescent="0.25">
      <c r="A357" s="28"/>
      <c r="B357" s="102"/>
      <c r="C357" s="28"/>
      <c r="D357" s="28"/>
      <c r="E357" s="28"/>
    </row>
    <row r="358" spans="1:5" x14ac:dyDescent="0.25">
      <c r="A358" s="28"/>
      <c r="B358" s="102"/>
      <c r="C358" s="28"/>
      <c r="D358" s="28"/>
      <c r="E358" s="28"/>
    </row>
    <row r="359" spans="1:5" x14ac:dyDescent="0.25">
      <c r="A359" s="28"/>
      <c r="B359" s="102"/>
      <c r="C359" s="28"/>
      <c r="D359" s="28"/>
      <c r="E359" s="28"/>
    </row>
    <row r="360" spans="1:5" x14ac:dyDescent="0.25">
      <c r="A360" s="28"/>
      <c r="B360" s="102"/>
      <c r="C360" s="28"/>
      <c r="D360" s="28"/>
      <c r="E360" s="28"/>
    </row>
    <row r="361" spans="1:5" x14ac:dyDescent="0.25">
      <c r="A361" s="28"/>
      <c r="B361" s="102"/>
      <c r="C361" s="28"/>
      <c r="D361" s="28"/>
      <c r="E361" s="28"/>
    </row>
    <row r="362" spans="1:5" x14ac:dyDescent="0.25">
      <c r="A362" s="28"/>
      <c r="B362" s="102"/>
      <c r="C362" s="28"/>
      <c r="D362" s="28"/>
      <c r="E362" s="28"/>
    </row>
    <row r="363" spans="1:5" x14ac:dyDescent="0.25">
      <c r="A363" s="28"/>
      <c r="B363" s="102"/>
      <c r="C363" s="28"/>
      <c r="D363" s="28"/>
      <c r="E363" s="28"/>
    </row>
    <row r="364" spans="1:5" x14ac:dyDescent="0.25">
      <c r="A364" s="28"/>
      <c r="B364" s="102"/>
      <c r="C364" s="28"/>
      <c r="D364" s="28"/>
      <c r="E364" s="28"/>
    </row>
    <row r="365" spans="1:5" x14ac:dyDescent="0.25">
      <c r="A365" s="28"/>
      <c r="B365" s="102"/>
      <c r="C365" s="28"/>
      <c r="D365" s="28"/>
      <c r="E365" s="28"/>
    </row>
    <row r="366" spans="1:5" x14ac:dyDescent="0.25">
      <c r="A366" s="28"/>
      <c r="B366" s="102"/>
      <c r="C366" s="28"/>
      <c r="D366" s="28"/>
      <c r="E366" s="28"/>
    </row>
    <row r="367" spans="1:5" x14ac:dyDescent="0.25">
      <c r="A367" s="28"/>
      <c r="B367" s="102"/>
      <c r="C367" s="28"/>
      <c r="D367" s="28"/>
      <c r="E367" s="28"/>
    </row>
    <row r="368" spans="1:5" x14ac:dyDescent="0.25">
      <c r="A368" s="28"/>
      <c r="B368" s="102"/>
      <c r="C368" s="28"/>
      <c r="D368" s="28"/>
      <c r="E368" s="28"/>
    </row>
    <row r="369" spans="1:5" x14ac:dyDescent="0.25">
      <c r="A369" s="28"/>
      <c r="B369" s="102"/>
      <c r="C369" s="28"/>
      <c r="D369" s="28"/>
      <c r="E369" s="28"/>
    </row>
    <row r="370" spans="1:5" x14ac:dyDescent="0.25">
      <c r="A370" s="28"/>
      <c r="B370" s="102"/>
      <c r="C370" s="28"/>
      <c r="D370" s="28"/>
      <c r="E370" s="28"/>
    </row>
    <row r="371" spans="1:5" x14ac:dyDescent="0.25">
      <c r="A371" s="28"/>
      <c r="B371" s="102"/>
      <c r="C371" s="28"/>
      <c r="D371" s="28"/>
      <c r="E371" s="28"/>
    </row>
    <row r="372" spans="1:5" x14ac:dyDescent="0.25">
      <c r="A372" s="28"/>
      <c r="B372" s="102"/>
      <c r="C372" s="28"/>
      <c r="D372" s="28"/>
      <c r="E372" s="28"/>
    </row>
    <row r="373" spans="1:5" x14ac:dyDescent="0.25">
      <c r="A373" s="28"/>
      <c r="B373" s="102"/>
      <c r="C373" s="28"/>
      <c r="D373" s="28"/>
      <c r="E373" s="28"/>
    </row>
    <row r="374" spans="1:5" x14ac:dyDescent="0.25">
      <c r="A374" s="28"/>
      <c r="B374" s="102"/>
      <c r="C374" s="28"/>
      <c r="D374" s="28"/>
      <c r="E374" s="28"/>
    </row>
    <row r="375" spans="1:5" x14ac:dyDescent="0.25">
      <c r="A375" s="28"/>
      <c r="B375" s="102"/>
      <c r="C375" s="28"/>
      <c r="D375" s="28"/>
      <c r="E375" s="28"/>
    </row>
    <row r="376" spans="1:5" x14ac:dyDescent="0.25">
      <c r="A376" s="28"/>
      <c r="B376" s="102"/>
      <c r="C376" s="28"/>
      <c r="D376" s="28"/>
      <c r="E376" s="28"/>
    </row>
    <row r="377" spans="1:5" x14ac:dyDescent="0.25">
      <c r="A377" s="28"/>
      <c r="B377" s="102"/>
      <c r="C377" s="28"/>
      <c r="D377" s="28"/>
      <c r="E377" s="28"/>
    </row>
    <row r="378" spans="1:5" x14ac:dyDescent="0.25">
      <c r="A378" s="28"/>
      <c r="B378" s="102"/>
      <c r="C378" s="28"/>
      <c r="D378" s="28"/>
      <c r="E378" s="28"/>
    </row>
    <row r="379" spans="1:5" x14ac:dyDescent="0.25">
      <c r="A379" s="28"/>
      <c r="B379" s="102"/>
      <c r="C379" s="28"/>
      <c r="D379" s="28"/>
      <c r="E379" s="28"/>
    </row>
    <row r="380" spans="1:5" x14ac:dyDescent="0.25">
      <c r="A380" s="28"/>
      <c r="B380" s="102"/>
      <c r="C380" s="28"/>
      <c r="D380" s="28"/>
      <c r="E380" s="28"/>
    </row>
    <row r="381" spans="1:5" x14ac:dyDescent="0.25">
      <c r="A381" s="28"/>
      <c r="B381" s="102"/>
      <c r="C381" s="28"/>
      <c r="D381" s="28"/>
      <c r="E381" s="28"/>
    </row>
    <row r="382" spans="1:5" x14ac:dyDescent="0.25">
      <c r="A382" s="28"/>
      <c r="B382" s="102"/>
      <c r="C382" s="28"/>
      <c r="D382" s="28"/>
      <c r="E382" s="28"/>
    </row>
    <row r="383" spans="1:5" x14ac:dyDescent="0.25">
      <c r="A383" s="28"/>
      <c r="B383" s="102"/>
      <c r="C383" s="28"/>
      <c r="D383" s="28"/>
      <c r="E383" s="28"/>
    </row>
    <row r="384" spans="1:5" x14ac:dyDescent="0.25">
      <c r="A384" s="28"/>
      <c r="B384" s="102"/>
      <c r="C384" s="28"/>
      <c r="D384" s="28"/>
      <c r="E384" s="28"/>
    </row>
    <row r="385" spans="1:5" x14ac:dyDescent="0.25">
      <c r="A385" s="28"/>
      <c r="B385" s="102"/>
      <c r="C385" s="28"/>
      <c r="D385" s="28"/>
      <c r="E385" s="28"/>
    </row>
    <row r="386" spans="1:5" x14ac:dyDescent="0.25">
      <c r="A386" s="28"/>
      <c r="B386" s="102"/>
      <c r="C386" s="28"/>
      <c r="D386" s="28"/>
      <c r="E386" s="28"/>
    </row>
    <row r="387" spans="1:5" x14ac:dyDescent="0.25">
      <c r="A387" s="28"/>
      <c r="B387" s="102"/>
      <c r="C387" s="28"/>
      <c r="D387" s="28"/>
      <c r="E387" s="28"/>
    </row>
    <row r="388" spans="1:5" x14ac:dyDescent="0.25">
      <c r="A388" s="28"/>
      <c r="B388" s="102"/>
      <c r="C388" s="28"/>
      <c r="D388" s="28"/>
      <c r="E388" s="28"/>
    </row>
    <row r="389" spans="1:5" x14ac:dyDescent="0.25">
      <c r="A389" s="28"/>
      <c r="B389" s="102"/>
      <c r="C389" s="28"/>
      <c r="D389" s="28"/>
      <c r="E389" s="28"/>
    </row>
    <row r="390" spans="1:5" x14ac:dyDescent="0.25">
      <c r="A390" s="28"/>
      <c r="B390" s="102"/>
      <c r="C390" s="28"/>
      <c r="D390" s="28"/>
      <c r="E390" s="28"/>
    </row>
    <row r="391" spans="1:5" x14ac:dyDescent="0.25">
      <c r="A391" s="28"/>
      <c r="B391" s="102"/>
      <c r="C391" s="28"/>
      <c r="D391" s="28"/>
      <c r="E391" s="28"/>
    </row>
    <row r="392" spans="1:5" x14ac:dyDescent="0.25">
      <c r="A392" s="28"/>
      <c r="B392" s="102"/>
      <c r="C392" s="28"/>
      <c r="D392" s="28"/>
      <c r="E392" s="28"/>
    </row>
    <row r="393" spans="1:5" x14ac:dyDescent="0.25">
      <c r="A393" s="28"/>
      <c r="B393" s="102"/>
      <c r="C393" s="28"/>
      <c r="D393" s="28"/>
      <c r="E393" s="28"/>
    </row>
    <row r="394" spans="1:5" x14ac:dyDescent="0.25">
      <c r="A394" s="28"/>
      <c r="B394" s="102"/>
      <c r="C394" s="28"/>
      <c r="D394" s="28"/>
      <c r="E394" s="28"/>
    </row>
    <row r="395" spans="1:5" x14ac:dyDescent="0.25">
      <c r="A395" s="28"/>
      <c r="B395" s="102"/>
      <c r="C395" s="28"/>
      <c r="D395" s="28"/>
      <c r="E395" s="28"/>
    </row>
    <row r="396" spans="1:5" x14ac:dyDescent="0.25">
      <c r="A396" s="28"/>
      <c r="B396" s="102"/>
      <c r="C396" s="28"/>
      <c r="D396" s="28"/>
      <c r="E396" s="28"/>
    </row>
    <row r="397" spans="1:5" x14ac:dyDescent="0.25">
      <c r="A397" s="28"/>
      <c r="B397" s="102"/>
      <c r="C397" s="28"/>
      <c r="D397" s="28"/>
      <c r="E397" s="28"/>
    </row>
    <row r="398" spans="1:5" x14ac:dyDescent="0.25">
      <c r="A398" s="28"/>
      <c r="B398" s="102"/>
      <c r="C398" s="28"/>
      <c r="D398" s="28"/>
      <c r="E398" s="28"/>
    </row>
    <row r="399" spans="1:5" x14ac:dyDescent="0.25">
      <c r="A399" s="28"/>
      <c r="B399" s="102"/>
      <c r="C399" s="28"/>
      <c r="D399" s="28"/>
      <c r="E399" s="28"/>
    </row>
    <row r="400" spans="1:5" x14ac:dyDescent="0.25">
      <c r="A400" s="28"/>
      <c r="B400" s="102"/>
      <c r="C400" s="28"/>
      <c r="D400" s="28"/>
      <c r="E400" s="28"/>
    </row>
    <row r="401" spans="1:5" x14ac:dyDescent="0.25">
      <c r="A401" s="28"/>
      <c r="B401" s="102"/>
      <c r="C401" s="28"/>
      <c r="D401" s="28"/>
      <c r="E401" s="28"/>
    </row>
    <row r="402" spans="1:5" x14ac:dyDescent="0.25">
      <c r="A402" s="28"/>
      <c r="B402" s="102"/>
      <c r="C402" s="28"/>
      <c r="D402" s="28"/>
      <c r="E402" s="28"/>
    </row>
    <row r="403" spans="1:5" x14ac:dyDescent="0.25">
      <c r="A403" s="28"/>
      <c r="B403" s="102"/>
      <c r="C403" s="28"/>
      <c r="D403" s="28"/>
      <c r="E403" s="28"/>
    </row>
    <row r="404" spans="1:5" x14ac:dyDescent="0.25">
      <c r="A404" s="28"/>
      <c r="B404" s="102"/>
      <c r="C404" s="28"/>
      <c r="D404" s="28"/>
      <c r="E404" s="28"/>
    </row>
    <row r="405" spans="1:5" x14ac:dyDescent="0.25">
      <c r="A405" s="28"/>
      <c r="B405" s="102"/>
      <c r="C405" s="28"/>
      <c r="D405" s="28"/>
      <c r="E405" s="28"/>
    </row>
    <row r="406" spans="1:5" x14ac:dyDescent="0.25">
      <c r="A406" s="28"/>
      <c r="B406" s="102"/>
      <c r="C406" s="28"/>
      <c r="D406" s="28"/>
      <c r="E406" s="28"/>
    </row>
    <row r="407" spans="1:5" x14ac:dyDescent="0.25">
      <c r="A407" s="28"/>
      <c r="B407" s="102"/>
      <c r="C407" s="28"/>
      <c r="D407" s="28"/>
      <c r="E407" s="28"/>
    </row>
    <row r="408" spans="1:5" x14ac:dyDescent="0.25">
      <c r="A408" s="28"/>
      <c r="B408" s="102"/>
      <c r="C408" s="28"/>
      <c r="D408" s="28"/>
      <c r="E408" s="28"/>
    </row>
    <row r="409" spans="1:5" x14ac:dyDescent="0.25">
      <c r="A409" s="28"/>
      <c r="B409" s="102"/>
      <c r="C409" s="28"/>
      <c r="D409" s="28"/>
      <c r="E409" s="28"/>
    </row>
    <row r="410" spans="1:5" x14ac:dyDescent="0.25">
      <c r="A410" s="28"/>
      <c r="B410" s="102"/>
      <c r="C410" s="28"/>
      <c r="D410" s="28"/>
      <c r="E410" s="28"/>
    </row>
    <row r="411" spans="1:5" x14ac:dyDescent="0.25">
      <c r="A411" s="28"/>
      <c r="B411" s="102"/>
      <c r="C411" s="28"/>
      <c r="D411" s="28"/>
      <c r="E411" s="28"/>
    </row>
    <row r="412" spans="1:5" x14ac:dyDescent="0.25">
      <c r="A412" s="28"/>
      <c r="B412" s="102"/>
      <c r="C412" s="28"/>
      <c r="D412" s="28"/>
      <c r="E412" s="28"/>
    </row>
    <row r="413" spans="1:5" x14ac:dyDescent="0.25">
      <c r="A413" s="28"/>
      <c r="B413" s="102"/>
      <c r="C413" s="28"/>
      <c r="D413" s="28"/>
      <c r="E413" s="28"/>
    </row>
    <row r="414" spans="1:5" x14ac:dyDescent="0.25">
      <c r="A414" s="28"/>
      <c r="B414" s="102"/>
      <c r="C414" s="28"/>
      <c r="D414" s="28"/>
      <c r="E414" s="28"/>
    </row>
    <row r="415" spans="1:5" x14ac:dyDescent="0.25">
      <c r="A415" s="28"/>
      <c r="B415" s="102"/>
      <c r="C415" s="28"/>
      <c r="D415" s="28"/>
      <c r="E415" s="28"/>
    </row>
    <row r="416" spans="1:5" x14ac:dyDescent="0.25">
      <c r="A416" s="28"/>
      <c r="B416" s="102"/>
      <c r="C416" s="28"/>
      <c r="D416" s="28"/>
      <c r="E416" s="28"/>
    </row>
    <row r="417" spans="1:5" x14ac:dyDescent="0.25">
      <c r="A417" s="28"/>
      <c r="B417" s="102"/>
      <c r="C417" s="28"/>
      <c r="D417" s="28"/>
      <c r="E417" s="28"/>
    </row>
    <row r="418" spans="1:5" x14ac:dyDescent="0.25">
      <c r="A418" s="28"/>
      <c r="B418" s="102"/>
      <c r="C418" s="28"/>
      <c r="D418" s="28"/>
      <c r="E418" s="28"/>
    </row>
    <row r="419" spans="1:5" x14ac:dyDescent="0.25">
      <c r="A419" s="28"/>
      <c r="B419" s="102"/>
      <c r="C419" s="28"/>
      <c r="D419" s="28"/>
      <c r="E419" s="28"/>
    </row>
    <row r="420" spans="1:5" x14ac:dyDescent="0.25">
      <c r="A420" s="28"/>
      <c r="B420" s="102"/>
      <c r="C420" s="28"/>
      <c r="D420" s="28"/>
      <c r="E420" s="28"/>
    </row>
    <row r="421" spans="1:5" x14ac:dyDescent="0.25">
      <c r="A421" s="28"/>
      <c r="B421" s="102"/>
      <c r="C421" s="28"/>
      <c r="D421" s="28"/>
      <c r="E421" s="28"/>
    </row>
    <row r="422" spans="1:5" x14ac:dyDescent="0.25">
      <c r="A422" s="28"/>
      <c r="B422" s="102"/>
      <c r="C422" s="28"/>
      <c r="D422" s="28"/>
      <c r="E422" s="28"/>
    </row>
    <row r="423" spans="1:5" x14ac:dyDescent="0.25">
      <c r="A423" s="28"/>
      <c r="B423" s="102"/>
      <c r="C423" s="28"/>
      <c r="D423" s="28"/>
      <c r="E423" s="28"/>
    </row>
    <row r="424" spans="1:5" x14ac:dyDescent="0.25">
      <c r="A424" s="28"/>
      <c r="B424" s="102"/>
      <c r="C424" s="28"/>
      <c r="D424" s="28"/>
      <c r="E424" s="28"/>
    </row>
    <row r="425" spans="1:5" x14ac:dyDescent="0.25">
      <c r="A425" s="28"/>
      <c r="B425" s="102"/>
      <c r="C425" s="28"/>
      <c r="D425" s="28"/>
      <c r="E425" s="28"/>
    </row>
    <row r="426" spans="1:5" x14ac:dyDescent="0.25">
      <c r="A426" s="28"/>
      <c r="B426" s="102"/>
      <c r="C426" s="28"/>
      <c r="D426" s="28"/>
      <c r="E426" s="28"/>
    </row>
    <row r="427" spans="1:5" x14ac:dyDescent="0.25">
      <c r="A427" s="28"/>
      <c r="B427" s="102"/>
      <c r="C427" s="28"/>
      <c r="D427" s="28"/>
      <c r="E427" s="28"/>
    </row>
    <row r="428" spans="1:5" x14ac:dyDescent="0.25">
      <c r="A428" s="28"/>
      <c r="B428" s="102"/>
      <c r="C428" s="28"/>
      <c r="D428" s="28"/>
      <c r="E428" s="28"/>
    </row>
    <row r="429" spans="1:5" x14ac:dyDescent="0.25">
      <c r="A429" s="28"/>
      <c r="B429" s="102"/>
      <c r="C429" s="28"/>
      <c r="D429" s="28"/>
      <c r="E429" s="28"/>
    </row>
    <row r="430" spans="1:5" x14ac:dyDescent="0.25">
      <c r="A430" s="28"/>
      <c r="B430" s="102"/>
      <c r="C430" s="28"/>
      <c r="D430" s="28"/>
      <c r="E430" s="28"/>
    </row>
    <row r="431" spans="1:5" x14ac:dyDescent="0.25">
      <c r="A431" s="28"/>
      <c r="B431" s="102"/>
      <c r="C431" s="28"/>
      <c r="D431" s="28"/>
      <c r="E431" s="28"/>
    </row>
    <row r="432" spans="1:5" x14ac:dyDescent="0.25">
      <c r="A432" s="28"/>
      <c r="B432" s="102"/>
      <c r="C432" s="28"/>
      <c r="D432" s="28"/>
      <c r="E432" s="28"/>
    </row>
    <row r="433" spans="1:5" x14ac:dyDescent="0.25">
      <c r="A433" s="28"/>
      <c r="B433" s="102"/>
      <c r="C433" s="28"/>
      <c r="D433" s="28"/>
      <c r="E433" s="28"/>
    </row>
    <row r="434" spans="1:5" x14ac:dyDescent="0.25">
      <c r="A434" s="28"/>
      <c r="B434" s="102"/>
      <c r="C434" s="28"/>
      <c r="D434" s="28"/>
      <c r="E434" s="28"/>
    </row>
    <row r="435" spans="1:5" x14ac:dyDescent="0.25">
      <c r="A435" s="28"/>
      <c r="B435" s="102"/>
      <c r="C435" s="28"/>
      <c r="D435" s="28"/>
      <c r="E435" s="28"/>
    </row>
    <row r="436" spans="1:5" x14ac:dyDescent="0.25">
      <c r="A436" s="28"/>
      <c r="B436" s="102"/>
      <c r="C436" s="28"/>
      <c r="D436" s="28"/>
      <c r="E436" s="28"/>
    </row>
    <row r="437" spans="1:5" x14ac:dyDescent="0.25">
      <c r="A437" s="28"/>
      <c r="B437" s="102"/>
      <c r="C437" s="28"/>
      <c r="D437" s="28"/>
      <c r="E437" s="28"/>
    </row>
    <row r="438" spans="1:5" x14ac:dyDescent="0.25">
      <c r="A438" s="28"/>
      <c r="B438" s="102"/>
      <c r="C438" s="28"/>
      <c r="D438" s="28"/>
      <c r="E438" s="28"/>
    </row>
    <row r="439" spans="1:5" x14ac:dyDescent="0.25">
      <c r="A439" s="28"/>
      <c r="B439" s="102"/>
      <c r="C439" s="28"/>
      <c r="D439" s="28"/>
      <c r="E439" s="28"/>
    </row>
    <row r="440" spans="1:5" x14ac:dyDescent="0.25">
      <c r="A440" s="28"/>
      <c r="B440" s="102"/>
      <c r="C440" s="28"/>
      <c r="D440" s="28"/>
      <c r="E440" s="28"/>
    </row>
    <row r="441" spans="1:5" x14ac:dyDescent="0.25">
      <c r="A441" s="28"/>
      <c r="B441" s="102"/>
      <c r="C441" s="28"/>
      <c r="D441" s="28"/>
      <c r="E441" s="28"/>
    </row>
    <row r="442" spans="1:5" x14ac:dyDescent="0.25">
      <c r="A442" s="28"/>
      <c r="B442" s="102"/>
      <c r="C442" s="28"/>
      <c r="D442" s="28"/>
      <c r="E442" s="28"/>
    </row>
    <row r="443" spans="1:5" x14ac:dyDescent="0.25">
      <c r="A443" s="28"/>
      <c r="B443" s="102"/>
      <c r="C443" s="28"/>
      <c r="D443" s="28"/>
      <c r="E443" s="28"/>
    </row>
    <row r="444" spans="1:5" x14ac:dyDescent="0.25">
      <c r="A444" s="28"/>
      <c r="B444" s="102"/>
      <c r="C444" s="28"/>
      <c r="D444" s="28"/>
      <c r="E444" s="28"/>
    </row>
    <row r="445" spans="1:5" x14ac:dyDescent="0.25">
      <c r="A445" s="28"/>
      <c r="B445" s="102"/>
      <c r="C445" s="28"/>
      <c r="D445" s="28"/>
      <c r="E445" s="28"/>
    </row>
    <row r="446" spans="1:5" x14ac:dyDescent="0.25">
      <c r="A446" s="28"/>
      <c r="B446" s="102"/>
      <c r="C446" s="28"/>
      <c r="D446" s="28"/>
      <c r="E446" s="28"/>
    </row>
    <row r="447" spans="1:5" x14ac:dyDescent="0.25">
      <c r="A447" s="28"/>
      <c r="B447" s="102"/>
      <c r="C447" s="28"/>
      <c r="D447" s="28"/>
      <c r="E447" s="28"/>
    </row>
    <row r="448" spans="1:5" x14ac:dyDescent="0.25">
      <c r="A448" s="28"/>
      <c r="B448" s="102"/>
      <c r="C448" s="28"/>
      <c r="D448" s="28"/>
      <c r="E448" s="28"/>
    </row>
    <row r="449" spans="1:5" x14ac:dyDescent="0.25">
      <c r="A449" s="28"/>
      <c r="B449" s="102"/>
      <c r="C449" s="28"/>
      <c r="D449" s="28"/>
      <c r="E449" s="28"/>
    </row>
    <row r="450" spans="1:5" x14ac:dyDescent="0.25">
      <c r="A450" s="28"/>
      <c r="B450" s="102"/>
      <c r="C450" s="28"/>
      <c r="D450" s="28"/>
      <c r="E450" s="28"/>
    </row>
    <row r="451" spans="1:5" x14ac:dyDescent="0.25">
      <c r="A451" s="28"/>
      <c r="B451" s="102"/>
      <c r="C451" s="28"/>
      <c r="D451" s="28"/>
      <c r="E451" s="28"/>
    </row>
    <row r="452" spans="1:5" x14ac:dyDescent="0.25">
      <c r="A452" s="28"/>
      <c r="B452" s="102"/>
      <c r="C452" s="28"/>
      <c r="D452" s="28"/>
      <c r="E452" s="28"/>
    </row>
    <row r="453" spans="1:5" x14ac:dyDescent="0.25">
      <c r="A453" s="28"/>
      <c r="B453" s="102"/>
      <c r="C453" s="28"/>
      <c r="D453" s="28"/>
      <c r="E453" s="28"/>
    </row>
    <row r="454" spans="1:5" x14ac:dyDescent="0.25">
      <c r="A454" s="28"/>
      <c r="B454" s="102"/>
      <c r="C454" s="28"/>
      <c r="D454" s="28"/>
      <c r="E454" s="28"/>
    </row>
    <row r="455" spans="1:5" x14ac:dyDescent="0.25">
      <c r="A455" s="28"/>
      <c r="B455" s="102"/>
      <c r="C455" s="28"/>
      <c r="D455" s="28"/>
      <c r="E455" s="28"/>
    </row>
    <row r="456" spans="1:5" x14ac:dyDescent="0.25">
      <c r="A456" s="28"/>
      <c r="B456" s="102"/>
      <c r="C456" s="28"/>
      <c r="D456" s="28"/>
      <c r="E456" s="28"/>
    </row>
    <row r="457" spans="1:5" x14ac:dyDescent="0.25">
      <c r="A457" s="28"/>
      <c r="B457" s="102"/>
      <c r="C457" s="28"/>
      <c r="D457" s="28"/>
      <c r="E457" s="28"/>
    </row>
    <row r="458" spans="1:5" x14ac:dyDescent="0.25">
      <c r="A458" s="28"/>
      <c r="B458" s="102"/>
      <c r="C458" s="28"/>
      <c r="D458" s="28"/>
      <c r="E458" s="28"/>
    </row>
    <row r="459" spans="1:5" x14ac:dyDescent="0.25">
      <c r="A459" s="28"/>
      <c r="B459" s="102"/>
      <c r="C459" s="28"/>
      <c r="D459" s="28"/>
      <c r="E459" s="28"/>
    </row>
    <row r="460" spans="1:5" x14ac:dyDescent="0.25">
      <c r="A460" s="28"/>
      <c r="B460" s="102"/>
      <c r="C460" s="28"/>
      <c r="D460" s="28"/>
      <c r="E460" s="28"/>
    </row>
    <row r="461" spans="1:5" x14ac:dyDescent="0.25">
      <c r="A461" s="28"/>
      <c r="B461" s="102"/>
      <c r="C461" s="28"/>
      <c r="D461" s="28"/>
      <c r="E461" s="28"/>
    </row>
    <row r="462" spans="1:5" x14ac:dyDescent="0.25">
      <c r="A462" s="28"/>
      <c r="B462" s="102"/>
      <c r="C462" s="28"/>
      <c r="D462" s="28"/>
      <c r="E462" s="28"/>
    </row>
    <row r="463" spans="1:5" x14ac:dyDescent="0.25">
      <c r="A463" s="28"/>
      <c r="B463" s="102"/>
      <c r="C463" s="28"/>
      <c r="D463" s="28"/>
      <c r="E463" s="28"/>
    </row>
    <row r="464" spans="1:5" x14ac:dyDescent="0.25">
      <c r="A464" s="28"/>
      <c r="B464" s="102"/>
      <c r="C464" s="28"/>
      <c r="D464" s="28"/>
      <c r="E464" s="28"/>
    </row>
    <row r="465" spans="1:5" x14ac:dyDescent="0.25">
      <c r="A465" s="28"/>
      <c r="B465" s="102"/>
      <c r="C465" s="28"/>
      <c r="D465" s="28"/>
      <c r="E465" s="28"/>
    </row>
    <row r="466" spans="1:5" x14ac:dyDescent="0.25">
      <c r="A466" s="28"/>
      <c r="B466" s="102"/>
      <c r="C466" s="28"/>
      <c r="D466" s="28"/>
      <c r="E466" s="28"/>
    </row>
    <row r="467" spans="1:5" x14ac:dyDescent="0.25">
      <c r="A467" s="28"/>
      <c r="B467" s="102"/>
      <c r="C467" s="28"/>
      <c r="D467" s="28"/>
      <c r="E467" s="28"/>
    </row>
    <row r="468" spans="1:5" x14ac:dyDescent="0.25">
      <c r="A468" s="28"/>
      <c r="B468" s="102"/>
      <c r="C468" s="28"/>
      <c r="D468" s="28"/>
      <c r="E468" s="28"/>
    </row>
    <row r="469" spans="1:5" x14ac:dyDescent="0.25">
      <c r="A469" s="28"/>
      <c r="B469" s="102"/>
      <c r="C469" s="28"/>
      <c r="D469" s="28"/>
      <c r="E469" s="28"/>
    </row>
    <row r="470" spans="1:5" x14ac:dyDescent="0.25">
      <c r="A470" s="28"/>
      <c r="B470" s="102"/>
      <c r="C470" s="28"/>
      <c r="D470" s="28"/>
      <c r="E470" s="28"/>
    </row>
    <row r="471" spans="1:5" x14ac:dyDescent="0.25">
      <c r="A471" s="28"/>
      <c r="B471" s="102"/>
      <c r="C471" s="28"/>
      <c r="D471" s="28"/>
      <c r="E471" s="28"/>
    </row>
    <row r="472" spans="1:5" x14ac:dyDescent="0.25">
      <c r="A472" s="28"/>
      <c r="B472" s="102"/>
      <c r="C472" s="28"/>
      <c r="D472" s="28"/>
      <c r="E472" s="28"/>
    </row>
    <row r="473" spans="1:5" x14ac:dyDescent="0.25">
      <c r="A473" s="28"/>
      <c r="B473" s="102"/>
      <c r="C473" s="28"/>
      <c r="D473" s="28"/>
      <c r="E473" s="28"/>
    </row>
    <row r="474" spans="1:5" x14ac:dyDescent="0.25">
      <c r="A474" s="28"/>
      <c r="B474" s="102"/>
      <c r="C474" s="28"/>
      <c r="D474" s="28"/>
      <c r="E474" s="28"/>
    </row>
    <row r="475" spans="1:5" x14ac:dyDescent="0.25">
      <c r="A475" s="28"/>
      <c r="B475" s="102"/>
      <c r="C475" s="28"/>
      <c r="D475" s="28"/>
      <c r="E475" s="28"/>
    </row>
    <row r="476" spans="1:5" x14ac:dyDescent="0.25">
      <c r="A476" s="28"/>
      <c r="B476" s="102"/>
      <c r="C476" s="28"/>
      <c r="D476" s="28"/>
      <c r="E476" s="28"/>
    </row>
    <row r="477" spans="1:5" x14ac:dyDescent="0.25">
      <c r="A477" s="28"/>
      <c r="B477" s="102"/>
      <c r="C477" s="28"/>
      <c r="D477" s="28"/>
      <c r="E477" s="28"/>
    </row>
    <row r="478" spans="1:5" x14ac:dyDescent="0.25">
      <c r="A478" s="28"/>
      <c r="B478" s="102"/>
      <c r="C478" s="28"/>
      <c r="D478" s="28"/>
      <c r="E478" s="28"/>
    </row>
    <row r="479" spans="1:5" x14ac:dyDescent="0.25">
      <c r="A479" s="28"/>
      <c r="B479" s="102"/>
      <c r="C479" s="28"/>
      <c r="D479" s="28"/>
      <c r="E479" s="28"/>
    </row>
    <row r="480" spans="1:5" x14ac:dyDescent="0.25">
      <c r="A480" s="28"/>
      <c r="B480" s="102"/>
      <c r="C480" s="28"/>
      <c r="D480" s="28"/>
      <c r="E480" s="28"/>
    </row>
    <row r="481" spans="1:5" x14ac:dyDescent="0.25">
      <c r="A481" s="28"/>
      <c r="B481" s="102"/>
      <c r="C481" s="28"/>
      <c r="D481" s="28"/>
      <c r="E481" s="28"/>
    </row>
    <row r="482" spans="1:5" x14ac:dyDescent="0.25">
      <c r="A482" s="28"/>
      <c r="B482" s="102"/>
      <c r="C482" s="28"/>
      <c r="D482" s="28"/>
      <c r="E482" s="28"/>
    </row>
    <row r="483" spans="1:5" x14ac:dyDescent="0.25">
      <c r="A483" s="28"/>
      <c r="B483" s="102"/>
      <c r="C483" s="28"/>
      <c r="D483" s="28"/>
      <c r="E483" s="28"/>
    </row>
    <row r="484" spans="1:5" x14ac:dyDescent="0.25">
      <c r="A484" s="28"/>
      <c r="B484" s="102"/>
      <c r="C484" s="28"/>
      <c r="D484" s="28"/>
      <c r="E484" s="28"/>
    </row>
    <row r="485" spans="1:5" x14ac:dyDescent="0.25">
      <c r="A485" s="28"/>
      <c r="B485" s="102"/>
      <c r="C485" s="28"/>
      <c r="D485" s="28"/>
      <c r="E485" s="28"/>
    </row>
    <row r="486" spans="1:5" x14ac:dyDescent="0.25">
      <c r="A486" s="28"/>
      <c r="B486" s="102"/>
      <c r="C486" s="28"/>
      <c r="D486" s="28"/>
      <c r="E486" s="28"/>
    </row>
    <row r="487" spans="1:5" x14ac:dyDescent="0.25">
      <c r="A487" s="28"/>
      <c r="B487" s="102"/>
      <c r="C487" s="28"/>
      <c r="D487" s="28"/>
      <c r="E487" s="28"/>
    </row>
    <row r="488" spans="1:5" x14ac:dyDescent="0.25">
      <c r="A488" s="28"/>
      <c r="B488" s="102"/>
      <c r="C488" s="28"/>
      <c r="D488" s="28"/>
      <c r="E488" s="28"/>
    </row>
    <row r="489" spans="1:5" x14ac:dyDescent="0.25">
      <c r="A489" s="28"/>
      <c r="B489" s="102"/>
      <c r="C489" s="28"/>
      <c r="D489" s="28"/>
      <c r="E489" s="28"/>
    </row>
    <row r="490" spans="1:5" x14ac:dyDescent="0.25">
      <c r="A490" s="28"/>
      <c r="B490" s="102"/>
      <c r="C490" s="28"/>
      <c r="D490" s="28"/>
      <c r="E490" s="28"/>
    </row>
    <row r="491" spans="1:5" x14ac:dyDescent="0.25">
      <c r="A491" s="28"/>
      <c r="B491" s="102"/>
      <c r="C491" s="28"/>
      <c r="D491" s="28"/>
      <c r="E491" s="28"/>
    </row>
    <row r="492" spans="1:5" x14ac:dyDescent="0.25">
      <c r="A492" s="28"/>
      <c r="B492" s="102"/>
      <c r="C492" s="28"/>
      <c r="D492" s="28"/>
      <c r="E492" s="28"/>
    </row>
    <row r="493" spans="1:5" x14ac:dyDescent="0.25">
      <c r="A493" s="28"/>
      <c r="B493" s="102"/>
      <c r="C493" s="28"/>
      <c r="D493" s="28"/>
      <c r="E493" s="28"/>
    </row>
    <row r="494" spans="1:5" x14ac:dyDescent="0.25">
      <c r="A494" s="28"/>
      <c r="B494" s="102"/>
      <c r="C494" s="28"/>
      <c r="D494" s="28"/>
      <c r="E494" s="28"/>
    </row>
    <row r="495" spans="1:5" x14ac:dyDescent="0.25">
      <c r="A495" s="28"/>
      <c r="B495" s="102"/>
      <c r="C495" s="28"/>
      <c r="D495" s="28"/>
      <c r="E495" s="28"/>
    </row>
    <row r="496" spans="1:5" x14ac:dyDescent="0.25">
      <c r="A496" s="28"/>
      <c r="B496" s="102"/>
      <c r="C496" s="28"/>
      <c r="D496" s="28"/>
      <c r="E496" s="28"/>
    </row>
    <row r="497" spans="1:5" x14ac:dyDescent="0.25">
      <c r="A497" s="28"/>
      <c r="B497" s="102"/>
      <c r="C497" s="28"/>
      <c r="D497" s="28"/>
      <c r="E497" s="28"/>
    </row>
    <row r="498" spans="1:5" x14ac:dyDescent="0.25">
      <c r="A498" s="28"/>
      <c r="B498" s="102"/>
      <c r="C498" s="28"/>
      <c r="D498" s="28"/>
      <c r="E498" s="28"/>
    </row>
    <row r="499" spans="1:5" x14ac:dyDescent="0.25">
      <c r="A499" s="28"/>
      <c r="B499" s="102"/>
      <c r="C499" s="28"/>
      <c r="D499" s="28"/>
      <c r="E499" s="28"/>
    </row>
    <row r="500" spans="1:5" x14ac:dyDescent="0.25">
      <c r="A500" s="28"/>
      <c r="B500" s="102"/>
      <c r="C500" s="28"/>
      <c r="D500" s="28"/>
      <c r="E500" s="28"/>
    </row>
    <row r="501" spans="1:5" x14ac:dyDescent="0.25">
      <c r="A501" s="28"/>
      <c r="B501" s="102"/>
      <c r="C501" s="28"/>
      <c r="D501" s="28"/>
      <c r="E501" s="28"/>
    </row>
    <row r="502" spans="1:5" x14ac:dyDescent="0.25">
      <c r="A502" s="28"/>
      <c r="B502" s="102"/>
      <c r="C502" s="28"/>
      <c r="D502" s="28"/>
      <c r="E502" s="28"/>
    </row>
    <row r="503" spans="1:5" x14ac:dyDescent="0.25">
      <c r="A503" s="28"/>
      <c r="B503" s="102"/>
      <c r="C503" s="28"/>
      <c r="D503" s="28"/>
      <c r="E503" s="28"/>
    </row>
    <row r="504" spans="1:5" x14ac:dyDescent="0.25">
      <c r="A504" s="28"/>
      <c r="B504" s="102"/>
      <c r="C504" s="28"/>
      <c r="D504" s="28"/>
      <c r="E504" s="28"/>
    </row>
    <row r="505" spans="1:5" x14ac:dyDescent="0.25">
      <c r="A505" s="28"/>
      <c r="B505" s="102"/>
      <c r="C505" s="28"/>
      <c r="D505" s="28"/>
      <c r="E505" s="28"/>
    </row>
    <row r="506" spans="1:5" x14ac:dyDescent="0.25">
      <c r="A506" s="28"/>
      <c r="B506" s="102"/>
      <c r="C506" s="28"/>
      <c r="D506" s="28"/>
      <c r="E506" s="28"/>
    </row>
    <row r="507" spans="1:5" x14ac:dyDescent="0.25">
      <c r="A507" s="28"/>
      <c r="B507" s="102"/>
      <c r="C507" s="28"/>
      <c r="D507" s="28"/>
      <c r="E507" s="28"/>
    </row>
    <row r="508" spans="1:5" x14ac:dyDescent="0.25">
      <c r="A508" s="28"/>
      <c r="B508" s="102"/>
      <c r="C508" s="28"/>
      <c r="D508" s="28"/>
      <c r="E508" s="28"/>
    </row>
    <row r="509" spans="1:5" x14ac:dyDescent="0.25">
      <c r="A509" s="28"/>
      <c r="B509" s="102"/>
      <c r="C509" s="28"/>
      <c r="D509" s="28"/>
      <c r="E509" s="28"/>
    </row>
    <row r="510" spans="1:5" x14ac:dyDescent="0.25">
      <c r="A510" s="28"/>
      <c r="B510" s="102"/>
      <c r="C510" s="28"/>
      <c r="D510" s="28"/>
      <c r="E510" s="28"/>
    </row>
    <row r="511" spans="1:5" x14ac:dyDescent="0.25">
      <c r="A511" s="28"/>
      <c r="B511" s="102"/>
      <c r="C511" s="28"/>
      <c r="D511" s="28"/>
      <c r="E511" s="28"/>
    </row>
    <row r="512" spans="1:5" x14ac:dyDescent="0.25">
      <c r="A512" s="28"/>
      <c r="B512" s="102"/>
      <c r="C512" s="28"/>
      <c r="D512" s="28"/>
      <c r="E512" s="28"/>
    </row>
    <row r="513" spans="1:5" x14ac:dyDescent="0.25">
      <c r="A513" s="28"/>
      <c r="B513" s="102"/>
      <c r="C513" s="28"/>
      <c r="D513" s="28"/>
      <c r="E513" s="28"/>
    </row>
    <row r="514" spans="1:5" x14ac:dyDescent="0.25">
      <c r="A514" s="28"/>
      <c r="B514" s="102"/>
      <c r="C514" s="28"/>
      <c r="D514" s="28"/>
      <c r="E514" s="28"/>
    </row>
    <row r="515" spans="1:5" x14ac:dyDescent="0.25">
      <c r="A515" s="28"/>
      <c r="B515" s="102"/>
      <c r="C515" s="28"/>
      <c r="D515" s="28"/>
      <c r="E515" s="28"/>
    </row>
    <row r="516" spans="1:5" x14ac:dyDescent="0.25">
      <c r="A516" s="28"/>
      <c r="B516" s="102"/>
      <c r="C516" s="28"/>
      <c r="D516" s="28"/>
      <c r="E516" s="28"/>
    </row>
    <row r="517" spans="1:5" x14ac:dyDescent="0.25">
      <c r="A517" s="28"/>
      <c r="B517" s="102"/>
      <c r="C517" s="28"/>
      <c r="D517" s="28"/>
      <c r="E517" s="28"/>
    </row>
    <row r="518" spans="1:5" x14ac:dyDescent="0.25">
      <c r="A518" s="28"/>
      <c r="B518" s="102"/>
      <c r="C518" s="28"/>
      <c r="D518" s="28"/>
      <c r="E518" s="28"/>
    </row>
    <row r="519" spans="1:5" x14ac:dyDescent="0.25">
      <c r="A519" s="28"/>
      <c r="B519" s="102"/>
      <c r="C519" s="28"/>
      <c r="D519" s="28"/>
      <c r="E519" s="28"/>
    </row>
    <row r="520" spans="1:5" x14ac:dyDescent="0.25">
      <c r="A520" s="28"/>
      <c r="B520" s="102"/>
      <c r="C520" s="28"/>
      <c r="D520" s="28"/>
      <c r="E520" s="28"/>
    </row>
    <row r="521" spans="1:5" x14ac:dyDescent="0.25">
      <c r="A521" s="28"/>
      <c r="B521" s="102"/>
      <c r="C521" s="28"/>
      <c r="D521" s="28"/>
      <c r="E521" s="28"/>
    </row>
    <row r="522" spans="1:5" x14ac:dyDescent="0.25">
      <c r="A522" s="28"/>
      <c r="B522" s="102"/>
      <c r="C522" s="28"/>
      <c r="D522" s="28"/>
      <c r="E522" s="28"/>
    </row>
    <row r="523" spans="1:5" x14ac:dyDescent="0.25">
      <c r="A523" s="28"/>
      <c r="B523" s="102"/>
      <c r="C523" s="28"/>
      <c r="D523" s="28"/>
      <c r="E523" s="28"/>
    </row>
    <row r="524" spans="1:5" x14ac:dyDescent="0.25">
      <c r="A524" s="28"/>
      <c r="B524" s="102"/>
      <c r="C524" s="28"/>
      <c r="D524" s="28"/>
      <c r="E524" s="28"/>
    </row>
    <row r="525" spans="1:5" x14ac:dyDescent="0.25">
      <c r="A525" s="28"/>
      <c r="B525" s="102"/>
      <c r="C525" s="28"/>
      <c r="D525" s="28"/>
      <c r="E525" s="28"/>
    </row>
    <row r="526" spans="1:5" x14ac:dyDescent="0.25">
      <c r="A526" s="28"/>
      <c r="B526" s="102"/>
      <c r="C526" s="28"/>
      <c r="D526" s="28"/>
      <c r="E526" s="28"/>
    </row>
    <row r="527" spans="1:5" x14ac:dyDescent="0.25">
      <c r="A527" s="28"/>
      <c r="B527" s="102"/>
      <c r="C527" s="28"/>
      <c r="D527" s="28"/>
      <c r="E527" s="28"/>
    </row>
    <row r="528" spans="1:5" x14ac:dyDescent="0.25">
      <c r="A528" s="28"/>
      <c r="B528" s="102"/>
      <c r="C528" s="28"/>
      <c r="D528" s="28"/>
      <c r="E528" s="28"/>
    </row>
    <row r="529" spans="1:5" x14ac:dyDescent="0.25">
      <c r="A529" s="28"/>
      <c r="B529" s="102"/>
      <c r="C529" s="28"/>
      <c r="D529" s="28"/>
      <c r="E529" s="28"/>
    </row>
    <row r="530" spans="1:5" x14ac:dyDescent="0.25">
      <c r="A530" s="28"/>
      <c r="B530" s="102"/>
      <c r="C530" s="28"/>
      <c r="D530" s="28"/>
      <c r="E530" s="28"/>
    </row>
    <row r="531" spans="1:5" x14ac:dyDescent="0.25">
      <c r="A531" s="28"/>
      <c r="B531" s="102"/>
      <c r="C531" s="28"/>
      <c r="D531" s="28"/>
      <c r="E531" s="28"/>
    </row>
    <row r="532" spans="1:5" x14ac:dyDescent="0.25">
      <c r="A532" s="28"/>
      <c r="B532" s="102"/>
      <c r="C532" s="28"/>
      <c r="D532" s="28"/>
      <c r="E532" s="28"/>
    </row>
    <row r="533" spans="1:5" x14ac:dyDescent="0.25">
      <c r="A533" s="28"/>
      <c r="B533" s="102"/>
      <c r="C533" s="28"/>
      <c r="D533" s="28"/>
      <c r="E533" s="28"/>
    </row>
    <row r="534" spans="1:5" x14ac:dyDescent="0.25">
      <c r="A534" s="28"/>
      <c r="B534" s="102"/>
      <c r="C534" s="28"/>
      <c r="D534" s="28"/>
      <c r="E534" s="28"/>
    </row>
    <row r="535" spans="1:5" x14ac:dyDescent="0.25">
      <c r="A535" s="28"/>
      <c r="B535" s="102"/>
      <c r="C535" s="28"/>
      <c r="D535" s="28"/>
      <c r="E535" s="28"/>
    </row>
    <row r="536" spans="1:5" x14ac:dyDescent="0.25">
      <c r="A536" s="28"/>
      <c r="B536" s="102"/>
      <c r="C536" s="28"/>
      <c r="D536" s="28"/>
      <c r="E536" s="28"/>
    </row>
    <row r="537" spans="1:5" x14ac:dyDescent="0.25">
      <c r="A537" s="28"/>
      <c r="B537" s="102"/>
      <c r="C537" s="28"/>
      <c r="D537" s="28"/>
      <c r="E537" s="28"/>
    </row>
    <row r="538" spans="1:5" x14ac:dyDescent="0.25">
      <c r="A538" s="28"/>
      <c r="B538" s="102"/>
      <c r="C538" s="28"/>
      <c r="D538" s="28"/>
      <c r="E538" s="28"/>
    </row>
    <row r="539" spans="1:5" x14ac:dyDescent="0.25">
      <c r="A539" s="28"/>
      <c r="B539" s="102"/>
      <c r="C539" s="28"/>
      <c r="D539" s="28"/>
      <c r="E539" s="28"/>
    </row>
    <row r="540" spans="1:5" x14ac:dyDescent="0.25">
      <c r="A540" s="28"/>
      <c r="B540" s="102"/>
      <c r="C540" s="28"/>
      <c r="D540" s="28"/>
      <c r="E540" s="28"/>
    </row>
    <row r="541" spans="1:5" x14ac:dyDescent="0.25">
      <c r="A541" s="28"/>
      <c r="B541" s="102"/>
      <c r="C541" s="28"/>
      <c r="D541" s="28"/>
      <c r="E541" s="28"/>
    </row>
    <row r="542" spans="1:5" x14ac:dyDescent="0.25">
      <c r="A542" s="28"/>
      <c r="B542" s="102"/>
      <c r="C542" s="28"/>
      <c r="D542" s="28"/>
      <c r="E542" s="28"/>
    </row>
    <row r="543" spans="1:5" x14ac:dyDescent="0.25">
      <c r="A543" s="28"/>
      <c r="B543" s="102"/>
      <c r="C543" s="28"/>
      <c r="D543" s="28"/>
      <c r="E543" s="28"/>
    </row>
    <row r="544" spans="1:5" x14ac:dyDescent="0.25">
      <c r="A544" s="28"/>
      <c r="B544" s="102"/>
      <c r="C544" s="28"/>
      <c r="D544" s="28"/>
      <c r="E544" s="28"/>
    </row>
    <row r="545" spans="1:5" x14ac:dyDescent="0.25">
      <c r="A545" s="28"/>
      <c r="B545" s="102"/>
      <c r="C545" s="28"/>
      <c r="D545" s="28"/>
      <c r="E545" s="28"/>
    </row>
    <row r="546" spans="1:5" x14ac:dyDescent="0.25">
      <c r="A546" s="28"/>
      <c r="B546" s="102"/>
      <c r="C546" s="28"/>
      <c r="D546" s="28"/>
      <c r="E546" s="28"/>
    </row>
    <row r="547" spans="1:5" x14ac:dyDescent="0.25">
      <c r="A547" s="28"/>
      <c r="B547" s="102"/>
      <c r="C547" s="28"/>
      <c r="D547" s="28"/>
      <c r="E547" s="28"/>
    </row>
    <row r="548" spans="1:5" x14ac:dyDescent="0.25">
      <c r="A548" s="28"/>
      <c r="B548" s="102"/>
      <c r="C548" s="28"/>
      <c r="D548" s="28"/>
      <c r="E548" s="28"/>
    </row>
    <row r="549" spans="1:5" x14ac:dyDescent="0.25">
      <c r="A549" s="28"/>
      <c r="B549" s="102"/>
      <c r="C549" s="28"/>
      <c r="D549" s="28"/>
      <c r="E549" s="28"/>
    </row>
    <row r="550" spans="1:5" x14ac:dyDescent="0.25">
      <c r="A550" s="28"/>
      <c r="B550" s="102"/>
      <c r="C550" s="28"/>
      <c r="D550" s="28"/>
      <c r="E550" s="28"/>
    </row>
    <row r="551" spans="1:5" x14ac:dyDescent="0.25">
      <c r="A551" s="28"/>
      <c r="B551" s="102"/>
      <c r="C551" s="28"/>
      <c r="D551" s="28"/>
      <c r="E551" s="28"/>
    </row>
    <row r="552" spans="1:5" x14ac:dyDescent="0.25">
      <c r="A552" s="28"/>
      <c r="B552" s="102"/>
      <c r="C552" s="28"/>
      <c r="D552" s="28"/>
      <c r="E552" s="28"/>
    </row>
    <row r="553" spans="1:5" x14ac:dyDescent="0.25">
      <c r="A553" s="28"/>
      <c r="B553" s="102"/>
      <c r="C553" s="28"/>
      <c r="D553" s="28"/>
      <c r="E553" s="28"/>
    </row>
    <row r="554" spans="1:5" x14ac:dyDescent="0.25">
      <c r="A554" s="28"/>
      <c r="B554" s="102"/>
      <c r="C554" s="28"/>
      <c r="D554" s="28"/>
      <c r="E554" s="28"/>
    </row>
    <row r="555" spans="1:5" x14ac:dyDescent="0.25">
      <c r="A555" s="28"/>
      <c r="B555" s="102"/>
      <c r="C555" s="28"/>
      <c r="D555" s="28"/>
      <c r="E555" s="28"/>
    </row>
    <row r="556" spans="1:5" x14ac:dyDescent="0.25">
      <c r="A556" s="28"/>
      <c r="B556" s="102"/>
      <c r="C556" s="28"/>
      <c r="D556" s="28"/>
      <c r="E556" s="28"/>
    </row>
    <row r="557" spans="1:5" x14ac:dyDescent="0.25">
      <c r="A557" s="28"/>
      <c r="B557" s="102"/>
      <c r="C557" s="28"/>
      <c r="D557" s="28"/>
      <c r="E557" s="28"/>
    </row>
    <row r="558" spans="1:5" x14ac:dyDescent="0.25">
      <c r="A558" s="28"/>
      <c r="B558" s="102"/>
      <c r="C558" s="28"/>
      <c r="D558" s="28"/>
      <c r="E558" s="28"/>
    </row>
    <row r="559" spans="1:5" x14ac:dyDescent="0.25">
      <c r="A559" s="28"/>
      <c r="B559" s="102"/>
      <c r="C559" s="28"/>
      <c r="D559" s="28"/>
      <c r="E559" s="28"/>
    </row>
    <row r="560" spans="1:5" x14ac:dyDescent="0.25">
      <c r="A560" s="28"/>
      <c r="B560" s="102"/>
      <c r="C560" s="28"/>
      <c r="D560" s="28"/>
      <c r="E560" s="28"/>
    </row>
    <row r="561" spans="1:5" x14ac:dyDescent="0.25">
      <c r="A561" s="28"/>
      <c r="B561" s="102"/>
      <c r="C561" s="28"/>
      <c r="D561" s="28"/>
      <c r="E561" s="28"/>
    </row>
    <row r="562" spans="1:5" x14ac:dyDescent="0.25">
      <c r="A562" s="28"/>
      <c r="B562" s="102"/>
      <c r="C562" s="28"/>
      <c r="D562" s="28"/>
      <c r="E562" s="28"/>
    </row>
    <row r="563" spans="1:5" x14ac:dyDescent="0.25">
      <c r="A563" s="28"/>
      <c r="B563" s="102"/>
      <c r="C563" s="28"/>
      <c r="D563" s="28"/>
      <c r="E563" s="28"/>
    </row>
    <row r="564" spans="1:5" x14ac:dyDescent="0.25">
      <c r="A564" s="28"/>
      <c r="B564" s="102"/>
      <c r="C564" s="28"/>
      <c r="D564" s="28"/>
      <c r="E564" s="28"/>
    </row>
    <row r="565" spans="1:5" x14ac:dyDescent="0.25">
      <c r="A565" s="28"/>
      <c r="B565" s="102"/>
      <c r="C565" s="28"/>
      <c r="D565" s="28"/>
      <c r="E565" s="28"/>
    </row>
    <row r="566" spans="1:5" x14ac:dyDescent="0.25">
      <c r="A566" s="28"/>
      <c r="B566" s="102"/>
      <c r="C566" s="28"/>
      <c r="D566" s="28"/>
      <c r="E566" s="28"/>
    </row>
    <row r="567" spans="1:5" x14ac:dyDescent="0.25">
      <c r="A567" s="28"/>
      <c r="B567" s="102"/>
      <c r="C567" s="28"/>
      <c r="D567" s="28"/>
      <c r="E567" s="28"/>
    </row>
    <row r="568" spans="1:5" x14ac:dyDescent="0.25">
      <c r="A568" s="28"/>
      <c r="B568" s="102"/>
      <c r="C568" s="28"/>
      <c r="D568" s="28"/>
      <c r="E568" s="28"/>
    </row>
    <row r="569" spans="1:5" x14ac:dyDescent="0.25">
      <c r="A569" s="28"/>
      <c r="B569" s="102"/>
      <c r="C569" s="28"/>
      <c r="D569" s="28"/>
      <c r="E569" s="28"/>
    </row>
    <row r="570" spans="1:5" x14ac:dyDescent="0.25">
      <c r="A570" s="28"/>
      <c r="B570" s="102"/>
      <c r="C570" s="28"/>
      <c r="D570" s="28"/>
      <c r="E570" s="28"/>
    </row>
    <row r="571" spans="1:5" x14ac:dyDescent="0.25">
      <c r="A571" s="28"/>
      <c r="B571" s="102"/>
      <c r="C571" s="28"/>
      <c r="D571" s="28"/>
      <c r="E571" s="28"/>
    </row>
    <row r="572" spans="1:5" x14ac:dyDescent="0.25">
      <c r="A572" s="28"/>
      <c r="B572" s="102"/>
      <c r="C572" s="28"/>
      <c r="D572" s="28"/>
      <c r="E572" s="28"/>
    </row>
    <row r="573" spans="1:5" x14ac:dyDescent="0.25">
      <c r="A573" s="28"/>
      <c r="B573" s="102"/>
      <c r="C573" s="28"/>
      <c r="D573" s="28"/>
      <c r="E573" s="28"/>
    </row>
    <row r="574" spans="1:5" x14ac:dyDescent="0.25">
      <c r="A574" s="28"/>
      <c r="B574" s="102"/>
      <c r="C574" s="28"/>
      <c r="D574" s="28"/>
      <c r="E574" s="28"/>
    </row>
    <row r="575" spans="1:5" x14ac:dyDescent="0.25">
      <c r="A575" s="28"/>
      <c r="B575" s="102"/>
      <c r="C575" s="28"/>
      <c r="D575" s="28"/>
      <c r="E575" s="28"/>
    </row>
    <row r="576" spans="1:5" x14ac:dyDescent="0.25">
      <c r="A576" s="28"/>
      <c r="B576" s="102"/>
      <c r="C576" s="28"/>
      <c r="D576" s="28"/>
      <c r="E576" s="28"/>
    </row>
    <row r="577" spans="1:5" x14ac:dyDescent="0.25">
      <c r="A577" s="28"/>
      <c r="B577" s="102"/>
      <c r="C577" s="28"/>
      <c r="D577" s="28"/>
      <c r="E577" s="28"/>
    </row>
    <row r="578" spans="1:5" x14ac:dyDescent="0.25">
      <c r="A578" s="28"/>
      <c r="B578" s="102"/>
      <c r="C578" s="28"/>
      <c r="D578" s="28"/>
      <c r="E578" s="28"/>
    </row>
    <row r="579" spans="1:5" x14ac:dyDescent="0.25">
      <c r="A579" s="28"/>
      <c r="B579" s="102"/>
      <c r="C579" s="28"/>
      <c r="D579" s="28"/>
      <c r="E579" s="28"/>
    </row>
    <row r="580" spans="1:5" x14ac:dyDescent="0.25">
      <c r="A580" s="28"/>
      <c r="B580" s="102"/>
      <c r="C580" s="28"/>
      <c r="D580" s="28"/>
      <c r="E580" s="28"/>
    </row>
    <row r="581" spans="1:5" x14ac:dyDescent="0.25">
      <c r="A581" s="28"/>
      <c r="B581" s="102"/>
      <c r="C581" s="28"/>
      <c r="D581" s="28"/>
      <c r="E581" s="28"/>
    </row>
    <row r="582" spans="1:5" x14ac:dyDescent="0.25">
      <c r="A582" s="28"/>
      <c r="B582" s="102"/>
      <c r="C582" s="28"/>
      <c r="D582" s="28"/>
      <c r="E582" s="28"/>
    </row>
    <row r="583" spans="1:5" x14ac:dyDescent="0.25">
      <c r="A583" s="28"/>
      <c r="B583" s="102"/>
      <c r="C583" s="28"/>
      <c r="D583" s="28"/>
      <c r="E583" s="28"/>
    </row>
    <row r="584" spans="1:5" x14ac:dyDescent="0.25">
      <c r="A584" s="28"/>
      <c r="B584" s="102"/>
      <c r="C584" s="28"/>
      <c r="D584" s="28"/>
      <c r="E584" s="28"/>
    </row>
    <row r="585" spans="1:5" x14ac:dyDescent="0.25">
      <c r="A585" s="28"/>
      <c r="B585" s="102"/>
      <c r="C585" s="28"/>
      <c r="D585" s="28"/>
      <c r="E585" s="28"/>
    </row>
    <row r="586" spans="1:5" x14ac:dyDescent="0.25">
      <c r="A586" s="28"/>
      <c r="B586" s="102"/>
      <c r="C586" s="28"/>
      <c r="D586" s="28"/>
      <c r="E586" s="28"/>
    </row>
    <row r="587" spans="1:5" x14ac:dyDescent="0.25">
      <c r="A587" s="28"/>
      <c r="B587" s="102"/>
      <c r="C587" s="28"/>
      <c r="D587" s="28"/>
      <c r="E587" s="28"/>
    </row>
    <row r="588" spans="1:5" x14ac:dyDescent="0.25">
      <c r="A588" s="28"/>
      <c r="B588" s="102"/>
      <c r="C588" s="28"/>
      <c r="D588" s="28"/>
      <c r="E588" s="28"/>
    </row>
    <row r="589" spans="1:5" x14ac:dyDescent="0.25">
      <c r="A589" s="28"/>
      <c r="B589" s="102"/>
      <c r="C589" s="28"/>
      <c r="D589" s="28"/>
      <c r="E589" s="28"/>
    </row>
    <row r="590" spans="1:5" x14ac:dyDescent="0.25">
      <c r="A590" s="28"/>
      <c r="B590" s="102"/>
      <c r="C590" s="28"/>
      <c r="D590" s="28"/>
      <c r="E590" s="28"/>
    </row>
    <row r="591" spans="1:5" x14ac:dyDescent="0.25">
      <c r="A591" s="28"/>
      <c r="B591" s="102"/>
      <c r="C591" s="28"/>
      <c r="D591" s="28"/>
      <c r="E591" s="28"/>
    </row>
    <row r="592" spans="1:5" x14ac:dyDescent="0.25">
      <c r="A592" s="28"/>
      <c r="B592" s="102"/>
      <c r="C592" s="28"/>
      <c r="D592" s="28"/>
      <c r="E592" s="28"/>
    </row>
    <row r="593" spans="1:5" x14ac:dyDescent="0.25">
      <c r="A593" s="28"/>
      <c r="B593" s="102"/>
      <c r="C593" s="28"/>
      <c r="D593" s="28"/>
      <c r="E593" s="28"/>
    </row>
    <row r="594" spans="1:5" x14ac:dyDescent="0.25">
      <c r="A594" s="28"/>
      <c r="B594" s="102"/>
      <c r="C594" s="28"/>
      <c r="D594" s="28"/>
      <c r="E594" s="28"/>
    </row>
    <row r="595" spans="1:5" x14ac:dyDescent="0.25">
      <c r="A595" s="28"/>
      <c r="B595" s="102"/>
      <c r="C595" s="28"/>
      <c r="D595" s="28"/>
      <c r="E595" s="28"/>
    </row>
    <row r="596" spans="1:5" x14ac:dyDescent="0.25">
      <c r="A596" s="28"/>
      <c r="B596" s="102"/>
      <c r="C596" s="28"/>
      <c r="D596" s="28"/>
      <c r="E596" s="28"/>
    </row>
    <row r="597" spans="1:5" x14ac:dyDescent="0.25">
      <c r="A597" s="28"/>
      <c r="B597" s="102"/>
      <c r="C597" s="28"/>
      <c r="D597" s="28"/>
      <c r="E597" s="28"/>
    </row>
    <row r="598" spans="1:5" x14ac:dyDescent="0.25">
      <c r="A598" s="28"/>
      <c r="B598" s="102"/>
      <c r="C598" s="28"/>
      <c r="D598" s="28"/>
      <c r="E598" s="28"/>
    </row>
    <row r="599" spans="1:5" x14ac:dyDescent="0.25">
      <c r="A599" s="28"/>
      <c r="B599" s="102"/>
      <c r="C599" s="28"/>
      <c r="D599" s="28"/>
      <c r="E599" s="28"/>
    </row>
    <row r="600" spans="1:5" x14ac:dyDescent="0.25">
      <c r="A600" s="28"/>
      <c r="B600" s="102"/>
      <c r="C600" s="28"/>
      <c r="D600" s="28"/>
      <c r="E600" s="28"/>
    </row>
    <row r="601" spans="1:5" x14ac:dyDescent="0.25">
      <c r="A601" s="28"/>
      <c r="B601" s="102"/>
      <c r="C601" s="28"/>
      <c r="D601" s="28"/>
      <c r="E601" s="28"/>
    </row>
    <row r="602" spans="1:5" x14ac:dyDescent="0.25">
      <c r="A602" s="28"/>
      <c r="B602" s="102"/>
      <c r="C602" s="28"/>
      <c r="D602" s="28"/>
      <c r="E602" s="28"/>
    </row>
    <row r="603" spans="1:5" x14ac:dyDescent="0.25">
      <c r="A603" s="28"/>
      <c r="B603" s="102"/>
      <c r="C603" s="28"/>
      <c r="D603" s="28"/>
      <c r="E603" s="28"/>
    </row>
    <row r="604" spans="1:5" x14ac:dyDescent="0.25">
      <c r="A604" s="28"/>
      <c r="B604" s="102"/>
      <c r="C604" s="28"/>
      <c r="D604" s="28"/>
      <c r="E604" s="28"/>
    </row>
    <row r="605" spans="1:5" x14ac:dyDescent="0.25">
      <c r="A605" s="28"/>
      <c r="B605" s="102"/>
      <c r="C605" s="28"/>
      <c r="D605" s="28"/>
      <c r="E605" s="28"/>
    </row>
    <row r="606" spans="1:5" x14ac:dyDescent="0.25">
      <c r="A606" s="28"/>
      <c r="B606" s="102"/>
      <c r="C606" s="28"/>
      <c r="D606" s="28"/>
      <c r="E606" s="28"/>
    </row>
    <row r="607" spans="1:5" x14ac:dyDescent="0.25">
      <c r="A607" s="28"/>
      <c r="B607" s="102"/>
      <c r="C607" s="28"/>
      <c r="D607" s="28"/>
      <c r="E607" s="28"/>
    </row>
    <row r="608" spans="1:5" x14ac:dyDescent="0.25">
      <c r="A608" s="28"/>
      <c r="B608" s="102"/>
      <c r="C608" s="28"/>
      <c r="D608" s="28"/>
      <c r="E608" s="28"/>
    </row>
    <row r="609" spans="1:5" x14ac:dyDescent="0.25">
      <c r="A609" s="28"/>
      <c r="B609" s="102"/>
      <c r="C609" s="28"/>
      <c r="D609" s="28"/>
      <c r="E609" s="28"/>
    </row>
    <row r="610" spans="1:5" x14ac:dyDescent="0.25">
      <c r="A610" s="28"/>
      <c r="B610" s="102"/>
      <c r="C610" s="28"/>
      <c r="D610" s="28"/>
      <c r="E610" s="28"/>
    </row>
    <row r="611" spans="1:5" x14ac:dyDescent="0.25">
      <c r="A611" s="28"/>
      <c r="B611" s="102"/>
      <c r="C611" s="28"/>
      <c r="D611" s="28"/>
      <c r="E611" s="28"/>
    </row>
    <row r="612" spans="1:5" x14ac:dyDescent="0.25">
      <c r="A612" s="28"/>
      <c r="B612" s="102"/>
      <c r="C612" s="28"/>
      <c r="D612" s="28"/>
      <c r="E612" s="28"/>
    </row>
    <row r="613" spans="1:5" x14ac:dyDescent="0.25">
      <c r="A613" s="28"/>
      <c r="B613" s="102"/>
      <c r="C613" s="28"/>
      <c r="D613" s="28"/>
      <c r="E613" s="28"/>
    </row>
    <row r="614" spans="1:5" x14ac:dyDescent="0.25">
      <c r="A614" s="28"/>
      <c r="B614" s="102"/>
      <c r="C614" s="28"/>
      <c r="D614" s="28"/>
      <c r="E614" s="28"/>
    </row>
    <row r="615" spans="1:5" x14ac:dyDescent="0.25">
      <c r="A615" s="28"/>
      <c r="B615" s="102"/>
      <c r="C615" s="28"/>
      <c r="D615" s="28"/>
      <c r="E615" s="28"/>
    </row>
    <row r="616" spans="1:5" x14ac:dyDescent="0.25">
      <c r="A616" s="28"/>
      <c r="B616" s="102"/>
      <c r="C616" s="28"/>
      <c r="D616" s="28"/>
      <c r="E616" s="28"/>
    </row>
    <row r="617" spans="1:5" x14ac:dyDescent="0.25">
      <c r="A617" s="28"/>
      <c r="B617" s="102"/>
      <c r="C617" s="28"/>
      <c r="D617" s="28"/>
      <c r="E617" s="28"/>
    </row>
    <row r="618" spans="1:5" x14ac:dyDescent="0.25">
      <c r="A618" s="28"/>
      <c r="B618" s="102"/>
      <c r="C618" s="28"/>
      <c r="D618" s="28"/>
      <c r="E618" s="28"/>
    </row>
    <row r="619" spans="1:5" x14ac:dyDescent="0.25">
      <c r="A619" s="28"/>
      <c r="B619" s="102"/>
      <c r="C619" s="28"/>
      <c r="D619" s="28"/>
      <c r="E619" s="28"/>
    </row>
    <row r="620" spans="1:5" x14ac:dyDescent="0.25">
      <c r="A620" s="28"/>
      <c r="B620" s="102"/>
      <c r="C620" s="28"/>
      <c r="D620" s="28"/>
      <c r="E620" s="28"/>
    </row>
    <row r="621" spans="1:5" x14ac:dyDescent="0.25">
      <c r="A621" s="28"/>
      <c r="B621" s="102"/>
      <c r="C621" s="28"/>
      <c r="D621" s="28"/>
      <c r="E621" s="28"/>
    </row>
    <row r="622" spans="1:5" x14ac:dyDescent="0.25">
      <c r="A622" s="28"/>
      <c r="B622" s="102"/>
      <c r="C622" s="28"/>
      <c r="D622" s="28"/>
      <c r="E622" s="28"/>
    </row>
    <row r="623" spans="1:5" x14ac:dyDescent="0.25">
      <c r="A623" s="28"/>
      <c r="B623" s="102"/>
      <c r="C623" s="28"/>
      <c r="D623" s="28"/>
      <c r="E623" s="28"/>
    </row>
    <row r="624" spans="1:5" x14ac:dyDescent="0.25">
      <c r="A624" s="28"/>
      <c r="B624" s="102"/>
      <c r="C624" s="28"/>
      <c r="D624" s="28"/>
      <c r="E624" s="28"/>
    </row>
    <row r="625" spans="1:5" x14ac:dyDescent="0.25">
      <c r="A625" s="28"/>
      <c r="B625" s="102"/>
      <c r="C625" s="28"/>
      <c r="D625" s="28"/>
      <c r="E625" s="28"/>
    </row>
    <row r="626" spans="1:5" x14ac:dyDescent="0.25">
      <c r="A626" s="28"/>
      <c r="B626" s="102"/>
      <c r="C626" s="28"/>
      <c r="D626" s="28"/>
      <c r="E626" s="28"/>
    </row>
    <row r="627" spans="1:5" x14ac:dyDescent="0.25">
      <c r="A627" s="28"/>
      <c r="B627" s="102"/>
      <c r="C627" s="28"/>
      <c r="D627" s="28"/>
      <c r="E627" s="28"/>
    </row>
    <row r="628" spans="1:5" x14ac:dyDescent="0.25">
      <c r="A628" s="28"/>
      <c r="B628" s="102"/>
      <c r="C628" s="28"/>
      <c r="D628" s="28"/>
      <c r="E628" s="28"/>
    </row>
    <row r="629" spans="1:5" x14ac:dyDescent="0.25">
      <c r="A629" s="28"/>
      <c r="B629" s="102"/>
      <c r="C629" s="28"/>
      <c r="D629" s="28"/>
      <c r="E629" s="28"/>
    </row>
    <row r="630" spans="1:5" x14ac:dyDescent="0.25">
      <c r="A630" s="28"/>
      <c r="B630" s="102"/>
      <c r="C630" s="28"/>
      <c r="D630" s="28"/>
      <c r="E630" s="28"/>
    </row>
    <row r="631" spans="1:5" x14ac:dyDescent="0.25">
      <c r="A631" s="28"/>
      <c r="B631" s="102"/>
      <c r="C631" s="28"/>
      <c r="D631" s="28"/>
      <c r="E631" s="28"/>
    </row>
    <row r="632" spans="1:5" x14ac:dyDescent="0.25">
      <c r="A632" s="28"/>
      <c r="B632" s="102"/>
      <c r="C632" s="28"/>
      <c r="D632" s="28"/>
      <c r="E632" s="28"/>
    </row>
    <row r="633" spans="1:5" x14ac:dyDescent="0.25">
      <c r="A633" s="28"/>
      <c r="B633" s="102"/>
      <c r="C633" s="28"/>
      <c r="D633" s="28"/>
      <c r="E633" s="28"/>
    </row>
    <row r="634" spans="1:5" x14ac:dyDescent="0.25">
      <c r="A634" s="28"/>
      <c r="B634" s="102"/>
      <c r="C634" s="28"/>
      <c r="D634" s="28"/>
      <c r="E634" s="28"/>
    </row>
    <row r="635" spans="1:5" x14ac:dyDescent="0.25">
      <c r="A635" s="28"/>
      <c r="B635" s="102"/>
      <c r="C635" s="28"/>
      <c r="D635" s="28"/>
      <c r="E635" s="28"/>
    </row>
    <row r="636" spans="1:5" x14ac:dyDescent="0.25">
      <c r="A636" s="28"/>
      <c r="B636" s="102"/>
      <c r="C636" s="28"/>
      <c r="D636" s="28"/>
      <c r="E636" s="28"/>
    </row>
    <row r="637" spans="1:5" x14ac:dyDescent="0.25">
      <c r="A637" s="28"/>
      <c r="B637" s="102"/>
      <c r="C637" s="28"/>
      <c r="D637" s="28"/>
      <c r="E637" s="28"/>
    </row>
    <row r="638" spans="1:5" x14ac:dyDescent="0.25">
      <c r="A638" s="28"/>
      <c r="B638" s="102"/>
      <c r="C638" s="28"/>
      <c r="D638" s="28"/>
      <c r="E638" s="28"/>
    </row>
    <row r="639" spans="1:5" x14ac:dyDescent="0.25">
      <c r="A639" s="28"/>
      <c r="B639" s="102"/>
      <c r="C639" s="28"/>
      <c r="D639" s="28"/>
      <c r="E639" s="28"/>
    </row>
    <row r="640" spans="1:5" x14ac:dyDescent="0.25">
      <c r="A640" s="28"/>
      <c r="B640" s="102"/>
      <c r="C640" s="28"/>
      <c r="D640" s="28"/>
      <c r="E640" s="28"/>
    </row>
    <row r="641" spans="1:5" x14ac:dyDescent="0.25">
      <c r="A641" s="28"/>
      <c r="B641" s="102"/>
      <c r="C641" s="28"/>
      <c r="D641" s="28"/>
      <c r="E641" s="28"/>
    </row>
    <row r="642" spans="1:5" x14ac:dyDescent="0.25">
      <c r="A642" s="28"/>
      <c r="B642" s="102"/>
      <c r="C642" s="28"/>
      <c r="D642" s="28"/>
      <c r="E642" s="28"/>
    </row>
    <row r="643" spans="1:5" x14ac:dyDescent="0.25">
      <c r="A643" s="28"/>
      <c r="B643" s="102"/>
      <c r="C643" s="28"/>
      <c r="D643" s="28"/>
      <c r="E643" s="28"/>
    </row>
    <row r="644" spans="1:5" x14ac:dyDescent="0.25">
      <c r="A644" s="28"/>
      <c r="B644" s="102"/>
      <c r="C644" s="28"/>
      <c r="D644" s="28"/>
      <c r="E644" s="28"/>
    </row>
    <row r="645" spans="1:5" x14ac:dyDescent="0.25">
      <c r="A645" s="28"/>
      <c r="B645" s="102"/>
      <c r="C645" s="28"/>
      <c r="D645" s="28"/>
      <c r="E645" s="28"/>
    </row>
    <row r="646" spans="1:5" x14ac:dyDescent="0.25">
      <c r="A646" s="28"/>
      <c r="B646" s="102"/>
      <c r="C646" s="28"/>
      <c r="D646" s="28"/>
      <c r="E646" s="28"/>
    </row>
    <row r="647" spans="1:5" x14ac:dyDescent="0.25">
      <c r="A647" s="28"/>
      <c r="B647" s="102"/>
      <c r="C647" s="28"/>
      <c r="D647" s="28"/>
      <c r="E647" s="28"/>
    </row>
    <row r="648" spans="1:5" x14ac:dyDescent="0.25">
      <c r="A648" s="28"/>
      <c r="B648" s="102"/>
      <c r="C648" s="28"/>
      <c r="D648" s="28"/>
      <c r="E648" s="28"/>
    </row>
    <row r="649" spans="1:5" x14ac:dyDescent="0.25">
      <c r="A649" s="28"/>
      <c r="B649" s="102"/>
      <c r="C649" s="28"/>
      <c r="D649" s="28"/>
      <c r="E649" s="28"/>
    </row>
    <row r="650" spans="1:5" x14ac:dyDescent="0.25">
      <c r="A650" s="28"/>
      <c r="B650" s="102"/>
      <c r="C650" s="28"/>
      <c r="D650" s="28"/>
      <c r="E650" s="28"/>
    </row>
    <row r="651" spans="1:5" x14ac:dyDescent="0.25">
      <c r="A651" s="28"/>
      <c r="B651" s="102"/>
      <c r="C651" s="28"/>
      <c r="D651" s="28"/>
      <c r="E651" s="28"/>
    </row>
    <row r="652" spans="1:5" x14ac:dyDescent="0.25">
      <c r="A652" s="28"/>
      <c r="B652" s="102"/>
      <c r="C652" s="28"/>
      <c r="D652" s="28"/>
      <c r="E652" s="28"/>
    </row>
    <row r="653" spans="1:5" x14ac:dyDescent="0.25">
      <c r="A653" s="28"/>
      <c r="B653" s="102"/>
      <c r="C653" s="28"/>
      <c r="D653" s="28"/>
      <c r="E653" s="28"/>
    </row>
    <row r="654" spans="1:5" x14ac:dyDescent="0.25">
      <c r="A654" s="28"/>
      <c r="B654" s="102"/>
      <c r="C654" s="28"/>
      <c r="D654" s="28"/>
      <c r="E654" s="28"/>
    </row>
    <row r="655" spans="1:5" x14ac:dyDescent="0.25">
      <c r="A655" s="28"/>
      <c r="B655" s="102"/>
      <c r="C655" s="28"/>
      <c r="D655" s="28"/>
      <c r="E655" s="28"/>
    </row>
    <row r="656" spans="1:5" x14ac:dyDescent="0.25">
      <c r="A656" s="28"/>
      <c r="B656" s="102"/>
      <c r="C656" s="28"/>
      <c r="D656" s="28"/>
      <c r="E656" s="28"/>
    </row>
    <row r="657" spans="1:5" x14ac:dyDescent="0.25">
      <c r="A657" s="28"/>
      <c r="B657" s="102"/>
      <c r="C657" s="28"/>
      <c r="D657" s="28"/>
      <c r="E657" s="28"/>
    </row>
    <row r="658" spans="1:5" x14ac:dyDescent="0.25">
      <c r="A658" s="28"/>
      <c r="B658" s="102"/>
      <c r="C658" s="28"/>
      <c r="D658" s="28"/>
      <c r="E658" s="28"/>
    </row>
    <row r="659" spans="1:5" x14ac:dyDescent="0.25">
      <c r="A659" s="28"/>
      <c r="B659" s="102"/>
      <c r="C659" s="28"/>
      <c r="D659" s="28"/>
      <c r="E659" s="28"/>
    </row>
    <row r="660" spans="1:5" x14ac:dyDescent="0.25">
      <c r="A660" s="28"/>
      <c r="B660" s="102"/>
      <c r="C660" s="28"/>
      <c r="D660" s="28"/>
      <c r="E660" s="28"/>
    </row>
    <row r="661" spans="1:5" x14ac:dyDescent="0.25">
      <c r="A661" s="28"/>
      <c r="B661" s="102"/>
      <c r="C661" s="28"/>
      <c r="D661" s="28"/>
      <c r="E661" s="28"/>
    </row>
    <row r="662" spans="1:5" x14ac:dyDescent="0.25">
      <c r="A662" s="28"/>
      <c r="B662" s="102"/>
      <c r="C662" s="28"/>
      <c r="D662" s="28"/>
      <c r="E662" s="28"/>
    </row>
    <row r="663" spans="1:5" x14ac:dyDescent="0.25">
      <c r="A663" s="28"/>
      <c r="B663" s="102"/>
      <c r="C663" s="28"/>
      <c r="D663" s="28"/>
      <c r="E663" s="28"/>
    </row>
    <row r="664" spans="1:5" x14ac:dyDescent="0.25">
      <c r="A664" s="28"/>
      <c r="B664" s="102"/>
      <c r="C664" s="28"/>
      <c r="D664" s="28"/>
      <c r="E664" s="28"/>
    </row>
    <row r="665" spans="1:5" x14ac:dyDescent="0.25">
      <c r="A665" s="28"/>
      <c r="B665" s="102"/>
      <c r="C665" s="28"/>
      <c r="D665" s="28"/>
      <c r="E665" s="28"/>
    </row>
    <row r="666" spans="1:5" x14ac:dyDescent="0.25">
      <c r="A666" s="28"/>
      <c r="B666" s="102"/>
      <c r="C666" s="28"/>
      <c r="D666" s="28"/>
      <c r="E666" s="28"/>
    </row>
    <row r="667" spans="1:5" x14ac:dyDescent="0.25">
      <c r="A667" s="28"/>
      <c r="B667" s="102"/>
      <c r="C667" s="28"/>
      <c r="D667" s="28"/>
      <c r="E667" s="28"/>
    </row>
    <row r="668" spans="1:5" x14ac:dyDescent="0.25">
      <c r="A668" s="28"/>
      <c r="B668" s="102"/>
      <c r="C668" s="28"/>
      <c r="D668" s="28"/>
      <c r="E668" s="28"/>
    </row>
    <row r="669" spans="1:5" x14ac:dyDescent="0.25">
      <c r="A669" s="28"/>
      <c r="B669" s="102"/>
      <c r="C669" s="28"/>
      <c r="D669" s="28"/>
      <c r="E669" s="28"/>
    </row>
    <row r="670" spans="1:5" x14ac:dyDescent="0.25">
      <c r="A670" s="28"/>
      <c r="B670" s="102"/>
      <c r="C670" s="28"/>
      <c r="D670" s="28"/>
      <c r="E670" s="28"/>
    </row>
    <row r="671" spans="1:5" x14ac:dyDescent="0.25">
      <c r="A671" s="28"/>
      <c r="B671" s="102"/>
      <c r="C671" s="28"/>
      <c r="D671" s="28"/>
      <c r="E671" s="28"/>
    </row>
    <row r="672" spans="1:5" x14ac:dyDescent="0.25">
      <c r="A672" s="28"/>
      <c r="B672" s="102"/>
      <c r="C672" s="28"/>
      <c r="D672" s="28"/>
      <c r="E672" s="28"/>
    </row>
    <row r="673" spans="1:5" x14ac:dyDescent="0.25">
      <c r="A673" s="28"/>
      <c r="B673" s="102"/>
      <c r="C673" s="28"/>
      <c r="D673" s="28"/>
      <c r="E673" s="28"/>
    </row>
    <row r="674" spans="1:5" x14ac:dyDescent="0.25">
      <c r="A674" s="28"/>
      <c r="B674" s="102"/>
      <c r="C674" s="28"/>
      <c r="D674" s="28"/>
      <c r="E674" s="28"/>
    </row>
    <row r="675" spans="1:5" x14ac:dyDescent="0.25">
      <c r="A675" s="28"/>
      <c r="B675" s="102"/>
      <c r="C675" s="28"/>
      <c r="D675" s="28"/>
      <c r="E675" s="28"/>
    </row>
    <row r="676" spans="1:5" x14ac:dyDescent="0.25">
      <c r="A676" s="28"/>
      <c r="B676" s="102"/>
      <c r="C676" s="28"/>
      <c r="D676" s="28"/>
      <c r="E676" s="28"/>
    </row>
    <row r="677" spans="1:5" x14ac:dyDescent="0.25">
      <c r="A677" s="28"/>
      <c r="B677" s="102"/>
      <c r="C677" s="28"/>
      <c r="D677" s="28"/>
      <c r="E677" s="28"/>
    </row>
    <row r="678" spans="1:5" x14ac:dyDescent="0.25">
      <c r="A678" s="28"/>
      <c r="B678" s="102"/>
      <c r="C678" s="28"/>
      <c r="D678" s="28"/>
      <c r="E678" s="28"/>
    </row>
    <row r="679" spans="1:5" x14ac:dyDescent="0.25">
      <c r="A679" s="28"/>
      <c r="B679" s="102"/>
      <c r="C679" s="28"/>
      <c r="D679" s="28"/>
      <c r="E679" s="28"/>
    </row>
    <row r="680" spans="1:5" x14ac:dyDescent="0.25">
      <c r="A680" s="28"/>
      <c r="B680" s="102"/>
      <c r="C680" s="28"/>
      <c r="D680" s="28"/>
      <c r="E680" s="28"/>
    </row>
    <row r="681" spans="1:5" x14ac:dyDescent="0.25">
      <c r="A681" s="28"/>
      <c r="B681" s="102"/>
      <c r="C681" s="28"/>
      <c r="D681" s="28"/>
      <c r="E681" s="28"/>
    </row>
    <row r="682" spans="1:5" x14ac:dyDescent="0.25">
      <c r="A682" s="28"/>
      <c r="B682" s="102"/>
      <c r="C682" s="28"/>
      <c r="D682" s="28"/>
      <c r="E682" s="28"/>
    </row>
    <row r="683" spans="1:5" x14ac:dyDescent="0.25">
      <c r="A683" s="28"/>
      <c r="B683" s="102"/>
      <c r="C683" s="28"/>
      <c r="D683" s="28"/>
      <c r="E683" s="28"/>
    </row>
    <row r="684" spans="1:5" x14ac:dyDescent="0.25">
      <c r="A684" s="28"/>
      <c r="B684" s="102"/>
      <c r="C684" s="28"/>
      <c r="D684" s="28"/>
      <c r="E684" s="28"/>
    </row>
    <row r="685" spans="1:5" x14ac:dyDescent="0.25">
      <c r="A685" s="28"/>
      <c r="B685" s="102"/>
      <c r="C685" s="28"/>
      <c r="D685" s="28"/>
      <c r="E685" s="28"/>
    </row>
    <row r="686" spans="1:5" x14ac:dyDescent="0.25">
      <c r="A686" s="28"/>
      <c r="B686" s="102"/>
      <c r="C686" s="28"/>
      <c r="D686" s="28"/>
      <c r="E686" s="28"/>
    </row>
    <row r="687" spans="1:5" x14ac:dyDescent="0.25">
      <c r="A687" s="28"/>
      <c r="B687" s="102"/>
      <c r="C687" s="28"/>
      <c r="D687" s="28"/>
      <c r="E687" s="28"/>
    </row>
    <row r="688" spans="1:5" x14ac:dyDescent="0.25">
      <c r="A688" s="28"/>
      <c r="B688" s="102"/>
      <c r="C688" s="28"/>
      <c r="D688" s="28"/>
      <c r="E688" s="28"/>
    </row>
    <row r="689" spans="1:5" x14ac:dyDescent="0.25">
      <c r="A689" s="28"/>
      <c r="B689" s="102"/>
      <c r="C689" s="28"/>
      <c r="D689" s="28"/>
      <c r="E689" s="28"/>
    </row>
    <row r="690" spans="1:5" x14ac:dyDescent="0.25">
      <c r="A690" s="28"/>
      <c r="B690" s="102"/>
      <c r="C690" s="28"/>
      <c r="D690" s="28"/>
      <c r="E690" s="28"/>
    </row>
    <row r="691" spans="1:5" x14ac:dyDescent="0.25">
      <c r="A691" s="28"/>
      <c r="B691" s="102"/>
      <c r="C691" s="28"/>
      <c r="D691" s="28"/>
      <c r="E691" s="28"/>
    </row>
    <row r="692" spans="1:5" x14ac:dyDescent="0.25">
      <c r="A692" s="28"/>
      <c r="B692" s="102"/>
      <c r="C692" s="28"/>
      <c r="D692" s="28"/>
      <c r="E692" s="28"/>
    </row>
    <row r="693" spans="1:5" x14ac:dyDescent="0.25">
      <c r="A693" s="28"/>
      <c r="B693" s="102"/>
      <c r="C693" s="28"/>
      <c r="D693" s="28"/>
      <c r="E693" s="28"/>
    </row>
    <row r="694" spans="1:5" x14ac:dyDescent="0.25">
      <c r="A694" s="28"/>
      <c r="B694" s="102"/>
      <c r="C694" s="28"/>
      <c r="D694" s="28"/>
      <c r="E694" s="28"/>
    </row>
    <row r="695" spans="1:5" x14ac:dyDescent="0.25">
      <c r="A695" s="28"/>
      <c r="B695" s="102"/>
      <c r="C695" s="28"/>
      <c r="D695" s="28"/>
      <c r="E695" s="28"/>
    </row>
    <row r="696" spans="1:5" x14ac:dyDescent="0.25">
      <c r="A696" s="28"/>
      <c r="B696" s="102"/>
      <c r="C696" s="28"/>
      <c r="D696" s="28"/>
      <c r="E696" s="28"/>
    </row>
    <row r="697" spans="1:5" x14ac:dyDescent="0.25">
      <c r="A697" s="28"/>
      <c r="B697" s="102"/>
      <c r="C697" s="28"/>
      <c r="D697" s="28"/>
      <c r="E697" s="28"/>
    </row>
    <row r="698" spans="1:5" x14ac:dyDescent="0.25">
      <c r="A698" s="28"/>
      <c r="B698" s="102"/>
      <c r="C698" s="28"/>
      <c r="D698" s="28"/>
      <c r="E698" s="28"/>
    </row>
    <row r="699" spans="1:5" x14ac:dyDescent="0.25">
      <c r="A699" s="28"/>
      <c r="B699" s="102"/>
      <c r="C699" s="28"/>
      <c r="D699" s="28"/>
      <c r="E699" s="28"/>
    </row>
    <row r="700" spans="1:5" x14ac:dyDescent="0.25">
      <c r="A700" s="28"/>
      <c r="B700" s="102"/>
      <c r="C700" s="28"/>
      <c r="D700" s="28"/>
      <c r="E700" s="28"/>
    </row>
    <row r="701" spans="1:5" x14ac:dyDescent="0.25">
      <c r="A701" s="28"/>
      <c r="B701" s="102"/>
      <c r="C701" s="28"/>
      <c r="D701" s="28"/>
      <c r="E701" s="28"/>
    </row>
    <row r="702" spans="1:5" x14ac:dyDescent="0.25">
      <c r="A702" s="28"/>
      <c r="B702" s="102"/>
      <c r="C702" s="28"/>
      <c r="D702" s="28"/>
      <c r="E702" s="28"/>
    </row>
    <row r="703" spans="1:5" x14ac:dyDescent="0.25">
      <c r="A703" s="28"/>
      <c r="B703" s="102"/>
      <c r="C703" s="28"/>
      <c r="D703" s="28"/>
      <c r="E703" s="28"/>
    </row>
    <row r="704" spans="1:5" x14ac:dyDescent="0.25">
      <c r="A704" s="28"/>
      <c r="B704" s="102"/>
      <c r="C704" s="28"/>
      <c r="D704" s="28"/>
      <c r="E704" s="28"/>
    </row>
    <row r="705" spans="1:5" x14ac:dyDescent="0.25">
      <c r="A705" s="28"/>
      <c r="B705" s="102"/>
      <c r="C705" s="28"/>
      <c r="D705" s="28"/>
      <c r="E705" s="28"/>
    </row>
    <row r="706" spans="1:5" x14ac:dyDescent="0.25">
      <c r="A706" s="28"/>
      <c r="B706" s="102"/>
      <c r="C706" s="28"/>
      <c r="D706" s="28"/>
      <c r="E706" s="28"/>
    </row>
    <row r="707" spans="1:5" x14ac:dyDescent="0.25">
      <c r="A707" s="28"/>
      <c r="B707" s="102"/>
      <c r="C707" s="28"/>
      <c r="D707" s="28"/>
      <c r="E707" s="28"/>
    </row>
    <row r="708" spans="1:5" x14ac:dyDescent="0.25">
      <c r="A708" s="28"/>
      <c r="B708" s="102"/>
      <c r="C708" s="28"/>
      <c r="D708" s="28"/>
      <c r="E708" s="28"/>
    </row>
    <row r="709" spans="1:5" x14ac:dyDescent="0.25">
      <c r="A709" s="28"/>
      <c r="B709" s="102"/>
      <c r="C709" s="28"/>
      <c r="D709" s="28"/>
      <c r="E709" s="28"/>
    </row>
    <row r="710" spans="1:5" x14ac:dyDescent="0.25">
      <c r="A710" s="28"/>
      <c r="B710" s="102"/>
      <c r="C710" s="28"/>
      <c r="D710" s="28"/>
      <c r="E710" s="28"/>
    </row>
    <row r="711" spans="1:5" x14ac:dyDescent="0.25">
      <c r="A711" s="28"/>
      <c r="B711" s="102"/>
      <c r="C711" s="28"/>
      <c r="D711" s="28"/>
      <c r="E711" s="28"/>
    </row>
    <row r="712" spans="1:5" x14ac:dyDescent="0.25">
      <c r="A712" s="28"/>
      <c r="B712" s="102"/>
      <c r="C712" s="28"/>
      <c r="D712" s="28"/>
      <c r="E712" s="28"/>
    </row>
    <row r="713" spans="1:5" x14ac:dyDescent="0.25">
      <c r="A713" s="28"/>
      <c r="B713" s="102"/>
      <c r="C713" s="28"/>
      <c r="D713" s="28"/>
      <c r="E713" s="28"/>
    </row>
    <row r="714" spans="1:5" x14ac:dyDescent="0.25">
      <c r="A714" s="28"/>
      <c r="B714" s="102"/>
      <c r="C714" s="28"/>
      <c r="D714" s="28"/>
      <c r="E714" s="28"/>
    </row>
    <row r="715" spans="1:5" x14ac:dyDescent="0.25">
      <c r="A715" s="28"/>
      <c r="B715" s="102"/>
      <c r="C715" s="28"/>
      <c r="D715" s="28"/>
      <c r="E715" s="28"/>
    </row>
    <row r="716" spans="1:5" x14ac:dyDescent="0.25">
      <c r="A716" s="28"/>
      <c r="B716" s="102"/>
      <c r="C716" s="28"/>
      <c r="D716" s="28"/>
      <c r="E716" s="28"/>
    </row>
    <row r="717" spans="1:5" x14ac:dyDescent="0.25">
      <c r="A717" s="28"/>
      <c r="B717" s="102"/>
      <c r="C717" s="28"/>
      <c r="D717" s="28"/>
      <c r="E717" s="28"/>
    </row>
    <row r="718" spans="1:5" x14ac:dyDescent="0.25">
      <c r="A718" s="28"/>
      <c r="B718" s="102"/>
      <c r="C718" s="28"/>
      <c r="D718" s="28"/>
      <c r="E718" s="28"/>
    </row>
    <row r="719" spans="1:5" x14ac:dyDescent="0.25">
      <c r="A719" s="28"/>
      <c r="B719" s="102"/>
      <c r="C719" s="28"/>
      <c r="D719" s="28"/>
      <c r="E719" s="28"/>
    </row>
    <row r="720" spans="1:5" x14ac:dyDescent="0.25">
      <c r="A720" s="28"/>
      <c r="B720" s="102"/>
      <c r="C720" s="28"/>
      <c r="D720" s="28"/>
      <c r="E720" s="28"/>
    </row>
    <row r="721" spans="1:5" x14ac:dyDescent="0.25">
      <c r="A721" s="28"/>
      <c r="B721" s="102"/>
      <c r="C721" s="28"/>
      <c r="D721" s="28"/>
      <c r="E721" s="28"/>
    </row>
    <row r="722" spans="1:5" x14ac:dyDescent="0.25">
      <c r="A722" s="28"/>
      <c r="B722" s="102"/>
      <c r="C722" s="28"/>
      <c r="D722" s="28"/>
      <c r="E722" s="28"/>
    </row>
    <row r="723" spans="1:5" x14ac:dyDescent="0.25">
      <c r="A723" s="28"/>
      <c r="B723" s="102"/>
      <c r="C723" s="28"/>
      <c r="D723" s="28"/>
      <c r="E723" s="28"/>
    </row>
    <row r="724" spans="1:5" x14ac:dyDescent="0.25">
      <c r="A724" s="28"/>
      <c r="B724" s="102"/>
      <c r="C724" s="28"/>
      <c r="D724" s="28"/>
      <c r="E724" s="28"/>
    </row>
    <row r="725" spans="1:5" x14ac:dyDescent="0.25">
      <c r="A725" s="28"/>
      <c r="B725" s="102"/>
      <c r="C725" s="28"/>
      <c r="D725" s="28"/>
      <c r="E725" s="28"/>
    </row>
    <row r="726" spans="1:5" x14ac:dyDescent="0.25">
      <c r="A726" s="28"/>
      <c r="B726" s="102"/>
      <c r="C726" s="28"/>
      <c r="D726" s="28"/>
      <c r="E726" s="28"/>
    </row>
    <row r="727" spans="1:5" x14ac:dyDescent="0.25">
      <c r="A727" s="28"/>
      <c r="B727" s="102"/>
      <c r="C727" s="28"/>
      <c r="D727" s="28"/>
      <c r="E727" s="28"/>
    </row>
    <row r="728" spans="1:5" x14ac:dyDescent="0.25">
      <c r="A728" s="28"/>
      <c r="B728" s="102"/>
      <c r="C728" s="28"/>
      <c r="D728" s="28"/>
      <c r="E728" s="28"/>
    </row>
    <row r="729" spans="1:5" x14ac:dyDescent="0.25">
      <c r="A729" s="28"/>
      <c r="B729" s="102"/>
      <c r="C729" s="28"/>
      <c r="D729" s="28"/>
      <c r="E729" s="28"/>
    </row>
    <row r="730" spans="1:5" x14ac:dyDescent="0.25">
      <c r="A730" s="28"/>
      <c r="B730" s="102"/>
      <c r="C730" s="28"/>
      <c r="D730" s="28"/>
      <c r="E730" s="28"/>
    </row>
    <row r="731" spans="1:5" x14ac:dyDescent="0.25">
      <c r="A731" s="28"/>
      <c r="B731" s="102"/>
      <c r="C731" s="28"/>
      <c r="D731" s="28"/>
      <c r="E731" s="28"/>
    </row>
    <row r="732" spans="1:5" x14ac:dyDescent="0.25">
      <c r="A732" s="28"/>
      <c r="B732" s="102"/>
      <c r="C732" s="28"/>
      <c r="D732" s="28"/>
      <c r="E732" s="28"/>
    </row>
    <row r="733" spans="1:5" x14ac:dyDescent="0.25">
      <c r="A733" s="28"/>
      <c r="B733" s="102"/>
      <c r="C733" s="28"/>
      <c r="D733" s="28"/>
      <c r="E733" s="28"/>
    </row>
    <row r="734" spans="1:5" x14ac:dyDescent="0.25">
      <c r="A734" s="28"/>
      <c r="B734" s="102"/>
      <c r="C734" s="28"/>
      <c r="D734" s="28"/>
      <c r="E734" s="28"/>
    </row>
    <row r="735" spans="1:5" x14ac:dyDescent="0.25">
      <c r="A735" s="28"/>
      <c r="B735" s="102"/>
      <c r="C735" s="28"/>
      <c r="D735" s="28"/>
      <c r="E735" s="28"/>
    </row>
    <row r="736" spans="1:5" x14ac:dyDescent="0.25">
      <c r="A736" s="28"/>
      <c r="B736" s="102"/>
      <c r="C736" s="28"/>
      <c r="D736" s="28"/>
      <c r="E736" s="28"/>
    </row>
    <row r="737" spans="1:5" x14ac:dyDescent="0.25">
      <c r="A737" s="28"/>
      <c r="B737" s="102"/>
      <c r="C737" s="28"/>
      <c r="D737" s="28"/>
      <c r="E737" s="28"/>
    </row>
    <row r="738" spans="1:5" x14ac:dyDescent="0.25">
      <c r="A738" s="28"/>
      <c r="B738" s="102"/>
      <c r="C738" s="28"/>
      <c r="D738" s="28"/>
      <c r="E738" s="28"/>
    </row>
    <row r="739" spans="1:5" x14ac:dyDescent="0.25">
      <c r="A739" s="28"/>
      <c r="B739" s="102"/>
      <c r="C739" s="28"/>
      <c r="D739" s="28"/>
      <c r="E739" s="28"/>
    </row>
    <row r="740" spans="1:5" x14ac:dyDescent="0.25">
      <c r="A740" s="28"/>
      <c r="B740" s="102"/>
      <c r="C740" s="28"/>
      <c r="D740" s="28"/>
      <c r="E740" s="28"/>
    </row>
    <row r="741" spans="1:5" x14ac:dyDescent="0.25">
      <c r="A741" s="28"/>
      <c r="B741" s="102"/>
      <c r="C741" s="28"/>
      <c r="D741" s="28"/>
      <c r="E741" s="28"/>
    </row>
    <row r="742" spans="1:5" x14ac:dyDescent="0.25">
      <c r="A742" s="28"/>
      <c r="B742" s="102"/>
      <c r="C742" s="28"/>
      <c r="D742" s="28"/>
      <c r="E742" s="28"/>
    </row>
    <row r="743" spans="1:5" x14ac:dyDescent="0.25">
      <c r="A743" s="28"/>
      <c r="B743" s="102"/>
      <c r="C743" s="28"/>
      <c r="D743" s="28"/>
      <c r="E743" s="28"/>
    </row>
    <row r="744" spans="1:5" x14ac:dyDescent="0.25">
      <c r="A744" s="28"/>
      <c r="B744" s="102"/>
      <c r="C744" s="28"/>
      <c r="D744" s="28"/>
      <c r="E744" s="28"/>
    </row>
    <row r="745" spans="1:5" x14ac:dyDescent="0.25">
      <c r="A745" s="28"/>
      <c r="B745" s="102"/>
      <c r="C745" s="28"/>
      <c r="D745" s="28"/>
      <c r="E745" s="28"/>
    </row>
    <row r="746" spans="1:5" x14ac:dyDescent="0.25">
      <c r="A746" s="28"/>
      <c r="B746" s="102"/>
      <c r="C746" s="28"/>
      <c r="D746" s="28"/>
      <c r="E746" s="28"/>
    </row>
    <row r="747" spans="1:5" x14ac:dyDescent="0.25">
      <c r="A747" s="28"/>
      <c r="B747" s="102"/>
      <c r="C747" s="28"/>
      <c r="D747" s="28"/>
      <c r="E747" s="28"/>
    </row>
    <row r="748" spans="1:5" x14ac:dyDescent="0.25">
      <c r="A748" s="28"/>
      <c r="B748" s="102"/>
      <c r="C748" s="28"/>
      <c r="D748" s="28"/>
      <c r="E748" s="28"/>
    </row>
    <row r="749" spans="1:5" x14ac:dyDescent="0.25">
      <c r="A749" s="28"/>
      <c r="B749" s="102"/>
      <c r="C749" s="28"/>
      <c r="D749" s="28"/>
      <c r="E749" s="28"/>
    </row>
    <row r="750" spans="1:5" x14ac:dyDescent="0.25">
      <c r="A750" s="28"/>
      <c r="B750" s="102"/>
      <c r="C750" s="28"/>
      <c r="D750" s="28"/>
      <c r="E750" s="28"/>
    </row>
    <row r="751" spans="1:5" x14ac:dyDescent="0.25">
      <c r="A751" s="28"/>
      <c r="B751" s="102"/>
      <c r="C751" s="28"/>
      <c r="D751" s="28"/>
      <c r="E751" s="28"/>
    </row>
    <row r="752" spans="1:5" x14ac:dyDescent="0.25">
      <c r="A752" s="28"/>
      <c r="B752" s="102"/>
      <c r="C752" s="28"/>
      <c r="D752" s="28"/>
      <c r="E752" s="28"/>
    </row>
    <row r="753" spans="1:5" x14ac:dyDescent="0.25">
      <c r="A753" s="28"/>
      <c r="B753" s="102"/>
      <c r="C753" s="28"/>
      <c r="D753" s="28"/>
      <c r="E753" s="28"/>
    </row>
    <row r="754" spans="1:5" x14ac:dyDescent="0.25">
      <c r="A754" s="28"/>
      <c r="B754" s="102"/>
      <c r="C754" s="28"/>
      <c r="D754" s="28"/>
      <c r="E754" s="28"/>
    </row>
    <row r="755" spans="1:5" x14ac:dyDescent="0.25">
      <c r="A755" s="28"/>
      <c r="B755" s="102"/>
      <c r="C755" s="28"/>
      <c r="D755" s="28"/>
      <c r="E755" s="28"/>
    </row>
    <row r="756" spans="1:5" x14ac:dyDescent="0.25">
      <c r="A756" s="28"/>
      <c r="B756" s="102"/>
      <c r="C756" s="28"/>
      <c r="D756" s="28"/>
      <c r="E756" s="28"/>
    </row>
    <row r="757" spans="1:5" x14ac:dyDescent="0.25">
      <c r="A757" s="28"/>
      <c r="B757" s="102"/>
      <c r="C757" s="28"/>
      <c r="D757" s="28"/>
      <c r="E757" s="28"/>
    </row>
    <row r="758" spans="1:5" x14ac:dyDescent="0.25">
      <c r="A758" s="28"/>
      <c r="B758" s="102"/>
      <c r="C758" s="28"/>
      <c r="D758" s="28"/>
      <c r="E758" s="28"/>
    </row>
    <row r="759" spans="1:5" x14ac:dyDescent="0.25">
      <c r="A759" s="28"/>
      <c r="B759" s="102"/>
      <c r="C759" s="28"/>
      <c r="D759" s="28"/>
      <c r="E759" s="28"/>
    </row>
    <row r="760" spans="1:5" x14ac:dyDescent="0.25">
      <c r="A760" s="28"/>
      <c r="B760" s="102"/>
      <c r="C760" s="28"/>
      <c r="D760" s="28"/>
      <c r="E760" s="28"/>
    </row>
    <row r="761" spans="1:5" x14ac:dyDescent="0.25">
      <c r="A761" s="28"/>
      <c r="B761" s="102"/>
      <c r="C761" s="28"/>
      <c r="D761" s="28"/>
      <c r="E761" s="28"/>
    </row>
    <row r="762" spans="1:5" x14ac:dyDescent="0.25">
      <c r="A762" s="28"/>
      <c r="B762" s="102"/>
      <c r="C762" s="28"/>
      <c r="D762" s="28"/>
      <c r="E762" s="28"/>
    </row>
    <row r="763" spans="1:5" x14ac:dyDescent="0.25">
      <c r="A763" s="28"/>
      <c r="B763" s="102"/>
      <c r="C763" s="28"/>
      <c r="D763" s="28"/>
      <c r="E763" s="28"/>
    </row>
    <row r="764" spans="1:5" x14ac:dyDescent="0.25">
      <c r="A764" s="28"/>
      <c r="B764" s="102"/>
      <c r="C764" s="28"/>
      <c r="D764" s="28"/>
      <c r="E764" s="28"/>
    </row>
    <row r="765" spans="1:5" x14ac:dyDescent="0.25">
      <c r="A765" s="28"/>
      <c r="B765" s="102"/>
      <c r="C765" s="28"/>
      <c r="D765" s="28"/>
      <c r="E765" s="28"/>
    </row>
    <row r="766" spans="1:5" x14ac:dyDescent="0.25">
      <c r="A766" s="28"/>
      <c r="B766" s="102"/>
      <c r="C766" s="28"/>
      <c r="D766" s="28"/>
      <c r="E766" s="28"/>
    </row>
    <row r="767" spans="1:5" x14ac:dyDescent="0.25">
      <c r="A767" s="28"/>
      <c r="B767" s="102"/>
      <c r="C767" s="28"/>
      <c r="D767" s="28"/>
      <c r="E767" s="28"/>
    </row>
    <row r="768" spans="1:5" x14ac:dyDescent="0.25">
      <c r="A768" s="28"/>
      <c r="B768" s="102"/>
      <c r="C768" s="28"/>
      <c r="D768" s="28"/>
      <c r="E768" s="28"/>
    </row>
    <row r="769" spans="1:5" x14ac:dyDescent="0.25">
      <c r="A769" s="28"/>
      <c r="B769" s="102"/>
      <c r="C769" s="28"/>
      <c r="D769" s="28"/>
      <c r="E769" s="28"/>
    </row>
    <row r="770" spans="1:5" x14ac:dyDescent="0.25">
      <c r="A770" s="28"/>
      <c r="B770" s="102"/>
      <c r="C770" s="28"/>
      <c r="D770" s="28"/>
      <c r="E770" s="28"/>
    </row>
    <row r="771" spans="1:5" x14ac:dyDescent="0.25">
      <c r="A771" s="28"/>
      <c r="B771" s="102"/>
      <c r="C771" s="28"/>
      <c r="D771" s="28"/>
      <c r="E771" s="28"/>
    </row>
    <row r="772" spans="1:5" x14ac:dyDescent="0.25">
      <c r="A772" s="28"/>
      <c r="B772" s="102"/>
      <c r="C772" s="28"/>
      <c r="D772" s="28"/>
      <c r="E772" s="28"/>
    </row>
    <row r="773" spans="1:5" x14ac:dyDescent="0.25">
      <c r="A773" s="28"/>
      <c r="B773" s="102"/>
      <c r="C773" s="28"/>
      <c r="D773" s="28"/>
      <c r="E773" s="28"/>
    </row>
    <row r="774" spans="1:5" x14ac:dyDescent="0.25">
      <c r="A774" s="28"/>
      <c r="B774" s="102"/>
      <c r="C774" s="28"/>
      <c r="D774" s="28"/>
      <c r="E774" s="28"/>
    </row>
    <row r="775" spans="1:5" x14ac:dyDescent="0.25">
      <c r="A775" s="28"/>
      <c r="B775" s="102"/>
      <c r="C775" s="28"/>
      <c r="D775" s="28"/>
      <c r="E775" s="28"/>
    </row>
    <row r="776" spans="1:5" x14ac:dyDescent="0.25">
      <c r="A776" s="28"/>
      <c r="B776" s="102"/>
      <c r="C776" s="28"/>
      <c r="D776" s="28"/>
      <c r="E776" s="28"/>
    </row>
    <row r="777" spans="1:5" x14ac:dyDescent="0.25">
      <c r="A777" s="28"/>
      <c r="B777" s="102"/>
      <c r="C777" s="28"/>
      <c r="D777" s="28"/>
      <c r="E777" s="28"/>
    </row>
    <row r="778" spans="1:5" x14ac:dyDescent="0.25">
      <c r="A778" s="28"/>
      <c r="B778" s="102"/>
      <c r="C778" s="28"/>
      <c r="D778" s="28"/>
      <c r="E778" s="28"/>
    </row>
    <row r="779" spans="1:5" x14ac:dyDescent="0.25">
      <c r="A779" s="28"/>
      <c r="B779" s="102"/>
      <c r="C779" s="28"/>
      <c r="D779" s="28"/>
      <c r="E779" s="28"/>
    </row>
    <row r="780" spans="1:5" x14ac:dyDescent="0.25">
      <c r="A780" s="28"/>
      <c r="B780" s="102"/>
      <c r="C780" s="28"/>
      <c r="D780" s="28"/>
      <c r="E780" s="28"/>
    </row>
    <row r="781" spans="1:5" x14ac:dyDescent="0.25">
      <c r="A781" s="28"/>
      <c r="B781" s="102"/>
      <c r="C781" s="28"/>
      <c r="D781" s="28"/>
      <c r="E781" s="28"/>
    </row>
    <row r="782" spans="1:5" x14ac:dyDescent="0.25">
      <c r="A782" s="28"/>
      <c r="B782" s="102"/>
      <c r="C782" s="28"/>
      <c r="D782" s="28"/>
      <c r="E782" s="28"/>
    </row>
    <row r="783" spans="1:5" x14ac:dyDescent="0.25">
      <c r="A783" s="28"/>
      <c r="B783" s="102"/>
      <c r="C783" s="28"/>
      <c r="D783" s="28"/>
      <c r="E783" s="28"/>
    </row>
    <row r="784" spans="1:5" x14ac:dyDescent="0.25">
      <c r="A784" s="28"/>
      <c r="B784" s="102"/>
      <c r="C784" s="28"/>
      <c r="D784" s="28"/>
      <c r="E784" s="28"/>
    </row>
    <row r="785" spans="1:5" x14ac:dyDescent="0.25">
      <c r="A785" s="28"/>
      <c r="B785" s="102"/>
      <c r="C785" s="28"/>
      <c r="D785" s="28"/>
      <c r="E785" s="28"/>
    </row>
    <row r="786" spans="1:5" x14ac:dyDescent="0.25">
      <c r="A786" s="28"/>
      <c r="B786" s="102"/>
      <c r="C786" s="28"/>
      <c r="D786" s="28"/>
      <c r="E786" s="28"/>
    </row>
    <row r="787" spans="1:5" x14ac:dyDescent="0.25">
      <c r="A787" s="28"/>
      <c r="B787" s="102"/>
      <c r="C787" s="28"/>
      <c r="D787" s="28"/>
      <c r="E787" s="28"/>
    </row>
    <row r="788" spans="1:5" x14ac:dyDescent="0.25">
      <c r="A788" s="28"/>
      <c r="B788" s="102"/>
      <c r="C788" s="28"/>
      <c r="D788" s="28"/>
      <c r="E788" s="28"/>
    </row>
    <row r="789" spans="1:5" x14ac:dyDescent="0.25">
      <c r="A789" s="28"/>
      <c r="B789" s="102"/>
      <c r="C789" s="28"/>
      <c r="D789" s="28"/>
      <c r="E789" s="28"/>
    </row>
    <row r="790" spans="1:5" x14ac:dyDescent="0.25">
      <c r="A790" s="28"/>
      <c r="B790" s="102"/>
      <c r="C790" s="28"/>
      <c r="D790" s="28"/>
      <c r="E790" s="28"/>
    </row>
    <row r="791" spans="1:5" x14ac:dyDescent="0.25">
      <c r="A791" s="28"/>
      <c r="B791" s="102"/>
      <c r="C791" s="28"/>
      <c r="D791" s="28"/>
      <c r="E791" s="28"/>
    </row>
    <row r="792" spans="1:5" x14ac:dyDescent="0.25">
      <c r="A792" s="28"/>
      <c r="B792" s="102"/>
      <c r="C792" s="28"/>
      <c r="D792" s="28"/>
      <c r="E792" s="28"/>
    </row>
    <row r="793" spans="1:5" x14ac:dyDescent="0.25">
      <c r="A793" s="28"/>
      <c r="B793" s="102"/>
      <c r="C793" s="28"/>
      <c r="D793" s="28"/>
      <c r="E793" s="28"/>
    </row>
    <row r="794" spans="1:5" x14ac:dyDescent="0.25">
      <c r="A794" s="28"/>
      <c r="B794" s="102"/>
      <c r="C794" s="28"/>
      <c r="D794" s="28"/>
      <c r="E794" s="28"/>
    </row>
    <row r="795" spans="1:5" x14ac:dyDescent="0.25">
      <c r="A795" s="28"/>
      <c r="B795" s="102"/>
      <c r="C795" s="28"/>
      <c r="D795" s="28"/>
      <c r="E795" s="28"/>
    </row>
    <row r="796" spans="1:5" x14ac:dyDescent="0.25">
      <c r="A796" s="28"/>
      <c r="B796" s="102"/>
      <c r="C796" s="28"/>
      <c r="D796" s="28"/>
      <c r="E796" s="28"/>
    </row>
    <row r="797" spans="1:5" x14ac:dyDescent="0.25">
      <c r="A797" s="28"/>
      <c r="B797" s="102"/>
      <c r="C797" s="28"/>
      <c r="D797" s="28"/>
      <c r="E797" s="28"/>
    </row>
    <row r="798" spans="1:5" x14ac:dyDescent="0.25">
      <c r="A798" s="28"/>
      <c r="B798" s="102"/>
      <c r="C798" s="28"/>
      <c r="D798" s="28"/>
      <c r="E798" s="28"/>
    </row>
    <row r="799" spans="1:5" x14ac:dyDescent="0.25">
      <c r="A799" s="28"/>
      <c r="B799" s="102"/>
      <c r="C799" s="28"/>
      <c r="D799" s="28"/>
      <c r="E799" s="28"/>
    </row>
    <row r="800" spans="1:5" x14ac:dyDescent="0.25">
      <c r="A800" s="28"/>
      <c r="B800" s="102"/>
      <c r="C800" s="28"/>
      <c r="D800" s="28"/>
      <c r="E800" s="28"/>
    </row>
    <row r="801" spans="1:5" x14ac:dyDescent="0.25">
      <c r="A801" s="28"/>
      <c r="B801" s="102"/>
      <c r="C801" s="28"/>
      <c r="D801" s="28"/>
      <c r="E801" s="28"/>
    </row>
    <row r="802" spans="1:5" x14ac:dyDescent="0.25">
      <c r="A802" s="28"/>
      <c r="B802" s="102"/>
      <c r="C802" s="28"/>
      <c r="D802" s="28"/>
      <c r="E802" s="28"/>
    </row>
    <row r="803" spans="1:5" x14ac:dyDescent="0.25">
      <c r="A803" s="28"/>
      <c r="B803" s="102"/>
      <c r="C803" s="28"/>
      <c r="D803" s="28"/>
      <c r="E803" s="28"/>
    </row>
    <row r="804" spans="1:5" x14ac:dyDescent="0.25">
      <c r="A804" s="28"/>
      <c r="B804" s="102"/>
      <c r="C804" s="28"/>
      <c r="D804" s="28"/>
      <c r="E804" s="28"/>
    </row>
    <row r="805" spans="1:5" x14ac:dyDescent="0.25">
      <c r="A805" s="28"/>
      <c r="B805" s="102"/>
      <c r="C805" s="28"/>
      <c r="D805" s="28"/>
      <c r="E805" s="28"/>
    </row>
    <row r="806" spans="1:5" x14ac:dyDescent="0.25">
      <c r="A806" s="28"/>
      <c r="B806" s="102"/>
      <c r="C806" s="28"/>
      <c r="D806" s="28"/>
      <c r="E806" s="28"/>
    </row>
    <row r="807" spans="1:5" x14ac:dyDescent="0.25">
      <c r="A807" s="28"/>
      <c r="B807" s="102"/>
      <c r="C807" s="28"/>
      <c r="D807" s="28"/>
      <c r="E807" s="28"/>
    </row>
    <row r="808" spans="1:5" x14ac:dyDescent="0.25">
      <c r="A808" s="28"/>
      <c r="B808" s="102"/>
      <c r="C808" s="28"/>
      <c r="D808" s="28"/>
      <c r="E808" s="28"/>
    </row>
    <row r="809" spans="1:5" x14ac:dyDescent="0.25">
      <c r="A809" s="28"/>
      <c r="B809" s="102"/>
      <c r="C809" s="28"/>
      <c r="D809" s="28"/>
      <c r="E809" s="28"/>
    </row>
    <row r="810" spans="1:5" x14ac:dyDescent="0.25">
      <c r="A810" s="28"/>
      <c r="B810" s="102"/>
      <c r="C810" s="28"/>
      <c r="D810" s="28"/>
      <c r="E810" s="28"/>
    </row>
    <row r="811" spans="1:5" x14ac:dyDescent="0.25">
      <c r="A811" s="28"/>
      <c r="B811" s="102"/>
      <c r="C811" s="28"/>
      <c r="D811" s="28"/>
      <c r="E811" s="28"/>
    </row>
    <row r="812" spans="1:5" x14ac:dyDescent="0.25">
      <c r="A812" s="28"/>
      <c r="B812" s="102"/>
      <c r="C812" s="28"/>
      <c r="D812" s="28"/>
      <c r="E812" s="28"/>
    </row>
    <row r="813" spans="1:5" x14ac:dyDescent="0.25">
      <c r="A813" s="28"/>
      <c r="B813" s="102"/>
      <c r="C813" s="28"/>
      <c r="D813" s="28"/>
      <c r="E813" s="28"/>
    </row>
    <row r="814" spans="1:5" x14ac:dyDescent="0.25">
      <c r="A814" s="28"/>
      <c r="B814" s="102"/>
      <c r="C814" s="28"/>
      <c r="D814" s="28"/>
      <c r="E814" s="28"/>
    </row>
    <row r="815" spans="1:5" x14ac:dyDescent="0.25">
      <c r="A815" s="28"/>
      <c r="B815" s="102"/>
      <c r="C815" s="28"/>
      <c r="D815" s="28"/>
      <c r="E815" s="28"/>
    </row>
    <row r="816" spans="1:5" x14ac:dyDescent="0.25">
      <c r="A816" s="28"/>
      <c r="B816" s="102"/>
      <c r="C816" s="28"/>
      <c r="D816" s="28"/>
      <c r="E816" s="28"/>
    </row>
    <row r="817" spans="1:5" x14ac:dyDescent="0.25">
      <c r="A817" s="28"/>
      <c r="B817" s="102"/>
      <c r="C817" s="28"/>
      <c r="D817" s="28"/>
      <c r="E817" s="28"/>
    </row>
    <row r="818" spans="1:5" x14ac:dyDescent="0.25">
      <c r="A818" s="28"/>
      <c r="B818" s="102"/>
      <c r="C818" s="28"/>
      <c r="D818" s="28"/>
      <c r="E818" s="28"/>
    </row>
    <row r="819" spans="1:5" x14ac:dyDescent="0.25">
      <c r="A819" s="28"/>
      <c r="B819" s="102"/>
      <c r="C819" s="28"/>
      <c r="D819" s="28"/>
      <c r="E819" s="28"/>
    </row>
    <row r="820" spans="1:5" x14ac:dyDescent="0.25">
      <c r="A820" s="28"/>
      <c r="B820" s="102"/>
      <c r="C820" s="28"/>
      <c r="D820" s="28"/>
      <c r="E820" s="28"/>
    </row>
    <row r="821" spans="1:5" x14ac:dyDescent="0.25">
      <c r="A821" s="28"/>
      <c r="B821" s="102"/>
      <c r="C821" s="28"/>
      <c r="D821" s="28"/>
      <c r="E821" s="28"/>
    </row>
    <row r="822" spans="1:5" x14ac:dyDescent="0.25">
      <c r="A822" s="28"/>
      <c r="B822" s="102"/>
      <c r="C822" s="28"/>
      <c r="D822" s="28"/>
      <c r="E822" s="28"/>
    </row>
    <row r="823" spans="1:5" x14ac:dyDescent="0.25">
      <c r="A823" s="28"/>
      <c r="B823" s="102"/>
      <c r="C823" s="28"/>
      <c r="D823" s="28"/>
      <c r="E823" s="28"/>
    </row>
    <row r="824" spans="1:5" x14ac:dyDescent="0.25">
      <c r="A824" s="28"/>
      <c r="B824" s="102"/>
      <c r="C824" s="28"/>
      <c r="D824" s="28"/>
      <c r="E824" s="28"/>
    </row>
    <row r="825" spans="1:5" x14ac:dyDescent="0.25">
      <c r="A825" s="28"/>
      <c r="B825" s="102"/>
      <c r="C825" s="28"/>
      <c r="D825" s="28"/>
      <c r="E825" s="28"/>
    </row>
    <row r="826" spans="1:5" x14ac:dyDescent="0.25">
      <c r="A826" s="28"/>
      <c r="B826" s="102"/>
      <c r="C826" s="28"/>
      <c r="D826" s="28"/>
      <c r="E826" s="28"/>
    </row>
    <row r="827" spans="1:5" x14ac:dyDescent="0.25">
      <c r="A827" s="28"/>
      <c r="B827" s="102"/>
      <c r="C827" s="28"/>
      <c r="D827" s="28"/>
      <c r="E827" s="28"/>
    </row>
    <row r="828" spans="1:5" x14ac:dyDescent="0.25">
      <c r="A828" s="28"/>
      <c r="B828" s="102"/>
      <c r="C828" s="28"/>
      <c r="D828" s="28"/>
      <c r="E828" s="28"/>
    </row>
    <row r="829" spans="1:5" x14ac:dyDescent="0.25">
      <c r="A829" s="28"/>
      <c r="B829" s="102"/>
      <c r="C829" s="28"/>
      <c r="D829" s="28"/>
      <c r="E829" s="28"/>
    </row>
    <row r="830" spans="1:5" x14ac:dyDescent="0.25">
      <c r="A830" s="28"/>
      <c r="B830" s="102"/>
      <c r="C830" s="28"/>
      <c r="D830" s="28"/>
      <c r="E830" s="28"/>
    </row>
    <row r="831" spans="1:5" x14ac:dyDescent="0.25">
      <c r="A831" s="28"/>
      <c r="B831" s="102"/>
      <c r="C831" s="28"/>
      <c r="D831" s="28"/>
      <c r="E831" s="28"/>
    </row>
    <row r="832" spans="1:5" x14ac:dyDescent="0.25">
      <c r="A832" s="28"/>
      <c r="B832" s="102"/>
      <c r="C832" s="28"/>
      <c r="D832" s="28"/>
      <c r="E832" s="28"/>
    </row>
    <row r="833" spans="1:5" x14ac:dyDescent="0.25">
      <c r="A833" s="28"/>
      <c r="B833" s="102"/>
      <c r="C833" s="28"/>
      <c r="D833" s="28"/>
      <c r="E833" s="28"/>
    </row>
    <row r="834" spans="1:5" x14ac:dyDescent="0.25">
      <c r="A834" s="28"/>
      <c r="B834" s="102"/>
      <c r="C834" s="28"/>
      <c r="D834" s="28"/>
      <c r="E834" s="28"/>
    </row>
    <row r="835" spans="1:5" x14ac:dyDescent="0.25">
      <c r="A835" s="28"/>
      <c r="B835" s="102"/>
      <c r="C835" s="28"/>
      <c r="D835" s="28"/>
      <c r="E835" s="28"/>
    </row>
    <row r="836" spans="1:5" x14ac:dyDescent="0.25">
      <c r="A836" s="28"/>
      <c r="B836" s="102"/>
      <c r="C836" s="28"/>
      <c r="D836" s="28"/>
      <c r="E836" s="28"/>
    </row>
    <row r="837" spans="1:5" x14ac:dyDescent="0.25">
      <c r="A837" s="28"/>
      <c r="B837" s="102"/>
      <c r="C837" s="28"/>
      <c r="D837" s="28"/>
      <c r="E837" s="28"/>
    </row>
    <row r="838" spans="1:5" x14ac:dyDescent="0.25">
      <c r="A838" s="28"/>
      <c r="B838" s="102"/>
      <c r="C838" s="28"/>
      <c r="D838" s="28"/>
      <c r="E838" s="28"/>
    </row>
    <row r="839" spans="1:5" x14ac:dyDescent="0.25">
      <c r="A839" s="28"/>
      <c r="B839" s="102"/>
      <c r="C839" s="28"/>
      <c r="D839" s="28"/>
      <c r="E839" s="28"/>
    </row>
    <row r="840" spans="1:5" x14ac:dyDescent="0.25">
      <c r="A840" s="28"/>
      <c r="B840" s="102"/>
      <c r="C840" s="28"/>
      <c r="D840" s="28"/>
      <c r="E840" s="28"/>
    </row>
    <row r="841" spans="1:5" x14ac:dyDescent="0.25">
      <c r="A841" s="28"/>
      <c r="B841" s="102"/>
      <c r="C841" s="28"/>
      <c r="D841" s="28"/>
      <c r="E841" s="28"/>
    </row>
    <row r="842" spans="1:5" x14ac:dyDescent="0.25">
      <c r="A842" s="28"/>
      <c r="B842" s="102"/>
      <c r="C842" s="28"/>
      <c r="D842" s="28"/>
      <c r="E842" s="28"/>
    </row>
    <row r="843" spans="1:5" x14ac:dyDescent="0.25">
      <c r="A843" s="28"/>
      <c r="B843" s="102"/>
      <c r="C843" s="28"/>
      <c r="D843" s="28"/>
      <c r="E843" s="28"/>
    </row>
    <row r="844" spans="1:5" x14ac:dyDescent="0.25">
      <c r="A844" s="28"/>
      <c r="B844" s="102"/>
      <c r="C844" s="28"/>
      <c r="D844" s="28"/>
      <c r="E844" s="28"/>
    </row>
    <row r="845" spans="1:5" x14ac:dyDescent="0.25">
      <c r="A845" s="28"/>
      <c r="B845" s="102"/>
      <c r="C845" s="28"/>
      <c r="D845" s="28"/>
      <c r="E845" s="28"/>
    </row>
    <row r="846" spans="1:5" x14ac:dyDescent="0.25">
      <c r="A846" s="28"/>
      <c r="B846" s="102"/>
      <c r="C846" s="28"/>
      <c r="D846" s="28"/>
      <c r="E846" s="28"/>
    </row>
    <row r="847" spans="1:5" x14ac:dyDescent="0.25">
      <c r="A847" s="28"/>
      <c r="B847" s="102"/>
      <c r="C847" s="28"/>
      <c r="D847" s="28"/>
      <c r="E847" s="28"/>
    </row>
    <row r="848" spans="1:5" x14ac:dyDescent="0.25">
      <c r="A848" s="28"/>
      <c r="B848" s="102"/>
      <c r="C848" s="28"/>
      <c r="D848" s="28"/>
      <c r="E848" s="28"/>
    </row>
    <row r="849" spans="1:5" x14ac:dyDescent="0.25">
      <c r="A849" s="28"/>
      <c r="B849" s="102"/>
      <c r="C849" s="28"/>
      <c r="D849" s="28"/>
      <c r="E849" s="28"/>
    </row>
    <row r="850" spans="1:5" x14ac:dyDescent="0.25">
      <c r="A850" s="28"/>
      <c r="B850" s="102"/>
      <c r="C850" s="28"/>
      <c r="D850" s="28"/>
      <c r="E850" s="28"/>
    </row>
    <row r="851" spans="1:5" x14ac:dyDescent="0.25">
      <c r="A851" s="28"/>
      <c r="B851" s="102"/>
      <c r="C851" s="28"/>
      <c r="D851" s="28"/>
      <c r="E851" s="28"/>
    </row>
    <row r="852" spans="1:5" x14ac:dyDescent="0.25">
      <c r="A852" s="28"/>
      <c r="B852" s="102"/>
      <c r="C852" s="28"/>
      <c r="D852" s="28"/>
      <c r="E852" s="28"/>
    </row>
    <row r="853" spans="1:5" x14ac:dyDescent="0.25">
      <c r="A853" s="28"/>
      <c r="B853" s="102"/>
      <c r="C853" s="28"/>
      <c r="D853" s="28"/>
      <c r="E853" s="28"/>
    </row>
    <row r="854" spans="1:5" x14ac:dyDescent="0.25">
      <c r="A854" s="28"/>
      <c r="B854" s="102"/>
      <c r="C854" s="28"/>
      <c r="D854" s="28"/>
      <c r="E854" s="28"/>
    </row>
    <row r="855" spans="1:5" x14ac:dyDescent="0.25">
      <c r="A855" s="28"/>
      <c r="B855" s="102"/>
      <c r="C855" s="28"/>
      <c r="D855" s="28"/>
      <c r="E855" s="28"/>
    </row>
    <row r="856" spans="1:5" x14ac:dyDescent="0.25">
      <c r="A856" s="28"/>
      <c r="B856" s="102"/>
      <c r="C856" s="28"/>
      <c r="D856" s="28"/>
      <c r="E856" s="28"/>
    </row>
    <row r="857" spans="1:5" x14ac:dyDescent="0.25">
      <c r="A857" s="28"/>
      <c r="B857" s="102"/>
      <c r="C857" s="28"/>
      <c r="D857" s="28"/>
      <c r="E857" s="28"/>
    </row>
    <row r="858" spans="1:5" x14ac:dyDescent="0.25">
      <c r="A858" s="28"/>
      <c r="B858" s="102"/>
      <c r="C858" s="28"/>
      <c r="D858" s="28"/>
      <c r="E858" s="28"/>
    </row>
    <row r="859" spans="1:5" x14ac:dyDescent="0.25">
      <c r="A859" s="28"/>
      <c r="B859" s="102"/>
      <c r="C859" s="28"/>
      <c r="D859" s="28"/>
      <c r="E859" s="28"/>
    </row>
    <row r="860" spans="1:5" x14ac:dyDescent="0.25">
      <c r="A860" s="28"/>
      <c r="B860" s="102"/>
      <c r="C860" s="28"/>
      <c r="D860" s="28"/>
      <c r="E860" s="28"/>
    </row>
    <row r="861" spans="1:5" x14ac:dyDescent="0.25">
      <c r="A861" s="28"/>
      <c r="B861" s="102"/>
      <c r="C861" s="28"/>
      <c r="D861" s="28"/>
      <c r="E861" s="28"/>
    </row>
    <row r="862" spans="1:5" x14ac:dyDescent="0.25">
      <c r="A862" s="28"/>
      <c r="B862" s="102"/>
      <c r="C862" s="28"/>
      <c r="D862" s="28"/>
      <c r="E862" s="28"/>
    </row>
    <row r="863" spans="1:5" x14ac:dyDescent="0.25">
      <c r="A863" s="28"/>
      <c r="B863" s="102"/>
      <c r="C863" s="28"/>
      <c r="D863" s="28"/>
      <c r="E863" s="28"/>
    </row>
    <row r="864" spans="1:5" x14ac:dyDescent="0.25">
      <c r="A864" s="28"/>
      <c r="B864" s="102"/>
      <c r="C864" s="28"/>
      <c r="D864" s="28"/>
      <c r="E864" s="28"/>
    </row>
    <row r="865" spans="1:5" x14ac:dyDescent="0.25">
      <c r="A865" s="28"/>
      <c r="B865" s="102"/>
      <c r="C865" s="28"/>
      <c r="D865" s="28"/>
      <c r="E865" s="28"/>
    </row>
    <row r="866" spans="1:5" x14ac:dyDescent="0.25">
      <c r="A866" s="28"/>
      <c r="B866" s="102"/>
      <c r="C866" s="28"/>
      <c r="D866" s="28"/>
      <c r="E866" s="28"/>
    </row>
    <row r="867" spans="1:5" x14ac:dyDescent="0.25">
      <c r="A867" s="28"/>
      <c r="B867" s="102"/>
      <c r="C867" s="28"/>
      <c r="D867" s="28"/>
      <c r="E867" s="28"/>
    </row>
    <row r="868" spans="1:5" x14ac:dyDescent="0.25">
      <c r="A868" s="28"/>
      <c r="B868" s="102"/>
      <c r="C868" s="28"/>
      <c r="D868" s="28"/>
      <c r="E868" s="28"/>
    </row>
    <row r="869" spans="1:5" x14ac:dyDescent="0.25">
      <c r="A869" s="28"/>
      <c r="B869" s="102"/>
      <c r="C869" s="28"/>
      <c r="D869" s="28"/>
      <c r="E869" s="28"/>
    </row>
    <row r="870" spans="1:5" x14ac:dyDescent="0.25">
      <c r="A870" s="28"/>
      <c r="B870" s="102"/>
      <c r="C870" s="28"/>
      <c r="D870" s="28"/>
      <c r="E870" s="28"/>
    </row>
    <row r="871" spans="1:5" x14ac:dyDescent="0.25">
      <c r="A871" s="28"/>
      <c r="B871" s="102"/>
      <c r="C871" s="28"/>
      <c r="D871" s="28"/>
      <c r="E871" s="28"/>
    </row>
    <row r="872" spans="1:5" x14ac:dyDescent="0.25">
      <c r="A872" s="28"/>
      <c r="B872" s="102"/>
      <c r="C872" s="28"/>
      <c r="D872" s="28"/>
      <c r="E872" s="28"/>
    </row>
    <row r="873" spans="1:5" x14ac:dyDescent="0.25">
      <c r="A873" s="28"/>
      <c r="B873" s="102"/>
      <c r="C873" s="28"/>
      <c r="D873" s="28"/>
      <c r="E873" s="28"/>
    </row>
    <row r="874" spans="1:5" x14ac:dyDescent="0.25">
      <c r="A874" s="28"/>
      <c r="B874" s="102"/>
      <c r="C874" s="28"/>
      <c r="D874" s="28"/>
      <c r="E874" s="28"/>
    </row>
    <row r="875" spans="1:5" x14ac:dyDescent="0.25">
      <c r="A875" s="28"/>
      <c r="B875" s="102"/>
      <c r="C875" s="28"/>
      <c r="D875" s="28"/>
      <c r="E875" s="28"/>
    </row>
    <row r="876" spans="1:5" x14ac:dyDescent="0.25">
      <c r="A876" s="28"/>
      <c r="B876" s="102"/>
      <c r="C876" s="28"/>
      <c r="D876" s="28"/>
      <c r="E876" s="28"/>
    </row>
    <row r="877" spans="1:5" x14ac:dyDescent="0.25">
      <c r="A877" s="28"/>
      <c r="B877" s="102"/>
      <c r="C877" s="28"/>
      <c r="D877" s="28"/>
      <c r="E877" s="28"/>
    </row>
    <row r="878" spans="1:5" x14ac:dyDescent="0.25">
      <c r="A878" s="28"/>
      <c r="B878" s="102"/>
      <c r="C878" s="28"/>
      <c r="D878" s="28"/>
      <c r="E878" s="28"/>
    </row>
    <row r="879" spans="1:5" x14ac:dyDescent="0.25">
      <c r="A879" s="28"/>
      <c r="B879" s="102"/>
      <c r="C879" s="28"/>
      <c r="D879" s="28"/>
      <c r="E879" s="28"/>
    </row>
    <row r="880" spans="1:5" x14ac:dyDescent="0.25">
      <c r="A880" s="28"/>
      <c r="B880" s="102"/>
      <c r="C880" s="28"/>
      <c r="D880" s="28"/>
      <c r="E880" s="28"/>
    </row>
    <row r="881" spans="1:5" x14ac:dyDescent="0.25">
      <c r="A881" s="28"/>
      <c r="B881" s="102"/>
      <c r="C881" s="28"/>
      <c r="D881" s="28"/>
      <c r="E881" s="28"/>
    </row>
    <row r="882" spans="1:5" x14ac:dyDescent="0.25">
      <c r="A882" s="28"/>
      <c r="B882" s="102"/>
      <c r="C882" s="28"/>
      <c r="D882" s="28"/>
      <c r="E882" s="28"/>
    </row>
    <row r="883" spans="1:5" x14ac:dyDescent="0.25">
      <c r="A883" s="28"/>
      <c r="B883" s="102"/>
      <c r="C883" s="28"/>
      <c r="D883" s="28"/>
      <c r="E883" s="28"/>
    </row>
    <row r="884" spans="1:5" x14ac:dyDescent="0.25">
      <c r="A884" s="28"/>
      <c r="B884" s="102"/>
      <c r="C884" s="28"/>
      <c r="D884" s="28"/>
      <c r="E884" s="28"/>
    </row>
    <row r="885" spans="1:5" x14ac:dyDescent="0.25">
      <c r="A885" s="28"/>
      <c r="B885" s="102"/>
      <c r="C885" s="28"/>
      <c r="D885" s="28"/>
      <c r="E885" s="28"/>
    </row>
    <row r="886" spans="1:5" x14ac:dyDescent="0.25">
      <c r="A886" s="28"/>
      <c r="B886" s="102"/>
      <c r="C886" s="28"/>
      <c r="D886" s="28"/>
      <c r="E886" s="28"/>
    </row>
    <row r="887" spans="1:5" x14ac:dyDescent="0.25">
      <c r="A887" s="28"/>
      <c r="B887" s="102"/>
      <c r="C887" s="28"/>
      <c r="D887" s="28"/>
      <c r="E887" s="28"/>
    </row>
    <row r="888" spans="1:5" x14ac:dyDescent="0.25">
      <c r="A888" s="28"/>
      <c r="B888" s="102"/>
      <c r="C888" s="28"/>
      <c r="D888" s="28"/>
      <c r="E888" s="28"/>
    </row>
    <row r="889" spans="1:5" x14ac:dyDescent="0.25">
      <c r="A889" s="28"/>
      <c r="B889" s="102"/>
      <c r="C889" s="28"/>
      <c r="D889" s="28"/>
      <c r="E889" s="28"/>
    </row>
    <row r="890" spans="1:5" x14ac:dyDescent="0.25">
      <c r="A890" s="28"/>
      <c r="B890" s="102"/>
      <c r="C890" s="28"/>
      <c r="D890" s="28"/>
      <c r="E890" s="28"/>
    </row>
    <row r="891" spans="1:5" x14ac:dyDescent="0.25">
      <c r="A891" s="28"/>
      <c r="B891" s="102"/>
      <c r="C891" s="28"/>
      <c r="D891" s="28"/>
      <c r="E891" s="28"/>
    </row>
    <row r="892" spans="1:5" x14ac:dyDescent="0.25">
      <c r="A892" s="28"/>
      <c r="B892" s="102"/>
      <c r="C892" s="28"/>
      <c r="D892" s="28"/>
      <c r="E892" s="28"/>
    </row>
    <row r="893" spans="1:5" x14ac:dyDescent="0.25">
      <c r="A893" s="28"/>
      <c r="B893" s="102"/>
      <c r="C893" s="28"/>
      <c r="D893" s="28"/>
      <c r="E893" s="28"/>
    </row>
    <row r="894" spans="1:5" x14ac:dyDescent="0.25">
      <c r="A894" s="28"/>
      <c r="B894" s="102"/>
      <c r="C894" s="28"/>
      <c r="D894" s="28"/>
      <c r="E894" s="28"/>
    </row>
    <row r="895" spans="1:5" x14ac:dyDescent="0.25">
      <c r="A895" s="28"/>
      <c r="B895" s="102"/>
      <c r="C895" s="28"/>
      <c r="D895" s="28"/>
      <c r="E895" s="28"/>
    </row>
    <row r="896" spans="1:5" x14ac:dyDescent="0.25">
      <c r="A896" s="28"/>
      <c r="B896" s="102"/>
      <c r="C896" s="28"/>
      <c r="D896" s="28"/>
      <c r="E896" s="28"/>
    </row>
    <row r="897" spans="1:5" x14ac:dyDescent="0.25">
      <c r="A897" s="28"/>
      <c r="B897" s="102"/>
      <c r="C897" s="28"/>
      <c r="D897" s="28"/>
      <c r="E897" s="28"/>
    </row>
    <row r="898" spans="1:5" x14ac:dyDescent="0.25">
      <c r="A898" s="28"/>
      <c r="B898" s="102"/>
      <c r="C898" s="28"/>
      <c r="D898" s="28"/>
      <c r="E898" s="28"/>
    </row>
    <row r="899" spans="1:5" x14ac:dyDescent="0.25">
      <c r="A899" s="28"/>
      <c r="B899" s="102"/>
      <c r="C899" s="28"/>
      <c r="D899" s="28"/>
      <c r="E899" s="28"/>
    </row>
    <row r="900" spans="1:5" x14ac:dyDescent="0.25">
      <c r="A900" s="28"/>
      <c r="B900" s="102"/>
      <c r="C900" s="28"/>
      <c r="D900" s="28"/>
      <c r="E900" s="28"/>
    </row>
    <row r="901" spans="1:5" x14ac:dyDescent="0.25">
      <c r="A901" s="28"/>
      <c r="B901" s="102"/>
      <c r="C901" s="28"/>
      <c r="D901" s="28"/>
      <c r="E901" s="28"/>
    </row>
    <row r="902" spans="1:5" x14ac:dyDescent="0.25">
      <c r="A902" s="28"/>
      <c r="B902" s="102"/>
      <c r="C902" s="28"/>
      <c r="D902" s="28"/>
      <c r="E902" s="28"/>
    </row>
    <row r="903" spans="1:5" x14ac:dyDescent="0.25">
      <c r="A903" s="28"/>
      <c r="B903" s="102"/>
      <c r="C903" s="28"/>
      <c r="D903" s="28"/>
      <c r="E903" s="28"/>
    </row>
    <row r="904" spans="1:5" x14ac:dyDescent="0.25">
      <c r="A904" s="28"/>
      <c r="B904" s="102"/>
      <c r="C904" s="28"/>
      <c r="D904" s="28"/>
      <c r="E904" s="28"/>
    </row>
    <row r="905" spans="1:5" x14ac:dyDescent="0.25">
      <c r="A905" s="28"/>
      <c r="B905" s="102"/>
      <c r="C905" s="28"/>
      <c r="D905" s="28"/>
      <c r="E905" s="28"/>
    </row>
    <row r="906" spans="1:5" x14ac:dyDescent="0.25">
      <c r="A906" s="28"/>
      <c r="B906" s="102"/>
      <c r="C906" s="28"/>
      <c r="D906" s="28"/>
      <c r="E906" s="28"/>
    </row>
    <row r="907" spans="1:5" x14ac:dyDescent="0.25">
      <c r="A907" s="28"/>
      <c r="B907" s="102"/>
      <c r="C907" s="28"/>
      <c r="D907" s="28"/>
      <c r="E907" s="28"/>
    </row>
    <row r="908" spans="1:5" x14ac:dyDescent="0.25">
      <c r="A908" s="28"/>
      <c r="B908" s="102"/>
      <c r="C908" s="28"/>
      <c r="D908" s="28"/>
      <c r="E908" s="28"/>
    </row>
    <row r="909" spans="1:5" x14ac:dyDescent="0.25">
      <c r="A909" s="28"/>
      <c r="B909" s="102"/>
      <c r="C909" s="28"/>
      <c r="D909" s="28"/>
      <c r="E909" s="28"/>
    </row>
    <row r="910" spans="1:5" x14ac:dyDescent="0.25">
      <c r="A910" s="28"/>
      <c r="B910" s="102"/>
      <c r="C910" s="28"/>
      <c r="D910" s="28"/>
      <c r="E910" s="28"/>
    </row>
    <row r="911" spans="1:5" x14ac:dyDescent="0.25">
      <c r="A911" s="28"/>
      <c r="B911" s="102"/>
      <c r="C911" s="28"/>
      <c r="D911" s="28"/>
      <c r="E911" s="28"/>
    </row>
    <row r="912" spans="1:5" x14ac:dyDescent="0.25">
      <c r="A912" s="28"/>
      <c r="B912" s="102"/>
      <c r="C912" s="28"/>
      <c r="D912" s="28"/>
      <c r="E912" s="28"/>
    </row>
    <row r="913" spans="1:5" x14ac:dyDescent="0.25">
      <c r="A913" s="28"/>
      <c r="B913" s="102"/>
      <c r="C913" s="28"/>
      <c r="D913" s="28"/>
      <c r="E913" s="28"/>
    </row>
    <row r="914" spans="1:5" x14ac:dyDescent="0.25">
      <c r="A914" s="28"/>
      <c r="B914" s="102"/>
      <c r="C914" s="28"/>
      <c r="D914" s="28"/>
      <c r="E914" s="28"/>
    </row>
    <row r="915" spans="1:5" x14ac:dyDescent="0.25">
      <c r="A915" s="28"/>
      <c r="B915" s="102"/>
      <c r="C915" s="28"/>
      <c r="D915" s="28"/>
      <c r="E915" s="28"/>
    </row>
    <row r="916" spans="1:5" x14ac:dyDescent="0.25">
      <c r="A916" s="28"/>
      <c r="B916" s="102"/>
      <c r="C916" s="28"/>
      <c r="D916" s="28"/>
      <c r="E916" s="28"/>
    </row>
    <row r="917" spans="1:5" x14ac:dyDescent="0.25">
      <c r="A917" s="28"/>
      <c r="B917" s="102"/>
      <c r="C917" s="28"/>
      <c r="D917" s="28"/>
      <c r="E917" s="28"/>
    </row>
    <row r="918" spans="1:5" x14ac:dyDescent="0.25">
      <c r="A918" s="28"/>
      <c r="B918" s="102"/>
      <c r="C918" s="28"/>
      <c r="D918" s="28"/>
      <c r="E918" s="28"/>
    </row>
    <row r="919" spans="1:5" x14ac:dyDescent="0.25">
      <c r="A919" s="28"/>
      <c r="B919" s="102"/>
      <c r="C919" s="28"/>
      <c r="D919" s="28"/>
      <c r="E919" s="28"/>
    </row>
    <row r="920" spans="1:5" x14ac:dyDescent="0.25">
      <c r="A920" s="28"/>
      <c r="B920" s="102"/>
      <c r="C920" s="28"/>
      <c r="D920" s="28"/>
      <c r="E920" s="28"/>
    </row>
    <row r="921" spans="1:5" x14ac:dyDescent="0.25">
      <c r="A921" s="28"/>
      <c r="B921" s="102"/>
      <c r="C921" s="28"/>
      <c r="D921" s="28"/>
      <c r="E921" s="28"/>
    </row>
    <row r="922" spans="1:5" x14ac:dyDescent="0.25">
      <c r="A922" s="28"/>
      <c r="B922" s="102"/>
      <c r="C922" s="28"/>
      <c r="D922" s="28"/>
      <c r="E922" s="28"/>
    </row>
    <row r="923" spans="1:5" x14ac:dyDescent="0.25">
      <c r="A923" s="28"/>
      <c r="B923" s="102"/>
      <c r="C923" s="28"/>
      <c r="D923" s="28"/>
      <c r="E923" s="28"/>
    </row>
    <row r="924" spans="1:5" x14ac:dyDescent="0.25">
      <c r="A924" s="28"/>
      <c r="B924" s="102"/>
      <c r="C924" s="28"/>
      <c r="D924" s="28"/>
      <c r="E924" s="28"/>
    </row>
    <row r="925" spans="1:5" x14ac:dyDescent="0.25">
      <c r="A925" s="28"/>
      <c r="B925" s="102"/>
      <c r="C925" s="28"/>
      <c r="D925" s="28"/>
      <c r="E925" s="28"/>
    </row>
    <row r="926" spans="1:5" x14ac:dyDescent="0.25">
      <c r="A926" s="28"/>
      <c r="B926" s="102"/>
      <c r="C926" s="28"/>
      <c r="D926" s="28"/>
      <c r="E926" s="28"/>
    </row>
    <row r="927" spans="1:5" x14ac:dyDescent="0.25">
      <c r="A927" s="28"/>
      <c r="B927" s="102"/>
      <c r="C927" s="28"/>
      <c r="D927" s="28"/>
      <c r="E927" s="28"/>
    </row>
    <row r="928" spans="1:5" x14ac:dyDescent="0.25">
      <c r="A928" s="28"/>
      <c r="B928" s="102"/>
      <c r="C928" s="28"/>
      <c r="D928" s="28"/>
      <c r="E928" s="28"/>
    </row>
    <row r="929" spans="1:5" x14ac:dyDescent="0.25">
      <c r="A929" s="28"/>
      <c r="B929" s="102"/>
      <c r="C929" s="28"/>
      <c r="D929" s="28"/>
      <c r="E929" s="28"/>
    </row>
    <row r="930" spans="1:5" x14ac:dyDescent="0.25">
      <c r="A930" s="28"/>
      <c r="B930" s="102"/>
      <c r="C930" s="28"/>
      <c r="D930" s="28"/>
      <c r="E930" s="28"/>
    </row>
    <row r="931" spans="1:5" x14ac:dyDescent="0.25">
      <c r="A931" s="28"/>
      <c r="B931" s="102"/>
      <c r="C931" s="28"/>
      <c r="D931" s="28"/>
      <c r="E931" s="28"/>
    </row>
    <row r="932" spans="1:5" x14ac:dyDescent="0.25">
      <c r="A932" s="28"/>
      <c r="B932" s="102"/>
      <c r="C932" s="28"/>
      <c r="D932" s="28"/>
      <c r="E932" s="28"/>
    </row>
    <row r="933" spans="1:5" x14ac:dyDescent="0.25">
      <c r="A933" s="28"/>
      <c r="B933" s="102"/>
      <c r="C933" s="28"/>
      <c r="D933" s="28"/>
      <c r="E933" s="28"/>
    </row>
    <row r="934" spans="1:5" x14ac:dyDescent="0.25">
      <c r="A934" s="28"/>
      <c r="B934" s="102"/>
      <c r="C934" s="28"/>
      <c r="D934" s="28"/>
      <c r="E934" s="28"/>
    </row>
    <row r="935" spans="1:5" x14ac:dyDescent="0.25">
      <c r="A935" s="28"/>
      <c r="B935" s="102"/>
      <c r="C935" s="28"/>
      <c r="D935" s="28"/>
      <c r="E935" s="28"/>
    </row>
    <row r="936" spans="1:5" x14ac:dyDescent="0.25">
      <c r="A936" s="28"/>
      <c r="B936" s="102"/>
      <c r="C936" s="28"/>
      <c r="D936" s="28"/>
      <c r="E936" s="28"/>
    </row>
    <row r="937" spans="1:5" x14ac:dyDescent="0.25">
      <c r="A937" s="28"/>
      <c r="B937" s="102"/>
      <c r="C937" s="28"/>
      <c r="D937" s="28"/>
      <c r="E937" s="28"/>
    </row>
    <row r="938" spans="1:5" x14ac:dyDescent="0.25">
      <c r="A938" s="28"/>
      <c r="B938" s="102"/>
      <c r="C938" s="28"/>
      <c r="D938" s="28"/>
      <c r="E938" s="28"/>
    </row>
    <row r="939" spans="1:5" x14ac:dyDescent="0.25">
      <c r="A939" s="28"/>
      <c r="B939" s="102"/>
      <c r="C939" s="28"/>
      <c r="D939" s="28"/>
      <c r="E939" s="28"/>
    </row>
    <row r="940" spans="1:5" x14ac:dyDescent="0.25">
      <c r="A940" s="28"/>
      <c r="B940" s="102"/>
      <c r="C940" s="28"/>
      <c r="D940" s="28"/>
      <c r="E940" s="28"/>
    </row>
    <row r="941" spans="1:5" x14ac:dyDescent="0.25">
      <c r="A941" s="28"/>
      <c r="B941" s="102"/>
      <c r="C941" s="28"/>
      <c r="D941" s="28"/>
      <c r="E941" s="28"/>
    </row>
    <row r="942" spans="1:5" x14ac:dyDescent="0.25">
      <c r="A942" s="28"/>
      <c r="B942" s="102"/>
      <c r="C942" s="28"/>
      <c r="D942" s="28"/>
      <c r="E942" s="28"/>
    </row>
    <row r="943" spans="1:5" x14ac:dyDescent="0.25">
      <c r="A943" s="28"/>
      <c r="B943" s="102"/>
      <c r="C943" s="28"/>
      <c r="D943" s="28"/>
      <c r="E943" s="28"/>
    </row>
    <row r="944" spans="1:5" x14ac:dyDescent="0.25">
      <c r="A944" s="28"/>
      <c r="B944" s="102"/>
      <c r="C944" s="28"/>
      <c r="D944" s="28"/>
      <c r="E944" s="28"/>
    </row>
    <row r="945" spans="1:5" x14ac:dyDescent="0.25">
      <c r="A945" s="28"/>
      <c r="B945" s="102"/>
      <c r="C945" s="28"/>
      <c r="D945" s="28"/>
      <c r="E945" s="28"/>
    </row>
    <row r="946" spans="1:5" x14ac:dyDescent="0.25">
      <c r="A946" s="28"/>
      <c r="B946" s="102"/>
      <c r="C946" s="28"/>
      <c r="D946" s="28"/>
      <c r="E946" s="28"/>
    </row>
    <row r="947" spans="1:5" x14ac:dyDescent="0.25">
      <c r="A947" s="28"/>
      <c r="B947" s="102"/>
      <c r="C947" s="28"/>
      <c r="D947" s="28"/>
      <c r="E947" s="28"/>
    </row>
    <row r="948" spans="1:5" x14ac:dyDescent="0.25">
      <c r="A948" s="28"/>
      <c r="B948" s="102"/>
      <c r="C948" s="28"/>
      <c r="D948" s="28"/>
      <c r="E948" s="28"/>
    </row>
    <row r="949" spans="1:5" x14ac:dyDescent="0.25">
      <c r="A949" s="28"/>
      <c r="B949" s="102"/>
      <c r="C949" s="28"/>
      <c r="D949" s="28"/>
      <c r="E949" s="28"/>
    </row>
    <row r="950" spans="1:5" x14ac:dyDescent="0.25">
      <c r="A950" s="28"/>
      <c r="B950" s="102"/>
      <c r="C950" s="28"/>
      <c r="D950" s="28"/>
      <c r="E950" s="28"/>
    </row>
    <row r="951" spans="1:5" x14ac:dyDescent="0.25">
      <c r="A951" s="28"/>
      <c r="B951" s="102"/>
      <c r="C951" s="28"/>
      <c r="D951" s="28"/>
      <c r="E951" s="28"/>
    </row>
    <row r="952" spans="1:5" x14ac:dyDescent="0.25">
      <c r="A952" s="28"/>
      <c r="B952" s="102"/>
      <c r="C952" s="28"/>
      <c r="D952" s="28"/>
      <c r="E952" s="28"/>
    </row>
    <row r="953" spans="1:5" x14ac:dyDescent="0.25">
      <c r="A953" s="28"/>
      <c r="B953" s="102"/>
      <c r="C953" s="28"/>
      <c r="D953" s="28"/>
      <c r="E953" s="28"/>
    </row>
    <row r="954" spans="1:5" x14ac:dyDescent="0.25">
      <c r="A954" s="28"/>
      <c r="B954" s="102"/>
      <c r="C954" s="28"/>
      <c r="D954" s="28"/>
      <c r="E954" s="28"/>
    </row>
    <row r="955" spans="1:5" x14ac:dyDescent="0.25">
      <c r="A955" s="28"/>
      <c r="B955" s="102"/>
      <c r="C955" s="28"/>
      <c r="D955" s="28"/>
      <c r="E955" s="28"/>
    </row>
    <row r="956" spans="1:5" x14ac:dyDescent="0.25">
      <c r="A956" s="28"/>
      <c r="B956" s="102"/>
      <c r="C956" s="28"/>
      <c r="D956" s="28"/>
      <c r="E956" s="28"/>
    </row>
    <row r="957" spans="1:5" x14ac:dyDescent="0.25">
      <c r="A957" s="28"/>
      <c r="B957" s="102"/>
      <c r="C957" s="28"/>
      <c r="D957" s="28"/>
      <c r="E957" s="28"/>
    </row>
    <row r="958" spans="1:5" x14ac:dyDescent="0.25">
      <c r="A958" s="28"/>
      <c r="B958" s="102"/>
      <c r="C958" s="28"/>
      <c r="D958" s="28"/>
      <c r="E958" s="28"/>
    </row>
    <row r="959" spans="1:5" x14ac:dyDescent="0.25">
      <c r="A959" s="28"/>
      <c r="B959" s="102"/>
      <c r="C959" s="28"/>
      <c r="D959" s="28"/>
      <c r="E959" s="28"/>
    </row>
    <row r="960" spans="1:5" x14ac:dyDescent="0.25">
      <c r="A960" s="28"/>
      <c r="B960" s="102"/>
      <c r="C960" s="28"/>
      <c r="D960" s="28"/>
      <c r="E960" s="28"/>
    </row>
    <row r="961" spans="1:5" x14ac:dyDescent="0.25">
      <c r="A961" s="28"/>
      <c r="B961" s="102"/>
      <c r="C961" s="28"/>
      <c r="D961" s="28"/>
      <c r="E961" s="28"/>
    </row>
    <row r="962" spans="1:5" x14ac:dyDescent="0.25">
      <c r="A962" s="28"/>
      <c r="B962" s="102"/>
      <c r="C962" s="28"/>
      <c r="D962" s="28"/>
      <c r="E962" s="28"/>
    </row>
    <row r="963" spans="1:5" x14ac:dyDescent="0.25">
      <c r="A963" s="28"/>
      <c r="B963" s="102"/>
      <c r="C963" s="28"/>
      <c r="D963" s="28"/>
      <c r="E963" s="28"/>
    </row>
    <row r="964" spans="1:5" x14ac:dyDescent="0.25">
      <c r="A964" s="28"/>
      <c r="B964" s="102"/>
      <c r="C964" s="28"/>
      <c r="D964" s="28"/>
      <c r="E964" s="28"/>
    </row>
    <row r="965" spans="1:5" x14ac:dyDescent="0.25">
      <c r="A965" s="28"/>
      <c r="B965" s="102"/>
      <c r="C965" s="28"/>
      <c r="D965" s="28"/>
      <c r="E965" s="28"/>
    </row>
    <row r="966" spans="1:5" x14ac:dyDescent="0.25">
      <c r="A966" s="28"/>
      <c r="B966" s="102"/>
      <c r="C966" s="28"/>
      <c r="D966" s="28"/>
      <c r="E966" s="28"/>
    </row>
    <row r="967" spans="1:5" x14ac:dyDescent="0.25">
      <c r="A967" s="28"/>
      <c r="B967" s="102"/>
      <c r="C967" s="28"/>
      <c r="D967" s="28"/>
      <c r="E967" s="28"/>
    </row>
    <row r="968" spans="1:5" x14ac:dyDescent="0.25">
      <c r="A968" s="28"/>
      <c r="B968" s="102"/>
      <c r="C968" s="28"/>
      <c r="D968" s="28"/>
      <c r="E968" s="28"/>
    </row>
    <row r="969" spans="1:5" x14ac:dyDescent="0.25">
      <c r="A969" s="28"/>
      <c r="B969" s="102"/>
      <c r="C969" s="28"/>
      <c r="D969" s="28"/>
      <c r="E969" s="28"/>
    </row>
    <row r="970" spans="1:5" x14ac:dyDescent="0.25">
      <c r="A970" s="28"/>
      <c r="B970" s="102"/>
      <c r="C970" s="28"/>
      <c r="D970" s="28"/>
      <c r="E970" s="28"/>
    </row>
    <row r="971" spans="1:5" x14ac:dyDescent="0.25">
      <c r="A971" s="28"/>
      <c r="B971" s="102"/>
      <c r="C971" s="28"/>
      <c r="D971" s="28"/>
      <c r="E971" s="28"/>
    </row>
    <row r="972" spans="1:5" x14ac:dyDescent="0.25">
      <c r="A972" s="28"/>
      <c r="B972" s="102"/>
      <c r="C972" s="28"/>
      <c r="D972" s="28"/>
      <c r="E972" s="28"/>
    </row>
    <row r="973" spans="1:5" x14ac:dyDescent="0.25">
      <c r="A973" s="28"/>
      <c r="B973" s="102"/>
      <c r="C973" s="28"/>
      <c r="D973" s="28"/>
      <c r="E973" s="28"/>
    </row>
    <row r="974" spans="1:5" x14ac:dyDescent="0.25">
      <c r="A974" s="28"/>
      <c r="B974" s="102"/>
      <c r="C974" s="28"/>
      <c r="D974" s="28"/>
      <c r="E974" s="28"/>
    </row>
    <row r="975" spans="1:5" x14ac:dyDescent="0.25">
      <c r="A975" s="28"/>
      <c r="B975" s="102"/>
      <c r="C975" s="28"/>
      <c r="D975" s="28"/>
      <c r="E975" s="28"/>
    </row>
    <row r="976" spans="1:5" x14ac:dyDescent="0.25">
      <c r="A976" s="28"/>
      <c r="B976" s="102"/>
      <c r="C976" s="28"/>
      <c r="D976" s="28"/>
      <c r="E976" s="28"/>
    </row>
    <row r="977" spans="1:5" x14ac:dyDescent="0.25">
      <c r="A977" s="28"/>
      <c r="B977" s="102"/>
      <c r="C977" s="28"/>
      <c r="D977" s="28"/>
      <c r="E977" s="28"/>
    </row>
    <row r="978" spans="1:5" x14ac:dyDescent="0.25">
      <c r="A978" s="28"/>
      <c r="B978" s="102"/>
      <c r="C978" s="28"/>
      <c r="D978" s="28"/>
      <c r="E978" s="28"/>
    </row>
    <row r="979" spans="1:5" x14ac:dyDescent="0.25">
      <c r="A979" s="28"/>
      <c r="B979" s="102"/>
      <c r="C979" s="28"/>
      <c r="D979" s="28"/>
      <c r="E979" s="28"/>
    </row>
    <row r="980" spans="1:5" x14ac:dyDescent="0.25">
      <c r="A980" s="28"/>
      <c r="B980" s="102"/>
      <c r="C980" s="28"/>
      <c r="D980" s="28"/>
      <c r="E980" s="28"/>
    </row>
    <row r="981" spans="1:5" x14ac:dyDescent="0.25">
      <c r="A981" s="28"/>
      <c r="B981" s="102"/>
      <c r="C981" s="28"/>
      <c r="D981" s="28"/>
      <c r="E981" s="28"/>
    </row>
    <row r="982" spans="1:5" x14ac:dyDescent="0.25">
      <c r="A982" s="28"/>
      <c r="B982" s="102"/>
      <c r="C982" s="28"/>
      <c r="D982" s="28"/>
      <c r="E982" s="28"/>
    </row>
    <row r="983" spans="1:5" x14ac:dyDescent="0.25">
      <c r="A983" s="28"/>
      <c r="B983" s="102"/>
      <c r="C983" s="28"/>
      <c r="D983" s="28"/>
      <c r="E983" s="28"/>
    </row>
    <row r="984" spans="1:5" x14ac:dyDescent="0.25">
      <c r="A984" s="28"/>
      <c r="B984" s="102"/>
      <c r="C984" s="28"/>
      <c r="D984" s="28"/>
      <c r="E984" s="28"/>
    </row>
    <row r="985" spans="1:5" x14ac:dyDescent="0.25">
      <c r="A985" s="28"/>
      <c r="B985" s="102"/>
      <c r="C985" s="28"/>
      <c r="D985" s="28"/>
      <c r="E985" s="28"/>
    </row>
    <row r="986" spans="1:5" x14ac:dyDescent="0.25">
      <c r="A986" s="28"/>
      <c r="B986" s="102"/>
      <c r="C986" s="28"/>
      <c r="D986" s="28"/>
      <c r="E986" s="28"/>
    </row>
    <row r="987" spans="1:5" x14ac:dyDescent="0.25">
      <c r="A987" s="28"/>
      <c r="B987" s="102"/>
      <c r="C987" s="28"/>
      <c r="D987" s="28"/>
      <c r="E987" s="28"/>
    </row>
    <row r="988" spans="1:5" x14ac:dyDescent="0.25">
      <c r="A988" s="28"/>
      <c r="B988" s="102"/>
      <c r="C988" s="28"/>
      <c r="D988" s="28"/>
      <c r="E988" s="28"/>
    </row>
    <row r="989" spans="1:5" x14ac:dyDescent="0.25">
      <c r="A989" s="28"/>
      <c r="B989" s="102"/>
      <c r="C989" s="28"/>
      <c r="D989" s="28"/>
      <c r="E989" s="28"/>
    </row>
    <row r="990" spans="1:5" x14ac:dyDescent="0.25">
      <c r="A990" s="28"/>
      <c r="B990" s="102"/>
      <c r="C990" s="28"/>
      <c r="D990" s="28"/>
      <c r="E990" s="28"/>
    </row>
    <row r="991" spans="1:5" x14ac:dyDescent="0.25">
      <c r="A991" s="28"/>
      <c r="B991" s="102"/>
      <c r="C991" s="28"/>
      <c r="D991" s="28"/>
      <c r="E991" s="28"/>
    </row>
    <row r="992" spans="1:5" x14ac:dyDescent="0.25">
      <c r="A992" s="28"/>
      <c r="B992" s="102"/>
      <c r="C992" s="28"/>
      <c r="D992" s="28"/>
      <c r="E992" s="28"/>
    </row>
    <row r="993" spans="1:5" x14ac:dyDescent="0.25">
      <c r="A993" s="28"/>
      <c r="B993" s="102"/>
      <c r="C993" s="28"/>
      <c r="D993" s="28"/>
      <c r="E993" s="28"/>
    </row>
    <row r="994" spans="1:5" x14ac:dyDescent="0.25">
      <c r="A994" s="28"/>
      <c r="B994" s="102"/>
      <c r="C994" s="28"/>
      <c r="D994" s="28"/>
      <c r="E994" s="28"/>
    </row>
    <row r="995" spans="1:5" x14ac:dyDescent="0.25">
      <c r="A995" s="28"/>
      <c r="B995" s="102"/>
      <c r="C995" s="28"/>
      <c r="D995" s="28"/>
      <c r="E995" s="28"/>
    </row>
    <row r="996" spans="1:5" x14ac:dyDescent="0.25">
      <c r="A996" s="28"/>
      <c r="B996" s="102"/>
      <c r="C996" s="28"/>
      <c r="D996" s="28"/>
      <c r="E996" s="28"/>
    </row>
    <row r="997" spans="1:5" x14ac:dyDescent="0.25">
      <c r="A997" s="28"/>
      <c r="B997" s="102"/>
      <c r="C997" s="28"/>
      <c r="D997" s="28"/>
      <c r="E997" s="28"/>
    </row>
    <row r="998" spans="1:5" x14ac:dyDescent="0.25">
      <c r="A998" s="28"/>
      <c r="B998" s="102"/>
      <c r="C998" s="28"/>
      <c r="D998" s="28"/>
      <c r="E998" s="28"/>
    </row>
    <row r="999" spans="1:5" x14ac:dyDescent="0.25">
      <c r="A999" s="28"/>
      <c r="B999" s="102"/>
      <c r="C999" s="28"/>
      <c r="D999" s="28"/>
      <c r="E999" s="28"/>
    </row>
    <row r="1000" spans="1:5" x14ac:dyDescent="0.25">
      <c r="A1000" s="28"/>
      <c r="B1000" s="102"/>
      <c r="C1000" s="28"/>
      <c r="D1000" s="28"/>
      <c r="E1000" s="28"/>
    </row>
    <row r="1001" spans="1:5" x14ac:dyDescent="0.25">
      <c r="A1001" s="28"/>
      <c r="B1001" s="102"/>
      <c r="C1001" s="28"/>
      <c r="D1001" s="28"/>
      <c r="E1001" s="28"/>
    </row>
    <row r="1002" spans="1:5" x14ac:dyDescent="0.25">
      <c r="A1002" s="28"/>
      <c r="B1002" s="102"/>
      <c r="C1002" s="28"/>
      <c r="D1002" s="28"/>
      <c r="E1002" s="28"/>
    </row>
    <row r="1003" spans="1:5" x14ac:dyDescent="0.25">
      <c r="A1003" s="28"/>
      <c r="B1003" s="102"/>
      <c r="C1003" s="28"/>
      <c r="D1003" s="28"/>
      <c r="E1003" s="28"/>
    </row>
    <row r="1004" spans="1:5" x14ac:dyDescent="0.25">
      <c r="A1004" s="28"/>
      <c r="B1004" s="102"/>
      <c r="C1004" s="28"/>
      <c r="D1004" s="28"/>
      <c r="E1004" s="28"/>
    </row>
    <row r="1005" spans="1:5" x14ac:dyDescent="0.25">
      <c r="A1005" s="28"/>
      <c r="B1005" s="102"/>
      <c r="C1005" s="28"/>
      <c r="D1005" s="28"/>
      <c r="E1005" s="28"/>
    </row>
    <row r="1006" spans="1:5" x14ac:dyDescent="0.25">
      <c r="A1006" s="28"/>
      <c r="B1006" s="102"/>
      <c r="C1006" s="28"/>
      <c r="D1006" s="28"/>
      <c r="E1006" s="28"/>
    </row>
    <row r="1007" spans="1:5" x14ac:dyDescent="0.25">
      <c r="A1007" s="28"/>
      <c r="B1007" s="102"/>
      <c r="C1007" s="28"/>
      <c r="D1007" s="28"/>
      <c r="E1007" s="28"/>
    </row>
    <row r="1008" spans="1:5" x14ac:dyDescent="0.25">
      <c r="A1008" s="28"/>
      <c r="B1008" s="102"/>
      <c r="C1008" s="28"/>
      <c r="D1008" s="28"/>
      <c r="E1008" s="28"/>
    </row>
    <row r="1009" spans="1:5" x14ac:dyDescent="0.25">
      <c r="A1009" s="28"/>
      <c r="B1009" s="102"/>
      <c r="C1009" s="28"/>
      <c r="D1009" s="28"/>
      <c r="E1009" s="28"/>
    </row>
    <row r="1010" spans="1:5" x14ac:dyDescent="0.25">
      <c r="A1010" s="28"/>
      <c r="B1010" s="102"/>
      <c r="C1010" s="28"/>
      <c r="D1010" s="28"/>
      <c r="E1010" s="28"/>
    </row>
    <row r="1011" spans="1:5" x14ac:dyDescent="0.25">
      <c r="A1011" s="28"/>
      <c r="B1011" s="102"/>
      <c r="C1011" s="28"/>
      <c r="D1011" s="28"/>
      <c r="E1011" s="28"/>
    </row>
    <row r="1012" spans="1:5" x14ac:dyDescent="0.25">
      <c r="A1012" s="28"/>
      <c r="B1012" s="102"/>
      <c r="C1012" s="28"/>
      <c r="D1012" s="28"/>
      <c r="E1012" s="28"/>
    </row>
    <row r="1013" spans="1:5" x14ac:dyDescent="0.25">
      <c r="A1013" s="28"/>
      <c r="B1013" s="102"/>
      <c r="C1013" s="28"/>
      <c r="D1013" s="28"/>
      <c r="E1013" s="28"/>
    </row>
    <row r="1014" spans="1:5" x14ac:dyDescent="0.25">
      <c r="A1014" s="28"/>
      <c r="B1014" s="102"/>
      <c r="C1014" s="28"/>
      <c r="D1014" s="28"/>
      <c r="E1014" s="28"/>
    </row>
    <row r="1015" spans="1:5" x14ac:dyDescent="0.25">
      <c r="A1015" s="28"/>
      <c r="B1015" s="102"/>
      <c r="C1015" s="28"/>
      <c r="D1015" s="28"/>
      <c r="E1015" s="28"/>
    </row>
    <row r="1016" spans="1:5" x14ac:dyDescent="0.25">
      <c r="A1016" s="28"/>
      <c r="B1016" s="102"/>
      <c r="C1016" s="28"/>
      <c r="D1016" s="28"/>
      <c r="E1016" s="28"/>
    </row>
    <row r="1017" spans="1:5" x14ac:dyDescent="0.25">
      <c r="A1017" s="28"/>
      <c r="B1017" s="102"/>
      <c r="C1017" s="28"/>
      <c r="D1017" s="28"/>
      <c r="E1017" s="28"/>
    </row>
    <row r="1018" spans="1:5" x14ac:dyDescent="0.25">
      <c r="A1018" s="28"/>
      <c r="B1018" s="102"/>
      <c r="C1018" s="28"/>
      <c r="D1018" s="28"/>
      <c r="E1018" s="28"/>
    </row>
    <row r="1019" spans="1:5" x14ac:dyDescent="0.25">
      <c r="A1019" s="28"/>
      <c r="B1019" s="102"/>
      <c r="C1019" s="28"/>
      <c r="D1019" s="28"/>
      <c r="E1019" s="28"/>
    </row>
    <row r="1020" spans="1:5" x14ac:dyDescent="0.25">
      <c r="A1020" s="28"/>
      <c r="B1020" s="102"/>
      <c r="C1020" s="28"/>
      <c r="D1020" s="28"/>
      <c r="E1020" s="28"/>
    </row>
    <row r="1021" spans="1:5" x14ac:dyDescent="0.25">
      <c r="A1021" s="28"/>
      <c r="B1021" s="102"/>
      <c r="C1021" s="28"/>
      <c r="D1021" s="28"/>
      <c r="E1021" s="28"/>
    </row>
    <row r="1022" spans="1:5" x14ac:dyDescent="0.25">
      <c r="A1022" s="28"/>
      <c r="B1022" s="102"/>
      <c r="C1022" s="28"/>
      <c r="D1022" s="28"/>
      <c r="E1022" s="28"/>
    </row>
    <row r="1023" spans="1:5" x14ac:dyDescent="0.25">
      <c r="A1023" s="28"/>
      <c r="B1023" s="102"/>
      <c r="C1023" s="28"/>
      <c r="D1023" s="28"/>
      <c r="E1023" s="28"/>
    </row>
    <row r="1024" spans="1:5" x14ac:dyDescent="0.25">
      <c r="A1024" s="28"/>
      <c r="B1024" s="102"/>
      <c r="C1024" s="28"/>
      <c r="D1024" s="28"/>
      <c r="E1024" s="28"/>
    </row>
    <row r="1025" spans="1:5" x14ac:dyDescent="0.25">
      <c r="A1025" s="28"/>
      <c r="B1025" s="102"/>
      <c r="C1025" s="28"/>
      <c r="D1025" s="28"/>
      <c r="E1025" s="28"/>
    </row>
    <row r="1026" spans="1:5" x14ac:dyDescent="0.25">
      <c r="A1026" s="28"/>
      <c r="B1026" s="102"/>
      <c r="C1026" s="28"/>
      <c r="D1026" s="28"/>
      <c r="E1026" s="28"/>
    </row>
    <row r="1027" spans="1:5" x14ac:dyDescent="0.25">
      <c r="A1027" s="28"/>
      <c r="B1027" s="102"/>
      <c r="C1027" s="28"/>
      <c r="D1027" s="28"/>
      <c r="E1027" s="28"/>
    </row>
    <row r="1028" spans="1:5" x14ac:dyDescent="0.25">
      <c r="A1028" s="28"/>
      <c r="B1028" s="102"/>
      <c r="C1028" s="28"/>
      <c r="D1028" s="28"/>
      <c r="E1028" s="28"/>
    </row>
    <row r="1029" spans="1:5" x14ac:dyDescent="0.25">
      <c r="A1029" s="28"/>
      <c r="B1029" s="102"/>
      <c r="C1029" s="28"/>
      <c r="D1029" s="28"/>
      <c r="E1029" s="28"/>
    </row>
    <row r="1030" spans="1:5" x14ac:dyDescent="0.25">
      <c r="A1030" s="28"/>
      <c r="B1030" s="102"/>
      <c r="C1030" s="28"/>
      <c r="D1030" s="28"/>
      <c r="E1030" s="28"/>
    </row>
    <row r="1031" spans="1:5" x14ac:dyDescent="0.25">
      <c r="A1031" s="28"/>
      <c r="B1031" s="102"/>
      <c r="C1031" s="28"/>
      <c r="D1031" s="28"/>
      <c r="E1031" s="28"/>
    </row>
    <row r="1032" spans="1:5" x14ac:dyDescent="0.25">
      <c r="A1032" s="28"/>
      <c r="B1032" s="102"/>
      <c r="C1032" s="28"/>
      <c r="D1032" s="28"/>
      <c r="E1032" s="28"/>
    </row>
    <row r="1033" spans="1:5" x14ac:dyDescent="0.25">
      <c r="A1033" s="28"/>
      <c r="B1033" s="102"/>
      <c r="C1033" s="28"/>
      <c r="D1033" s="28"/>
      <c r="E1033" s="28"/>
    </row>
    <row r="1034" spans="1:5" x14ac:dyDescent="0.25">
      <c r="A1034" s="28"/>
      <c r="B1034" s="102"/>
      <c r="C1034" s="28"/>
      <c r="D1034" s="28"/>
      <c r="E1034" s="28"/>
    </row>
    <row r="1035" spans="1:5" x14ac:dyDescent="0.25">
      <c r="A1035" s="28"/>
      <c r="B1035" s="102"/>
      <c r="C1035" s="28"/>
      <c r="D1035" s="28"/>
      <c r="E1035" s="28"/>
    </row>
    <row r="1036" spans="1:5" x14ac:dyDescent="0.25">
      <c r="A1036" s="28"/>
      <c r="B1036" s="102"/>
      <c r="C1036" s="28"/>
      <c r="D1036" s="28"/>
      <c r="E1036" s="28"/>
    </row>
    <row r="1037" spans="1:5" x14ac:dyDescent="0.25">
      <c r="A1037" s="28"/>
      <c r="B1037" s="102"/>
      <c r="C1037" s="28"/>
      <c r="D1037" s="28"/>
      <c r="E1037" s="28"/>
    </row>
    <row r="1038" spans="1:5" x14ac:dyDescent="0.25">
      <c r="A1038" s="28"/>
      <c r="B1038" s="102"/>
      <c r="C1038" s="28"/>
      <c r="D1038" s="28"/>
      <c r="E1038" s="28"/>
    </row>
    <row r="1039" spans="1:5" x14ac:dyDescent="0.25">
      <c r="A1039" s="28"/>
      <c r="B1039" s="102"/>
      <c r="C1039" s="28"/>
      <c r="D1039" s="28"/>
      <c r="E1039" s="28"/>
    </row>
    <row r="1040" spans="1:5" x14ac:dyDescent="0.25">
      <c r="A1040" s="28"/>
      <c r="B1040" s="102"/>
      <c r="C1040" s="28"/>
      <c r="D1040" s="28"/>
      <c r="E1040" s="28"/>
    </row>
    <row r="1041" spans="1:5" x14ac:dyDescent="0.25">
      <c r="A1041" s="28"/>
      <c r="B1041" s="102"/>
      <c r="C1041" s="28"/>
      <c r="D1041" s="28"/>
      <c r="E1041" s="28"/>
    </row>
    <row r="1042" spans="1:5" x14ac:dyDescent="0.25">
      <c r="A1042" s="28"/>
      <c r="B1042" s="102"/>
      <c r="C1042" s="28"/>
      <c r="D1042" s="28"/>
      <c r="E1042" s="28"/>
    </row>
    <row r="1043" spans="1:5" x14ac:dyDescent="0.25">
      <c r="A1043" s="28"/>
      <c r="B1043" s="102"/>
      <c r="C1043" s="28"/>
      <c r="D1043" s="28"/>
      <c r="E1043" s="28"/>
    </row>
    <row r="1044" spans="1:5" x14ac:dyDescent="0.25">
      <c r="A1044" s="28"/>
      <c r="B1044" s="102"/>
      <c r="C1044" s="28"/>
      <c r="D1044" s="28"/>
      <c r="E1044" s="28"/>
    </row>
    <row r="1045" spans="1:5" x14ac:dyDescent="0.25">
      <c r="A1045" s="28"/>
      <c r="B1045" s="102"/>
      <c r="C1045" s="28"/>
      <c r="D1045" s="28"/>
      <c r="E1045" s="28"/>
    </row>
    <row r="1046" spans="1:5" x14ac:dyDescent="0.25">
      <c r="A1046" s="28"/>
      <c r="B1046" s="102"/>
      <c r="C1046" s="28"/>
      <c r="D1046" s="28"/>
      <c r="E1046" s="28"/>
    </row>
    <row r="1047" spans="1:5" x14ac:dyDescent="0.25">
      <c r="A1047" s="28"/>
      <c r="B1047" s="102"/>
      <c r="C1047" s="28"/>
      <c r="D1047" s="28"/>
      <c r="E1047" s="28"/>
    </row>
    <row r="1048" spans="1:5" x14ac:dyDescent="0.25">
      <c r="A1048" s="28"/>
      <c r="B1048" s="102"/>
      <c r="C1048" s="28"/>
      <c r="D1048" s="28"/>
      <c r="E1048" s="28"/>
    </row>
    <row r="1049" spans="1:5" x14ac:dyDescent="0.25">
      <c r="A1049" s="28"/>
      <c r="B1049" s="102"/>
      <c r="C1049" s="28"/>
      <c r="D1049" s="28"/>
      <c r="E1049" s="28"/>
    </row>
    <row r="1050" spans="1:5" x14ac:dyDescent="0.25">
      <c r="A1050" s="28"/>
      <c r="B1050" s="102"/>
      <c r="C1050" s="28"/>
      <c r="D1050" s="28"/>
      <c r="E1050" s="28"/>
    </row>
    <row r="1051" spans="1:5" x14ac:dyDescent="0.25">
      <c r="A1051" s="28"/>
      <c r="B1051" s="102"/>
      <c r="C1051" s="28"/>
      <c r="D1051" s="28"/>
      <c r="E1051" s="28"/>
    </row>
    <row r="1052" spans="1:5" x14ac:dyDescent="0.25">
      <c r="A1052" s="28"/>
      <c r="B1052" s="102"/>
      <c r="C1052" s="28"/>
      <c r="D1052" s="28"/>
      <c r="E1052" s="28"/>
    </row>
    <row r="1053" spans="1:5" x14ac:dyDescent="0.25">
      <c r="A1053" s="28"/>
      <c r="B1053" s="102"/>
      <c r="C1053" s="28"/>
      <c r="D1053" s="28"/>
      <c r="E1053" s="28"/>
    </row>
    <row r="1054" spans="1:5" x14ac:dyDescent="0.25">
      <c r="A1054" s="28"/>
      <c r="B1054" s="102"/>
      <c r="C1054" s="28"/>
      <c r="D1054" s="28"/>
      <c r="E1054" s="28"/>
    </row>
    <row r="1055" spans="1:5" x14ac:dyDescent="0.25">
      <c r="A1055" s="28"/>
      <c r="B1055" s="102"/>
      <c r="C1055" s="28"/>
      <c r="D1055" s="28"/>
      <c r="E1055" s="28"/>
    </row>
    <row r="1056" spans="1:5" x14ac:dyDescent="0.25">
      <c r="A1056" s="28"/>
      <c r="B1056" s="102"/>
      <c r="C1056" s="28"/>
      <c r="D1056" s="28"/>
      <c r="E1056" s="28"/>
    </row>
    <row r="1057" spans="1:5" x14ac:dyDescent="0.25">
      <c r="A1057" s="28"/>
      <c r="B1057" s="102"/>
      <c r="C1057" s="28"/>
      <c r="D1057" s="28"/>
      <c r="E1057" s="28"/>
    </row>
    <row r="1058" spans="1:5" x14ac:dyDescent="0.25">
      <c r="A1058" s="28"/>
      <c r="B1058" s="102"/>
      <c r="C1058" s="28"/>
      <c r="D1058" s="28"/>
      <c r="E1058" s="28"/>
    </row>
    <row r="1059" spans="1:5" x14ac:dyDescent="0.25">
      <c r="A1059" s="28"/>
      <c r="B1059" s="102"/>
      <c r="C1059" s="28"/>
      <c r="D1059" s="28"/>
      <c r="E1059" s="28"/>
    </row>
    <row r="1060" spans="1:5" x14ac:dyDescent="0.25">
      <c r="A1060" s="28"/>
      <c r="B1060" s="102"/>
      <c r="C1060" s="28"/>
      <c r="D1060" s="28"/>
      <c r="E1060" s="28"/>
    </row>
    <row r="1061" spans="1:5" x14ac:dyDescent="0.25">
      <c r="A1061" s="28"/>
      <c r="B1061" s="102"/>
      <c r="C1061" s="28"/>
      <c r="D1061" s="28"/>
      <c r="E1061" s="28"/>
    </row>
    <row r="1062" spans="1:5" x14ac:dyDescent="0.25">
      <c r="A1062" s="28"/>
      <c r="B1062" s="102"/>
      <c r="C1062" s="28"/>
      <c r="D1062" s="28"/>
      <c r="E1062" s="28"/>
    </row>
    <row r="1063" spans="1:5" x14ac:dyDescent="0.25">
      <c r="A1063" s="28"/>
      <c r="B1063" s="102"/>
      <c r="C1063" s="28"/>
      <c r="D1063" s="28"/>
      <c r="E1063" s="28"/>
    </row>
    <row r="1064" spans="1:5" x14ac:dyDescent="0.25">
      <c r="A1064" s="28"/>
      <c r="B1064" s="102"/>
      <c r="C1064" s="28"/>
      <c r="D1064" s="28"/>
      <c r="E1064" s="28"/>
    </row>
    <row r="1065" spans="1:5" x14ac:dyDescent="0.25">
      <c r="A1065" s="28"/>
      <c r="B1065" s="102"/>
      <c r="C1065" s="28"/>
      <c r="D1065" s="28"/>
      <c r="E1065" s="28"/>
    </row>
    <row r="1066" spans="1:5" x14ac:dyDescent="0.25">
      <c r="A1066" s="28"/>
      <c r="B1066" s="102"/>
      <c r="C1066" s="28"/>
      <c r="D1066" s="28"/>
      <c r="E1066" s="28"/>
    </row>
    <row r="1067" spans="1:5" x14ac:dyDescent="0.25">
      <c r="A1067" s="28"/>
      <c r="B1067" s="102"/>
      <c r="C1067" s="28"/>
      <c r="D1067" s="28"/>
      <c r="E1067" s="28"/>
    </row>
    <row r="1068" spans="1:5" x14ac:dyDescent="0.25">
      <c r="A1068" s="28"/>
      <c r="B1068" s="102"/>
      <c r="C1068" s="28"/>
      <c r="D1068" s="28"/>
      <c r="E1068" s="28"/>
    </row>
    <row r="1069" spans="1:5" x14ac:dyDescent="0.25">
      <c r="A1069" s="28"/>
      <c r="B1069" s="102"/>
      <c r="C1069" s="28"/>
      <c r="D1069" s="28"/>
      <c r="E1069" s="28"/>
    </row>
    <row r="1070" spans="1:5" x14ac:dyDescent="0.25">
      <c r="A1070" s="28"/>
      <c r="B1070" s="102"/>
      <c r="C1070" s="28"/>
      <c r="D1070" s="28"/>
      <c r="E1070" s="28"/>
    </row>
    <row r="1071" spans="1:5" x14ac:dyDescent="0.25">
      <c r="A1071" s="28"/>
      <c r="B1071" s="102"/>
      <c r="C1071" s="28"/>
      <c r="D1071" s="28"/>
      <c r="E1071" s="28"/>
    </row>
    <row r="1072" spans="1:5" x14ac:dyDescent="0.25">
      <c r="A1072" s="28"/>
      <c r="B1072" s="102"/>
      <c r="C1072" s="28"/>
      <c r="D1072" s="28"/>
      <c r="E1072" s="28"/>
    </row>
    <row r="1073" spans="1:5" x14ac:dyDescent="0.25">
      <c r="A1073" s="28"/>
      <c r="B1073" s="102"/>
      <c r="C1073" s="28"/>
      <c r="D1073" s="28"/>
      <c r="E1073" s="28"/>
    </row>
    <row r="1074" spans="1:5" x14ac:dyDescent="0.25">
      <c r="A1074" s="28"/>
      <c r="B1074" s="102"/>
      <c r="C1074" s="28"/>
      <c r="D1074" s="28"/>
      <c r="E1074" s="28"/>
    </row>
    <row r="1075" spans="1:5" x14ac:dyDescent="0.25">
      <c r="A1075" s="28"/>
      <c r="B1075" s="102"/>
      <c r="C1075" s="28"/>
      <c r="D1075" s="28"/>
      <c r="E1075" s="28"/>
    </row>
    <row r="1076" spans="1:5" x14ac:dyDescent="0.25">
      <c r="A1076" s="28"/>
      <c r="B1076" s="102"/>
      <c r="C1076" s="28"/>
      <c r="D1076" s="28"/>
      <c r="E1076" s="28"/>
    </row>
    <row r="1077" spans="1:5" x14ac:dyDescent="0.25">
      <c r="A1077" s="28"/>
      <c r="B1077" s="102"/>
      <c r="C1077" s="28"/>
      <c r="D1077" s="28"/>
      <c r="E1077" s="28"/>
    </row>
    <row r="1078" spans="1:5" x14ac:dyDescent="0.25">
      <c r="A1078" s="28"/>
      <c r="B1078" s="102"/>
      <c r="C1078" s="28"/>
      <c r="D1078" s="28"/>
      <c r="E1078" s="28"/>
    </row>
    <row r="1079" spans="1:5" x14ac:dyDescent="0.25">
      <c r="A1079" s="28"/>
      <c r="B1079" s="102"/>
      <c r="C1079" s="28"/>
      <c r="D1079" s="28"/>
      <c r="E1079" s="28"/>
    </row>
    <row r="1080" spans="1:5" x14ac:dyDescent="0.25">
      <c r="A1080" s="28"/>
      <c r="B1080" s="102"/>
      <c r="C1080" s="28"/>
      <c r="D1080" s="28"/>
      <c r="E1080" s="28"/>
    </row>
    <row r="1081" spans="1:5" x14ac:dyDescent="0.25">
      <c r="A1081" s="28"/>
      <c r="B1081" s="102"/>
      <c r="C1081" s="28"/>
      <c r="D1081" s="28"/>
      <c r="E1081" s="28"/>
    </row>
    <row r="1082" spans="1:5" x14ac:dyDescent="0.25">
      <c r="A1082" s="28"/>
      <c r="B1082" s="102"/>
      <c r="C1082" s="28"/>
      <c r="D1082" s="28"/>
      <c r="E1082" s="28"/>
    </row>
    <row r="1083" spans="1:5" x14ac:dyDescent="0.25">
      <c r="A1083" s="28"/>
      <c r="B1083" s="102"/>
      <c r="C1083" s="28"/>
      <c r="D1083" s="28"/>
      <c r="E1083" s="28"/>
    </row>
    <row r="1084" spans="1:5" x14ac:dyDescent="0.25">
      <c r="A1084" s="28"/>
      <c r="B1084" s="102"/>
      <c r="C1084" s="28"/>
      <c r="D1084" s="28"/>
      <c r="E1084" s="28"/>
    </row>
    <row r="1085" spans="1:5" x14ac:dyDescent="0.25">
      <c r="A1085" s="28"/>
      <c r="B1085" s="102"/>
      <c r="C1085" s="28"/>
      <c r="D1085" s="28"/>
      <c r="E1085" s="28"/>
    </row>
    <row r="1086" spans="1:5" x14ac:dyDescent="0.25">
      <c r="A1086" s="28"/>
      <c r="B1086" s="102"/>
      <c r="C1086" s="28"/>
      <c r="D1086" s="28"/>
      <c r="E1086" s="28"/>
    </row>
    <row r="1087" spans="1:5" x14ac:dyDescent="0.25">
      <c r="A1087" s="28"/>
      <c r="B1087" s="102"/>
      <c r="C1087" s="28"/>
      <c r="D1087" s="28"/>
      <c r="E1087" s="28"/>
    </row>
    <row r="1088" spans="1:5" x14ac:dyDescent="0.25">
      <c r="A1088" s="28"/>
      <c r="B1088" s="102"/>
      <c r="C1088" s="28"/>
      <c r="D1088" s="28"/>
      <c r="E1088" s="28"/>
    </row>
    <row r="1089" spans="1:5" x14ac:dyDescent="0.25">
      <c r="A1089" s="28"/>
      <c r="B1089" s="102"/>
      <c r="C1089" s="28"/>
      <c r="D1089" s="28"/>
      <c r="E1089" s="28"/>
    </row>
    <row r="1090" spans="1:5" x14ac:dyDescent="0.25">
      <c r="A1090" s="28"/>
      <c r="B1090" s="102"/>
      <c r="C1090" s="28"/>
      <c r="D1090" s="28"/>
      <c r="E1090" s="28"/>
    </row>
    <row r="1091" spans="1:5" x14ac:dyDescent="0.25">
      <c r="A1091" s="28"/>
      <c r="B1091" s="102"/>
      <c r="C1091" s="28"/>
      <c r="D1091" s="28"/>
      <c r="E1091" s="28"/>
    </row>
    <row r="1092" spans="1:5" x14ac:dyDescent="0.25">
      <c r="A1092" s="28"/>
      <c r="B1092" s="102"/>
      <c r="C1092" s="28"/>
      <c r="D1092" s="28"/>
      <c r="E1092" s="28"/>
    </row>
    <row r="1093" spans="1:5" x14ac:dyDescent="0.25">
      <c r="A1093" s="28"/>
      <c r="B1093" s="102"/>
      <c r="C1093" s="28"/>
      <c r="D1093" s="28"/>
      <c r="E1093" s="28"/>
    </row>
    <row r="1094" spans="1:5" x14ac:dyDescent="0.25">
      <c r="A1094" s="28"/>
      <c r="B1094" s="102"/>
      <c r="C1094" s="28"/>
      <c r="D1094" s="28"/>
      <c r="E1094" s="28"/>
    </row>
    <row r="1095" spans="1:5" x14ac:dyDescent="0.25">
      <c r="A1095" s="28"/>
      <c r="B1095" s="102"/>
      <c r="C1095" s="28"/>
      <c r="D1095" s="28"/>
      <c r="E1095" s="28"/>
    </row>
    <row r="1096" spans="1:5" x14ac:dyDescent="0.25">
      <c r="A1096" s="28"/>
      <c r="B1096" s="102"/>
      <c r="C1096" s="28"/>
      <c r="D1096" s="28"/>
      <c r="E1096" s="28"/>
    </row>
    <row r="1097" spans="1:5" x14ac:dyDescent="0.25">
      <c r="A1097" s="28"/>
      <c r="B1097" s="102"/>
      <c r="C1097" s="28"/>
      <c r="D1097" s="28"/>
      <c r="E1097" s="28"/>
    </row>
    <row r="1098" spans="1:5" x14ac:dyDescent="0.25">
      <c r="A1098" s="28"/>
      <c r="B1098" s="102"/>
      <c r="C1098" s="28"/>
      <c r="D1098" s="28"/>
      <c r="E1098" s="28"/>
    </row>
    <row r="1099" spans="1:5" x14ac:dyDescent="0.25">
      <c r="A1099" s="28"/>
      <c r="B1099" s="102"/>
      <c r="C1099" s="28"/>
      <c r="D1099" s="28"/>
      <c r="E1099" s="28"/>
    </row>
    <row r="1100" spans="1:5" x14ac:dyDescent="0.25">
      <c r="A1100" s="28"/>
      <c r="B1100" s="102"/>
      <c r="C1100" s="28"/>
      <c r="D1100" s="28"/>
      <c r="E1100" s="28"/>
    </row>
    <row r="1101" spans="1:5" x14ac:dyDescent="0.25">
      <c r="A1101" s="28"/>
      <c r="B1101" s="102"/>
      <c r="C1101" s="28"/>
      <c r="D1101" s="28"/>
      <c r="E1101" s="28"/>
    </row>
    <row r="1102" spans="1:5" x14ac:dyDescent="0.25">
      <c r="A1102" s="28"/>
      <c r="B1102" s="102"/>
      <c r="C1102" s="28"/>
      <c r="D1102" s="28"/>
      <c r="E1102" s="28"/>
    </row>
    <row r="1103" spans="1:5" x14ac:dyDescent="0.25">
      <c r="A1103" s="28"/>
      <c r="B1103" s="102"/>
      <c r="C1103" s="28"/>
      <c r="D1103" s="28"/>
      <c r="E1103" s="28"/>
    </row>
    <row r="1104" spans="1:5" x14ac:dyDescent="0.25">
      <c r="A1104" s="28"/>
      <c r="B1104" s="102"/>
      <c r="C1104" s="28"/>
      <c r="D1104" s="28"/>
      <c r="E1104" s="28"/>
    </row>
    <row r="1105" spans="1:5" x14ac:dyDescent="0.25">
      <c r="A1105" s="28"/>
      <c r="B1105" s="102"/>
      <c r="C1105" s="28"/>
      <c r="D1105" s="28"/>
      <c r="E1105" s="28"/>
    </row>
    <row r="1106" spans="1:5" x14ac:dyDescent="0.25">
      <c r="A1106" s="28"/>
      <c r="B1106" s="102"/>
      <c r="C1106" s="28"/>
      <c r="D1106" s="28"/>
      <c r="E1106" s="28"/>
    </row>
    <row r="1107" spans="1:5" x14ac:dyDescent="0.25">
      <c r="A1107" s="28"/>
      <c r="B1107" s="102"/>
      <c r="C1107" s="28"/>
      <c r="D1107" s="28"/>
      <c r="E1107" s="28"/>
    </row>
    <row r="1108" spans="1:5" x14ac:dyDescent="0.25">
      <c r="A1108" s="28"/>
      <c r="B1108" s="102"/>
      <c r="C1108" s="28"/>
      <c r="D1108" s="28"/>
      <c r="E1108" s="28"/>
    </row>
    <row r="1109" spans="1:5" x14ac:dyDescent="0.25">
      <c r="A1109" s="28"/>
      <c r="B1109" s="102"/>
      <c r="C1109" s="28"/>
      <c r="D1109" s="28"/>
      <c r="E1109" s="28"/>
    </row>
    <row r="1110" spans="1:5" x14ac:dyDescent="0.25">
      <c r="A1110" s="28"/>
      <c r="B1110" s="102"/>
      <c r="C1110" s="28"/>
      <c r="D1110" s="28"/>
      <c r="E1110" s="28"/>
    </row>
    <row r="1111" spans="1:5" x14ac:dyDescent="0.25">
      <c r="A1111" s="28"/>
      <c r="B1111" s="102"/>
      <c r="C1111" s="28"/>
      <c r="D1111" s="28"/>
      <c r="E1111" s="28"/>
    </row>
    <row r="1112" spans="1:5" x14ac:dyDescent="0.25">
      <c r="A1112" s="28"/>
      <c r="B1112" s="102"/>
      <c r="C1112" s="28"/>
      <c r="D1112" s="28"/>
      <c r="E1112" s="28"/>
    </row>
    <row r="1113" spans="1:5" x14ac:dyDescent="0.25">
      <c r="A1113" s="28"/>
      <c r="B1113" s="102"/>
      <c r="C1113" s="28"/>
      <c r="D1113" s="28"/>
      <c r="E1113" s="28"/>
    </row>
    <row r="1114" spans="1:5" x14ac:dyDescent="0.25">
      <c r="A1114" s="28"/>
      <c r="B1114" s="102"/>
      <c r="C1114" s="28"/>
      <c r="D1114" s="28"/>
      <c r="E1114" s="28"/>
    </row>
    <row r="1115" spans="1:5" x14ac:dyDescent="0.25">
      <c r="A1115" s="28"/>
      <c r="B1115" s="102"/>
      <c r="C1115" s="28"/>
      <c r="D1115" s="28"/>
      <c r="E1115" s="28"/>
    </row>
    <row r="1116" spans="1:5" x14ac:dyDescent="0.25">
      <c r="A1116" s="28"/>
      <c r="B1116" s="102"/>
      <c r="C1116" s="28"/>
      <c r="D1116" s="28"/>
      <c r="E1116" s="28"/>
    </row>
    <row r="1117" spans="1:5" x14ac:dyDescent="0.25">
      <c r="A1117" s="28"/>
      <c r="B1117" s="102"/>
      <c r="C1117" s="28"/>
      <c r="D1117" s="28"/>
      <c r="E1117" s="28"/>
    </row>
    <row r="1118" spans="1:5" x14ac:dyDescent="0.25">
      <c r="A1118" s="28"/>
      <c r="B1118" s="102"/>
      <c r="C1118" s="28"/>
      <c r="D1118" s="28"/>
      <c r="E1118" s="28"/>
    </row>
    <row r="1119" spans="1:5" x14ac:dyDescent="0.25">
      <c r="A1119" s="28"/>
      <c r="B1119" s="102"/>
      <c r="C1119" s="28"/>
      <c r="D1119" s="28"/>
      <c r="E1119" s="28"/>
    </row>
    <row r="1120" spans="1:5" x14ac:dyDescent="0.25">
      <c r="A1120" s="28"/>
      <c r="B1120" s="102"/>
      <c r="C1120" s="28"/>
      <c r="D1120" s="28"/>
      <c r="E1120" s="28"/>
    </row>
    <row r="1121" spans="1:5" x14ac:dyDescent="0.25">
      <c r="A1121" s="28"/>
      <c r="B1121" s="102"/>
      <c r="C1121" s="28"/>
      <c r="D1121" s="28"/>
      <c r="E1121" s="28"/>
    </row>
    <row r="1122" spans="1:5" x14ac:dyDescent="0.25">
      <c r="A1122" s="28"/>
      <c r="B1122" s="102"/>
      <c r="C1122" s="28"/>
      <c r="D1122" s="28"/>
      <c r="E1122" s="28"/>
    </row>
    <row r="1123" spans="1:5" x14ac:dyDescent="0.25">
      <c r="A1123" s="28"/>
      <c r="B1123" s="102"/>
      <c r="C1123" s="28"/>
      <c r="D1123" s="28"/>
      <c r="E1123" s="28"/>
    </row>
    <row r="1124" spans="1:5" x14ac:dyDescent="0.25">
      <c r="A1124" s="28"/>
      <c r="B1124" s="102"/>
      <c r="C1124" s="28"/>
      <c r="D1124" s="28"/>
      <c r="E1124" s="28"/>
    </row>
    <row r="1125" spans="1:5" x14ac:dyDescent="0.25">
      <c r="A1125" s="28"/>
      <c r="B1125" s="102"/>
      <c r="C1125" s="28"/>
      <c r="D1125" s="28"/>
      <c r="E1125" s="28"/>
    </row>
    <row r="1126" spans="1:5" x14ac:dyDescent="0.25">
      <c r="A1126" s="28"/>
      <c r="B1126" s="102"/>
      <c r="C1126" s="28"/>
      <c r="D1126" s="28"/>
      <c r="E1126" s="28"/>
    </row>
    <row r="1127" spans="1:5" x14ac:dyDescent="0.25">
      <c r="A1127" s="28"/>
      <c r="B1127" s="102"/>
      <c r="C1127" s="28"/>
      <c r="D1127" s="28"/>
      <c r="E1127" s="28"/>
    </row>
    <row r="1128" spans="1:5" x14ac:dyDescent="0.25">
      <c r="A1128" s="28"/>
      <c r="B1128" s="102"/>
      <c r="C1128" s="28"/>
      <c r="D1128" s="28"/>
      <c r="E1128" s="28"/>
    </row>
    <row r="1129" spans="1:5" x14ac:dyDescent="0.25">
      <c r="A1129" s="28"/>
      <c r="B1129" s="102"/>
      <c r="C1129" s="28"/>
      <c r="D1129" s="28"/>
      <c r="E1129" s="28"/>
    </row>
    <row r="1130" spans="1:5" x14ac:dyDescent="0.25">
      <c r="A1130" s="28"/>
      <c r="B1130" s="102"/>
      <c r="C1130" s="28"/>
      <c r="D1130" s="28"/>
      <c r="E1130" s="28"/>
    </row>
    <row r="1131" spans="1:5" x14ac:dyDescent="0.25">
      <c r="A1131" s="28"/>
      <c r="B1131" s="102"/>
      <c r="C1131" s="28"/>
      <c r="D1131" s="28"/>
      <c r="E1131" s="28"/>
    </row>
    <row r="1132" spans="1:5" x14ac:dyDescent="0.25">
      <c r="A1132" s="28"/>
      <c r="B1132" s="102"/>
      <c r="C1132" s="28"/>
      <c r="D1132" s="28"/>
      <c r="E1132" s="28"/>
    </row>
    <row r="1133" spans="1:5" x14ac:dyDescent="0.25">
      <c r="A1133" s="28"/>
      <c r="B1133" s="102"/>
      <c r="C1133" s="28"/>
      <c r="D1133" s="28"/>
      <c r="E1133" s="28"/>
    </row>
    <row r="1134" spans="1:5" x14ac:dyDescent="0.25">
      <c r="A1134" s="28"/>
      <c r="B1134" s="102"/>
      <c r="C1134" s="28"/>
      <c r="D1134" s="28"/>
      <c r="E1134" s="28"/>
    </row>
    <row r="1135" spans="1:5" x14ac:dyDescent="0.25">
      <c r="A1135" s="28"/>
      <c r="B1135" s="102"/>
      <c r="C1135" s="28"/>
      <c r="D1135" s="28"/>
      <c r="E1135" s="28"/>
    </row>
    <row r="1136" spans="1:5" x14ac:dyDescent="0.25">
      <c r="A1136" s="28"/>
      <c r="B1136" s="102"/>
      <c r="C1136" s="28"/>
      <c r="D1136" s="28"/>
      <c r="E1136" s="28"/>
    </row>
    <row r="1137" spans="1:5" x14ac:dyDescent="0.25">
      <c r="A1137" s="28"/>
      <c r="B1137" s="102"/>
      <c r="C1137" s="28"/>
      <c r="D1137" s="28"/>
      <c r="E1137" s="28"/>
    </row>
    <row r="1138" spans="1:5" x14ac:dyDescent="0.25">
      <c r="A1138" s="28"/>
      <c r="B1138" s="102"/>
      <c r="C1138" s="28"/>
      <c r="D1138" s="28"/>
      <c r="E1138" s="28"/>
    </row>
    <row r="1139" spans="1:5" x14ac:dyDescent="0.25">
      <c r="A1139" s="28"/>
      <c r="B1139" s="102"/>
      <c r="C1139" s="28"/>
      <c r="D1139" s="28"/>
      <c r="E1139" s="28"/>
    </row>
    <row r="1140" spans="1:5" x14ac:dyDescent="0.25">
      <c r="A1140" s="28"/>
      <c r="B1140" s="102"/>
      <c r="C1140" s="28"/>
      <c r="D1140" s="28"/>
      <c r="E1140" s="28"/>
    </row>
    <row r="1141" spans="1:5" x14ac:dyDescent="0.25">
      <c r="A1141" s="28"/>
      <c r="B1141" s="102"/>
      <c r="C1141" s="28"/>
      <c r="D1141" s="28"/>
      <c r="E1141" s="28"/>
    </row>
    <row r="1142" spans="1:5" x14ac:dyDescent="0.25">
      <c r="A1142" s="28"/>
      <c r="B1142" s="102"/>
      <c r="C1142" s="28"/>
      <c r="D1142" s="28"/>
      <c r="E1142" s="28"/>
    </row>
    <row r="1143" spans="1:5" x14ac:dyDescent="0.25">
      <c r="A1143" s="28"/>
      <c r="B1143" s="102"/>
      <c r="C1143" s="28"/>
      <c r="D1143" s="28"/>
      <c r="E1143" s="28"/>
    </row>
    <row r="1144" spans="1:5" x14ac:dyDescent="0.25">
      <c r="A1144" s="28"/>
      <c r="B1144" s="102"/>
      <c r="C1144" s="28"/>
      <c r="D1144" s="28"/>
      <c r="E1144" s="28"/>
    </row>
    <row r="1145" spans="1:5" x14ac:dyDescent="0.25">
      <c r="A1145" s="28"/>
      <c r="B1145" s="102"/>
      <c r="C1145" s="28"/>
      <c r="D1145" s="28"/>
      <c r="E1145" s="28"/>
    </row>
    <row r="1146" spans="1:5" x14ac:dyDescent="0.25">
      <c r="A1146" s="28"/>
      <c r="B1146" s="102"/>
      <c r="C1146" s="28"/>
      <c r="D1146" s="28"/>
      <c r="E1146" s="28"/>
    </row>
    <row r="1147" spans="1:5" x14ac:dyDescent="0.25">
      <c r="A1147" s="28"/>
      <c r="B1147" s="102"/>
      <c r="C1147" s="28"/>
      <c r="D1147" s="28"/>
      <c r="E1147" s="28"/>
    </row>
    <row r="1148" spans="1:5" x14ac:dyDescent="0.25">
      <c r="A1148" s="28"/>
      <c r="B1148" s="102"/>
      <c r="C1148" s="28"/>
      <c r="D1148" s="28"/>
      <c r="E1148" s="28"/>
    </row>
    <row r="1149" spans="1:5" x14ac:dyDescent="0.25">
      <c r="A1149" s="28"/>
      <c r="B1149" s="102"/>
      <c r="C1149" s="28"/>
      <c r="D1149" s="28"/>
      <c r="E1149" s="28"/>
    </row>
    <row r="1150" spans="1:5" x14ac:dyDescent="0.25">
      <c r="A1150" s="28"/>
      <c r="B1150" s="102"/>
      <c r="C1150" s="28"/>
      <c r="D1150" s="28"/>
      <c r="E1150" s="28"/>
    </row>
    <row r="1151" spans="1:5" x14ac:dyDescent="0.25">
      <c r="A1151" s="28"/>
      <c r="B1151" s="102"/>
      <c r="C1151" s="28"/>
      <c r="D1151" s="28"/>
      <c r="E1151" s="28"/>
    </row>
    <row r="1152" spans="1:5" x14ac:dyDescent="0.25">
      <c r="A1152" s="28"/>
      <c r="B1152" s="102"/>
      <c r="C1152" s="28"/>
      <c r="D1152" s="28"/>
      <c r="E1152" s="28"/>
    </row>
    <row r="1153" spans="1:5" x14ac:dyDescent="0.25">
      <c r="A1153" s="28"/>
      <c r="B1153" s="102"/>
      <c r="C1153" s="28"/>
      <c r="D1153" s="28"/>
      <c r="E1153" s="28"/>
    </row>
    <row r="1154" spans="1:5" x14ac:dyDescent="0.25">
      <c r="A1154" s="28"/>
      <c r="B1154" s="102"/>
      <c r="C1154" s="28"/>
      <c r="D1154" s="28"/>
      <c r="E1154" s="28"/>
    </row>
    <row r="1155" spans="1:5" x14ac:dyDescent="0.25">
      <c r="A1155" s="28"/>
      <c r="B1155" s="102"/>
      <c r="C1155" s="28"/>
      <c r="D1155" s="28"/>
      <c r="E1155" s="28"/>
    </row>
    <row r="1156" spans="1:5" x14ac:dyDescent="0.25">
      <c r="A1156" s="28"/>
      <c r="B1156" s="102"/>
      <c r="C1156" s="28"/>
      <c r="D1156" s="28"/>
      <c r="E1156" s="28"/>
    </row>
    <row r="1157" spans="1:5" x14ac:dyDescent="0.25">
      <c r="A1157" s="28"/>
      <c r="B1157" s="102"/>
      <c r="C1157" s="28"/>
      <c r="D1157" s="28"/>
      <c r="E1157" s="28"/>
    </row>
    <row r="1158" spans="1:5" x14ac:dyDescent="0.25">
      <c r="A1158" s="28"/>
      <c r="B1158" s="102"/>
      <c r="C1158" s="28"/>
      <c r="D1158" s="28"/>
      <c r="E1158" s="28"/>
    </row>
    <row r="1159" spans="1:5" x14ac:dyDescent="0.25">
      <c r="A1159" s="28"/>
      <c r="B1159" s="102"/>
      <c r="C1159" s="28"/>
      <c r="D1159" s="28"/>
      <c r="E1159" s="28"/>
    </row>
    <row r="1160" spans="1:5" x14ac:dyDescent="0.25">
      <c r="A1160" s="28"/>
      <c r="B1160" s="102"/>
      <c r="C1160" s="28"/>
      <c r="D1160" s="28"/>
      <c r="E1160" s="28"/>
    </row>
    <row r="1161" spans="1:5" x14ac:dyDescent="0.25">
      <c r="A1161" s="28"/>
      <c r="B1161" s="102"/>
      <c r="C1161" s="28"/>
      <c r="D1161" s="28"/>
      <c r="E1161" s="28"/>
    </row>
    <row r="1162" spans="1:5" x14ac:dyDescent="0.25">
      <c r="A1162" s="28"/>
      <c r="B1162" s="102"/>
      <c r="C1162" s="28"/>
      <c r="D1162" s="28"/>
      <c r="E1162" s="28"/>
    </row>
    <row r="1163" spans="1:5" x14ac:dyDescent="0.25">
      <c r="A1163" s="28"/>
      <c r="B1163" s="102"/>
      <c r="C1163" s="28"/>
      <c r="D1163" s="28"/>
      <c r="E1163" s="28"/>
    </row>
    <row r="1164" spans="1:5" x14ac:dyDescent="0.25">
      <c r="A1164" s="28"/>
      <c r="B1164" s="102"/>
      <c r="C1164" s="28"/>
      <c r="D1164" s="28"/>
      <c r="E1164" s="28"/>
    </row>
    <row r="1165" spans="1:5" x14ac:dyDescent="0.25">
      <c r="A1165" s="28"/>
      <c r="B1165" s="102"/>
      <c r="C1165" s="28"/>
      <c r="D1165" s="28"/>
      <c r="E1165" s="28"/>
    </row>
    <row r="1166" spans="1:5" x14ac:dyDescent="0.25">
      <c r="A1166" s="28"/>
      <c r="B1166" s="102"/>
      <c r="C1166" s="28"/>
      <c r="D1166" s="28"/>
      <c r="E1166" s="28"/>
    </row>
    <row r="1167" spans="1:5" x14ac:dyDescent="0.25">
      <c r="A1167" s="28"/>
      <c r="B1167" s="102"/>
      <c r="C1167" s="28"/>
      <c r="D1167" s="28"/>
      <c r="E1167" s="28"/>
    </row>
    <row r="1168" spans="1:5" x14ac:dyDescent="0.25">
      <c r="A1168" s="28"/>
      <c r="B1168" s="102"/>
      <c r="C1168" s="28"/>
      <c r="D1168" s="28"/>
      <c r="E1168" s="28"/>
    </row>
    <row r="1169" spans="1:5" x14ac:dyDescent="0.25">
      <c r="A1169" s="28"/>
      <c r="B1169" s="102"/>
      <c r="C1169" s="28"/>
      <c r="D1169" s="28"/>
      <c r="E1169" s="28"/>
    </row>
    <row r="1170" spans="1:5" x14ac:dyDescent="0.25">
      <c r="A1170" s="28"/>
      <c r="B1170" s="102"/>
      <c r="C1170" s="28"/>
      <c r="D1170" s="28"/>
      <c r="E1170" s="28"/>
    </row>
    <row r="1171" spans="1:5" x14ac:dyDescent="0.25">
      <c r="A1171" s="28"/>
      <c r="B1171" s="102"/>
      <c r="C1171" s="28"/>
      <c r="D1171" s="28"/>
      <c r="E1171" s="28"/>
    </row>
    <row r="1172" spans="1:5" x14ac:dyDescent="0.25">
      <c r="A1172" s="28"/>
      <c r="B1172" s="102"/>
      <c r="C1172" s="28"/>
      <c r="D1172" s="28"/>
      <c r="E1172" s="28"/>
    </row>
    <row r="1173" spans="1:5" x14ac:dyDescent="0.25">
      <c r="A1173" s="28"/>
      <c r="B1173" s="102"/>
      <c r="C1173" s="28"/>
      <c r="D1173" s="28"/>
      <c r="E1173" s="28"/>
    </row>
    <row r="1174" spans="1:5" x14ac:dyDescent="0.25">
      <c r="A1174" s="28"/>
      <c r="B1174" s="102"/>
      <c r="C1174" s="28"/>
      <c r="D1174" s="28"/>
      <c r="E1174" s="28"/>
    </row>
    <row r="1175" spans="1:5" x14ac:dyDescent="0.25">
      <c r="A1175" s="28"/>
      <c r="B1175" s="102"/>
      <c r="C1175" s="28"/>
      <c r="D1175" s="28"/>
      <c r="E1175" s="28"/>
    </row>
    <row r="1176" spans="1:5" x14ac:dyDescent="0.25">
      <c r="A1176" s="28"/>
      <c r="B1176" s="102"/>
      <c r="C1176" s="28"/>
      <c r="D1176" s="28"/>
      <c r="E1176" s="28"/>
    </row>
    <row r="1177" spans="1:5" x14ac:dyDescent="0.25">
      <c r="A1177" s="28"/>
      <c r="B1177" s="102"/>
      <c r="C1177" s="28"/>
      <c r="D1177" s="28"/>
      <c r="E1177" s="28"/>
    </row>
    <row r="1178" spans="1:5" x14ac:dyDescent="0.25">
      <c r="A1178" s="28"/>
      <c r="B1178" s="102"/>
      <c r="C1178" s="28"/>
      <c r="D1178" s="28"/>
      <c r="E1178" s="28"/>
    </row>
    <row r="1179" spans="1:5" x14ac:dyDescent="0.25">
      <c r="A1179" s="28"/>
      <c r="B1179" s="102"/>
      <c r="C1179" s="28"/>
      <c r="D1179" s="28"/>
      <c r="E1179" s="28"/>
    </row>
    <row r="1180" spans="1:5" x14ac:dyDescent="0.25">
      <c r="A1180" s="28"/>
      <c r="B1180" s="102"/>
      <c r="C1180" s="28"/>
      <c r="D1180" s="28"/>
      <c r="E1180" s="28"/>
    </row>
    <row r="1181" spans="1:5" x14ac:dyDescent="0.25">
      <c r="A1181" s="28"/>
      <c r="B1181" s="102"/>
      <c r="C1181" s="28"/>
      <c r="D1181" s="28"/>
      <c r="E1181" s="28"/>
    </row>
    <row r="1182" spans="1:5" x14ac:dyDescent="0.25">
      <c r="A1182" s="28"/>
      <c r="B1182" s="102"/>
      <c r="C1182" s="28"/>
      <c r="D1182" s="28"/>
      <c r="E1182" s="28"/>
    </row>
    <row r="1183" spans="1:5" x14ac:dyDescent="0.25">
      <c r="A1183" s="28"/>
      <c r="B1183" s="102"/>
      <c r="C1183" s="28"/>
      <c r="D1183" s="28"/>
      <c r="E1183" s="28"/>
    </row>
    <row r="1184" spans="1:5" x14ac:dyDescent="0.25">
      <c r="A1184" s="28"/>
      <c r="B1184" s="102"/>
      <c r="C1184" s="28"/>
      <c r="D1184" s="28"/>
      <c r="E1184" s="28"/>
    </row>
    <row r="1185" spans="1:5" x14ac:dyDescent="0.25">
      <c r="A1185" s="28"/>
      <c r="B1185" s="102"/>
      <c r="C1185" s="28"/>
      <c r="D1185" s="28"/>
      <c r="E1185" s="28"/>
    </row>
    <row r="1186" spans="1:5" x14ac:dyDescent="0.25">
      <c r="A1186" s="28"/>
      <c r="B1186" s="102"/>
      <c r="C1186" s="28"/>
      <c r="D1186" s="28"/>
      <c r="E1186" s="28"/>
    </row>
    <row r="1187" spans="1:5" x14ac:dyDescent="0.25">
      <c r="A1187" s="28"/>
      <c r="B1187" s="102"/>
      <c r="C1187" s="28"/>
      <c r="D1187" s="28"/>
      <c r="E1187" s="28"/>
    </row>
    <row r="1188" spans="1:5" x14ac:dyDescent="0.25">
      <c r="A1188" s="28"/>
      <c r="B1188" s="102"/>
      <c r="C1188" s="28"/>
      <c r="D1188" s="28"/>
      <c r="E1188" s="28"/>
    </row>
    <row r="1189" spans="1:5" x14ac:dyDescent="0.25">
      <c r="A1189" s="28"/>
      <c r="B1189" s="102"/>
      <c r="C1189" s="28"/>
      <c r="D1189" s="28"/>
      <c r="E1189" s="28"/>
    </row>
    <row r="1190" spans="1:5" x14ac:dyDescent="0.25">
      <c r="A1190" s="28"/>
      <c r="B1190" s="102"/>
      <c r="C1190" s="28"/>
      <c r="D1190" s="28"/>
      <c r="E1190" s="28"/>
    </row>
    <row r="1191" spans="1:5" x14ac:dyDescent="0.25">
      <c r="A1191" s="28"/>
      <c r="B1191" s="102"/>
      <c r="C1191" s="28"/>
      <c r="D1191" s="28"/>
      <c r="E1191" s="28"/>
    </row>
    <row r="1192" spans="1:5" x14ac:dyDescent="0.25">
      <c r="A1192" s="28"/>
      <c r="B1192" s="102"/>
      <c r="C1192" s="28"/>
      <c r="D1192" s="28"/>
      <c r="E1192" s="28"/>
    </row>
    <row r="1193" spans="1:5" x14ac:dyDescent="0.25">
      <c r="A1193" s="28"/>
      <c r="B1193" s="102"/>
      <c r="C1193" s="28"/>
      <c r="D1193" s="28"/>
      <c r="E1193" s="28"/>
    </row>
    <row r="1194" spans="1:5" x14ac:dyDescent="0.25">
      <c r="A1194" s="28"/>
      <c r="B1194" s="102"/>
      <c r="C1194" s="28"/>
      <c r="D1194" s="28"/>
      <c r="E1194" s="28"/>
    </row>
    <row r="1195" spans="1:5" x14ac:dyDescent="0.25">
      <c r="A1195" s="28"/>
      <c r="B1195" s="102"/>
      <c r="C1195" s="28"/>
      <c r="D1195" s="28"/>
      <c r="E1195" s="28"/>
    </row>
    <row r="1196" spans="1:5" x14ac:dyDescent="0.25">
      <c r="A1196" s="28"/>
      <c r="B1196" s="102"/>
      <c r="C1196" s="28"/>
      <c r="D1196" s="28"/>
      <c r="E1196" s="28"/>
    </row>
    <row r="1197" spans="1:5" x14ac:dyDescent="0.25">
      <c r="A1197" s="28"/>
      <c r="B1197" s="102"/>
      <c r="C1197" s="28"/>
      <c r="D1197" s="28"/>
      <c r="E1197" s="28"/>
    </row>
    <row r="1198" spans="1:5" x14ac:dyDescent="0.25">
      <c r="A1198" s="28"/>
      <c r="B1198" s="102"/>
      <c r="C1198" s="28"/>
      <c r="D1198" s="28"/>
      <c r="E1198" s="28"/>
    </row>
    <row r="1199" spans="1:5" x14ac:dyDescent="0.25">
      <c r="A1199" s="28"/>
      <c r="B1199" s="102"/>
      <c r="C1199" s="28"/>
      <c r="D1199" s="28"/>
      <c r="E1199" s="28"/>
    </row>
    <row r="1200" spans="1:5" x14ac:dyDescent="0.25">
      <c r="A1200" s="28"/>
      <c r="B1200" s="102"/>
      <c r="C1200" s="28"/>
      <c r="D1200" s="28"/>
      <c r="E1200" s="28"/>
    </row>
    <row r="1201" spans="1:5" x14ac:dyDescent="0.25">
      <c r="A1201" s="28"/>
      <c r="B1201" s="102"/>
      <c r="C1201" s="28"/>
      <c r="D1201" s="28"/>
      <c r="E1201" s="28"/>
    </row>
    <row r="1202" spans="1:5" x14ac:dyDescent="0.25">
      <c r="A1202" s="28"/>
      <c r="B1202" s="102"/>
      <c r="C1202" s="28"/>
      <c r="D1202" s="28"/>
      <c r="E1202" s="28"/>
    </row>
    <row r="1203" spans="1:5" x14ac:dyDescent="0.25">
      <c r="A1203" s="28"/>
      <c r="B1203" s="102"/>
      <c r="C1203" s="28"/>
      <c r="D1203" s="28"/>
      <c r="E1203" s="28"/>
    </row>
    <row r="1204" spans="1:5" x14ac:dyDescent="0.25">
      <c r="A1204" s="28"/>
      <c r="B1204" s="102"/>
      <c r="C1204" s="28"/>
      <c r="D1204" s="28"/>
      <c r="E1204" s="28"/>
    </row>
    <row r="1205" spans="1:5" x14ac:dyDescent="0.25">
      <c r="A1205" s="28"/>
      <c r="B1205" s="102"/>
      <c r="C1205" s="28"/>
      <c r="D1205" s="28"/>
      <c r="E1205" s="28"/>
    </row>
    <row r="1206" spans="1:5" x14ac:dyDescent="0.25">
      <c r="A1206" s="28"/>
      <c r="B1206" s="102"/>
      <c r="C1206" s="28"/>
      <c r="D1206" s="28"/>
      <c r="E1206" s="28"/>
    </row>
    <row r="1207" spans="1:5" x14ac:dyDescent="0.25">
      <c r="A1207" s="28"/>
      <c r="B1207" s="102"/>
      <c r="C1207" s="28"/>
      <c r="D1207" s="28"/>
      <c r="E1207" s="28"/>
    </row>
    <row r="1208" spans="1:5" x14ac:dyDescent="0.25">
      <c r="A1208" s="28"/>
      <c r="B1208" s="102"/>
      <c r="C1208" s="28"/>
      <c r="D1208" s="28"/>
      <c r="E1208" s="28"/>
    </row>
    <row r="1209" spans="1:5" x14ac:dyDescent="0.25">
      <c r="A1209" s="28"/>
      <c r="B1209" s="102"/>
      <c r="C1209" s="28"/>
      <c r="D1209" s="28"/>
      <c r="E1209" s="28"/>
    </row>
    <row r="1210" spans="1:5" x14ac:dyDescent="0.25">
      <c r="A1210" s="28"/>
      <c r="B1210" s="102"/>
      <c r="C1210" s="28"/>
      <c r="D1210" s="28"/>
      <c r="E1210" s="28"/>
    </row>
    <row r="1211" spans="1:5" x14ac:dyDescent="0.25">
      <c r="A1211" s="28"/>
      <c r="B1211" s="102"/>
      <c r="C1211" s="28"/>
      <c r="D1211" s="28"/>
      <c r="E1211" s="28"/>
    </row>
    <row r="1212" spans="1:5" x14ac:dyDescent="0.25">
      <c r="A1212" s="28"/>
      <c r="B1212" s="102"/>
      <c r="C1212" s="28"/>
      <c r="D1212" s="28"/>
      <c r="E1212" s="28"/>
    </row>
    <row r="1213" spans="1:5" x14ac:dyDescent="0.25">
      <c r="A1213" s="28"/>
      <c r="B1213" s="102"/>
      <c r="C1213" s="28"/>
      <c r="D1213" s="28"/>
      <c r="E1213" s="28"/>
    </row>
    <row r="1214" spans="1:5" x14ac:dyDescent="0.25">
      <c r="A1214" s="28"/>
      <c r="B1214" s="102"/>
      <c r="C1214" s="28"/>
      <c r="D1214" s="28"/>
      <c r="E1214" s="28"/>
    </row>
    <row r="1215" spans="1:5" x14ac:dyDescent="0.25">
      <c r="A1215" s="28"/>
      <c r="B1215" s="102"/>
      <c r="C1215" s="28"/>
      <c r="D1215" s="28"/>
      <c r="E1215" s="28"/>
    </row>
    <row r="1216" spans="1:5" x14ac:dyDescent="0.25">
      <c r="A1216" s="28"/>
      <c r="B1216" s="102"/>
      <c r="C1216" s="28"/>
      <c r="D1216" s="28"/>
      <c r="E1216" s="28"/>
    </row>
    <row r="1217" spans="1:5" x14ac:dyDescent="0.25">
      <c r="A1217" s="28"/>
      <c r="B1217" s="102"/>
      <c r="C1217" s="28"/>
      <c r="D1217" s="28"/>
      <c r="E1217" s="28"/>
    </row>
    <row r="1218" spans="1:5" x14ac:dyDescent="0.25">
      <c r="A1218" s="28"/>
      <c r="B1218" s="102"/>
      <c r="C1218" s="28"/>
      <c r="D1218" s="28"/>
      <c r="E1218" s="28"/>
    </row>
    <row r="1219" spans="1:5" x14ac:dyDescent="0.25">
      <c r="A1219" s="28"/>
      <c r="B1219" s="102"/>
      <c r="C1219" s="28"/>
      <c r="D1219" s="28"/>
      <c r="E1219" s="28"/>
    </row>
    <row r="1220" spans="1:5" x14ac:dyDescent="0.25">
      <c r="A1220" s="28"/>
      <c r="B1220" s="102"/>
      <c r="C1220" s="28"/>
      <c r="D1220" s="28"/>
      <c r="E1220" s="28"/>
    </row>
    <row r="1221" spans="1:5" x14ac:dyDescent="0.25">
      <c r="A1221" s="28"/>
      <c r="B1221" s="102"/>
      <c r="C1221" s="28"/>
      <c r="D1221" s="28"/>
      <c r="E1221" s="28"/>
    </row>
    <row r="1222" spans="1:5" x14ac:dyDescent="0.25">
      <c r="A1222" s="28"/>
      <c r="B1222" s="102"/>
      <c r="C1222" s="28"/>
      <c r="D1222" s="28"/>
      <c r="E1222" s="28"/>
    </row>
    <row r="1223" spans="1:5" x14ac:dyDescent="0.25">
      <c r="A1223" s="28"/>
      <c r="B1223" s="102"/>
      <c r="C1223" s="28"/>
      <c r="D1223" s="28"/>
      <c r="E1223" s="28"/>
    </row>
    <row r="1224" spans="1:5" x14ac:dyDescent="0.25">
      <c r="A1224" s="28"/>
      <c r="B1224" s="102"/>
      <c r="C1224" s="28"/>
      <c r="D1224" s="28"/>
      <c r="E1224" s="28"/>
    </row>
    <row r="1225" spans="1:5" x14ac:dyDescent="0.25">
      <c r="A1225" s="28"/>
      <c r="B1225" s="102"/>
      <c r="C1225" s="28"/>
      <c r="D1225" s="28"/>
      <c r="E1225" s="28"/>
    </row>
    <row r="1226" spans="1:5" x14ac:dyDescent="0.25">
      <c r="A1226" s="28"/>
      <c r="B1226" s="102"/>
      <c r="C1226" s="28"/>
      <c r="D1226" s="28"/>
      <c r="E1226" s="28"/>
    </row>
    <row r="1227" spans="1:5" x14ac:dyDescent="0.25">
      <c r="A1227" s="28"/>
      <c r="B1227" s="102"/>
      <c r="C1227" s="28"/>
      <c r="D1227" s="28"/>
      <c r="E1227" s="28"/>
    </row>
    <row r="1228" spans="1:5" x14ac:dyDescent="0.25">
      <c r="A1228" s="28"/>
      <c r="B1228" s="102"/>
      <c r="C1228" s="28"/>
      <c r="D1228" s="28"/>
      <c r="E1228" s="28"/>
    </row>
    <row r="1229" spans="1:5" x14ac:dyDescent="0.25">
      <c r="A1229" s="28"/>
      <c r="B1229" s="102"/>
      <c r="C1229" s="28"/>
      <c r="D1229" s="28"/>
      <c r="E1229" s="28"/>
    </row>
    <row r="1230" spans="1:5" x14ac:dyDescent="0.25">
      <c r="A1230" s="28"/>
      <c r="B1230" s="102"/>
      <c r="C1230" s="28"/>
      <c r="D1230" s="28"/>
      <c r="E1230" s="28"/>
    </row>
    <row r="1231" spans="1:5" x14ac:dyDescent="0.25">
      <c r="A1231" s="28"/>
      <c r="B1231" s="102"/>
      <c r="C1231" s="28"/>
      <c r="D1231" s="28"/>
      <c r="E1231" s="28"/>
    </row>
    <row r="1232" spans="1:5" x14ac:dyDescent="0.25">
      <c r="A1232" s="28"/>
      <c r="B1232" s="102"/>
      <c r="C1232" s="28"/>
      <c r="D1232" s="28"/>
      <c r="E1232" s="28"/>
    </row>
    <row r="1233" spans="1:5" x14ac:dyDescent="0.25">
      <c r="A1233" s="28"/>
      <c r="B1233" s="102"/>
      <c r="C1233" s="28"/>
      <c r="D1233" s="28"/>
      <c r="E1233" s="28"/>
    </row>
    <row r="1234" spans="1:5" x14ac:dyDescent="0.25">
      <c r="A1234" s="28"/>
      <c r="B1234" s="102"/>
      <c r="C1234" s="28"/>
      <c r="D1234" s="28"/>
      <c r="E1234" s="28"/>
    </row>
    <row r="1235" spans="1:5" x14ac:dyDescent="0.25">
      <c r="A1235" s="28"/>
      <c r="B1235" s="102"/>
      <c r="C1235" s="28"/>
      <c r="D1235" s="28"/>
      <c r="E1235" s="28"/>
    </row>
    <row r="1236" spans="1:5" x14ac:dyDescent="0.25">
      <c r="A1236" s="28"/>
      <c r="B1236" s="102"/>
      <c r="C1236" s="28"/>
      <c r="D1236" s="28"/>
      <c r="E1236" s="28"/>
    </row>
    <row r="1237" spans="1:5" x14ac:dyDescent="0.25">
      <c r="A1237" s="28"/>
      <c r="B1237" s="102"/>
      <c r="C1237" s="28"/>
      <c r="D1237" s="28"/>
      <c r="E1237" s="28"/>
    </row>
    <row r="1238" spans="1:5" x14ac:dyDescent="0.25">
      <c r="A1238" s="28"/>
      <c r="B1238" s="102"/>
      <c r="C1238" s="28"/>
      <c r="D1238" s="28"/>
      <c r="E1238" s="28"/>
    </row>
    <row r="1239" spans="1:5" x14ac:dyDescent="0.25">
      <c r="A1239" s="28"/>
      <c r="B1239" s="102"/>
      <c r="C1239" s="28"/>
      <c r="D1239" s="28"/>
      <c r="E1239" s="28"/>
    </row>
    <row r="1240" spans="1:5" x14ac:dyDescent="0.25">
      <c r="A1240" s="28"/>
      <c r="B1240" s="102"/>
      <c r="C1240" s="28"/>
      <c r="D1240" s="28"/>
      <c r="E1240" s="28"/>
    </row>
    <row r="1241" spans="1:5" x14ac:dyDescent="0.25">
      <c r="A1241" s="28"/>
      <c r="B1241" s="102"/>
      <c r="C1241" s="28"/>
      <c r="D1241" s="28"/>
      <c r="E1241" s="28"/>
    </row>
    <row r="1242" spans="1:5" x14ac:dyDescent="0.25">
      <c r="A1242" s="28"/>
      <c r="B1242" s="102"/>
      <c r="C1242" s="28"/>
      <c r="D1242" s="28"/>
      <c r="E1242" s="28"/>
    </row>
    <row r="1243" spans="1:5" x14ac:dyDescent="0.25">
      <c r="A1243" s="28"/>
      <c r="B1243" s="102"/>
      <c r="C1243" s="28"/>
      <c r="D1243" s="28"/>
      <c r="E1243" s="28"/>
    </row>
    <row r="1244" spans="1:5" x14ac:dyDescent="0.25">
      <c r="A1244" s="28"/>
      <c r="B1244" s="102"/>
      <c r="C1244" s="28"/>
      <c r="D1244" s="28"/>
      <c r="E1244" s="28"/>
    </row>
    <row r="1245" spans="1:5" x14ac:dyDescent="0.25">
      <c r="A1245" s="28"/>
      <c r="B1245" s="102"/>
      <c r="C1245" s="28"/>
      <c r="D1245" s="28"/>
      <c r="E1245" s="28"/>
    </row>
    <row r="1246" spans="1:5" x14ac:dyDescent="0.25">
      <c r="A1246" s="28"/>
      <c r="B1246" s="102"/>
      <c r="C1246" s="28"/>
      <c r="D1246" s="28"/>
      <c r="E1246" s="28"/>
    </row>
    <row r="1247" spans="1:5" x14ac:dyDescent="0.25">
      <c r="A1247" s="28"/>
      <c r="B1247" s="102"/>
      <c r="C1247" s="28"/>
      <c r="D1247" s="28"/>
      <c r="E1247" s="28"/>
    </row>
    <row r="1248" spans="1:5" x14ac:dyDescent="0.25">
      <c r="A1248" s="28"/>
      <c r="B1248" s="102"/>
      <c r="C1248" s="28"/>
      <c r="D1248" s="28"/>
      <c r="E1248" s="28"/>
    </row>
    <row r="1249" spans="1:5" x14ac:dyDescent="0.25">
      <c r="A1249" s="28"/>
      <c r="B1249" s="102"/>
      <c r="C1249" s="28"/>
      <c r="D1249" s="28"/>
      <c r="E1249" s="28"/>
    </row>
    <row r="1250" spans="1:5" x14ac:dyDescent="0.25">
      <c r="A1250" s="28"/>
      <c r="B1250" s="102"/>
      <c r="C1250" s="28"/>
      <c r="D1250" s="28"/>
      <c r="E1250" s="28"/>
    </row>
    <row r="1251" spans="1:5" x14ac:dyDescent="0.25">
      <c r="A1251" s="28"/>
      <c r="B1251" s="102"/>
      <c r="C1251" s="28"/>
      <c r="D1251" s="28"/>
      <c r="E1251" s="28"/>
    </row>
    <row r="1252" spans="1:5" x14ac:dyDescent="0.25">
      <c r="A1252" s="28"/>
      <c r="B1252" s="102"/>
      <c r="C1252" s="28"/>
      <c r="D1252" s="28"/>
      <c r="E1252" s="28"/>
    </row>
    <row r="1253" spans="1:5" x14ac:dyDescent="0.25">
      <c r="A1253" s="28"/>
      <c r="B1253" s="102"/>
      <c r="C1253" s="28"/>
      <c r="D1253" s="28"/>
      <c r="E1253" s="28"/>
    </row>
    <row r="1254" spans="1:5" x14ac:dyDescent="0.25">
      <c r="A1254" s="28"/>
      <c r="B1254" s="102"/>
      <c r="C1254" s="28"/>
      <c r="D1254" s="28"/>
      <c r="E1254" s="28"/>
    </row>
    <row r="1255" spans="1:5" x14ac:dyDescent="0.25">
      <c r="A1255" s="28"/>
      <c r="B1255" s="102"/>
      <c r="C1255" s="28"/>
      <c r="D1255" s="28"/>
      <c r="E1255" s="28"/>
    </row>
    <row r="1256" spans="1:5" x14ac:dyDescent="0.25">
      <c r="A1256" s="28"/>
      <c r="B1256" s="102"/>
      <c r="C1256" s="28"/>
      <c r="D1256" s="28"/>
      <c r="E1256" s="28"/>
    </row>
    <row r="1257" spans="1:5" x14ac:dyDescent="0.25">
      <c r="A1257" s="28"/>
      <c r="B1257" s="102"/>
      <c r="C1257" s="28"/>
      <c r="D1257" s="28"/>
      <c r="E1257" s="28"/>
    </row>
    <row r="1258" spans="1:5" x14ac:dyDescent="0.25">
      <c r="A1258" s="28"/>
      <c r="B1258" s="102"/>
      <c r="C1258" s="28"/>
      <c r="D1258" s="28"/>
      <c r="E1258" s="28"/>
    </row>
    <row r="1259" spans="1:5" x14ac:dyDescent="0.25">
      <c r="A1259" s="28"/>
      <c r="B1259" s="102"/>
      <c r="C1259" s="28"/>
      <c r="D1259" s="28"/>
      <c r="E1259" s="28"/>
    </row>
    <row r="1260" spans="1:5" x14ac:dyDescent="0.25">
      <c r="A1260" s="28"/>
      <c r="B1260" s="102"/>
      <c r="C1260" s="28"/>
      <c r="D1260" s="28"/>
      <c r="E1260" s="28"/>
    </row>
    <row r="1261" spans="1:5" x14ac:dyDescent="0.25">
      <c r="A1261" s="28"/>
      <c r="B1261" s="102"/>
      <c r="C1261" s="28"/>
      <c r="D1261" s="28"/>
      <c r="E1261" s="28"/>
    </row>
    <row r="1262" spans="1:5" x14ac:dyDescent="0.25">
      <c r="A1262" s="28"/>
      <c r="B1262" s="102"/>
      <c r="C1262" s="28"/>
      <c r="D1262" s="28"/>
      <c r="E1262" s="28"/>
    </row>
    <row r="1263" spans="1:5" x14ac:dyDescent="0.25">
      <c r="A1263" s="28"/>
      <c r="B1263" s="102"/>
      <c r="C1263" s="28"/>
      <c r="D1263" s="28"/>
      <c r="E1263" s="28"/>
    </row>
    <row r="1264" spans="1:5" x14ac:dyDescent="0.25">
      <c r="A1264" s="28"/>
      <c r="B1264" s="102"/>
      <c r="C1264" s="28"/>
      <c r="D1264" s="28"/>
      <c r="E1264" s="28"/>
    </row>
    <row r="1265" spans="1:5" x14ac:dyDescent="0.25">
      <c r="A1265" s="28"/>
      <c r="B1265" s="102"/>
      <c r="C1265" s="28"/>
      <c r="D1265" s="28"/>
      <c r="E1265" s="28"/>
    </row>
    <row r="1266" spans="1:5" x14ac:dyDescent="0.25">
      <c r="A1266" s="28"/>
      <c r="B1266" s="102"/>
      <c r="C1266" s="28"/>
      <c r="D1266" s="28"/>
      <c r="E1266" s="28"/>
    </row>
    <row r="1267" spans="1:5" x14ac:dyDescent="0.25">
      <c r="A1267" s="28"/>
      <c r="B1267" s="102"/>
      <c r="C1267" s="28"/>
      <c r="D1267" s="28"/>
      <c r="E1267" s="28"/>
    </row>
    <row r="1268" spans="1:5" x14ac:dyDescent="0.25">
      <c r="A1268" s="28"/>
      <c r="B1268" s="102"/>
      <c r="C1268" s="28"/>
      <c r="D1268" s="28"/>
      <c r="E1268" s="28"/>
    </row>
    <row r="1269" spans="1:5" x14ac:dyDescent="0.25">
      <c r="A1269" s="28"/>
      <c r="B1269" s="102"/>
      <c r="C1269" s="28"/>
      <c r="D1269" s="28"/>
      <c r="E1269" s="28"/>
    </row>
    <row r="1270" spans="1:5" x14ac:dyDescent="0.25">
      <c r="A1270" s="28"/>
      <c r="B1270" s="102"/>
      <c r="C1270" s="28"/>
      <c r="D1270" s="28"/>
      <c r="E1270" s="28"/>
    </row>
    <row r="1271" spans="1:5" x14ac:dyDescent="0.25">
      <c r="A1271" s="28"/>
      <c r="B1271" s="102"/>
      <c r="C1271" s="28"/>
      <c r="D1271" s="28"/>
      <c r="E1271" s="28"/>
    </row>
    <row r="1272" spans="1:5" x14ac:dyDescent="0.25">
      <c r="A1272" s="28"/>
      <c r="B1272" s="102"/>
      <c r="C1272" s="28"/>
      <c r="D1272" s="28"/>
      <c r="E1272" s="28"/>
    </row>
    <row r="1273" spans="1:5" x14ac:dyDescent="0.25">
      <c r="A1273" s="28"/>
      <c r="B1273" s="102"/>
      <c r="C1273" s="28"/>
      <c r="D1273" s="28"/>
      <c r="E1273" s="28"/>
    </row>
    <row r="1274" spans="1:5" x14ac:dyDescent="0.25">
      <c r="A1274" s="28"/>
      <c r="B1274" s="102"/>
      <c r="C1274" s="28"/>
      <c r="D1274" s="28"/>
      <c r="E1274" s="28"/>
    </row>
    <row r="1275" spans="1:5" x14ac:dyDescent="0.25">
      <c r="A1275" s="28"/>
      <c r="B1275" s="102"/>
      <c r="C1275" s="28"/>
      <c r="D1275" s="28"/>
      <c r="E1275" s="28"/>
    </row>
    <row r="1276" spans="1:5" x14ac:dyDescent="0.25">
      <c r="A1276" s="28"/>
      <c r="B1276" s="102"/>
      <c r="C1276" s="28"/>
      <c r="D1276" s="28"/>
      <c r="E1276" s="28"/>
    </row>
    <row r="1277" spans="1:5" x14ac:dyDescent="0.25">
      <c r="A1277" s="28"/>
      <c r="B1277" s="102"/>
      <c r="C1277" s="28"/>
      <c r="D1277" s="28"/>
      <c r="E1277" s="28"/>
    </row>
    <row r="1278" spans="1:5" x14ac:dyDescent="0.25">
      <c r="A1278" s="28"/>
      <c r="B1278" s="102"/>
      <c r="C1278" s="28"/>
      <c r="D1278" s="28"/>
      <c r="E1278" s="28"/>
    </row>
    <row r="1279" spans="1:5" x14ac:dyDescent="0.25">
      <c r="A1279" s="28"/>
      <c r="B1279" s="102"/>
      <c r="C1279" s="28"/>
      <c r="D1279" s="28"/>
      <c r="E1279" s="28"/>
    </row>
    <row r="1280" spans="1:5" x14ac:dyDescent="0.25">
      <c r="A1280" s="28"/>
      <c r="B1280" s="102"/>
      <c r="C1280" s="28"/>
      <c r="D1280" s="28"/>
      <c r="E1280" s="28"/>
    </row>
    <row r="1281" spans="1:5" x14ac:dyDescent="0.25">
      <c r="A1281" s="28"/>
      <c r="B1281" s="102"/>
      <c r="C1281" s="28"/>
      <c r="D1281" s="28"/>
      <c r="E1281" s="28"/>
    </row>
    <row r="1282" spans="1:5" x14ac:dyDescent="0.25">
      <c r="A1282" s="28"/>
      <c r="B1282" s="102"/>
      <c r="C1282" s="28"/>
      <c r="D1282" s="28"/>
      <c r="E1282" s="28"/>
    </row>
    <row r="1283" spans="1:5" x14ac:dyDescent="0.25">
      <c r="A1283" s="28"/>
      <c r="B1283" s="102"/>
      <c r="C1283" s="28"/>
      <c r="D1283" s="28"/>
      <c r="E1283" s="28"/>
    </row>
    <row r="1284" spans="1:5" x14ac:dyDescent="0.25">
      <c r="A1284" s="28"/>
      <c r="B1284" s="102"/>
      <c r="C1284" s="28"/>
      <c r="D1284" s="28"/>
      <c r="E1284" s="28"/>
    </row>
    <row r="1285" spans="1:5" x14ac:dyDescent="0.25">
      <c r="A1285" s="28"/>
      <c r="B1285" s="102"/>
      <c r="C1285" s="28"/>
      <c r="D1285" s="28"/>
      <c r="E1285" s="28"/>
    </row>
    <row r="1286" spans="1:5" x14ac:dyDescent="0.25">
      <c r="A1286" s="28"/>
      <c r="B1286" s="102"/>
      <c r="C1286" s="28"/>
      <c r="D1286" s="28"/>
      <c r="E1286" s="28"/>
    </row>
    <row r="1287" spans="1:5" x14ac:dyDescent="0.25">
      <c r="A1287" s="28"/>
      <c r="B1287" s="102"/>
      <c r="C1287" s="28"/>
      <c r="D1287" s="28"/>
      <c r="E1287" s="28"/>
    </row>
    <row r="1288" spans="1:5" x14ac:dyDescent="0.25">
      <c r="A1288" s="28"/>
      <c r="B1288" s="102"/>
      <c r="C1288" s="28"/>
      <c r="D1288" s="28"/>
      <c r="E1288" s="28"/>
    </row>
    <row r="1289" spans="1:5" x14ac:dyDescent="0.25">
      <c r="A1289" s="28"/>
      <c r="B1289" s="102"/>
      <c r="C1289" s="28"/>
      <c r="D1289" s="28"/>
      <c r="E1289" s="28"/>
    </row>
    <row r="1290" spans="1:5" x14ac:dyDescent="0.25">
      <c r="A1290" s="28"/>
      <c r="B1290" s="102"/>
      <c r="C1290" s="28"/>
      <c r="D1290" s="28"/>
      <c r="E1290" s="28"/>
    </row>
    <row r="1291" spans="1:5" x14ac:dyDescent="0.25">
      <c r="A1291" s="28"/>
      <c r="B1291" s="102"/>
      <c r="C1291" s="28"/>
      <c r="D1291" s="28"/>
      <c r="E1291" s="28"/>
    </row>
    <row r="1292" spans="1:5" x14ac:dyDescent="0.25">
      <c r="A1292" s="28"/>
      <c r="B1292" s="102"/>
      <c r="C1292" s="28"/>
      <c r="D1292" s="28"/>
      <c r="E1292" s="28"/>
    </row>
    <row r="1293" spans="1:5" x14ac:dyDescent="0.25">
      <c r="A1293" s="28"/>
      <c r="B1293" s="102"/>
      <c r="C1293" s="28"/>
      <c r="D1293" s="28"/>
      <c r="E1293" s="28"/>
    </row>
    <row r="1294" spans="1:5" x14ac:dyDescent="0.25">
      <c r="A1294" s="28"/>
      <c r="B1294" s="102"/>
      <c r="C1294" s="28"/>
      <c r="D1294" s="28"/>
      <c r="E1294" s="28"/>
    </row>
    <row r="1295" spans="1:5" x14ac:dyDescent="0.25">
      <c r="A1295" s="28"/>
      <c r="B1295" s="102"/>
      <c r="C1295" s="28"/>
      <c r="D1295" s="28"/>
      <c r="E1295" s="28"/>
    </row>
    <row r="1296" spans="1:5" x14ac:dyDescent="0.25">
      <c r="A1296" s="28"/>
      <c r="B1296" s="102"/>
      <c r="C1296" s="28"/>
      <c r="D1296" s="28"/>
      <c r="E1296" s="28"/>
    </row>
    <row r="1297" spans="1:5" x14ac:dyDescent="0.25">
      <c r="A1297" s="28"/>
      <c r="B1297" s="102"/>
      <c r="C1297" s="28"/>
      <c r="D1297" s="28"/>
      <c r="E1297" s="28"/>
    </row>
    <row r="1298" spans="1:5" x14ac:dyDescent="0.25">
      <c r="A1298" s="28"/>
      <c r="B1298" s="102"/>
      <c r="C1298" s="28"/>
      <c r="D1298" s="28"/>
      <c r="E1298" s="28"/>
    </row>
    <row r="1299" spans="1:5" x14ac:dyDescent="0.25">
      <c r="A1299" s="28"/>
      <c r="B1299" s="102"/>
      <c r="C1299" s="28"/>
      <c r="D1299" s="28"/>
      <c r="E1299" s="28"/>
    </row>
    <row r="1300" spans="1:5" x14ac:dyDescent="0.25">
      <c r="A1300" s="28"/>
      <c r="B1300" s="102"/>
      <c r="C1300" s="28"/>
      <c r="D1300" s="28"/>
      <c r="E1300" s="28"/>
    </row>
    <row r="1301" spans="1:5" x14ac:dyDescent="0.25">
      <c r="A1301" s="28"/>
      <c r="B1301" s="102"/>
      <c r="C1301" s="28"/>
      <c r="D1301" s="28"/>
      <c r="E1301" s="28"/>
    </row>
    <row r="1302" spans="1:5" x14ac:dyDescent="0.25">
      <c r="A1302" s="28"/>
      <c r="B1302" s="102"/>
      <c r="C1302" s="28"/>
      <c r="D1302" s="28"/>
      <c r="E1302" s="28"/>
    </row>
    <row r="1303" spans="1:5" x14ac:dyDescent="0.25">
      <c r="A1303" s="28"/>
      <c r="B1303" s="102"/>
      <c r="C1303" s="28"/>
      <c r="D1303" s="28"/>
      <c r="E1303" s="28"/>
    </row>
    <row r="1304" spans="1:5" x14ac:dyDescent="0.25">
      <c r="A1304" s="28"/>
      <c r="B1304" s="102"/>
      <c r="C1304" s="28"/>
      <c r="D1304" s="28"/>
      <c r="E1304" s="28"/>
    </row>
    <row r="1305" spans="1:5" x14ac:dyDescent="0.25">
      <c r="A1305" s="28"/>
      <c r="B1305" s="102"/>
      <c r="C1305" s="28"/>
      <c r="D1305" s="28"/>
      <c r="E1305" s="28"/>
    </row>
    <row r="1306" spans="1:5" x14ac:dyDescent="0.25">
      <c r="A1306" s="28"/>
      <c r="B1306" s="102"/>
      <c r="C1306" s="28"/>
      <c r="D1306" s="28"/>
      <c r="E1306" s="28"/>
    </row>
    <row r="1307" spans="1:5" x14ac:dyDescent="0.25">
      <c r="A1307" s="28"/>
      <c r="B1307" s="102"/>
      <c r="C1307" s="28"/>
      <c r="D1307" s="28"/>
      <c r="E1307" s="28"/>
    </row>
    <row r="1308" spans="1:5" x14ac:dyDescent="0.25">
      <c r="A1308" s="28"/>
      <c r="B1308" s="102"/>
      <c r="C1308" s="28"/>
      <c r="D1308" s="28"/>
      <c r="E1308" s="28"/>
    </row>
    <row r="1309" spans="1:5" x14ac:dyDescent="0.25">
      <c r="A1309" s="28"/>
      <c r="B1309" s="102"/>
      <c r="C1309" s="28"/>
      <c r="D1309" s="28"/>
      <c r="E1309" s="28"/>
    </row>
    <row r="1310" spans="1:5" x14ac:dyDescent="0.25">
      <c r="A1310" s="28"/>
      <c r="B1310" s="102"/>
      <c r="C1310" s="28"/>
      <c r="D1310" s="28"/>
      <c r="E1310" s="28"/>
    </row>
    <row r="1311" spans="1:5" x14ac:dyDescent="0.25">
      <c r="A1311" s="28"/>
      <c r="B1311" s="102"/>
      <c r="C1311" s="28"/>
      <c r="D1311" s="28"/>
      <c r="E1311" s="28"/>
    </row>
    <row r="1312" spans="1:5" x14ac:dyDescent="0.25">
      <c r="A1312" s="28"/>
      <c r="B1312" s="102"/>
      <c r="C1312" s="28"/>
      <c r="D1312" s="28"/>
      <c r="E1312" s="28"/>
    </row>
    <row r="1313" spans="1:5" x14ac:dyDescent="0.25">
      <c r="A1313" s="28"/>
      <c r="B1313" s="102"/>
      <c r="C1313" s="28"/>
      <c r="D1313" s="28"/>
      <c r="E1313" s="28"/>
    </row>
    <row r="1314" spans="1:5" x14ac:dyDescent="0.25">
      <c r="A1314" s="28"/>
      <c r="B1314" s="102"/>
      <c r="C1314" s="28"/>
      <c r="D1314" s="28"/>
      <c r="E1314" s="28"/>
    </row>
    <row r="1315" spans="1:5" x14ac:dyDescent="0.25">
      <c r="A1315" s="28"/>
      <c r="B1315" s="102"/>
      <c r="C1315" s="28"/>
      <c r="D1315" s="28"/>
      <c r="E1315" s="28"/>
    </row>
    <row r="1316" spans="1:5" x14ac:dyDescent="0.25">
      <c r="A1316" s="28"/>
      <c r="B1316" s="102"/>
      <c r="C1316" s="28"/>
      <c r="D1316" s="28"/>
      <c r="E1316" s="28"/>
    </row>
    <row r="1317" spans="1:5" x14ac:dyDescent="0.25">
      <c r="A1317" s="28"/>
      <c r="B1317" s="102"/>
      <c r="C1317" s="28"/>
      <c r="D1317" s="28"/>
      <c r="E1317" s="28"/>
    </row>
    <row r="1318" spans="1:5" x14ac:dyDescent="0.25">
      <c r="A1318" s="28"/>
      <c r="B1318" s="102"/>
      <c r="C1318" s="28"/>
      <c r="D1318" s="28"/>
      <c r="E1318" s="28"/>
    </row>
    <row r="1319" spans="1:5" x14ac:dyDescent="0.25">
      <c r="A1319" s="28"/>
      <c r="B1319" s="102"/>
      <c r="C1319" s="28"/>
      <c r="D1319" s="28"/>
      <c r="E1319" s="28"/>
    </row>
    <row r="1320" spans="1:5" x14ac:dyDescent="0.25">
      <c r="A1320" s="28"/>
      <c r="B1320" s="102"/>
      <c r="C1320" s="28"/>
      <c r="D1320" s="28"/>
      <c r="E1320" s="28"/>
    </row>
    <row r="1321" spans="1:5" x14ac:dyDescent="0.25">
      <c r="A1321" s="28"/>
      <c r="B1321" s="102"/>
      <c r="C1321" s="28"/>
      <c r="D1321" s="28"/>
      <c r="E1321" s="28"/>
    </row>
    <row r="1322" spans="1:5" x14ac:dyDescent="0.25">
      <c r="A1322" s="28"/>
      <c r="B1322" s="102"/>
      <c r="C1322" s="28"/>
      <c r="D1322" s="28"/>
      <c r="E1322" s="28"/>
    </row>
    <row r="1323" spans="1:5" x14ac:dyDescent="0.25">
      <c r="A1323" s="28"/>
      <c r="B1323" s="102"/>
      <c r="C1323" s="28"/>
      <c r="D1323" s="28"/>
      <c r="E1323" s="28"/>
    </row>
    <row r="1324" spans="1:5" x14ac:dyDescent="0.25">
      <c r="A1324" s="28"/>
      <c r="B1324" s="102"/>
      <c r="C1324" s="28"/>
      <c r="D1324" s="28"/>
      <c r="E1324" s="28"/>
    </row>
    <row r="1325" spans="1:5" x14ac:dyDescent="0.25">
      <c r="A1325" s="28"/>
      <c r="B1325" s="102"/>
      <c r="C1325" s="28"/>
      <c r="D1325" s="28"/>
      <c r="E1325" s="28"/>
    </row>
    <row r="1326" spans="1:5" x14ac:dyDescent="0.25">
      <c r="A1326" s="28"/>
      <c r="B1326" s="102"/>
      <c r="C1326" s="28"/>
      <c r="D1326" s="28"/>
      <c r="E1326" s="28"/>
    </row>
    <row r="1327" spans="1:5" x14ac:dyDescent="0.25">
      <c r="A1327" s="28"/>
      <c r="B1327" s="102"/>
      <c r="C1327" s="28"/>
      <c r="D1327" s="28"/>
      <c r="E1327" s="28"/>
    </row>
    <row r="1328" spans="1:5" x14ac:dyDescent="0.25">
      <c r="A1328" s="28"/>
      <c r="B1328" s="102"/>
      <c r="C1328" s="28"/>
      <c r="D1328" s="28"/>
      <c r="E1328" s="28"/>
    </row>
    <row r="1329" spans="1:5" x14ac:dyDescent="0.25">
      <c r="A1329" s="28"/>
      <c r="B1329" s="102"/>
      <c r="C1329" s="28"/>
      <c r="D1329" s="28"/>
      <c r="E1329" s="28"/>
    </row>
    <row r="1330" spans="1:5" x14ac:dyDescent="0.25">
      <c r="A1330" s="28"/>
      <c r="B1330" s="102"/>
      <c r="C1330" s="28"/>
      <c r="D1330" s="28"/>
      <c r="E1330" s="28"/>
    </row>
    <row r="1331" spans="1:5" x14ac:dyDescent="0.25">
      <c r="A1331" s="28"/>
      <c r="B1331" s="102"/>
      <c r="C1331" s="28"/>
      <c r="D1331" s="28"/>
      <c r="E1331" s="28"/>
    </row>
    <row r="1332" spans="1:5" x14ac:dyDescent="0.25">
      <c r="A1332" s="28"/>
      <c r="B1332" s="102"/>
      <c r="C1332" s="28"/>
      <c r="D1332" s="28"/>
      <c r="E1332" s="28"/>
    </row>
    <row r="1333" spans="1:5" x14ac:dyDescent="0.25">
      <c r="A1333" s="28"/>
      <c r="B1333" s="102"/>
      <c r="C1333" s="28"/>
      <c r="D1333" s="28"/>
      <c r="E1333" s="28"/>
    </row>
    <row r="1334" spans="1:5" x14ac:dyDescent="0.25">
      <c r="A1334" s="28"/>
      <c r="B1334" s="102"/>
      <c r="C1334" s="28"/>
      <c r="D1334" s="28"/>
      <c r="E1334" s="28"/>
    </row>
    <row r="1335" spans="1:5" x14ac:dyDescent="0.25">
      <c r="A1335" s="28"/>
      <c r="B1335" s="102"/>
      <c r="C1335" s="28"/>
      <c r="D1335" s="28"/>
      <c r="E1335" s="28"/>
    </row>
    <row r="1336" spans="1:5" x14ac:dyDescent="0.25">
      <c r="A1336" s="28"/>
      <c r="B1336" s="102"/>
      <c r="C1336" s="28"/>
      <c r="D1336" s="28"/>
      <c r="E1336" s="28"/>
    </row>
    <row r="1337" spans="1:5" x14ac:dyDescent="0.25">
      <c r="A1337" s="28"/>
      <c r="B1337" s="102"/>
      <c r="C1337" s="28"/>
      <c r="D1337" s="28"/>
      <c r="E1337" s="28"/>
    </row>
    <row r="1338" spans="1:5" x14ac:dyDescent="0.25">
      <c r="A1338" s="28"/>
      <c r="B1338" s="102"/>
      <c r="C1338" s="28"/>
      <c r="D1338" s="28"/>
      <c r="E1338" s="28"/>
    </row>
    <row r="1339" spans="1:5" x14ac:dyDescent="0.25">
      <c r="A1339" s="28"/>
      <c r="B1339" s="102"/>
      <c r="C1339" s="28"/>
      <c r="D1339" s="28"/>
      <c r="E1339" s="28"/>
    </row>
    <row r="1340" spans="1:5" x14ac:dyDescent="0.25">
      <c r="A1340" s="28"/>
      <c r="B1340" s="102"/>
      <c r="C1340" s="28"/>
      <c r="D1340" s="28"/>
      <c r="E1340" s="28"/>
    </row>
    <row r="1341" spans="1:5" x14ac:dyDescent="0.25">
      <c r="A1341" s="28"/>
      <c r="B1341" s="102"/>
      <c r="C1341" s="28"/>
      <c r="D1341" s="28"/>
      <c r="E1341" s="28"/>
    </row>
    <row r="1342" spans="1:5" x14ac:dyDescent="0.25">
      <c r="A1342" s="28"/>
      <c r="B1342" s="102"/>
      <c r="C1342" s="28"/>
      <c r="D1342" s="28"/>
      <c r="E1342" s="28"/>
    </row>
    <row r="1343" spans="1:5" x14ac:dyDescent="0.25">
      <c r="A1343" s="28"/>
      <c r="B1343" s="102"/>
      <c r="C1343" s="28"/>
      <c r="D1343" s="28"/>
      <c r="E1343" s="28"/>
    </row>
    <row r="1344" spans="1:5" x14ac:dyDescent="0.25">
      <c r="A1344" s="28"/>
      <c r="B1344" s="102"/>
      <c r="C1344" s="28"/>
      <c r="D1344" s="28"/>
      <c r="E1344" s="28"/>
    </row>
    <row r="1345" spans="1:5" x14ac:dyDescent="0.25">
      <c r="A1345" s="28"/>
      <c r="B1345" s="102"/>
      <c r="C1345" s="28"/>
      <c r="D1345" s="28"/>
      <c r="E1345" s="28"/>
    </row>
    <row r="1346" spans="1:5" x14ac:dyDescent="0.25">
      <c r="A1346" s="28"/>
      <c r="B1346" s="102"/>
      <c r="C1346" s="28"/>
      <c r="D1346" s="28"/>
      <c r="E1346" s="28"/>
    </row>
    <row r="1347" spans="1:5" x14ac:dyDescent="0.25">
      <c r="A1347" s="28"/>
      <c r="B1347" s="102"/>
      <c r="C1347" s="28"/>
      <c r="D1347" s="28"/>
      <c r="E1347" s="28"/>
    </row>
    <row r="1348" spans="1:5" x14ac:dyDescent="0.25">
      <c r="A1348" s="28"/>
      <c r="B1348" s="102"/>
      <c r="C1348" s="28"/>
      <c r="D1348" s="28"/>
      <c r="E1348" s="28"/>
    </row>
    <row r="1349" spans="1:5" x14ac:dyDescent="0.25">
      <c r="A1349" s="28"/>
      <c r="B1349" s="102"/>
      <c r="C1349" s="28"/>
      <c r="D1349" s="28"/>
      <c r="E1349" s="28"/>
    </row>
    <row r="1350" spans="1:5" x14ac:dyDescent="0.25">
      <c r="A1350" s="28"/>
      <c r="B1350" s="102"/>
      <c r="C1350" s="28"/>
      <c r="D1350" s="28"/>
      <c r="E1350" s="28"/>
    </row>
    <row r="1351" spans="1:5" x14ac:dyDescent="0.25">
      <c r="A1351" s="28"/>
      <c r="B1351" s="102"/>
      <c r="C1351" s="28"/>
      <c r="D1351" s="28"/>
      <c r="E1351" s="28"/>
    </row>
    <row r="1352" spans="1:5" x14ac:dyDescent="0.25">
      <c r="A1352" s="28"/>
      <c r="B1352" s="102"/>
      <c r="C1352" s="28"/>
      <c r="D1352" s="28"/>
      <c r="E1352" s="28"/>
    </row>
    <row r="1353" spans="1:5" x14ac:dyDescent="0.25">
      <c r="A1353" s="28"/>
      <c r="B1353" s="102"/>
      <c r="C1353" s="28"/>
      <c r="D1353" s="28"/>
      <c r="E1353" s="28"/>
    </row>
    <row r="1354" spans="1:5" x14ac:dyDescent="0.25">
      <c r="A1354" s="28"/>
      <c r="B1354" s="102"/>
      <c r="C1354" s="28"/>
      <c r="D1354" s="28"/>
      <c r="E1354" s="28"/>
    </row>
    <row r="1355" spans="1:5" x14ac:dyDescent="0.25">
      <c r="A1355" s="28"/>
      <c r="B1355" s="102"/>
      <c r="C1355" s="28"/>
      <c r="D1355" s="28"/>
      <c r="E1355" s="28"/>
    </row>
    <row r="1356" spans="1:5" x14ac:dyDescent="0.25">
      <c r="A1356" s="28"/>
      <c r="B1356" s="102"/>
      <c r="C1356" s="28"/>
      <c r="D1356" s="28"/>
      <c r="E1356" s="28"/>
    </row>
    <row r="1357" spans="1:5" x14ac:dyDescent="0.25">
      <c r="A1357" s="28"/>
      <c r="B1357" s="102"/>
      <c r="C1357" s="28"/>
      <c r="D1357" s="28"/>
      <c r="E1357" s="28"/>
    </row>
    <row r="1358" spans="1:5" x14ac:dyDescent="0.25">
      <c r="A1358" s="28"/>
      <c r="B1358" s="102"/>
      <c r="C1358" s="28"/>
      <c r="D1358" s="28"/>
      <c r="E1358" s="28"/>
    </row>
    <row r="1359" spans="1:5" x14ac:dyDescent="0.25">
      <c r="A1359" s="28"/>
      <c r="B1359" s="102"/>
      <c r="C1359" s="28"/>
      <c r="D1359" s="28"/>
      <c r="E1359" s="28"/>
    </row>
    <row r="1360" spans="1:5" x14ac:dyDescent="0.25">
      <c r="A1360" s="28"/>
      <c r="B1360" s="102"/>
      <c r="C1360" s="28"/>
      <c r="D1360" s="28"/>
      <c r="E1360" s="28"/>
    </row>
    <row r="1361" spans="1:5" x14ac:dyDescent="0.25">
      <c r="A1361" s="28"/>
      <c r="B1361" s="102"/>
      <c r="C1361" s="28"/>
      <c r="D1361" s="28"/>
      <c r="E1361" s="28"/>
    </row>
    <row r="1362" spans="1:5" x14ac:dyDescent="0.25">
      <c r="A1362" s="28"/>
      <c r="B1362" s="102"/>
      <c r="C1362" s="28"/>
      <c r="D1362" s="28"/>
      <c r="E1362" s="28"/>
    </row>
    <row r="1363" spans="1:5" x14ac:dyDescent="0.25">
      <c r="A1363" s="28"/>
      <c r="B1363" s="102"/>
      <c r="C1363" s="28"/>
      <c r="D1363" s="28"/>
      <c r="E1363" s="28"/>
    </row>
    <row r="1364" spans="1:5" x14ac:dyDescent="0.25">
      <c r="A1364" s="28"/>
      <c r="B1364" s="102"/>
      <c r="C1364" s="28"/>
      <c r="D1364" s="28"/>
      <c r="E1364" s="28"/>
    </row>
    <row r="1365" spans="1:5" x14ac:dyDescent="0.25">
      <c r="A1365" s="28"/>
      <c r="B1365" s="102"/>
      <c r="C1365" s="28"/>
      <c r="D1365" s="28"/>
      <c r="E1365" s="28"/>
    </row>
    <row r="1366" spans="1:5" x14ac:dyDescent="0.25">
      <c r="A1366" s="28"/>
      <c r="B1366" s="102"/>
      <c r="C1366" s="28"/>
      <c r="D1366" s="28"/>
      <c r="E1366" s="28"/>
    </row>
    <row r="1367" spans="1:5" x14ac:dyDescent="0.25">
      <c r="A1367" s="28"/>
      <c r="B1367" s="102"/>
      <c r="C1367" s="28"/>
      <c r="D1367" s="28"/>
      <c r="E1367" s="28"/>
    </row>
    <row r="1368" spans="1:5" x14ac:dyDescent="0.25">
      <c r="A1368" s="28"/>
      <c r="B1368" s="102"/>
      <c r="C1368" s="28"/>
      <c r="D1368" s="28"/>
      <c r="E1368" s="28"/>
    </row>
    <row r="1369" spans="1:5" x14ac:dyDescent="0.25">
      <c r="A1369" s="28"/>
      <c r="B1369" s="102"/>
      <c r="C1369" s="28"/>
      <c r="D1369" s="28"/>
      <c r="E1369" s="28"/>
    </row>
    <row r="1370" spans="1:5" x14ac:dyDescent="0.25">
      <c r="A1370" s="28"/>
      <c r="B1370" s="102"/>
      <c r="C1370" s="28"/>
      <c r="D1370" s="28"/>
      <c r="E1370" s="28"/>
    </row>
    <row r="1371" spans="1:5" x14ac:dyDescent="0.25">
      <c r="A1371" s="28"/>
      <c r="B1371" s="102"/>
      <c r="C1371" s="28"/>
      <c r="D1371" s="28"/>
      <c r="E1371" s="28"/>
    </row>
    <row r="1372" spans="1:5" x14ac:dyDescent="0.25">
      <c r="A1372" s="28"/>
      <c r="B1372" s="102"/>
      <c r="C1372" s="28"/>
      <c r="D1372" s="28"/>
      <c r="E1372" s="28"/>
    </row>
    <row r="1373" spans="1:5" x14ac:dyDescent="0.25">
      <c r="A1373" s="28"/>
      <c r="B1373" s="102"/>
      <c r="C1373" s="28"/>
      <c r="D1373" s="28"/>
      <c r="E1373" s="28"/>
    </row>
    <row r="1374" spans="1:5" x14ac:dyDescent="0.25">
      <c r="A1374" s="28"/>
      <c r="B1374" s="102"/>
      <c r="C1374" s="28"/>
      <c r="D1374" s="28"/>
      <c r="E1374" s="28"/>
    </row>
    <row r="1375" spans="1:5" x14ac:dyDescent="0.25">
      <c r="A1375" s="28"/>
      <c r="B1375" s="102"/>
      <c r="C1375" s="28"/>
      <c r="D1375" s="28"/>
      <c r="E1375" s="28"/>
    </row>
    <row r="1376" spans="1:5" x14ac:dyDescent="0.25">
      <c r="A1376" s="28"/>
      <c r="B1376" s="102"/>
      <c r="C1376" s="28"/>
      <c r="D1376" s="28"/>
      <c r="E1376" s="28"/>
    </row>
    <row r="1377" spans="1:5" x14ac:dyDescent="0.25">
      <c r="A1377" s="28"/>
      <c r="B1377" s="102"/>
      <c r="C1377" s="28"/>
      <c r="D1377" s="28"/>
      <c r="E1377" s="28"/>
    </row>
    <row r="1378" spans="1:5" x14ac:dyDescent="0.25">
      <c r="A1378" s="28"/>
      <c r="B1378" s="102"/>
      <c r="C1378" s="28"/>
      <c r="D1378" s="28"/>
      <c r="E1378" s="28"/>
    </row>
    <row r="1379" spans="1:5" x14ac:dyDescent="0.25">
      <c r="A1379" s="28"/>
      <c r="B1379" s="102"/>
      <c r="C1379" s="28"/>
      <c r="D1379" s="28"/>
      <c r="E1379" s="28"/>
    </row>
    <row r="1380" spans="1:5" x14ac:dyDescent="0.25">
      <c r="A1380" s="28"/>
      <c r="B1380" s="102"/>
      <c r="C1380" s="28"/>
      <c r="D1380" s="28"/>
      <c r="E1380" s="28"/>
    </row>
    <row r="1381" spans="1:5" x14ac:dyDescent="0.25">
      <c r="A1381" s="28"/>
      <c r="B1381" s="102"/>
      <c r="C1381" s="28"/>
      <c r="D1381" s="28"/>
      <c r="E1381" s="28"/>
    </row>
    <row r="1382" spans="1:5" x14ac:dyDescent="0.25">
      <c r="A1382" s="28"/>
      <c r="B1382" s="102"/>
      <c r="C1382" s="28"/>
      <c r="D1382" s="28"/>
      <c r="E1382" s="28"/>
    </row>
    <row r="1383" spans="1:5" x14ac:dyDescent="0.25">
      <c r="A1383" s="28"/>
      <c r="B1383" s="102"/>
      <c r="C1383" s="28"/>
      <c r="D1383" s="28"/>
      <c r="E1383" s="28"/>
    </row>
    <row r="1384" spans="1:5" x14ac:dyDescent="0.25">
      <c r="A1384" s="28"/>
      <c r="B1384" s="102"/>
      <c r="C1384" s="28"/>
      <c r="D1384" s="28"/>
      <c r="E1384" s="28"/>
    </row>
    <row r="1385" spans="1:5" x14ac:dyDescent="0.25">
      <c r="A1385" s="28"/>
      <c r="B1385" s="102"/>
      <c r="C1385" s="28"/>
      <c r="D1385" s="28"/>
      <c r="E1385" s="28"/>
    </row>
    <row r="1386" spans="1:5" x14ac:dyDescent="0.25">
      <c r="A1386" s="28"/>
      <c r="B1386" s="102"/>
      <c r="C1386" s="28"/>
      <c r="D1386" s="28"/>
      <c r="E1386" s="28"/>
    </row>
    <row r="1387" spans="1:5" x14ac:dyDescent="0.25">
      <c r="A1387" s="28"/>
      <c r="B1387" s="102"/>
      <c r="C1387" s="28"/>
      <c r="D1387" s="28"/>
      <c r="E1387" s="28"/>
    </row>
    <row r="1388" spans="1:5" x14ac:dyDescent="0.25">
      <c r="A1388" s="28"/>
      <c r="B1388" s="102"/>
      <c r="C1388" s="28"/>
      <c r="D1388" s="28"/>
      <c r="E1388" s="28"/>
    </row>
    <row r="1389" spans="1:5" x14ac:dyDescent="0.25">
      <c r="A1389" s="28"/>
      <c r="B1389" s="102"/>
      <c r="C1389" s="28"/>
      <c r="D1389" s="28"/>
      <c r="E1389" s="28"/>
    </row>
    <row r="1390" spans="1:5" x14ac:dyDescent="0.25">
      <c r="A1390" s="28"/>
      <c r="B1390" s="102"/>
      <c r="C1390" s="28"/>
      <c r="D1390" s="28"/>
      <c r="E1390" s="28"/>
    </row>
    <row r="1391" spans="1:5" x14ac:dyDescent="0.25">
      <c r="A1391" s="28"/>
      <c r="B1391" s="102"/>
      <c r="C1391" s="28"/>
      <c r="D1391" s="28"/>
      <c r="E1391" s="28"/>
    </row>
    <row r="1392" spans="1:5" x14ac:dyDescent="0.25">
      <c r="A1392" s="28"/>
      <c r="B1392" s="102"/>
      <c r="C1392" s="28"/>
      <c r="D1392" s="28"/>
      <c r="E1392" s="28"/>
    </row>
    <row r="1393" spans="1:5" x14ac:dyDescent="0.25">
      <c r="A1393" s="28"/>
      <c r="B1393" s="102"/>
      <c r="C1393" s="28"/>
      <c r="D1393" s="28"/>
      <c r="E1393" s="28"/>
    </row>
    <row r="1394" spans="1:5" x14ac:dyDescent="0.25">
      <c r="A1394" s="28"/>
      <c r="B1394" s="102"/>
      <c r="C1394" s="28"/>
      <c r="D1394" s="28"/>
      <c r="E1394" s="28"/>
    </row>
    <row r="1395" spans="1:5" x14ac:dyDescent="0.25">
      <c r="A1395" s="28"/>
      <c r="B1395" s="102"/>
      <c r="C1395" s="28"/>
      <c r="D1395" s="28"/>
      <c r="E1395" s="28"/>
    </row>
    <row r="1396" spans="1:5" x14ac:dyDescent="0.25">
      <c r="A1396" s="28"/>
      <c r="B1396" s="102"/>
      <c r="C1396" s="28"/>
      <c r="D1396" s="28"/>
      <c r="E1396" s="28"/>
    </row>
    <row r="1397" spans="1:5" x14ac:dyDescent="0.25">
      <c r="A1397" s="28"/>
      <c r="B1397" s="102"/>
      <c r="C1397" s="28"/>
      <c r="D1397" s="28"/>
      <c r="E1397" s="28"/>
    </row>
    <row r="1398" spans="1:5" x14ac:dyDescent="0.25">
      <c r="A1398" s="28"/>
      <c r="B1398" s="102"/>
      <c r="C1398" s="28"/>
      <c r="D1398" s="28"/>
      <c r="E1398" s="28"/>
    </row>
    <row r="1399" spans="1:5" x14ac:dyDescent="0.25">
      <c r="A1399" s="28"/>
      <c r="B1399" s="102"/>
      <c r="C1399" s="28"/>
      <c r="D1399" s="28"/>
      <c r="E1399" s="28"/>
    </row>
    <row r="1400" spans="1:5" x14ac:dyDescent="0.25">
      <c r="A1400" s="28"/>
      <c r="B1400" s="102"/>
      <c r="C1400" s="28"/>
      <c r="D1400" s="28"/>
      <c r="E1400" s="28"/>
    </row>
    <row r="1401" spans="1:5" x14ac:dyDescent="0.25">
      <c r="A1401" s="28"/>
      <c r="B1401" s="102"/>
      <c r="C1401" s="28"/>
      <c r="D1401" s="28"/>
      <c r="E1401" s="28"/>
    </row>
    <row r="1402" spans="1:5" x14ac:dyDescent="0.25">
      <c r="A1402" s="28"/>
      <c r="B1402" s="102"/>
      <c r="C1402" s="28"/>
      <c r="D1402" s="28"/>
      <c r="E1402" s="28"/>
    </row>
    <row r="1403" spans="1:5" x14ac:dyDescent="0.25">
      <c r="A1403" s="28"/>
      <c r="B1403" s="102"/>
      <c r="C1403" s="28"/>
      <c r="D1403" s="28"/>
      <c r="E1403" s="28"/>
    </row>
    <row r="1404" spans="1:5" x14ac:dyDescent="0.25">
      <c r="A1404" s="28"/>
      <c r="B1404" s="102"/>
      <c r="C1404" s="28"/>
      <c r="D1404" s="28"/>
      <c r="E1404" s="28"/>
    </row>
    <row r="1405" spans="1:5" x14ac:dyDescent="0.25">
      <c r="A1405" s="28"/>
      <c r="B1405" s="102"/>
      <c r="C1405" s="28"/>
      <c r="D1405" s="28"/>
      <c r="E1405" s="28"/>
    </row>
    <row r="1406" spans="1:5" x14ac:dyDescent="0.25">
      <c r="A1406" s="28"/>
      <c r="B1406" s="102"/>
      <c r="C1406" s="28"/>
      <c r="D1406" s="28"/>
      <c r="E1406" s="28"/>
    </row>
    <row r="1407" spans="1:5" x14ac:dyDescent="0.25">
      <c r="A1407" s="28"/>
      <c r="B1407" s="102"/>
      <c r="C1407" s="28"/>
      <c r="D1407" s="28"/>
      <c r="E1407" s="28"/>
    </row>
    <row r="1408" spans="1:5" x14ac:dyDescent="0.25">
      <c r="A1408" s="28"/>
      <c r="B1408" s="102"/>
      <c r="C1408" s="28"/>
      <c r="D1408" s="28"/>
      <c r="E1408" s="28"/>
    </row>
    <row r="1409" spans="1:5" x14ac:dyDescent="0.25">
      <c r="A1409" s="28"/>
      <c r="B1409" s="102"/>
      <c r="C1409" s="28"/>
      <c r="D1409" s="28"/>
      <c r="E1409" s="28"/>
    </row>
    <row r="1410" spans="1:5" x14ac:dyDescent="0.25">
      <c r="A1410" s="28"/>
      <c r="B1410" s="102"/>
      <c r="C1410" s="28"/>
      <c r="D1410" s="28"/>
      <c r="E1410" s="28"/>
    </row>
    <row r="1411" spans="1:5" x14ac:dyDescent="0.25">
      <c r="A1411" s="28"/>
      <c r="B1411" s="102"/>
      <c r="C1411" s="28"/>
      <c r="D1411" s="28"/>
      <c r="E1411" s="28"/>
    </row>
    <row r="1412" spans="1:5" x14ac:dyDescent="0.25">
      <c r="A1412" s="28"/>
      <c r="B1412" s="102"/>
      <c r="C1412" s="28"/>
      <c r="D1412" s="28"/>
      <c r="E1412" s="28"/>
    </row>
    <row r="1413" spans="1:5" x14ac:dyDescent="0.25">
      <c r="A1413" s="28"/>
      <c r="B1413" s="102"/>
      <c r="C1413" s="28"/>
      <c r="D1413" s="28"/>
      <c r="E1413" s="28"/>
    </row>
    <row r="1414" spans="1:5" x14ac:dyDescent="0.25">
      <c r="A1414" s="28"/>
      <c r="B1414" s="102"/>
      <c r="C1414" s="28"/>
      <c r="D1414" s="28"/>
      <c r="E1414" s="28"/>
    </row>
    <row r="1415" spans="1:5" x14ac:dyDescent="0.25">
      <c r="A1415" s="28"/>
      <c r="B1415" s="102"/>
      <c r="C1415" s="28"/>
      <c r="D1415" s="28"/>
      <c r="E1415" s="28"/>
    </row>
    <row r="1416" spans="1:5" x14ac:dyDescent="0.25">
      <c r="A1416" s="28"/>
      <c r="B1416" s="102"/>
      <c r="C1416" s="28"/>
      <c r="D1416" s="28"/>
      <c r="E1416" s="28"/>
    </row>
    <row r="1417" spans="1:5" x14ac:dyDescent="0.25">
      <c r="A1417" s="28"/>
      <c r="B1417" s="102"/>
      <c r="C1417" s="28"/>
      <c r="D1417" s="28"/>
      <c r="E1417" s="28"/>
    </row>
    <row r="1418" spans="1:5" x14ac:dyDescent="0.25">
      <c r="A1418" s="28"/>
      <c r="B1418" s="102"/>
      <c r="C1418" s="28"/>
      <c r="D1418" s="28"/>
      <c r="E1418" s="28"/>
    </row>
    <row r="1419" spans="1:5" x14ac:dyDescent="0.25">
      <c r="A1419" s="28"/>
      <c r="B1419" s="102"/>
      <c r="C1419" s="28"/>
      <c r="D1419" s="28"/>
      <c r="E1419" s="28"/>
    </row>
    <row r="1420" spans="1:5" x14ac:dyDescent="0.25">
      <c r="A1420" s="28"/>
      <c r="B1420" s="102"/>
      <c r="C1420" s="28"/>
      <c r="D1420" s="28"/>
      <c r="E1420" s="28"/>
    </row>
    <row r="1421" spans="1:5" x14ac:dyDescent="0.25">
      <c r="A1421" s="28"/>
      <c r="B1421" s="102"/>
      <c r="C1421" s="28"/>
      <c r="D1421" s="28"/>
      <c r="E1421" s="28"/>
    </row>
    <row r="1422" spans="1:5" x14ac:dyDescent="0.25">
      <c r="A1422" s="28"/>
      <c r="B1422" s="102"/>
      <c r="C1422" s="28"/>
      <c r="D1422" s="28"/>
      <c r="E1422" s="28"/>
    </row>
    <row r="1423" spans="1:5" x14ac:dyDescent="0.25">
      <c r="A1423" s="28"/>
      <c r="B1423" s="102"/>
      <c r="C1423" s="28"/>
      <c r="D1423" s="28"/>
      <c r="E1423" s="28"/>
    </row>
    <row r="1424" spans="1:5" x14ac:dyDescent="0.25">
      <c r="A1424" s="28"/>
      <c r="B1424" s="102"/>
      <c r="C1424" s="28"/>
      <c r="D1424" s="28"/>
      <c r="E1424" s="28"/>
    </row>
    <row r="1425" spans="1:5" x14ac:dyDescent="0.25">
      <c r="A1425" s="28"/>
      <c r="B1425" s="102"/>
      <c r="C1425" s="28"/>
      <c r="D1425" s="28"/>
      <c r="E1425" s="28"/>
    </row>
    <row r="1426" spans="1:5" x14ac:dyDescent="0.25">
      <c r="A1426" s="28"/>
      <c r="B1426" s="102"/>
      <c r="C1426" s="28"/>
      <c r="D1426" s="28"/>
      <c r="E1426" s="28"/>
    </row>
    <row r="1427" spans="1:5" x14ac:dyDescent="0.25">
      <c r="A1427" s="28"/>
      <c r="B1427" s="102"/>
      <c r="C1427" s="28"/>
      <c r="D1427" s="28"/>
      <c r="E1427" s="28"/>
    </row>
    <row r="1428" spans="1:5" x14ac:dyDescent="0.25">
      <c r="A1428" s="28"/>
      <c r="B1428" s="102"/>
      <c r="C1428" s="28"/>
      <c r="D1428" s="28"/>
      <c r="E1428" s="28"/>
    </row>
    <row r="1429" spans="1:5" x14ac:dyDescent="0.25">
      <c r="A1429" s="28"/>
      <c r="B1429" s="102"/>
      <c r="C1429" s="28"/>
      <c r="D1429" s="28"/>
      <c r="E1429" s="28"/>
    </row>
    <row r="1430" spans="1:5" x14ac:dyDescent="0.25">
      <c r="A1430" s="28"/>
      <c r="B1430" s="102"/>
      <c r="C1430" s="28"/>
      <c r="D1430" s="28"/>
      <c r="E1430" s="28"/>
    </row>
    <row r="1431" spans="1:5" x14ac:dyDescent="0.25">
      <c r="A1431" s="28"/>
      <c r="B1431" s="102"/>
      <c r="C1431" s="28"/>
      <c r="D1431" s="28"/>
      <c r="E1431" s="28"/>
    </row>
    <row r="1432" spans="1:5" x14ac:dyDescent="0.25">
      <c r="A1432" s="28"/>
      <c r="B1432" s="102"/>
      <c r="C1432" s="28"/>
      <c r="D1432" s="28"/>
      <c r="E1432" s="28"/>
    </row>
    <row r="1433" spans="1:5" x14ac:dyDescent="0.25">
      <c r="A1433" s="28"/>
      <c r="B1433" s="102"/>
      <c r="C1433" s="28"/>
      <c r="D1433" s="28"/>
      <c r="E1433" s="28"/>
    </row>
    <row r="1434" spans="1:5" x14ac:dyDescent="0.25">
      <c r="A1434" s="28"/>
      <c r="B1434" s="102"/>
      <c r="C1434" s="28"/>
      <c r="D1434" s="28"/>
      <c r="E1434" s="28"/>
    </row>
    <row r="1435" spans="1:5" x14ac:dyDescent="0.25">
      <c r="A1435" s="28"/>
      <c r="B1435" s="102"/>
      <c r="C1435" s="28"/>
      <c r="D1435" s="28"/>
      <c r="E1435" s="28"/>
    </row>
    <row r="1436" spans="1:5" x14ac:dyDescent="0.25">
      <c r="A1436" s="28"/>
      <c r="B1436" s="102"/>
      <c r="C1436" s="28"/>
      <c r="D1436" s="28"/>
      <c r="E1436" s="28"/>
    </row>
    <row r="1437" spans="1:5" x14ac:dyDescent="0.25">
      <c r="A1437" s="28"/>
      <c r="B1437" s="102"/>
      <c r="C1437" s="28"/>
      <c r="D1437" s="28"/>
      <c r="E1437" s="28"/>
    </row>
    <row r="1438" spans="1:5" x14ac:dyDescent="0.25">
      <c r="A1438" s="28"/>
      <c r="B1438" s="102"/>
      <c r="C1438" s="28"/>
      <c r="D1438" s="28"/>
      <c r="E1438" s="28"/>
    </row>
    <row r="1439" spans="1:5" x14ac:dyDescent="0.25">
      <c r="A1439" s="28"/>
      <c r="B1439" s="102"/>
      <c r="C1439" s="28"/>
      <c r="D1439" s="28"/>
      <c r="E1439" s="28"/>
    </row>
    <row r="1440" spans="1:5" x14ac:dyDescent="0.25">
      <c r="A1440" s="28"/>
      <c r="B1440" s="102"/>
      <c r="C1440" s="28"/>
      <c r="D1440" s="28"/>
      <c r="E1440" s="28"/>
    </row>
    <row r="1441" spans="1:5" x14ac:dyDescent="0.25">
      <c r="A1441" s="28"/>
      <c r="B1441" s="102"/>
      <c r="C1441" s="28"/>
      <c r="D1441" s="28"/>
      <c r="E1441" s="28"/>
    </row>
    <row r="1442" spans="1:5" x14ac:dyDescent="0.25">
      <c r="A1442" s="28"/>
      <c r="B1442" s="102"/>
      <c r="C1442" s="28"/>
      <c r="D1442" s="28"/>
      <c r="E1442" s="28"/>
    </row>
    <row r="1443" spans="1:5" x14ac:dyDescent="0.25">
      <c r="A1443" s="28"/>
      <c r="B1443" s="102"/>
      <c r="C1443" s="28"/>
      <c r="D1443" s="28"/>
      <c r="E1443" s="28"/>
    </row>
    <row r="1444" spans="1:5" x14ac:dyDescent="0.25">
      <c r="A1444" s="28"/>
      <c r="B1444" s="102"/>
      <c r="C1444" s="28"/>
      <c r="D1444" s="28"/>
      <c r="E1444" s="28"/>
    </row>
    <row r="1445" spans="1:5" x14ac:dyDescent="0.25">
      <c r="A1445" s="28"/>
      <c r="B1445" s="102"/>
      <c r="C1445" s="28"/>
      <c r="D1445" s="28"/>
      <c r="E1445" s="28"/>
    </row>
    <row r="1446" spans="1:5" x14ac:dyDescent="0.25">
      <c r="A1446" s="28"/>
      <c r="B1446" s="102"/>
      <c r="C1446" s="28"/>
      <c r="D1446" s="28"/>
      <c r="E1446" s="28"/>
    </row>
    <row r="1447" spans="1:5" x14ac:dyDescent="0.25">
      <c r="A1447" s="28"/>
      <c r="B1447" s="102"/>
      <c r="C1447" s="28"/>
      <c r="D1447" s="28"/>
      <c r="E1447" s="28"/>
    </row>
    <row r="1448" spans="1:5" x14ac:dyDescent="0.25">
      <c r="A1448" s="28"/>
      <c r="B1448" s="102"/>
      <c r="C1448" s="28"/>
      <c r="D1448" s="28"/>
      <c r="E1448" s="28"/>
    </row>
    <row r="1449" spans="1:5" x14ac:dyDescent="0.25">
      <c r="A1449" s="28"/>
      <c r="B1449" s="102"/>
      <c r="C1449" s="28"/>
      <c r="D1449" s="28"/>
      <c r="E1449" s="28"/>
    </row>
    <row r="1450" spans="1:5" x14ac:dyDescent="0.25">
      <c r="A1450" s="28"/>
      <c r="B1450" s="102"/>
      <c r="C1450" s="28"/>
      <c r="D1450" s="28"/>
      <c r="E1450" s="28"/>
    </row>
    <row r="1451" spans="1:5" x14ac:dyDescent="0.25">
      <c r="A1451" s="28"/>
      <c r="B1451" s="102"/>
      <c r="C1451" s="28"/>
      <c r="D1451" s="28"/>
      <c r="E1451" s="28"/>
    </row>
    <row r="1452" spans="1:5" x14ac:dyDescent="0.25">
      <c r="A1452" s="28"/>
      <c r="B1452" s="102"/>
      <c r="C1452" s="28"/>
      <c r="D1452" s="28"/>
      <c r="E1452" s="28"/>
    </row>
    <row r="1453" spans="1:5" x14ac:dyDescent="0.25">
      <c r="A1453" s="28"/>
      <c r="B1453" s="102"/>
      <c r="C1453" s="28"/>
      <c r="D1453" s="28"/>
      <c r="E1453" s="28"/>
    </row>
    <row r="1454" spans="1:5" x14ac:dyDescent="0.25">
      <c r="A1454" s="28"/>
      <c r="B1454" s="102"/>
      <c r="C1454" s="28"/>
      <c r="D1454" s="28"/>
      <c r="E1454" s="28"/>
    </row>
    <row r="1455" spans="1:5" x14ac:dyDescent="0.25">
      <c r="A1455" s="28"/>
      <c r="B1455" s="102"/>
      <c r="C1455" s="28"/>
      <c r="D1455" s="28"/>
      <c r="E1455" s="28"/>
    </row>
    <row r="1456" spans="1:5" x14ac:dyDescent="0.25">
      <c r="A1456" s="28"/>
      <c r="B1456" s="102"/>
      <c r="C1456" s="28"/>
      <c r="D1456" s="28"/>
      <c r="E1456" s="28"/>
    </row>
    <row r="1457" spans="1:5" x14ac:dyDescent="0.25">
      <c r="A1457" s="28"/>
      <c r="B1457" s="102"/>
      <c r="C1457" s="28"/>
      <c r="D1457" s="28"/>
      <c r="E1457" s="28"/>
    </row>
    <row r="1458" spans="1:5" x14ac:dyDescent="0.25">
      <c r="A1458" s="28"/>
      <c r="B1458" s="102"/>
      <c r="C1458" s="28"/>
      <c r="D1458" s="28"/>
      <c r="E1458" s="28"/>
    </row>
    <row r="1459" spans="1:5" x14ac:dyDescent="0.25">
      <c r="A1459" s="28"/>
      <c r="B1459" s="102"/>
      <c r="C1459" s="28"/>
      <c r="D1459" s="28"/>
      <c r="E1459" s="28"/>
    </row>
    <row r="1460" spans="1:5" x14ac:dyDescent="0.25">
      <c r="A1460" s="28"/>
      <c r="B1460" s="102"/>
      <c r="C1460" s="28"/>
      <c r="D1460" s="28"/>
      <c r="E1460" s="28"/>
    </row>
    <row r="1461" spans="1:5" x14ac:dyDescent="0.25">
      <c r="A1461" s="28"/>
      <c r="B1461" s="102"/>
      <c r="C1461" s="28"/>
      <c r="D1461" s="28"/>
      <c r="E1461" s="28"/>
    </row>
    <row r="1462" spans="1:5" x14ac:dyDescent="0.25">
      <c r="A1462" s="28"/>
      <c r="B1462" s="102"/>
      <c r="C1462" s="28"/>
      <c r="D1462" s="28"/>
      <c r="E1462" s="28"/>
    </row>
    <row r="1463" spans="1:5" x14ac:dyDescent="0.25">
      <c r="A1463" s="28"/>
      <c r="B1463" s="102"/>
      <c r="C1463" s="28"/>
      <c r="D1463" s="28"/>
      <c r="E1463" s="28"/>
    </row>
    <row r="1464" spans="1:5" x14ac:dyDescent="0.25">
      <c r="A1464" s="28"/>
      <c r="B1464" s="102"/>
      <c r="C1464" s="28"/>
      <c r="D1464" s="28"/>
      <c r="E1464" s="28"/>
    </row>
    <row r="1465" spans="1:5" x14ac:dyDescent="0.25">
      <c r="A1465" s="28"/>
      <c r="B1465" s="102"/>
      <c r="C1465" s="28"/>
      <c r="D1465" s="28"/>
      <c r="E1465" s="28"/>
    </row>
    <row r="1466" spans="1:5" x14ac:dyDescent="0.25">
      <c r="A1466" s="28"/>
      <c r="B1466" s="102"/>
      <c r="C1466" s="28"/>
      <c r="D1466" s="28"/>
      <c r="E1466" s="28"/>
    </row>
    <row r="1467" spans="1:5" x14ac:dyDescent="0.25">
      <c r="A1467" s="28"/>
      <c r="B1467" s="102"/>
      <c r="C1467" s="28"/>
      <c r="D1467" s="28"/>
      <c r="E1467" s="28"/>
    </row>
    <row r="1468" spans="1:5" x14ac:dyDescent="0.25">
      <c r="A1468" s="28"/>
      <c r="B1468" s="102"/>
      <c r="C1468" s="28"/>
      <c r="D1468" s="28"/>
      <c r="E1468" s="28"/>
    </row>
    <row r="1469" spans="1:5" x14ac:dyDescent="0.25">
      <c r="A1469" s="28"/>
      <c r="B1469" s="102"/>
      <c r="C1469" s="28"/>
      <c r="D1469" s="28"/>
      <c r="E1469" s="28"/>
    </row>
    <row r="1470" spans="1:5" x14ac:dyDescent="0.25">
      <c r="A1470" s="28"/>
      <c r="B1470" s="102"/>
      <c r="C1470" s="28"/>
      <c r="D1470" s="28"/>
      <c r="E1470" s="28"/>
    </row>
    <row r="1471" spans="1:5" x14ac:dyDescent="0.25">
      <c r="A1471" s="28"/>
      <c r="B1471" s="102"/>
      <c r="C1471" s="28"/>
      <c r="D1471" s="28"/>
      <c r="E1471" s="28"/>
    </row>
    <row r="1472" spans="1:5" x14ac:dyDescent="0.25">
      <c r="A1472" s="28"/>
      <c r="B1472" s="102"/>
      <c r="C1472" s="28"/>
      <c r="D1472" s="28"/>
      <c r="E1472" s="28"/>
    </row>
    <row r="1473" spans="1:5" x14ac:dyDescent="0.25">
      <c r="A1473" s="28"/>
      <c r="B1473" s="102"/>
      <c r="C1473" s="28"/>
      <c r="D1473" s="28"/>
      <c r="E1473" s="28"/>
    </row>
    <row r="1474" spans="1:5" x14ac:dyDescent="0.25">
      <c r="A1474" s="28"/>
      <c r="B1474" s="102"/>
      <c r="C1474" s="28"/>
      <c r="D1474" s="28"/>
      <c r="E1474" s="28"/>
    </row>
    <row r="1475" spans="1:5" x14ac:dyDescent="0.25">
      <c r="A1475" s="28"/>
      <c r="B1475" s="102"/>
      <c r="C1475" s="28"/>
      <c r="D1475" s="28"/>
      <c r="E1475" s="28"/>
    </row>
    <row r="1476" spans="1:5" x14ac:dyDescent="0.25">
      <c r="A1476" s="28"/>
      <c r="B1476" s="102"/>
      <c r="C1476" s="28"/>
      <c r="D1476" s="28"/>
      <c r="E1476" s="28"/>
    </row>
    <row r="1477" spans="1:5" x14ac:dyDescent="0.25">
      <c r="A1477" s="28"/>
      <c r="B1477" s="102"/>
      <c r="C1477" s="28"/>
      <c r="D1477" s="28"/>
      <c r="E1477" s="28"/>
    </row>
    <row r="1478" spans="1:5" x14ac:dyDescent="0.25">
      <c r="A1478" s="28"/>
      <c r="B1478" s="102"/>
      <c r="C1478" s="28"/>
      <c r="D1478" s="28"/>
      <c r="E1478" s="28"/>
    </row>
    <row r="1479" spans="1:5" x14ac:dyDescent="0.25">
      <c r="A1479" s="28"/>
      <c r="B1479" s="102"/>
      <c r="C1479" s="28"/>
      <c r="D1479" s="28"/>
      <c r="E1479" s="28"/>
    </row>
    <row r="1480" spans="1:5" x14ac:dyDescent="0.25">
      <c r="A1480" s="28"/>
      <c r="B1480" s="102"/>
      <c r="C1480" s="28"/>
      <c r="D1480" s="28"/>
      <c r="E1480" s="28"/>
    </row>
    <row r="1481" spans="1:5" x14ac:dyDescent="0.25">
      <c r="A1481" s="28"/>
      <c r="B1481" s="102"/>
      <c r="C1481" s="28"/>
      <c r="D1481" s="28"/>
      <c r="E1481" s="28"/>
    </row>
    <row r="1482" spans="1:5" x14ac:dyDescent="0.25">
      <c r="A1482" s="28"/>
      <c r="B1482" s="102"/>
      <c r="C1482" s="28"/>
      <c r="D1482" s="28"/>
      <c r="E1482" s="28"/>
    </row>
    <row r="1483" spans="1:5" x14ac:dyDescent="0.25">
      <c r="A1483" s="28"/>
      <c r="B1483" s="102"/>
      <c r="C1483" s="28"/>
      <c r="D1483" s="28"/>
      <c r="E1483" s="28"/>
    </row>
    <row r="1484" spans="1:5" x14ac:dyDescent="0.25">
      <c r="A1484" s="28"/>
      <c r="B1484" s="102"/>
      <c r="C1484" s="28"/>
      <c r="D1484" s="28"/>
      <c r="E1484" s="28"/>
    </row>
    <row r="1485" spans="1:5" x14ac:dyDescent="0.25">
      <c r="A1485" s="28"/>
      <c r="B1485" s="102"/>
      <c r="C1485" s="28"/>
      <c r="D1485" s="28"/>
      <c r="E1485" s="28"/>
    </row>
    <row r="1486" spans="1:5" x14ac:dyDescent="0.25">
      <c r="A1486" s="28"/>
      <c r="B1486" s="102"/>
      <c r="C1486" s="28"/>
      <c r="D1486" s="28"/>
      <c r="E1486" s="28"/>
    </row>
    <row r="1487" spans="1:5" x14ac:dyDescent="0.25">
      <c r="A1487" s="28"/>
      <c r="B1487" s="102"/>
      <c r="C1487" s="28"/>
      <c r="D1487" s="28"/>
      <c r="E1487" s="28"/>
    </row>
    <row r="1488" spans="1:5" x14ac:dyDescent="0.25">
      <c r="A1488" s="28"/>
      <c r="B1488" s="102"/>
      <c r="C1488" s="28"/>
      <c r="D1488" s="28"/>
      <c r="E1488" s="28"/>
    </row>
    <row r="1489" spans="1:5" x14ac:dyDescent="0.25">
      <c r="A1489" s="28"/>
      <c r="B1489" s="102"/>
      <c r="C1489" s="28"/>
      <c r="D1489" s="28"/>
      <c r="E1489" s="28"/>
    </row>
    <row r="1490" spans="1:5" x14ac:dyDescent="0.25">
      <c r="A1490" s="28"/>
      <c r="B1490" s="102"/>
      <c r="C1490" s="28"/>
      <c r="D1490" s="28"/>
      <c r="E1490" s="28"/>
    </row>
    <row r="1491" spans="1:5" x14ac:dyDescent="0.25">
      <c r="A1491" s="28"/>
      <c r="B1491" s="102"/>
      <c r="C1491" s="28"/>
      <c r="D1491" s="28"/>
      <c r="E1491" s="28"/>
    </row>
    <row r="1492" spans="1:5" x14ac:dyDescent="0.25">
      <c r="A1492" s="28"/>
      <c r="B1492" s="102"/>
      <c r="C1492" s="28"/>
      <c r="D1492" s="28"/>
      <c r="E1492" s="28"/>
    </row>
    <row r="1493" spans="1:5" x14ac:dyDescent="0.25">
      <c r="A1493" s="28"/>
      <c r="B1493" s="102"/>
      <c r="C1493" s="28"/>
      <c r="D1493" s="28"/>
      <c r="E1493" s="28"/>
    </row>
    <row r="1494" spans="1:5" x14ac:dyDescent="0.25">
      <c r="A1494" s="28"/>
      <c r="B1494" s="102"/>
      <c r="C1494" s="28"/>
      <c r="D1494" s="28"/>
      <c r="E1494" s="28"/>
    </row>
    <row r="1495" spans="1:5" x14ac:dyDescent="0.25">
      <c r="A1495" s="28"/>
      <c r="B1495" s="102"/>
      <c r="C1495" s="28"/>
      <c r="D1495" s="28"/>
      <c r="E1495" s="28"/>
    </row>
    <row r="1496" spans="1:5" x14ac:dyDescent="0.25">
      <c r="A1496" s="28"/>
      <c r="B1496" s="102"/>
      <c r="C1496" s="28"/>
      <c r="D1496" s="28"/>
      <c r="E1496" s="28"/>
    </row>
    <row r="1497" spans="1:5" x14ac:dyDescent="0.25">
      <c r="A1497" s="28"/>
      <c r="B1497" s="102"/>
      <c r="C1497" s="28"/>
      <c r="D1497" s="28"/>
      <c r="E1497" s="28"/>
    </row>
    <row r="1498" spans="1:5" x14ac:dyDescent="0.25">
      <c r="A1498" s="28"/>
      <c r="B1498" s="102"/>
      <c r="C1498" s="28"/>
      <c r="D1498" s="28"/>
      <c r="E1498" s="28"/>
    </row>
    <row r="1499" spans="1:5" x14ac:dyDescent="0.25">
      <c r="A1499" s="28"/>
      <c r="B1499" s="102"/>
      <c r="C1499" s="28"/>
      <c r="D1499" s="28"/>
      <c r="E1499" s="28"/>
    </row>
    <row r="1500" spans="1:5" x14ac:dyDescent="0.25">
      <c r="A1500" s="28"/>
      <c r="B1500" s="102"/>
      <c r="C1500" s="28"/>
      <c r="D1500" s="28"/>
      <c r="E1500" s="28"/>
    </row>
    <row r="1501" spans="1:5" x14ac:dyDescent="0.25">
      <c r="A1501" s="28"/>
      <c r="B1501" s="102"/>
      <c r="C1501" s="28"/>
      <c r="D1501" s="28"/>
      <c r="E1501" s="28"/>
    </row>
    <row r="1502" spans="1:5" x14ac:dyDescent="0.25">
      <c r="A1502" s="28"/>
      <c r="B1502" s="102"/>
      <c r="C1502" s="28"/>
      <c r="D1502" s="28"/>
      <c r="E1502" s="28"/>
    </row>
    <row r="1503" spans="1:5" x14ac:dyDescent="0.25">
      <c r="A1503" s="28"/>
      <c r="B1503" s="102"/>
      <c r="C1503" s="28"/>
      <c r="D1503" s="28"/>
      <c r="E1503" s="28"/>
    </row>
    <row r="1504" spans="1:5" x14ac:dyDescent="0.25">
      <c r="A1504" s="28"/>
      <c r="B1504" s="102"/>
      <c r="C1504" s="28"/>
      <c r="D1504" s="28"/>
      <c r="E1504" s="28"/>
    </row>
    <row r="1505" spans="1:5" x14ac:dyDescent="0.25">
      <c r="A1505" s="28"/>
      <c r="B1505" s="102"/>
      <c r="C1505" s="28"/>
      <c r="D1505" s="28"/>
      <c r="E1505" s="28"/>
    </row>
    <row r="1506" spans="1:5" x14ac:dyDescent="0.25">
      <c r="A1506" s="28"/>
      <c r="B1506" s="102"/>
      <c r="C1506" s="28"/>
      <c r="D1506" s="28"/>
      <c r="E1506" s="28"/>
    </row>
    <row r="1507" spans="1:5" x14ac:dyDescent="0.25">
      <c r="A1507" s="28"/>
      <c r="B1507" s="102"/>
      <c r="C1507" s="28"/>
      <c r="D1507" s="28"/>
      <c r="E1507" s="28"/>
    </row>
    <row r="1508" spans="1:5" x14ac:dyDescent="0.25">
      <c r="A1508" s="28"/>
      <c r="B1508" s="102"/>
      <c r="C1508" s="28"/>
      <c r="D1508" s="28"/>
      <c r="E1508" s="28"/>
    </row>
    <row r="1509" spans="1:5" x14ac:dyDescent="0.25">
      <c r="A1509" s="28"/>
      <c r="B1509" s="102"/>
      <c r="C1509" s="28"/>
      <c r="D1509" s="28"/>
      <c r="E1509" s="28"/>
    </row>
    <row r="1510" spans="1:5" x14ac:dyDescent="0.25">
      <c r="A1510" s="28"/>
      <c r="B1510" s="102"/>
      <c r="C1510" s="28"/>
      <c r="D1510" s="28"/>
      <c r="E1510" s="28"/>
    </row>
    <row r="1511" spans="1:5" x14ac:dyDescent="0.25">
      <c r="A1511" s="28"/>
      <c r="B1511" s="102"/>
      <c r="C1511" s="28"/>
      <c r="D1511" s="28"/>
      <c r="E1511" s="28"/>
    </row>
    <row r="1512" spans="1:5" x14ac:dyDescent="0.25">
      <c r="A1512" s="28"/>
      <c r="B1512" s="102"/>
      <c r="C1512" s="28"/>
      <c r="D1512" s="28"/>
      <c r="E1512" s="28"/>
    </row>
    <row r="1513" spans="1:5" x14ac:dyDescent="0.25">
      <c r="A1513" s="28"/>
      <c r="B1513" s="102"/>
      <c r="C1513" s="28"/>
      <c r="D1513" s="28"/>
      <c r="E1513" s="28"/>
    </row>
    <row r="1514" spans="1:5" x14ac:dyDescent="0.25">
      <c r="A1514" s="28"/>
      <c r="B1514" s="102"/>
      <c r="C1514" s="28"/>
      <c r="D1514" s="28"/>
      <c r="E1514" s="28"/>
    </row>
    <row r="1515" spans="1:5" x14ac:dyDescent="0.25">
      <c r="A1515" s="28"/>
      <c r="B1515" s="102"/>
      <c r="C1515" s="28"/>
      <c r="D1515" s="28"/>
      <c r="E1515" s="28"/>
    </row>
    <row r="1516" spans="1:5" x14ac:dyDescent="0.25">
      <c r="A1516" s="28"/>
      <c r="B1516" s="102"/>
      <c r="C1516" s="28"/>
      <c r="D1516" s="28"/>
      <c r="E1516" s="28"/>
    </row>
    <row r="1517" spans="1:5" x14ac:dyDescent="0.25">
      <c r="A1517" s="28"/>
      <c r="B1517" s="102"/>
      <c r="C1517" s="28"/>
      <c r="D1517" s="28"/>
      <c r="E1517" s="28"/>
    </row>
    <row r="1518" spans="1:5" x14ac:dyDescent="0.25">
      <c r="A1518" s="28"/>
      <c r="B1518" s="102"/>
      <c r="C1518" s="28"/>
      <c r="D1518" s="28"/>
      <c r="E1518" s="28"/>
    </row>
    <row r="1519" spans="1:5" x14ac:dyDescent="0.25">
      <c r="A1519" s="28"/>
      <c r="B1519" s="102"/>
      <c r="C1519" s="28"/>
      <c r="D1519" s="28"/>
      <c r="E1519" s="28"/>
    </row>
    <row r="1520" spans="1:5" x14ac:dyDescent="0.25">
      <c r="A1520" s="28"/>
      <c r="B1520" s="102"/>
      <c r="C1520" s="28"/>
      <c r="D1520" s="28"/>
      <c r="E1520" s="28"/>
    </row>
    <row r="1521" spans="1:5" x14ac:dyDescent="0.25">
      <c r="A1521" s="28"/>
      <c r="B1521" s="102"/>
      <c r="C1521" s="28"/>
      <c r="D1521" s="28"/>
      <c r="E1521" s="28"/>
    </row>
    <row r="1522" spans="1:5" x14ac:dyDescent="0.25">
      <c r="A1522" s="28"/>
      <c r="B1522" s="102"/>
      <c r="C1522" s="28"/>
      <c r="D1522" s="28"/>
      <c r="E1522" s="28"/>
    </row>
    <row r="1523" spans="1:5" x14ac:dyDescent="0.25">
      <c r="A1523" s="28"/>
      <c r="B1523" s="102"/>
      <c r="C1523" s="28"/>
      <c r="D1523" s="28"/>
      <c r="E1523" s="28"/>
    </row>
    <row r="1524" spans="1:5" x14ac:dyDescent="0.25">
      <c r="A1524" s="28"/>
      <c r="B1524" s="102"/>
      <c r="C1524" s="28"/>
      <c r="D1524" s="28"/>
      <c r="E1524" s="28"/>
    </row>
    <row r="1525" spans="1:5" x14ac:dyDescent="0.25">
      <c r="A1525" s="28"/>
      <c r="B1525" s="102"/>
      <c r="C1525" s="28"/>
      <c r="D1525" s="28"/>
      <c r="E1525" s="28"/>
    </row>
    <row r="1526" spans="1:5" x14ac:dyDescent="0.25">
      <c r="A1526" s="28"/>
      <c r="B1526" s="102"/>
      <c r="C1526" s="28"/>
      <c r="D1526" s="28"/>
      <c r="E1526" s="28"/>
    </row>
    <row r="1527" spans="1:5" x14ac:dyDescent="0.25">
      <c r="A1527" s="28"/>
      <c r="B1527" s="102"/>
      <c r="C1527" s="28"/>
      <c r="D1527" s="28"/>
      <c r="E1527" s="28"/>
    </row>
    <row r="1528" spans="1:5" x14ac:dyDescent="0.25">
      <c r="A1528" s="28"/>
      <c r="B1528" s="102"/>
      <c r="C1528" s="28"/>
      <c r="D1528" s="28"/>
      <c r="E1528" s="28"/>
    </row>
    <row r="1529" spans="1:5" x14ac:dyDescent="0.25">
      <c r="A1529" s="28"/>
      <c r="B1529" s="102"/>
      <c r="C1529" s="28"/>
      <c r="D1529" s="28"/>
      <c r="E1529" s="28"/>
    </row>
    <row r="1530" spans="1:5" x14ac:dyDescent="0.25">
      <c r="A1530" s="28"/>
      <c r="B1530" s="102"/>
      <c r="C1530" s="28"/>
      <c r="D1530" s="28"/>
      <c r="E1530" s="28"/>
    </row>
    <row r="1531" spans="1:5" x14ac:dyDescent="0.25">
      <c r="A1531" s="28"/>
      <c r="B1531" s="102"/>
      <c r="C1531" s="28"/>
      <c r="D1531" s="28"/>
      <c r="E1531" s="28"/>
    </row>
    <row r="1532" spans="1:5" x14ac:dyDescent="0.25">
      <c r="A1532" s="28"/>
      <c r="B1532" s="102"/>
      <c r="C1532" s="28"/>
      <c r="D1532" s="28"/>
      <c r="E1532" s="28"/>
    </row>
    <row r="1533" spans="1:5" x14ac:dyDescent="0.25">
      <c r="A1533" s="28"/>
      <c r="B1533" s="102"/>
      <c r="C1533" s="28"/>
      <c r="D1533" s="28"/>
      <c r="E1533" s="28"/>
    </row>
    <row r="1534" spans="1:5" x14ac:dyDescent="0.25">
      <c r="A1534" s="28"/>
      <c r="B1534" s="102"/>
      <c r="C1534" s="28"/>
      <c r="D1534" s="28"/>
      <c r="E1534" s="28"/>
    </row>
    <row r="1535" spans="1:5" x14ac:dyDescent="0.25">
      <c r="A1535" s="28"/>
      <c r="B1535" s="102"/>
      <c r="C1535" s="28"/>
      <c r="D1535" s="28"/>
      <c r="E1535" s="28"/>
    </row>
    <row r="1536" spans="1:5" x14ac:dyDescent="0.25">
      <c r="A1536" s="28"/>
      <c r="B1536" s="102"/>
      <c r="C1536" s="28"/>
      <c r="D1536" s="28"/>
      <c r="E1536" s="28"/>
    </row>
    <row r="1537" spans="1:5" x14ac:dyDescent="0.25">
      <c r="A1537" s="28"/>
      <c r="B1537" s="102"/>
      <c r="C1537" s="28"/>
      <c r="D1537" s="28"/>
      <c r="E1537" s="28"/>
    </row>
    <row r="1538" spans="1:5" x14ac:dyDescent="0.25">
      <c r="A1538" s="28"/>
      <c r="B1538" s="102"/>
      <c r="C1538" s="28"/>
      <c r="D1538" s="28"/>
      <c r="E1538" s="28"/>
    </row>
    <row r="1539" spans="1:5" x14ac:dyDescent="0.25">
      <c r="A1539" s="28"/>
      <c r="B1539" s="102"/>
      <c r="C1539" s="28"/>
      <c r="D1539" s="28"/>
      <c r="E1539" s="28"/>
    </row>
    <row r="1540" spans="1:5" x14ac:dyDescent="0.25">
      <c r="A1540" s="28"/>
      <c r="B1540" s="102"/>
      <c r="C1540" s="28"/>
      <c r="D1540" s="28"/>
      <c r="E1540" s="28"/>
    </row>
    <row r="1541" spans="1:5" x14ac:dyDescent="0.25">
      <c r="A1541" s="28"/>
      <c r="B1541" s="102"/>
      <c r="C1541" s="28"/>
      <c r="D1541" s="28"/>
      <c r="E1541" s="28"/>
    </row>
    <row r="1542" spans="1:5" x14ac:dyDescent="0.25">
      <c r="A1542" s="28"/>
      <c r="B1542" s="102"/>
      <c r="C1542" s="28"/>
      <c r="D1542" s="28"/>
      <c r="E1542" s="28"/>
    </row>
    <row r="1543" spans="1:5" x14ac:dyDescent="0.25">
      <c r="A1543" s="28"/>
      <c r="B1543" s="102"/>
      <c r="C1543" s="28"/>
      <c r="D1543" s="28"/>
      <c r="E1543" s="28"/>
    </row>
    <row r="1544" spans="1:5" x14ac:dyDescent="0.25">
      <c r="A1544" s="28"/>
      <c r="B1544" s="102"/>
      <c r="C1544" s="28"/>
      <c r="D1544" s="28"/>
      <c r="E1544" s="28"/>
    </row>
    <row r="1545" spans="1:5" x14ac:dyDescent="0.25">
      <c r="A1545" s="28"/>
      <c r="B1545" s="102"/>
      <c r="C1545" s="28"/>
      <c r="D1545" s="28"/>
      <c r="E1545" s="28"/>
    </row>
    <row r="1546" spans="1:5" x14ac:dyDescent="0.25">
      <c r="A1546" s="28"/>
      <c r="B1546" s="102"/>
      <c r="C1546" s="28"/>
      <c r="D1546" s="28"/>
      <c r="E1546" s="28"/>
    </row>
    <row r="1547" spans="1:5" x14ac:dyDescent="0.25">
      <c r="A1547" s="28"/>
      <c r="B1547" s="102"/>
      <c r="C1547" s="28"/>
      <c r="D1547" s="28"/>
      <c r="E1547" s="28"/>
    </row>
    <row r="1548" spans="1:5" x14ac:dyDescent="0.25">
      <c r="A1548" s="28"/>
      <c r="B1548" s="102"/>
      <c r="C1548" s="28"/>
      <c r="D1548" s="28"/>
      <c r="E1548" s="28"/>
    </row>
    <row r="1549" spans="1:5" x14ac:dyDescent="0.25">
      <c r="A1549" s="28"/>
      <c r="B1549" s="102"/>
      <c r="C1549" s="28"/>
      <c r="D1549" s="28"/>
      <c r="E1549" s="28"/>
    </row>
    <row r="1550" spans="1:5" x14ac:dyDescent="0.25">
      <c r="A1550" s="28"/>
      <c r="B1550" s="102"/>
      <c r="C1550" s="28"/>
      <c r="D1550" s="28"/>
      <c r="E1550" s="28"/>
    </row>
    <row r="1551" spans="1:5" x14ac:dyDescent="0.25">
      <c r="A1551" s="28"/>
      <c r="B1551" s="102"/>
      <c r="C1551" s="28"/>
      <c r="D1551" s="28"/>
      <c r="E1551" s="28"/>
    </row>
    <row r="1552" spans="1:5" x14ac:dyDescent="0.25">
      <c r="A1552" s="28"/>
      <c r="B1552" s="102"/>
      <c r="C1552" s="28"/>
      <c r="D1552" s="28"/>
      <c r="E1552" s="28"/>
    </row>
    <row r="1553" spans="1:5" x14ac:dyDescent="0.25">
      <c r="A1553" s="28"/>
      <c r="B1553" s="102"/>
      <c r="C1553" s="28"/>
      <c r="D1553" s="28"/>
      <c r="E1553" s="28"/>
    </row>
    <row r="1554" spans="1:5" x14ac:dyDescent="0.25">
      <c r="A1554" s="28"/>
      <c r="B1554" s="102"/>
      <c r="C1554" s="28"/>
      <c r="D1554" s="28"/>
      <c r="E1554" s="28"/>
    </row>
    <row r="1555" spans="1:5" x14ac:dyDescent="0.25">
      <c r="A1555" s="28"/>
      <c r="B1555" s="102"/>
      <c r="C1555" s="28"/>
      <c r="D1555" s="28"/>
      <c r="E1555" s="28"/>
    </row>
    <row r="1556" spans="1:5" x14ac:dyDescent="0.25">
      <c r="A1556" s="28"/>
      <c r="B1556" s="102"/>
      <c r="C1556" s="28"/>
      <c r="D1556" s="28"/>
      <c r="E1556" s="28"/>
    </row>
    <row r="1557" spans="1:5" x14ac:dyDescent="0.25">
      <c r="A1557" s="28"/>
      <c r="B1557" s="102"/>
      <c r="C1557" s="28"/>
      <c r="D1557" s="28"/>
      <c r="E1557" s="28"/>
    </row>
    <row r="1558" spans="1:5" x14ac:dyDescent="0.25">
      <c r="A1558" s="28"/>
      <c r="B1558" s="102"/>
      <c r="C1558" s="28"/>
      <c r="D1558" s="28"/>
      <c r="E1558" s="28"/>
    </row>
    <row r="1559" spans="1:5" x14ac:dyDescent="0.25">
      <c r="A1559" s="28"/>
      <c r="B1559" s="102"/>
      <c r="C1559" s="28"/>
      <c r="D1559" s="28"/>
      <c r="E1559" s="28"/>
    </row>
    <row r="1560" spans="1:5" x14ac:dyDescent="0.25">
      <c r="A1560" s="28"/>
      <c r="B1560" s="102"/>
      <c r="C1560" s="28"/>
      <c r="D1560" s="28"/>
      <c r="E1560" s="28"/>
    </row>
    <row r="1561" spans="1:5" x14ac:dyDescent="0.25">
      <c r="A1561" s="28"/>
      <c r="B1561" s="102"/>
      <c r="C1561" s="28"/>
      <c r="D1561" s="28"/>
      <c r="E1561" s="28"/>
    </row>
    <row r="1562" spans="1:5" x14ac:dyDescent="0.25">
      <c r="A1562" s="28"/>
      <c r="B1562" s="102"/>
      <c r="C1562" s="28"/>
      <c r="D1562" s="28"/>
      <c r="E1562" s="28"/>
    </row>
    <row r="1563" spans="1:5" x14ac:dyDescent="0.25">
      <c r="A1563" s="28"/>
      <c r="B1563" s="102"/>
      <c r="C1563" s="28"/>
      <c r="D1563" s="28"/>
      <c r="E1563" s="28"/>
    </row>
    <row r="1564" spans="1:5" x14ac:dyDescent="0.25">
      <c r="A1564" s="28"/>
      <c r="B1564" s="102"/>
      <c r="C1564" s="28"/>
      <c r="D1564" s="28"/>
      <c r="E1564" s="28"/>
    </row>
    <row r="1565" spans="1:5" x14ac:dyDescent="0.25">
      <c r="A1565" s="28"/>
      <c r="B1565" s="102"/>
      <c r="C1565" s="28"/>
      <c r="D1565" s="28"/>
      <c r="E1565" s="28"/>
    </row>
    <row r="1566" spans="1:5" x14ac:dyDescent="0.25">
      <c r="A1566" s="28"/>
      <c r="B1566" s="102"/>
      <c r="C1566" s="28"/>
      <c r="D1566" s="28"/>
      <c r="E1566" s="28"/>
    </row>
    <row r="1567" spans="1:5" x14ac:dyDescent="0.25">
      <c r="A1567" s="28"/>
      <c r="B1567" s="102"/>
      <c r="C1567" s="28"/>
      <c r="D1567" s="28"/>
      <c r="E1567" s="28"/>
    </row>
    <row r="1568" spans="1:5" x14ac:dyDescent="0.25">
      <c r="A1568" s="28"/>
      <c r="B1568" s="102"/>
      <c r="C1568" s="28"/>
      <c r="D1568" s="28"/>
      <c r="E1568" s="28"/>
    </row>
    <row r="1569" spans="1:5" x14ac:dyDescent="0.25">
      <c r="A1569" s="28"/>
      <c r="B1569" s="102"/>
      <c r="C1569" s="28"/>
      <c r="D1569" s="28"/>
      <c r="E1569" s="28"/>
    </row>
    <row r="1570" spans="1:5" x14ac:dyDescent="0.25">
      <c r="A1570" s="28"/>
      <c r="B1570" s="102"/>
      <c r="C1570" s="28"/>
      <c r="D1570" s="28"/>
      <c r="E1570" s="28"/>
    </row>
    <row r="1571" spans="1:5" x14ac:dyDescent="0.25">
      <c r="A1571" s="28"/>
      <c r="B1571" s="102"/>
      <c r="C1571" s="28"/>
      <c r="D1571" s="28"/>
      <c r="E1571" s="28"/>
    </row>
    <row r="1572" spans="1:5" x14ac:dyDescent="0.25">
      <c r="A1572" s="28"/>
      <c r="B1572" s="102"/>
      <c r="C1572" s="28"/>
      <c r="D1572" s="28"/>
      <c r="E1572" s="28"/>
    </row>
    <row r="1573" spans="1:5" x14ac:dyDescent="0.25">
      <c r="A1573" s="28"/>
      <c r="B1573" s="102"/>
      <c r="C1573" s="28"/>
      <c r="D1573" s="28"/>
      <c r="E1573" s="28"/>
    </row>
    <row r="1574" spans="1:5" x14ac:dyDescent="0.25">
      <c r="A1574" s="28"/>
      <c r="B1574" s="102"/>
      <c r="C1574" s="28"/>
      <c r="D1574" s="28"/>
      <c r="E1574" s="28"/>
    </row>
    <row r="1575" spans="1:5" x14ac:dyDescent="0.25">
      <c r="A1575" s="28"/>
      <c r="B1575" s="102"/>
      <c r="C1575" s="28"/>
      <c r="D1575" s="28"/>
      <c r="E1575" s="28"/>
    </row>
    <row r="1576" spans="1:5" x14ac:dyDescent="0.25">
      <c r="A1576" s="28"/>
      <c r="B1576" s="102"/>
      <c r="C1576" s="28"/>
      <c r="D1576" s="28"/>
      <c r="E1576" s="28"/>
    </row>
    <row r="1577" spans="1:5" x14ac:dyDescent="0.25">
      <c r="A1577" s="28"/>
      <c r="B1577" s="102"/>
      <c r="C1577" s="28"/>
      <c r="D1577" s="28"/>
      <c r="E1577" s="28"/>
    </row>
    <row r="1578" spans="1:5" x14ac:dyDescent="0.25">
      <c r="A1578" s="28"/>
      <c r="B1578" s="102"/>
      <c r="C1578" s="28"/>
      <c r="D1578" s="28"/>
      <c r="E1578" s="28"/>
    </row>
    <row r="1579" spans="1:5" x14ac:dyDescent="0.25">
      <c r="A1579" s="28"/>
      <c r="B1579" s="102"/>
      <c r="C1579" s="28"/>
      <c r="D1579" s="28"/>
      <c r="E1579" s="28"/>
    </row>
    <row r="1580" spans="1:5" x14ac:dyDescent="0.25">
      <c r="A1580" s="28"/>
      <c r="B1580" s="102"/>
      <c r="C1580" s="28"/>
      <c r="D1580" s="28"/>
      <c r="E1580" s="28"/>
    </row>
    <row r="1581" spans="1:5" x14ac:dyDescent="0.25">
      <c r="A1581" s="28"/>
      <c r="B1581" s="102"/>
      <c r="C1581" s="28"/>
      <c r="D1581" s="28"/>
      <c r="E1581" s="28"/>
    </row>
    <row r="1582" spans="1:5" x14ac:dyDescent="0.25">
      <c r="A1582" s="28"/>
      <c r="B1582" s="102"/>
      <c r="C1582" s="28"/>
      <c r="D1582" s="28"/>
      <c r="E1582" s="28"/>
    </row>
    <row r="1583" spans="1:5" x14ac:dyDescent="0.25">
      <c r="A1583" s="28"/>
      <c r="B1583" s="102"/>
      <c r="C1583" s="28"/>
      <c r="D1583" s="28"/>
      <c r="E1583" s="28"/>
    </row>
    <row r="1584" spans="1:5" x14ac:dyDescent="0.25">
      <c r="A1584" s="28"/>
      <c r="B1584" s="102"/>
      <c r="C1584" s="28"/>
      <c r="D1584" s="28"/>
      <c r="E1584" s="28"/>
    </row>
    <row r="1585" spans="1:5" x14ac:dyDescent="0.25">
      <c r="A1585" s="28"/>
      <c r="B1585" s="102"/>
      <c r="C1585" s="28"/>
      <c r="D1585" s="28"/>
      <c r="E1585" s="28"/>
    </row>
    <row r="1586" spans="1:5" x14ac:dyDescent="0.25">
      <c r="A1586" s="28"/>
      <c r="B1586" s="102"/>
      <c r="C1586" s="28"/>
      <c r="D1586" s="28"/>
      <c r="E1586" s="28"/>
    </row>
    <row r="1587" spans="1:5" x14ac:dyDescent="0.25">
      <c r="A1587" s="28"/>
      <c r="B1587" s="102"/>
      <c r="C1587" s="28"/>
      <c r="D1587" s="28"/>
      <c r="E1587" s="28"/>
    </row>
    <row r="1588" spans="1:5" x14ac:dyDescent="0.25">
      <c r="A1588" s="28"/>
      <c r="B1588" s="102"/>
      <c r="C1588" s="28"/>
      <c r="D1588" s="28"/>
      <c r="E1588" s="28"/>
    </row>
    <row r="1589" spans="1:5" x14ac:dyDescent="0.25">
      <c r="A1589" s="28"/>
      <c r="B1589" s="102"/>
      <c r="C1589" s="28"/>
      <c r="D1589" s="28"/>
      <c r="E1589" s="28"/>
    </row>
    <row r="1590" spans="1:5" x14ac:dyDescent="0.25">
      <c r="A1590" s="28"/>
      <c r="B1590" s="102"/>
      <c r="C1590" s="28"/>
      <c r="D1590" s="28"/>
      <c r="E1590" s="28"/>
    </row>
    <row r="1591" spans="1:5" x14ac:dyDescent="0.25">
      <c r="A1591" s="28"/>
      <c r="B1591" s="102"/>
      <c r="C1591" s="28"/>
      <c r="D1591" s="28"/>
      <c r="E1591" s="28"/>
    </row>
    <row r="1592" spans="1:5" x14ac:dyDescent="0.25">
      <c r="A1592" s="28"/>
      <c r="B1592" s="102"/>
      <c r="C1592" s="28"/>
      <c r="D1592" s="28"/>
      <c r="E1592" s="28"/>
    </row>
    <row r="1593" spans="1:5" x14ac:dyDescent="0.25">
      <c r="A1593" s="28"/>
      <c r="B1593" s="102"/>
      <c r="C1593" s="28"/>
      <c r="D1593" s="28"/>
      <c r="E1593" s="28"/>
    </row>
    <row r="1594" spans="1:5" x14ac:dyDescent="0.25">
      <c r="A1594" s="28"/>
      <c r="B1594" s="102"/>
      <c r="C1594" s="28"/>
      <c r="D1594" s="28"/>
      <c r="E1594" s="28"/>
    </row>
    <row r="1595" spans="1:5" x14ac:dyDescent="0.25">
      <c r="A1595" s="28"/>
      <c r="B1595" s="102"/>
      <c r="C1595" s="28"/>
      <c r="D1595" s="28"/>
      <c r="E1595" s="28"/>
    </row>
    <row r="1596" spans="1:5" x14ac:dyDescent="0.25">
      <c r="A1596" s="28"/>
      <c r="B1596" s="102"/>
      <c r="C1596" s="28"/>
      <c r="D1596" s="28"/>
      <c r="E1596" s="28"/>
    </row>
    <row r="1597" spans="1:5" x14ac:dyDescent="0.25">
      <c r="A1597" s="28"/>
      <c r="B1597" s="102"/>
      <c r="C1597" s="28"/>
      <c r="D1597" s="28"/>
      <c r="E1597" s="28"/>
    </row>
    <row r="1598" spans="1:5" x14ac:dyDescent="0.25">
      <c r="A1598" s="28"/>
      <c r="B1598" s="102"/>
      <c r="C1598" s="28"/>
      <c r="D1598" s="28"/>
      <c r="E1598" s="28"/>
    </row>
    <row r="1599" spans="1:5" x14ac:dyDescent="0.25">
      <c r="A1599" s="28"/>
      <c r="B1599" s="102"/>
      <c r="C1599" s="28"/>
      <c r="D1599" s="28"/>
      <c r="E1599" s="28"/>
    </row>
    <row r="1600" spans="1:5" x14ac:dyDescent="0.25">
      <c r="A1600" s="28"/>
      <c r="B1600" s="102"/>
      <c r="C1600" s="28"/>
      <c r="D1600" s="28"/>
      <c r="E1600" s="28"/>
    </row>
    <row r="1601" spans="1:5" x14ac:dyDescent="0.25">
      <c r="A1601" s="28"/>
      <c r="B1601" s="102"/>
      <c r="C1601" s="28"/>
      <c r="D1601" s="28"/>
      <c r="E1601" s="28"/>
    </row>
    <row r="1602" spans="1:5" x14ac:dyDescent="0.25">
      <c r="A1602" s="28"/>
      <c r="B1602" s="102"/>
      <c r="C1602" s="28"/>
      <c r="D1602" s="28"/>
      <c r="E1602" s="28"/>
    </row>
    <row r="1603" spans="1:5" x14ac:dyDescent="0.25">
      <c r="A1603" s="28"/>
      <c r="B1603" s="102"/>
      <c r="C1603" s="28"/>
      <c r="D1603" s="28"/>
      <c r="E1603" s="28"/>
    </row>
    <row r="1604" spans="1:5" x14ac:dyDescent="0.25">
      <c r="A1604" s="28"/>
      <c r="B1604" s="102"/>
      <c r="C1604" s="28"/>
      <c r="D1604" s="28"/>
      <c r="E1604" s="28"/>
    </row>
    <row r="1605" spans="1:5" x14ac:dyDescent="0.25">
      <c r="A1605" s="28"/>
      <c r="B1605" s="102"/>
      <c r="C1605" s="28"/>
      <c r="D1605" s="28"/>
      <c r="E1605" s="28"/>
    </row>
    <row r="1606" spans="1:5" x14ac:dyDescent="0.25">
      <c r="A1606" s="28"/>
      <c r="B1606" s="102"/>
      <c r="C1606" s="28"/>
      <c r="D1606" s="28"/>
      <c r="E1606" s="28"/>
    </row>
    <row r="1607" spans="1:5" x14ac:dyDescent="0.25">
      <c r="A1607" s="28"/>
      <c r="B1607" s="102"/>
      <c r="C1607" s="28"/>
      <c r="D1607" s="28"/>
      <c r="E1607" s="28"/>
    </row>
    <row r="1608" spans="1:5" x14ac:dyDescent="0.25">
      <c r="A1608" s="28"/>
      <c r="B1608" s="102"/>
      <c r="C1608" s="28"/>
      <c r="D1608" s="28"/>
      <c r="E1608" s="28"/>
    </row>
    <row r="1609" spans="1:5" x14ac:dyDescent="0.25">
      <c r="A1609" s="28"/>
      <c r="B1609" s="102"/>
      <c r="C1609" s="28"/>
      <c r="D1609" s="28"/>
      <c r="E1609" s="28"/>
    </row>
    <row r="1610" spans="1:5" x14ac:dyDescent="0.25">
      <c r="A1610" s="28"/>
      <c r="B1610" s="102"/>
      <c r="C1610" s="28"/>
      <c r="D1610" s="28"/>
      <c r="E1610" s="28"/>
    </row>
    <row r="1611" spans="1:5" x14ac:dyDescent="0.25">
      <c r="A1611" s="28"/>
      <c r="B1611" s="102"/>
      <c r="C1611" s="28"/>
      <c r="D1611" s="28"/>
      <c r="E1611" s="28"/>
    </row>
    <row r="1612" spans="1:5" x14ac:dyDescent="0.25">
      <c r="A1612" s="28"/>
      <c r="B1612" s="102"/>
      <c r="C1612" s="28"/>
      <c r="D1612" s="28"/>
      <c r="E1612" s="28"/>
    </row>
    <row r="1613" spans="1:5" x14ac:dyDescent="0.25">
      <c r="A1613" s="28"/>
      <c r="B1613" s="102"/>
      <c r="C1613" s="28"/>
      <c r="D1613" s="28"/>
      <c r="E1613" s="28"/>
    </row>
    <row r="1614" spans="1:5" x14ac:dyDescent="0.25">
      <c r="A1614" s="28"/>
      <c r="B1614" s="102"/>
      <c r="C1614" s="28"/>
      <c r="D1614" s="28"/>
      <c r="E1614" s="28"/>
    </row>
    <row r="1615" spans="1:5" x14ac:dyDescent="0.25">
      <c r="A1615" s="28"/>
      <c r="B1615" s="102"/>
      <c r="C1615" s="28"/>
      <c r="D1615" s="28"/>
      <c r="E1615" s="28"/>
    </row>
    <row r="1616" spans="1:5" x14ac:dyDescent="0.25">
      <c r="A1616" s="28"/>
      <c r="B1616" s="102"/>
      <c r="C1616" s="28"/>
      <c r="D1616" s="28"/>
      <c r="E1616" s="28"/>
    </row>
    <row r="1617" spans="1:5" x14ac:dyDescent="0.25">
      <c r="A1617" s="28"/>
      <c r="B1617" s="102"/>
      <c r="C1617" s="28"/>
      <c r="D1617" s="28"/>
      <c r="E1617" s="28"/>
    </row>
    <row r="1618" spans="1:5" x14ac:dyDescent="0.25">
      <c r="A1618" s="28"/>
      <c r="B1618" s="102"/>
      <c r="C1618" s="28"/>
      <c r="D1618" s="28"/>
      <c r="E1618" s="28"/>
    </row>
    <row r="1619" spans="1:5" x14ac:dyDescent="0.25">
      <c r="A1619" s="28"/>
      <c r="B1619" s="102"/>
      <c r="C1619" s="28"/>
      <c r="D1619" s="28"/>
      <c r="E1619" s="28"/>
    </row>
    <row r="1620" spans="1:5" x14ac:dyDescent="0.25">
      <c r="A1620" s="28"/>
      <c r="B1620" s="102"/>
      <c r="C1620" s="28"/>
      <c r="D1620" s="28"/>
      <c r="E1620" s="28"/>
    </row>
    <row r="1621" spans="1:5" x14ac:dyDescent="0.25">
      <c r="A1621" s="28"/>
      <c r="B1621" s="102"/>
      <c r="C1621" s="28"/>
      <c r="D1621" s="28"/>
      <c r="E1621" s="28"/>
    </row>
    <row r="1622" spans="1:5" x14ac:dyDescent="0.25">
      <c r="A1622" s="28"/>
      <c r="B1622" s="102"/>
      <c r="C1622" s="28"/>
      <c r="D1622" s="28"/>
      <c r="E1622" s="28"/>
    </row>
    <row r="1623" spans="1:5" x14ac:dyDescent="0.25">
      <c r="A1623" s="28"/>
      <c r="B1623" s="102"/>
      <c r="C1623" s="28"/>
      <c r="D1623" s="28"/>
      <c r="E1623" s="28"/>
    </row>
    <row r="1624" spans="1:5" x14ac:dyDescent="0.25">
      <c r="A1624" s="28"/>
      <c r="B1624" s="102"/>
      <c r="C1624" s="28"/>
      <c r="D1624" s="28"/>
      <c r="E1624" s="28"/>
    </row>
    <row r="1625" spans="1:5" x14ac:dyDescent="0.25">
      <c r="A1625" s="28"/>
      <c r="B1625" s="102"/>
      <c r="C1625" s="28"/>
      <c r="D1625" s="28"/>
      <c r="E1625" s="28"/>
    </row>
    <row r="1626" spans="1:5" x14ac:dyDescent="0.25">
      <c r="A1626" s="28"/>
      <c r="B1626" s="102"/>
      <c r="C1626" s="28"/>
      <c r="D1626" s="28"/>
      <c r="E1626" s="28"/>
    </row>
    <row r="1627" spans="1:5" x14ac:dyDescent="0.25">
      <c r="A1627" s="28"/>
      <c r="B1627" s="102"/>
      <c r="C1627" s="28"/>
      <c r="D1627" s="28"/>
      <c r="E1627" s="28"/>
    </row>
    <row r="1628" spans="1:5" x14ac:dyDescent="0.25">
      <c r="A1628" s="28"/>
      <c r="B1628" s="102"/>
      <c r="C1628" s="28"/>
      <c r="D1628" s="28"/>
      <c r="E1628" s="28"/>
    </row>
    <row r="1629" spans="1:5" x14ac:dyDescent="0.25">
      <c r="A1629" s="28"/>
      <c r="B1629" s="102"/>
      <c r="C1629" s="28"/>
      <c r="D1629" s="28"/>
      <c r="E1629" s="28"/>
    </row>
    <row r="1630" spans="1:5" x14ac:dyDescent="0.25">
      <c r="A1630" s="28"/>
      <c r="B1630" s="102"/>
      <c r="C1630" s="28"/>
      <c r="D1630" s="28"/>
      <c r="E1630" s="28"/>
    </row>
    <row r="1631" spans="1:5" x14ac:dyDescent="0.25">
      <c r="A1631" s="28"/>
      <c r="B1631" s="102"/>
      <c r="C1631" s="28"/>
      <c r="D1631" s="28"/>
      <c r="E1631" s="28"/>
    </row>
    <row r="1632" spans="1:5" x14ac:dyDescent="0.25">
      <c r="A1632" s="28"/>
      <c r="B1632" s="102"/>
      <c r="C1632" s="28"/>
      <c r="D1632" s="28"/>
      <c r="E1632" s="28"/>
    </row>
    <row r="1633" spans="1:5" x14ac:dyDescent="0.25">
      <c r="A1633" s="28"/>
      <c r="B1633" s="102"/>
      <c r="C1633" s="28"/>
      <c r="D1633" s="28"/>
      <c r="E1633" s="28"/>
    </row>
    <row r="1634" spans="1:5" x14ac:dyDescent="0.25">
      <c r="A1634" s="28"/>
      <c r="B1634" s="102"/>
      <c r="C1634" s="28"/>
      <c r="D1634" s="28"/>
      <c r="E1634" s="28"/>
    </row>
    <row r="1635" spans="1:5" x14ac:dyDescent="0.25">
      <c r="A1635" s="28"/>
      <c r="B1635" s="102"/>
      <c r="C1635" s="28"/>
      <c r="D1635" s="28"/>
      <c r="E1635" s="28"/>
    </row>
    <row r="1636" spans="1:5" x14ac:dyDescent="0.25">
      <c r="A1636" s="28"/>
      <c r="B1636" s="102"/>
      <c r="C1636" s="28"/>
      <c r="D1636" s="28"/>
      <c r="E1636" s="28"/>
    </row>
    <row r="1637" spans="1:5" x14ac:dyDescent="0.25">
      <c r="A1637" s="28"/>
      <c r="B1637" s="102"/>
      <c r="C1637" s="28"/>
      <c r="D1637" s="28"/>
      <c r="E1637" s="28"/>
    </row>
    <row r="1638" spans="1:5" x14ac:dyDescent="0.25">
      <c r="A1638" s="28"/>
      <c r="B1638" s="102"/>
      <c r="C1638" s="28"/>
      <c r="D1638" s="28"/>
      <c r="E1638" s="28"/>
    </row>
    <row r="1639" spans="1:5" x14ac:dyDescent="0.25">
      <c r="A1639" s="28"/>
      <c r="B1639" s="102"/>
      <c r="C1639" s="28"/>
      <c r="D1639" s="28"/>
      <c r="E1639" s="28"/>
    </row>
    <row r="1640" spans="1:5" x14ac:dyDescent="0.25">
      <c r="A1640" s="28"/>
      <c r="B1640" s="102"/>
      <c r="C1640" s="28"/>
      <c r="D1640" s="28"/>
      <c r="E1640" s="28"/>
    </row>
    <row r="1641" spans="1:5" x14ac:dyDescent="0.25">
      <c r="A1641" s="28"/>
      <c r="B1641" s="102"/>
      <c r="C1641" s="28"/>
      <c r="D1641" s="28"/>
      <c r="E1641" s="28"/>
    </row>
    <row r="1642" spans="1:5" x14ac:dyDescent="0.25">
      <c r="A1642" s="28"/>
      <c r="B1642" s="102"/>
      <c r="C1642" s="28"/>
      <c r="D1642" s="28"/>
      <c r="E1642" s="28"/>
    </row>
    <row r="1643" spans="1:5" x14ac:dyDescent="0.25">
      <c r="A1643" s="28"/>
      <c r="B1643" s="102"/>
      <c r="C1643" s="28"/>
      <c r="D1643" s="28"/>
      <c r="E1643" s="28"/>
    </row>
    <row r="1644" spans="1:5" x14ac:dyDescent="0.25">
      <c r="A1644" s="28"/>
      <c r="B1644" s="102"/>
      <c r="C1644" s="28"/>
      <c r="D1644" s="28"/>
      <c r="E1644" s="28"/>
    </row>
    <row r="1645" spans="1:5" x14ac:dyDescent="0.25">
      <c r="A1645" s="28"/>
      <c r="B1645" s="102"/>
      <c r="C1645" s="28"/>
      <c r="D1645" s="28"/>
      <c r="E1645" s="28"/>
    </row>
    <row r="1646" spans="1:5" x14ac:dyDescent="0.25">
      <c r="A1646" s="28"/>
      <c r="B1646" s="102"/>
      <c r="C1646" s="28"/>
      <c r="D1646" s="28"/>
      <c r="E1646" s="28"/>
    </row>
    <row r="1647" spans="1:5" x14ac:dyDescent="0.25">
      <c r="A1647" s="28"/>
      <c r="B1647" s="102"/>
      <c r="C1647" s="28"/>
      <c r="D1647" s="28"/>
      <c r="E1647" s="28"/>
    </row>
    <row r="1648" spans="1:5" x14ac:dyDescent="0.25">
      <c r="A1648" s="28"/>
      <c r="B1648" s="102"/>
      <c r="C1648" s="28"/>
      <c r="D1648" s="28"/>
      <c r="E1648" s="28"/>
    </row>
    <row r="1649" spans="1:5" x14ac:dyDescent="0.25">
      <c r="A1649" s="28"/>
      <c r="B1649" s="102"/>
      <c r="C1649" s="28"/>
      <c r="D1649" s="28"/>
      <c r="E1649" s="28"/>
    </row>
    <row r="1650" spans="1:5" x14ac:dyDescent="0.25">
      <c r="A1650" s="28"/>
      <c r="B1650" s="102"/>
      <c r="C1650" s="28"/>
      <c r="D1650" s="28"/>
      <c r="E1650" s="28"/>
    </row>
    <row r="1651" spans="1:5" x14ac:dyDescent="0.25">
      <c r="A1651" s="28"/>
      <c r="B1651" s="102"/>
      <c r="C1651" s="28"/>
      <c r="D1651" s="28"/>
      <c r="E1651" s="28"/>
    </row>
    <row r="1652" spans="1:5" x14ac:dyDescent="0.25">
      <c r="A1652" s="28"/>
      <c r="B1652" s="102"/>
      <c r="C1652" s="28"/>
      <c r="D1652" s="28"/>
      <c r="E1652" s="28"/>
    </row>
    <row r="1653" spans="1:5" x14ac:dyDescent="0.25">
      <c r="A1653" s="28"/>
      <c r="B1653" s="102"/>
      <c r="C1653" s="28"/>
      <c r="D1653" s="28"/>
      <c r="E1653" s="28"/>
    </row>
    <row r="1654" spans="1:5" x14ac:dyDescent="0.25">
      <c r="A1654" s="28"/>
      <c r="B1654" s="102"/>
      <c r="C1654" s="28"/>
      <c r="D1654" s="28"/>
      <c r="E1654" s="28"/>
    </row>
    <row r="1655" spans="1:5" x14ac:dyDescent="0.25">
      <c r="A1655" s="28"/>
      <c r="B1655" s="102"/>
      <c r="C1655" s="28"/>
      <c r="D1655" s="28"/>
      <c r="E1655" s="28"/>
    </row>
    <row r="1656" spans="1:5" x14ac:dyDescent="0.25">
      <c r="A1656" s="28"/>
      <c r="B1656" s="102"/>
      <c r="C1656" s="28"/>
      <c r="D1656" s="28"/>
      <c r="E1656" s="28"/>
    </row>
    <row r="1657" spans="1:5" x14ac:dyDescent="0.25">
      <c r="A1657" s="28"/>
      <c r="B1657" s="102"/>
      <c r="C1657" s="28"/>
      <c r="D1657" s="28"/>
      <c r="E1657" s="28"/>
    </row>
    <row r="1658" spans="1:5" x14ac:dyDescent="0.25">
      <c r="A1658" s="28"/>
      <c r="B1658" s="102"/>
      <c r="C1658" s="28"/>
      <c r="D1658" s="28"/>
      <c r="E1658" s="28"/>
    </row>
    <row r="1659" spans="1:5" x14ac:dyDescent="0.25">
      <c r="A1659" s="28"/>
      <c r="B1659" s="102"/>
      <c r="C1659" s="28"/>
      <c r="D1659" s="28"/>
      <c r="E1659" s="28"/>
    </row>
    <row r="1660" spans="1:5" x14ac:dyDescent="0.25">
      <c r="A1660" s="28"/>
      <c r="B1660" s="102"/>
      <c r="C1660" s="28"/>
      <c r="D1660" s="28"/>
      <c r="E1660" s="28"/>
    </row>
    <row r="1661" spans="1:5" x14ac:dyDescent="0.25">
      <c r="A1661" s="28"/>
      <c r="B1661" s="102"/>
      <c r="C1661" s="28"/>
      <c r="D1661" s="28"/>
      <c r="E1661" s="28"/>
    </row>
    <row r="1662" spans="1:5" x14ac:dyDescent="0.25">
      <c r="A1662" s="28"/>
      <c r="B1662" s="102"/>
      <c r="C1662" s="28"/>
      <c r="D1662" s="28"/>
      <c r="E1662" s="28"/>
    </row>
    <row r="1663" spans="1:5" x14ac:dyDescent="0.25">
      <c r="A1663" s="28"/>
      <c r="B1663" s="102"/>
      <c r="C1663" s="28"/>
      <c r="D1663" s="28"/>
      <c r="E1663" s="28"/>
    </row>
    <row r="1664" spans="1:5" x14ac:dyDescent="0.25">
      <c r="A1664" s="28"/>
      <c r="B1664" s="102"/>
      <c r="C1664" s="28"/>
      <c r="D1664" s="28"/>
      <c r="E1664" s="28"/>
    </row>
    <row r="1665" spans="1:5" x14ac:dyDescent="0.25">
      <c r="A1665" s="28"/>
      <c r="B1665" s="102"/>
      <c r="C1665" s="28"/>
      <c r="D1665" s="28"/>
      <c r="E1665" s="28"/>
    </row>
    <row r="1666" spans="1:5" x14ac:dyDescent="0.25">
      <c r="A1666" s="28"/>
      <c r="B1666" s="102"/>
      <c r="C1666" s="28"/>
      <c r="D1666" s="28"/>
      <c r="E1666" s="28"/>
    </row>
    <row r="1667" spans="1:5" x14ac:dyDescent="0.25">
      <c r="A1667" s="28"/>
      <c r="B1667" s="102"/>
      <c r="C1667" s="28"/>
      <c r="D1667" s="28"/>
      <c r="E1667" s="28"/>
    </row>
    <row r="1668" spans="1:5" x14ac:dyDescent="0.25">
      <c r="A1668" s="28"/>
      <c r="B1668" s="102"/>
      <c r="C1668" s="28"/>
      <c r="D1668" s="28"/>
      <c r="E1668" s="28"/>
    </row>
    <row r="1669" spans="1:5" x14ac:dyDescent="0.25">
      <c r="A1669" s="28"/>
      <c r="B1669" s="102"/>
      <c r="C1669" s="28"/>
      <c r="D1669" s="28"/>
      <c r="E1669" s="28"/>
    </row>
    <row r="1670" spans="1:5" x14ac:dyDescent="0.25">
      <c r="A1670" s="28"/>
      <c r="B1670" s="102"/>
      <c r="C1670" s="28"/>
      <c r="D1670" s="28"/>
      <c r="E1670" s="28"/>
    </row>
    <row r="1671" spans="1:5" x14ac:dyDescent="0.25">
      <c r="A1671" s="28"/>
      <c r="B1671" s="102"/>
      <c r="C1671" s="28"/>
      <c r="D1671" s="28"/>
      <c r="E1671" s="28"/>
    </row>
    <row r="1672" spans="1:5" x14ac:dyDescent="0.25">
      <c r="A1672" s="28"/>
      <c r="B1672" s="102"/>
      <c r="C1672" s="28"/>
      <c r="D1672" s="28"/>
      <c r="E1672" s="28"/>
    </row>
    <row r="1673" spans="1:5" x14ac:dyDescent="0.25">
      <c r="A1673" s="28"/>
      <c r="B1673" s="102"/>
      <c r="C1673" s="28"/>
      <c r="D1673" s="28"/>
      <c r="E1673" s="28"/>
    </row>
    <row r="1674" spans="1:5" x14ac:dyDescent="0.25">
      <c r="A1674" s="28"/>
      <c r="B1674" s="102"/>
      <c r="C1674" s="28"/>
      <c r="D1674" s="28"/>
      <c r="E1674" s="28"/>
    </row>
    <row r="1675" spans="1:5" x14ac:dyDescent="0.25">
      <c r="A1675" s="28"/>
      <c r="B1675" s="102"/>
      <c r="C1675" s="28"/>
      <c r="D1675" s="28"/>
      <c r="E1675" s="28"/>
    </row>
    <row r="1676" spans="1:5" x14ac:dyDescent="0.25">
      <c r="A1676" s="28"/>
      <c r="B1676" s="102"/>
      <c r="C1676" s="28"/>
      <c r="D1676" s="28"/>
      <c r="E1676" s="28"/>
    </row>
    <row r="1677" spans="1:5" x14ac:dyDescent="0.25">
      <c r="A1677" s="28"/>
      <c r="B1677" s="102"/>
      <c r="C1677" s="28"/>
      <c r="D1677" s="28"/>
      <c r="E1677" s="28"/>
    </row>
    <row r="1678" spans="1:5" x14ac:dyDescent="0.25">
      <c r="A1678" s="28"/>
      <c r="B1678" s="102"/>
      <c r="C1678" s="28"/>
      <c r="D1678" s="28"/>
      <c r="E1678" s="28"/>
    </row>
    <row r="1679" spans="1:5" x14ac:dyDescent="0.25">
      <c r="A1679" s="28"/>
      <c r="B1679" s="102"/>
      <c r="C1679" s="28"/>
      <c r="D1679" s="28"/>
      <c r="E1679" s="28"/>
    </row>
    <row r="1680" spans="1:5" x14ac:dyDescent="0.25">
      <c r="A1680" s="28"/>
      <c r="B1680" s="102"/>
      <c r="C1680" s="28"/>
      <c r="D1680" s="28"/>
      <c r="E1680" s="28"/>
    </row>
    <row r="1681" spans="1:5" x14ac:dyDescent="0.25">
      <c r="A1681" s="28"/>
      <c r="B1681" s="102"/>
      <c r="C1681" s="28"/>
      <c r="D1681" s="28"/>
      <c r="E1681" s="28"/>
    </row>
    <row r="1682" spans="1:5" x14ac:dyDescent="0.25">
      <c r="A1682" s="28"/>
      <c r="B1682" s="102"/>
      <c r="C1682" s="28"/>
      <c r="D1682" s="28"/>
      <c r="E1682" s="28"/>
    </row>
    <row r="1683" spans="1:5" x14ac:dyDescent="0.25">
      <c r="A1683" s="28"/>
      <c r="B1683" s="102"/>
      <c r="C1683" s="28"/>
      <c r="D1683" s="28"/>
      <c r="E1683" s="28"/>
    </row>
    <row r="1684" spans="1:5" x14ac:dyDescent="0.25">
      <c r="A1684" s="28"/>
      <c r="B1684" s="102"/>
      <c r="C1684" s="28"/>
      <c r="D1684" s="28"/>
      <c r="E1684" s="28"/>
    </row>
    <row r="1685" spans="1:5" x14ac:dyDescent="0.25">
      <c r="A1685" s="28"/>
      <c r="B1685" s="102"/>
      <c r="C1685" s="28"/>
      <c r="D1685" s="28"/>
      <c r="E1685" s="28"/>
    </row>
    <row r="1686" spans="1:5" x14ac:dyDescent="0.25">
      <c r="A1686" s="28"/>
      <c r="B1686" s="102"/>
      <c r="C1686" s="28"/>
      <c r="D1686" s="28"/>
      <c r="E1686" s="28"/>
    </row>
    <row r="1687" spans="1:5" x14ac:dyDescent="0.25">
      <c r="A1687" s="28"/>
      <c r="B1687" s="102"/>
      <c r="C1687" s="28"/>
      <c r="D1687" s="28"/>
      <c r="E1687" s="28"/>
    </row>
    <row r="1688" spans="1:5" x14ac:dyDescent="0.25">
      <c r="A1688" s="28"/>
      <c r="B1688" s="102"/>
      <c r="C1688" s="28"/>
      <c r="D1688" s="28"/>
      <c r="E1688" s="28"/>
    </row>
    <row r="1689" spans="1:5" x14ac:dyDescent="0.25">
      <c r="A1689" s="28"/>
      <c r="B1689" s="102"/>
      <c r="C1689" s="28"/>
      <c r="D1689" s="28"/>
      <c r="E1689" s="28"/>
    </row>
    <row r="1690" spans="1:5" x14ac:dyDescent="0.25">
      <c r="A1690" s="28"/>
      <c r="B1690" s="102"/>
      <c r="C1690" s="28"/>
      <c r="D1690" s="28"/>
      <c r="E1690" s="28"/>
    </row>
    <row r="1691" spans="1:5" x14ac:dyDescent="0.25">
      <c r="A1691" s="28"/>
      <c r="B1691" s="102"/>
      <c r="C1691" s="28"/>
      <c r="D1691" s="28"/>
      <c r="E1691" s="28"/>
    </row>
    <row r="1692" spans="1:5" x14ac:dyDescent="0.25">
      <c r="A1692" s="28"/>
      <c r="B1692" s="102"/>
      <c r="C1692" s="28"/>
      <c r="D1692" s="28"/>
      <c r="E1692" s="28"/>
    </row>
    <row r="1693" spans="1:5" x14ac:dyDescent="0.25">
      <c r="A1693" s="28"/>
      <c r="B1693" s="102"/>
      <c r="C1693" s="28"/>
      <c r="D1693" s="28"/>
      <c r="E1693" s="28"/>
    </row>
    <row r="1694" spans="1:5" x14ac:dyDescent="0.25">
      <c r="A1694" s="28"/>
      <c r="B1694" s="102"/>
      <c r="C1694" s="28"/>
      <c r="D1694" s="28"/>
      <c r="E1694" s="28"/>
    </row>
    <row r="1695" spans="1:5" x14ac:dyDescent="0.25">
      <c r="A1695" s="28"/>
      <c r="B1695" s="102"/>
      <c r="C1695" s="28"/>
      <c r="D1695" s="28"/>
      <c r="E1695" s="28"/>
    </row>
    <row r="1696" spans="1:5" x14ac:dyDescent="0.25">
      <c r="A1696" s="28"/>
      <c r="B1696" s="102"/>
      <c r="C1696" s="28"/>
      <c r="D1696" s="28"/>
      <c r="E1696" s="28"/>
    </row>
    <row r="1697" spans="1:5" x14ac:dyDescent="0.25">
      <c r="A1697" s="28"/>
      <c r="B1697" s="102"/>
      <c r="C1697" s="28"/>
      <c r="D1697" s="28"/>
      <c r="E1697" s="28"/>
    </row>
    <row r="1698" spans="1:5" x14ac:dyDescent="0.25">
      <c r="A1698" s="28"/>
      <c r="B1698" s="102"/>
      <c r="C1698" s="28"/>
      <c r="D1698" s="28"/>
      <c r="E1698" s="28"/>
    </row>
    <row r="1699" spans="1:5" x14ac:dyDescent="0.25">
      <c r="A1699" s="28"/>
      <c r="B1699" s="102"/>
      <c r="C1699" s="28"/>
      <c r="D1699" s="28"/>
      <c r="E1699" s="28"/>
    </row>
    <row r="1700" spans="1:5" x14ac:dyDescent="0.25">
      <c r="A1700" s="28"/>
      <c r="B1700" s="102"/>
      <c r="C1700" s="28"/>
      <c r="D1700" s="28"/>
      <c r="E1700" s="28"/>
    </row>
    <row r="1701" spans="1:5" x14ac:dyDescent="0.25">
      <c r="A1701" s="28"/>
      <c r="B1701" s="102"/>
      <c r="C1701" s="28"/>
      <c r="D1701" s="28"/>
      <c r="E1701" s="28"/>
    </row>
    <row r="1702" spans="1:5" x14ac:dyDescent="0.25">
      <c r="A1702" s="28"/>
      <c r="B1702" s="102"/>
      <c r="C1702" s="28"/>
      <c r="D1702" s="28"/>
      <c r="E1702" s="28"/>
    </row>
    <row r="1703" spans="1:5" x14ac:dyDescent="0.25">
      <c r="A1703" s="28"/>
      <c r="B1703" s="102"/>
      <c r="C1703" s="28"/>
      <c r="D1703" s="28"/>
      <c r="E1703" s="28"/>
    </row>
    <row r="1704" spans="1:5" x14ac:dyDescent="0.25">
      <c r="A1704" s="28"/>
      <c r="B1704" s="102"/>
      <c r="C1704" s="28"/>
      <c r="D1704" s="28"/>
      <c r="E1704" s="28"/>
    </row>
    <row r="1705" spans="1:5" x14ac:dyDescent="0.25">
      <c r="A1705" s="28"/>
      <c r="B1705" s="102"/>
      <c r="C1705" s="28"/>
      <c r="D1705" s="28"/>
      <c r="E1705" s="28"/>
    </row>
    <row r="1706" spans="1:5" x14ac:dyDescent="0.25">
      <c r="A1706" s="28"/>
      <c r="B1706" s="102"/>
      <c r="C1706" s="28"/>
      <c r="D1706" s="28"/>
      <c r="E1706" s="28"/>
    </row>
    <row r="1707" spans="1:5" x14ac:dyDescent="0.25">
      <c r="A1707" s="28"/>
      <c r="B1707" s="102"/>
      <c r="C1707" s="28"/>
      <c r="D1707" s="28"/>
      <c r="E1707" s="28"/>
    </row>
    <row r="1708" spans="1:5" x14ac:dyDescent="0.25">
      <c r="A1708" s="28"/>
      <c r="B1708" s="102"/>
      <c r="C1708" s="28"/>
      <c r="D1708" s="28"/>
      <c r="E1708" s="28"/>
    </row>
    <row r="1709" spans="1:5" x14ac:dyDescent="0.25">
      <c r="A1709" s="28"/>
      <c r="B1709" s="102"/>
      <c r="C1709" s="28"/>
      <c r="D1709" s="28"/>
      <c r="E1709" s="28"/>
    </row>
    <row r="1710" spans="1:5" x14ac:dyDescent="0.25">
      <c r="A1710" s="28"/>
      <c r="B1710" s="102"/>
      <c r="C1710" s="28"/>
      <c r="D1710" s="28"/>
      <c r="E1710" s="28"/>
    </row>
    <row r="1711" spans="1:5" x14ac:dyDescent="0.25">
      <c r="A1711" s="28"/>
      <c r="B1711" s="102"/>
      <c r="C1711" s="28"/>
      <c r="D1711" s="28"/>
      <c r="E1711" s="28"/>
    </row>
    <row r="1712" spans="1:5" x14ac:dyDescent="0.25">
      <c r="A1712" s="28"/>
      <c r="B1712" s="102"/>
      <c r="C1712" s="28"/>
      <c r="D1712" s="28"/>
      <c r="E1712" s="28"/>
    </row>
    <row r="1713" spans="1:5" x14ac:dyDescent="0.25">
      <c r="A1713" s="28"/>
      <c r="B1713" s="102"/>
      <c r="C1713" s="28"/>
      <c r="D1713" s="28"/>
      <c r="E1713" s="28"/>
    </row>
    <row r="1714" spans="1:5" x14ac:dyDescent="0.25">
      <c r="A1714" s="28"/>
      <c r="B1714" s="102"/>
      <c r="C1714" s="28"/>
      <c r="D1714" s="28"/>
      <c r="E1714" s="28"/>
    </row>
    <row r="1715" spans="1:5" x14ac:dyDescent="0.25">
      <c r="A1715" s="28"/>
      <c r="B1715" s="102"/>
      <c r="C1715" s="28"/>
      <c r="D1715" s="28"/>
      <c r="E1715" s="28"/>
    </row>
    <row r="1716" spans="1:5" x14ac:dyDescent="0.25">
      <c r="A1716" s="28"/>
      <c r="B1716" s="102"/>
      <c r="C1716" s="28"/>
      <c r="D1716" s="28"/>
      <c r="E1716" s="28"/>
    </row>
    <row r="1717" spans="1:5" x14ac:dyDescent="0.25">
      <c r="A1717" s="28"/>
      <c r="B1717" s="102"/>
      <c r="C1717" s="28"/>
      <c r="D1717" s="28"/>
      <c r="E1717" s="28"/>
    </row>
    <row r="1718" spans="1:5" x14ac:dyDescent="0.25">
      <c r="A1718" s="28"/>
      <c r="B1718" s="102"/>
      <c r="C1718" s="28"/>
      <c r="D1718" s="28"/>
      <c r="E1718" s="28"/>
    </row>
    <row r="1719" spans="1:5" x14ac:dyDescent="0.25">
      <c r="A1719" s="28"/>
      <c r="B1719" s="102"/>
      <c r="C1719" s="28"/>
      <c r="D1719" s="28"/>
      <c r="E1719" s="28"/>
    </row>
    <row r="1720" spans="1:5" x14ac:dyDescent="0.25">
      <c r="A1720" s="28"/>
      <c r="B1720" s="102"/>
      <c r="C1720" s="28"/>
      <c r="D1720" s="28"/>
      <c r="E1720" s="28"/>
    </row>
    <row r="1721" spans="1:5" x14ac:dyDescent="0.25">
      <c r="A1721" s="28"/>
      <c r="B1721" s="102"/>
      <c r="C1721" s="28"/>
      <c r="D1721" s="28"/>
      <c r="E1721" s="28"/>
    </row>
    <row r="1722" spans="1:5" x14ac:dyDescent="0.25">
      <c r="A1722" s="28"/>
      <c r="B1722" s="102"/>
      <c r="C1722" s="28"/>
      <c r="D1722" s="28"/>
      <c r="E1722" s="28"/>
    </row>
    <row r="1723" spans="1:5" x14ac:dyDescent="0.25">
      <c r="A1723" s="28"/>
      <c r="B1723" s="102"/>
      <c r="C1723" s="28"/>
      <c r="D1723" s="28"/>
      <c r="E1723" s="28"/>
    </row>
    <row r="1724" spans="1:5" x14ac:dyDescent="0.25">
      <c r="A1724" s="28"/>
      <c r="B1724" s="102"/>
      <c r="C1724" s="28"/>
      <c r="D1724" s="28"/>
      <c r="E1724" s="28"/>
    </row>
    <row r="1725" spans="1:5" x14ac:dyDescent="0.25">
      <c r="A1725" s="28"/>
      <c r="B1725" s="102"/>
      <c r="C1725" s="28"/>
      <c r="D1725" s="28"/>
      <c r="E1725" s="28"/>
    </row>
    <row r="1726" spans="1:5" x14ac:dyDescent="0.25">
      <c r="A1726" s="28"/>
      <c r="B1726" s="102"/>
      <c r="C1726" s="28"/>
      <c r="D1726" s="28"/>
      <c r="E1726" s="28"/>
    </row>
    <row r="1727" spans="1:5" x14ac:dyDescent="0.25">
      <c r="A1727" s="28"/>
      <c r="B1727" s="102"/>
      <c r="C1727" s="28"/>
      <c r="D1727" s="28"/>
      <c r="E1727" s="28"/>
    </row>
    <row r="1728" spans="1:5" x14ac:dyDescent="0.25">
      <c r="A1728" s="28"/>
      <c r="B1728" s="102"/>
      <c r="C1728" s="28"/>
      <c r="D1728" s="28"/>
      <c r="E1728" s="28"/>
    </row>
    <row r="1729" spans="1:5" x14ac:dyDescent="0.25">
      <c r="A1729" s="28"/>
      <c r="B1729" s="102"/>
      <c r="C1729" s="28"/>
      <c r="D1729" s="28"/>
      <c r="E1729" s="28"/>
    </row>
    <row r="1730" spans="1:5" x14ac:dyDescent="0.25">
      <c r="A1730" s="28"/>
      <c r="B1730" s="102"/>
      <c r="C1730" s="28"/>
      <c r="D1730" s="28"/>
      <c r="E1730" s="28"/>
    </row>
    <row r="1731" spans="1:5" x14ac:dyDescent="0.25">
      <c r="A1731" s="28"/>
      <c r="B1731" s="102"/>
      <c r="C1731" s="28"/>
      <c r="D1731" s="28"/>
      <c r="E1731" s="28"/>
    </row>
    <row r="1732" spans="1:5" x14ac:dyDescent="0.25">
      <c r="A1732" s="28"/>
      <c r="B1732" s="102"/>
      <c r="C1732" s="28"/>
      <c r="D1732" s="28"/>
      <c r="E1732" s="28"/>
    </row>
    <row r="1733" spans="1:5" x14ac:dyDescent="0.25">
      <c r="A1733" s="28"/>
      <c r="B1733" s="102"/>
      <c r="C1733" s="28"/>
      <c r="D1733" s="28"/>
      <c r="E1733" s="28"/>
    </row>
    <row r="1734" spans="1:5" x14ac:dyDescent="0.25">
      <c r="A1734" s="28"/>
      <c r="B1734" s="102"/>
      <c r="C1734" s="28"/>
      <c r="D1734" s="28"/>
      <c r="E1734" s="28"/>
    </row>
    <row r="1735" spans="1:5" x14ac:dyDescent="0.25">
      <c r="A1735" s="28"/>
      <c r="B1735" s="102"/>
      <c r="C1735" s="28"/>
      <c r="D1735" s="28"/>
      <c r="E1735" s="28"/>
    </row>
    <row r="1736" spans="1:5" x14ac:dyDescent="0.25">
      <c r="A1736" s="28"/>
      <c r="B1736" s="102"/>
      <c r="C1736" s="28"/>
      <c r="D1736" s="28"/>
      <c r="E1736" s="28"/>
    </row>
    <row r="1737" spans="1:5" x14ac:dyDescent="0.25">
      <c r="A1737" s="28"/>
      <c r="B1737" s="102"/>
      <c r="C1737" s="28"/>
      <c r="D1737" s="28"/>
      <c r="E1737" s="28"/>
    </row>
    <row r="1738" spans="1:5" x14ac:dyDescent="0.25">
      <c r="A1738" s="28"/>
      <c r="B1738" s="102"/>
      <c r="C1738" s="28"/>
      <c r="D1738" s="28"/>
      <c r="E1738" s="28"/>
    </row>
    <row r="1739" spans="1:5" x14ac:dyDescent="0.25">
      <c r="A1739" s="28"/>
      <c r="B1739" s="102"/>
      <c r="C1739" s="28"/>
      <c r="D1739" s="28"/>
      <c r="E1739" s="28"/>
    </row>
    <row r="1740" spans="1:5" x14ac:dyDescent="0.25">
      <c r="A1740" s="28"/>
      <c r="B1740" s="102"/>
      <c r="C1740" s="28"/>
      <c r="D1740" s="28"/>
      <c r="E1740" s="28"/>
    </row>
    <row r="1741" spans="1:5" x14ac:dyDescent="0.25">
      <c r="A1741" s="28"/>
      <c r="B1741" s="102"/>
      <c r="C1741" s="28"/>
      <c r="D1741" s="28"/>
      <c r="E1741" s="28"/>
    </row>
    <row r="1742" spans="1:5" x14ac:dyDescent="0.25">
      <c r="A1742" s="28"/>
      <c r="B1742" s="102"/>
      <c r="C1742" s="28"/>
      <c r="D1742" s="28"/>
      <c r="E1742" s="28"/>
    </row>
    <row r="1743" spans="1:5" x14ac:dyDescent="0.25">
      <c r="A1743" s="28"/>
      <c r="B1743" s="102"/>
      <c r="C1743" s="28"/>
      <c r="D1743" s="28"/>
      <c r="E1743" s="28"/>
    </row>
    <row r="1744" spans="1:5" x14ac:dyDescent="0.25">
      <c r="A1744" s="28"/>
      <c r="B1744" s="102"/>
      <c r="C1744" s="28"/>
      <c r="D1744" s="28"/>
      <c r="E1744" s="28"/>
    </row>
    <row r="1745" spans="1:5" x14ac:dyDescent="0.25">
      <c r="A1745" s="28"/>
      <c r="B1745" s="102"/>
      <c r="C1745" s="28"/>
      <c r="D1745" s="28"/>
      <c r="E1745" s="28"/>
    </row>
    <row r="1746" spans="1:5" x14ac:dyDescent="0.25">
      <c r="A1746" s="28"/>
      <c r="B1746" s="102"/>
      <c r="C1746" s="28"/>
      <c r="D1746" s="28"/>
      <c r="E1746" s="28"/>
    </row>
    <row r="1747" spans="1:5" x14ac:dyDescent="0.25">
      <c r="A1747" s="28"/>
      <c r="B1747" s="102"/>
      <c r="C1747" s="28"/>
      <c r="D1747" s="28"/>
      <c r="E1747" s="28"/>
    </row>
    <row r="1748" spans="1:5" x14ac:dyDescent="0.25">
      <c r="A1748" s="28"/>
      <c r="B1748" s="102"/>
      <c r="C1748" s="28"/>
      <c r="D1748" s="28"/>
      <c r="E1748" s="28"/>
    </row>
    <row r="1749" spans="1:5" x14ac:dyDescent="0.25">
      <c r="A1749" s="28"/>
      <c r="B1749" s="102"/>
      <c r="C1749" s="28"/>
      <c r="D1749" s="28"/>
      <c r="E1749" s="28"/>
    </row>
    <row r="1750" spans="1:5" x14ac:dyDescent="0.25">
      <c r="A1750" s="28"/>
      <c r="B1750" s="102"/>
      <c r="C1750" s="28"/>
      <c r="D1750" s="28"/>
      <c r="E1750" s="28"/>
    </row>
    <row r="1751" spans="1:5" x14ac:dyDescent="0.25">
      <c r="A1751" s="28"/>
      <c r="B1751" s="102"/>
      <c r="C1751" s="28"/>
      <c r="D1751" s="28"/>
      <c r="E1751" s="28"/>
    </row>
    <row r="1752" spans="1:5" x14ac:dyDescent="0.25">
      <c r="A1752" s="28"/>
      <c r="B1752" s="102"/>
      <c r="C1752" s="28"/>
      <c r="D1752" s="28"/>
      <c r="E1752" s="28"/>
    </row>
    <row r="1753" spans="1:5" x14ac:dyDescent="0.25">
      <c r="A1753" s="28"/>
      <c r="B1753" s="102"/>
      <c r="C1753" s="28"/>
      <c r="D1753" s="28"/>
      <c r="E1753" s="28"/>
    </row>
    <row r="1754" spans="1:5" x14ac:dyDescent="0.25">
      <c r="A1754" s="28"/>
      <c r="B1754" s="102"/>
      <c r="C1754" s="28"/>
      <c r="D1754" s="28"/>
      <c r="E1754" s="28"/>
    </row>
    <row r="1755" spans="1:5" x14ac:dyDescent="0.25">
      <c r="A1755" s="28"/>
      <c r="B1755" s="102"/>
      <c r="C1755" s="28"/>
      <c r="D1755" s="28"/>
      <c r="E1755" s="28"/>
    </row>
    <row r="1756" spans="1:5" x14ac:dyDescent="0.25">
      <c r="A1756" s="28"/>
      <c r="B1756" s="102"/>
      <c r="C1756" s="28"/>
      <c r="D1756" s="28"/>
      <c r="E1756" s="28"/>
    </row>
    <row r="1757" spans="1:5" x14ac:dyDescent="0.25">
      <c r="A1757" s="28"/>
      <c r="B1757" s="102"/>
      <c r="C1757" s="28"/>
      <c r="D1757" s="28"/>
      <c r="E1757" s="28"/>
    </row>
    <row r="1758" spans="1:5" x14ac:dyDescent="0.25">
      <c r="A1758" s="28"/>
      <c r="B1758" s="102"/>
      <c r="C1758" s="28"/>
      <c r="D1758" s="28"/>
      <c r="E1758" s="28"/>
    </row>
    <row r="1759" spans="1:5" x14ac:dyDescent="0.25">
      <c r="A1759" s="28"/>
      <c r="B1759" s="102"/>
      <c r="C1759" s="28"/>
      <c r="D1759" s="28"/>
      <c r="E1759" s="28"/>
    </row>
    <row r="1760" spans="1:5" x14ac:dyDescent="0.25">
      <c r="A1760" s="28"/>
      <c r="B1760" s="102"/>
      <c r="C1760" s="28"/>
      <c r="D1760" s="28"/>
      <c r="E1760" s="28"/>
    </row>
    <row r="1761" spans="1:5" x14ac:dyDescent="0.25">
      <c r="A1761" s="28"/>
      <c r="B1761" s="102"/>
      <c r="C1761" s="28"/>
      <c r="D1761" s="28"/>
      <c r="E1761" s="28"/>
    </row>
    <row r="1762" spans="1:5" x14ac:dyDescent="0.25">
      <c r="A1762" s="28"/>
      <c r="B1762" s="102"/>
      <c r="C1762" s="28"/>
      <c r="D1762" s="28"/>
      <c r="E1762" s="28"/>
    </row>
    <row r="1763" spans="1:5" x14ac:dyDescent="0.25">
      <c r="A1763" s="28"/>
      <c r="B1763" s="102"/>
      <c r="C1763" s="28"/>
      <c r="D1763" s="28"/>
      <c r="E1763" s="28"/>
    </row>
    <row r="1764" spans="1:5" x14ac:dyDescent="0.25">
      <c r="A1764" s="28"/>
      <c r="B1764" s="102"/>
      <c r="C1764" s="28"/>
      <c r="D1764" s="28"/>
      <c r="E1764" s="28"/>
    </row>
    <row r="1765" spans="1:5" x14ac:dyDescent="0.25">
      <c r="A1765" s="28"/>
      <c r="B1765" s="102"/>
      <c r="C1765" s="28"/>
      <c r="D1765" s="28"/>
      <c r="E1765" s="28"/>
    </row>
    <row r="1766" spans="1:5" x14ac:dyDescent="0.25">
      <c r="A1766" s="28"/>
      <c r="B1766" s="102"/>
      <c r="C1766" s="28"/>
      <c r="D1766" s="28"/>
      <c r="E1766" s="28"/>
    </row>
    <row r="1767" spans="1:5" x14ac:dyDescent="0.25">
      <c r="A1767" s="28"/>
      <c r="B1767" s="102"/>
      <c r="C1767" s="28"/>
      <c r="D1767" s="28"/>
      <c r="E1767" s="28"/>
    </row>
    <row r="1768" spans="1:5" x14ac:dyDescent="0.25">
      <c r="A1768" s="28"/>
      <c r="B1768" s="102"/>
      <c r="C1768" s="28"/>
      <c r="D1768" s="28"/>
      <c r="E1768" s="28"/>
    </row>
    <row r="1769" spans="1:5" x14ac:dyDescent="0.25">
      <c r="A1769" s="28"/>
      <c r="B1769" s="102"/>
      <c r="C1769" s="28"/>
      <c r="D1769" s="28"/>
      <c r="E1769" s="28"/>
    </row>
    <row r="1770" spans="1:5" x14ac:dyDescent="0.25">
      <c r="A1770" s="28"/>
      <c r="B1770" s="102"/>
      <c r="C1770" s="28"/>
      <c r="D1770" s="28"/>
      <c r="E1770" s="28"/>
    </row>
    <row r="1771" spans="1:5" x14ac:dyDescent="0.25">
      <c r="A1771" s="28"/>
      <c r="B1771" s="102"/>
      <c r="C1771" s="28"/>
      <c r="D1771" s="28"/>
      <c r="E1771" s="28"/>
    </row>
    <row r="1772" spans="1:5" x14ac:dyDescent="0.25">
      <c r="A1772" s="28"/>
      <c r="B1772" s="102"/>
      <c r="C1772" s="28"/>
      <c r="D1772" s="28"/>
      <c r="E1772" s="28"/>
    </row>
    <row r="1773" spans="1:5" x14ac:dyDescent="0.25">
      <c r="A1773" s="28"/>
      <c r="B1773" s="102"/>
      <c r="C1773" s="28"/>
      <c r="D1773" s="28"/>
      <c r="E1773" s="28"/>
    </row>
    <row r="1774" spans="1:5" x14ac:dyDescent="0.25">
      <c r="A1774" s="28"/>
      <c r="B1774" s="102"/>
      <c r="C1774" s="28"/>
      <c r="D1774" s="28"/>
      <c r="E1774" s="28"/>
    </row>
    <row r="1775" spans="1:5" x14ac:dyDescent="0.25">
      <c r="A1775" s="28"/>
      <c r="B1775" s="102"/>
      <c r="C1775" s="28"/>
      <c r="D1775" s="28"/>
      <c r="E1775" s="28"/>
    </row>
    <row r="1776" spans="1:5" x14ac:dyDescent="0.25">
      <c r="A1776" s="28"/>
      <c r="B1776" s="102"/>
      <c r="C1776" s="28"/>
      <c r="D1776" s="28"/>
      <c r="E1776" s="28"/>
    </row>
    <row r="1777" spans="1:5" x14ac:dyDescent="0.25">
      <c r="A1777" s="28"/>
      <c r="B1777" s="102"/>
      <c r="C1777" s="28"/>
      <c r="D1777" s="28"/>
      <c r="E1777" s="28"/>
    </row>
    <row r="1778" spans="1:5" x14ac:dyDescent="0.25">
      <c r="A1778" s="28"/>
      <c r="B1778" s="102"/>
      <c r="C1778" s="28"/>
      <c r="D1778" s="28"/>
      <c r="E1778" s="28"/>
    </row>
    <row r="1779" spans="1:5" x14ac:dyDescent="0.25">
      <c r="A1779" s="28"/>
      <c r="B1779" s="102"/>
      <c r="C1779" s="28"/>
      <c r="D1779" s="28"/>
      <c r="E1779" s="28"/>
    </row>
    <row r="1780" spans="1:5" x14ac:dyDescent="0.25">
      <c r="A1780" s="28"/>
      <c r="B1780" s="102"/>
      <c r="C1780" s="28"/>
      <c r="D1780" s="28"/>
      <c r="E1780" s="28"/>
    </row>
    <row r="1781" spans="1:5" x14ac:dyDescent="0.25">
      <c r="A1781" s="28"/>
      <c r="B1781" s="102"/>
      <c r="C1781" s="28"/>
      <c r="D1781" s="28"/>
      <c r="E1781" s="28"/>
    </row>
    <row r="1782" spans="1:5" x14ac:dyDescent="0.25">
      <c r="A1782" s="28"/>
      <c r="B1782" s="102"/>
      <c r="C1782" s="28"/>
      <c r="D1782" s="28"/>
      <c r="E1782" s="28"/>
    </row>
    <row r="1783" spans="1:5" x14ac:dyDescent="0.25">
      <c r="A1783" s="28"/>
      <c r="B1783" s="102"/>
      <c r="C1783" s="28"/>
      <c r="D1783" s="28"/>
      <c r="E1783" s="28"/>
    </row>
    <row r="1784" spans="1:5" x14ac:dyDescent="0.25">
      <c r="A1784" s="28"/>
      <c r="B1784" s="102"/>
      <c r="C1784" s="28"/>
      <c r="D1784" s="28"/>
      <c r="E1784" s="28"/>
    </row>
    <row r="1785" spans="1:5" x14ac:dyDescent="0.25">
      <c r="A1785" s="28"/>
      <c r="B1785" s="102"/>
      <c r="C1785" s="28"/>
      <c r="D1785" s="28"/>
      <c r="E1785" s="28"/>
    </row>
    <row r="1786" spans="1:5" x14ac:dyDescent="0.25">
      <c r="A1786" s="28"/>
      <c r="B1786" s="102"/>
      <c r="C1786" s="28"/>
      <c r="D1786" s="28"/>
      <c r="E1786" s="28"/>
    </row>
    <row r="1787" spans="1:5" x14ac:dyDescent="0.25">
      <c r="A1787" s="28"/>
      <c r="B1787" s="102"/>
      <c r="C1787" s="28"/>
      <c r="D1787" s="28"/>
      <c r="E1787" s="28"/>
    </row>
    <row r="1788" spans="1:5" x14ac:dyDescent="0.25">
      <c r="A1788" s="28"/>
      <c r="B1788" s="102"/>
      <c r="C1788" s="28"/>
      <c r="D1788" s="28"/>
      <c r="E1788" s="28"/>
    </row>
  </sheetData>
  <autoFilter ref="A5:L127"/>
  <mergeCells count="7">
    <mergeCell ref="B132:F132"/>
    <mergeCell ref="G132:H132"/>
    <mergeCell ref="L3:L4"/>
    <mergeCell ref="B1:L1"/>
    <mergeCell ref="A3:A4"/>
    <mergeCell ref="B3:B4"/>
    <mergeCell ref="B130:F131"/>
  </mergeCells>
  <printOptions horizontalCentered="1"/>
  <pageMargins left="0.19685039370078741" right="0" top="0.31496062992125984" bottom="0.24" header="0.15748031496062992" footer="0"/>
  <pageSetup paperSize="9" scale="85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29</vt:i4>
      </vt:variant>
    </vt:vector>
  </HeadingPairs>
  <TitlesOfParts>
    <vt:vector size="48" baseType="lpstr">
      <vt:lpstr>расчетный объем</vt:lpstr>
      <vt:lpstr>субвенции 2021_ГП</vt:lpstr>
      <vt:lpstr>субвенции 2021_СП</vt:lpstr>
      <vt:lpstr>субвенции 2021</vt:lpstr>
      <vt:lpstr>субвенции 2022_ГП</vt:lpstr>
      <vt:lpstr>субвенции 2022_СП</vt:lpstr>
      <vt:lpstr>субвенции 2022</vt:lpstr>
      <vt:lpstr>субвенции 2023_ГП</vt:lpstr>
      <vt:lpstr>субвенции 2023_СП</vt:lpstr>
      <vt:lpstr>субвенции 2023</vt:lpstr>
      <vt:lpstr>данные_районы</vt:lpstr>
      <vt:lpstr>ИБР_районы2021</vt:lpstr>
      <vt:lpstr>ИБР_районы2022</vt:lpstr>
      <vt:lpstr>ИБР_районы2023</vt:lpstr>
      <vt:lpstr>ИНП_районы</vt:lpstr>
      <vt:lpstr>ФФПМР(ГО)2021</vt:lpstr>
      <vt:lpstr>ФФПМР(ГО)2022</vt:lpstr>
      <vt:lpstr>ФФПМР(ГО)2023</vt:lpstr>
      <vt:lpstr>доп.норматив</vt:lpstr>
      <vt:lpstr>данные_районы!Заголовки_для_печати</vt:lpstr>
      <vt:lpstr>доп.норматив!Заголовки_для_печати</vt:lpstr>
      <vt:lpstr>'субвенции 2021'!Заголовки_для_печати</vt:lpstr>
      <vt:lpstr>'субвенции 2021_ГП'!Заголовки_для_печати</vt:lpstr>
      <vt:lpstr>'субвенции 2021_СП'!Заголовки_для_печати</vt:lpstr>
      <vt:lpstr>'субвенции 2022'!Заголовки_для_печати</vt:lpstr>
      <vt:lpstr>'субвенции 2022_ГП'!Заголовки_для_печати</vt:lpstr>
      <vt:lpstr>'субвенции 2022_СП'!Заголовки_для_печати</vt:lpstr>
      <vt:lpstr>'субвенции 2023'!Заголовки_для_печати</vt:lpstr>
      <vt:lpstr>'субвенции 2023_ГП'!Заголовки_для_печати</vt:lpstr>
      <vt:lpstr>'субвенции 2023_СП'!Заголовки_для_печати</vt:lpstr>
      <vt:lpstr>данные_районы!Область_печати</vt:lpstr>
      <vt:lpstr>доп.норматив!Область_печати</vt:lpstr>
      <vt:lpstr>ИБР_районы2021!Область_печати</vt:lpstr>
      <vt:lpstr>ИБР_районы2022!Область_печати</vt:lpstr>
      <vt:lpstr>ИБР_районы2023!Область_печати</vt:lpstr>
      <vt:lpstr>'расчетный объем'!Область_печати</vt:lpstr>
      <vt:lpstr>'субвенции 2021'!Область_печати</vt:lpstr>
      <vt:lpstr>'субвенции 2021_ГП'!Область_печати</vt:lpstr>
      <vt:lpstr>'субвенции 2021_СП'!Область_печати</vt:lpstr>
      <vt:lpstr>'субвенции 2022'!Область_печати</vt:lpstr>
      <vt:lpstr>'субвенции 2022_ГП'!Область_печати</vt:lpstr>
      <vt:lpstr>'субвенции 2022_СП'!Область_печати</vt:lpstr>
      <vt:lpstr>'субвенции 2023'!Область_печати</vt:lpstr>
      <vt:lpstr>'субвенции 2023_ГП'!Область_печати</vt:lpstr>
      <vt:lpstr>'субвенции 2023_СП'!Область_печати</vt:lpstr>
      <vt:lpstr>'ФФПМР(ГО)2021'!Область_печати</vt:lpstr>
      <vt:lpstr>'ФФПМР(ГО)2022'!Область_печати</vt:lpstr>
      <vt:lpstr>'ФФПМР(ГО)2023'!Область_печати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BeltukovaS</dc:creator>
  <cp:lastModifiedBy>Степанова Елена Владимировна</cp:lastModifiedBy>
  <cp:lastPrinted>2020-07-02T12:01:15Z</cp:lastPrinted>
  <dcterms:created xsi:type="dcterms:W3CDTF">2005-06-06T11:56:55Z</dcterms:created>
  <dcterms:modified xsi:type="dcterms:W3CDTF">2020-09-07T11:17:42Z</dcterms:modified>
</cp:coreProperties>
</file>