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9090"/>
  </bookViews>
  <sheets>
    <sheet name="ДЧБ" sheetId="1" r:id="rId1"/>
  </sheets>
  <definedNames>
    <definedName name="_xlnm._FilterDatabase" localSheetId="0" hidden="1">ДЧБ!$A$5:$D$127</definedName>
    <definedName name="APPT" localSheetId="0">ДЧБ!#REF!</definedName>
    <definedName name="FIO" localSheetId="0">ДЧБ!#REF!</definedName>
    <definedName name="LAST_CELL" localSheetId="0">ДЧБ!#REF!</definedName>
    <definedName name="SIGN" localSheetId="0">ДЧБ!#REF!</definedName>
    <definedName name="_xlnm.Print_Titles" localSheetId="0">ДЧБ!$4:$5</definedName>
  </definedNames>
  <calcPr calcId="145621"/>
</workbook>
</file>

<file path=xl/calcChain.xml><?xml version="1.0" encoding="utf-8"?>
<calcChain xmlns="http://schemas.openxmlformats.org/spreadsheetml/2006/main">
  <c r="D125" i="1" l="1"/>
  <c r="C80" i="1" l="1"/>
  <c r="D80" i="1"/>
  <c r="D97" i="1"/>
  <c r="C97" i="1"/>
  <c r="D123" i="1"/>
  <c r="D122" i="1" s="1"/>
  <c r="C123" i="1"/>
  <c r="C122" i="1" s="1"/>
  <c r="D10" i="1" l="1"/>
  <c r="C10" i="1"/>
  <c r="D8" i="1"/>
  <c r="C8" i="1"/>
  <c r="D7" i="1" l="1"/>
  <c r="D6" i="1" s="1"/>
  <c r="C7" i="1"/>
  <c r="C6" i="1" s="1"/>
</calcChain>
</file>

<file path=xl/comments1.xml><?xml version="1.0" encoding="utf-8"?>
<comments xmlns="http://schemas.openxmlformats.org/spreadsheetml/2006/main">
  <authors>
    <author>Федотова Елена Рифовна</author>
  </authors>
  <commentList>
    <comment ref="A6" authorId="0">
      <text>
        <r>
          <rPr>
            <b/>
            <sz val="9"/>
            <color indexed="81"/>
            <rFont val="Tahoma"/>
            <family val="2"/>
            <charset val="204"/>
          </rPr>
          <t>Федотова Елена Рифовна:</t>
        </r>
        <r>
          <rPr>
            <sz val="9"/>
            <color indexed="81"/>
            <rFont val="Tahoma"/>
            <family val="2"/>
            <charset val="204"/>
          </rPr>
          <t xml:space="preserve">
</t>
        </r>
      </text>
    </comment>
  </commentList>
</comments>
</file>

<file path=xl/sharedStrings.xml><?xml version="1.0" encoding="utf-8"?>
<sst xmlns="http://schemas.openxmlformats.org/spreadsheetml/2006/main" count="133" uniqueCount="133">
  <si>
    <t>Наименование КВД</t>
  </si>
  <si>
    <t>Приложение 6</t>
  </si>
  <si>
    <t>тыс. руб.</t>
  </si>
  <si>
    <t>Расход за счет безвозмездных поступлений</t>
  </si>
  <si>
    <t>1</t>
  </si>
  <si>
    <t>2</t>
  </si>
  <si>
    <t>3</t>
  </si>
  <si>
    <t>4</t>
  </si>
  <si>
    <t>План 2023 года</t>
  </si>
  <si>
    <t xml:space="preserve">Информация о безвозмездных поступлениях и расходах 
за счет безвозмездных поступлений за первое полугодие 2023 года  </t>
  </si>
  <si>
    <t>Поступило 
за первое полугодие
 2023 года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</si>
  <si>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</si>
  <si>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</si>
  <si>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</si>
  <si>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</si>
  <si>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</si>
  <si>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</si>
  <si>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стимулирование увеличения производства картофеля и овощей</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</si>
  <si>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</si>
  <si>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</si>
  <si>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</si>
  <si>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</si>
  <si>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</si>
  <si>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</si>
  <si>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</si>
  <si>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</si>
  <si>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</si>
  <si>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</si>
  <si>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</si>
  <si>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</si>
  <si>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</si>
  <si>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</si>
  <si>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</si>
  <si>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</si>
  <si>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</si>
  <si>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</si>
  <si>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</si>
  <si>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</si>
  <si>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</si>
  <si>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государственную поддержку стимулирования увеличения производства масличных культур</t>
  </si>
  <si>
    <t>Субсидии бюджетам субъектов Российской Федерации на развитие заправочной инфраструктуры компримированного природного газа</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</si>
  <si>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</si>
  <si>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</si>
  <si>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</si>
  <si>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</si>
  <si>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</si>
  <si>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и внедрение программы поддержки и продвижения событийных мероприятий</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</si>
  <si>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</si>
  <si>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</si>
  <si>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развитие инфраструктуры туризма</t>
  </si>
  <si>
    <t>Субсидии бюджетам субъектов Российской Федерации на развитие сельского туризма</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</si>
  <si>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</si>
  <si>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</si>
  <si>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субъектов Российской Федерации на развитие транспортной инфраструктуры на сельских территориях</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</si>
  <si>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</si>
  <si>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</si>
  <si>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</si>
  <si>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</si>
  <si>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</si>
  <si>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</si>
  <si>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</si>
  <si>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</si>
  <si>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</si>
  <si>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</si>
  <si>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</si>
  <si>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</si>
  <si>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</si>
  <si>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Субсидии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</si>
  <si>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</si>
  <si>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</si>
  <si>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</si>
  <si>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</si>
  <si>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</si>
  <si>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</si>
  <si>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</si>
  <si>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техническое оснащение региональных и муниципальных музеев</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</si>
  <si>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</si>
  <si>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</si>
  <si>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субъектов Российской Федерации на реализацию мероприятий по модернизации школьных систем образования</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</si>
  <si>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</si>
  <si>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</si>
  <si>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</si>
  <si>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</si>
  <si>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</si>
  <si>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Субсидии бюджетам субъектов Российской Федерации из бюджета субъекта Российской Федерации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</si>
  <si>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</si>
  <si>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</si>
  <si>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</si>
  <si>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</si>
  <si>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</si>
  <si>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</si>
  <si>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</si>
  <si>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</si>
  <si>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</si>
  <si>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</si>
  <si>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</si>
  <si>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</si>
  <si>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субъектов Российской Федерации на осуществление мер пожарной безопасности и тушение лесных пожаров</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</si>
  <si>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</si>
  <si>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</si>
  <si>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</si>
  <si>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</si>
  <si>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</si>
  <si>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</si>
  <si>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</si>
  <si>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</si>
  <si>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</si>
  <si>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</si>
  <si>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</si>
  <si>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</si>
  <si>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</si>
  <si>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</si>
  <si>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</si>
  <si>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</si>
  <si>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</si>
  <si>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</si>
  <si>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</si>
  <si>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</si>
  <si>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</si>
  <si>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</si>
  <si>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</si>
  <si>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</si>
  <si>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</si>
  <si>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</si>
  <si>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</si>
  <si>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из бюджета другого субъекта Российской Федерации</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</si>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</sst>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8" x14ac:knownFonts="1">
    <font>
      <sz val="10"/>
      <name val="Arial"/>
    </font>
    <font>
      <sz val="12"/>
      <name val="Times New Roman"/>
      <family val="1"/>
      <charset val="204"/>
    </font>
    <font>
      <sz val="14"/>
      <name val="Times New Roman"/>
      <family val="1"/>
      <charset val="204"/>
    </font>
    <font>
      <b/>
      <sz val="8"/>
      <name val="Arial Narrow"/>
      <family val="2"/>
      <charset val="204"/>
    </font>
    <font>
      <sz val="8"/>
      <name val="Arial Narrow"/>
      <family val="2"/>
      <charset val="204"/>
    </font>
    <font>
      <sz val="9"/>
      <color indexed="81"/>
      <name val="Tahoma"/>
      <family val="2"/>
      <charset val="204"/>
    </font>
    <font>
      <b/>
      <sz val="9"/>
      <color indexed="81"/>
      <name val="Tahoma"/>
      <family val="2"/>
      <charset val="204"/>
    </font>
    <font>
      <sz val="8"/>
      <name val="Arial Narrow"/>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vertical="top" wrapText="1" shrinkToFit="1"/>
    </xf>
    <xf numFmtId="0" fontId="0" fillId="0" borderId="0" xfId="0" applyAlignment="1">
      <alignment vertical="top" wrapText="1" shrinkToFit="1"/>
    </xf>
    <xf numFmtId="49" fontId="1" fillId="0" borderId="1" xfId="0" applyNumberFormat="1" applyFont="1" applyFill="1" applyBorder="1" applyAlignment="1">
      <alignment horizontal="center" vertical="top" wrapText="1" shrinkToFit="1"/>
    </xf>
    <xf numFmtId="49" fontId="1" fillId="0" borderId="1" xfId="0" applyNumberFormat="1" applyFont="1" applyBorder="1" applyAlignment="1" applyProtection="1">
      <alignment horizontal="center" vertical="top" wrapText="1" shrinkToFit="1"/>
    </xf>
    <xf numFmtId="0" fontId="0" fillId="0" borderId="0" xfId="0" applyAlignment="1">
      <alignment horizontal="center" vertical="top" wrapText="1" shrinkToFit="1"/>
    </xf>
    <xf numFmtId="0" fontId="1" fillId="0" borderId="0" xfId="0" applyFont="1" applyAlignment="1">
      <alignment horizontal="center" vertical="top" wrapText="1" shrinkToFit="1"/>
    </xf>
    <xf numFmtId="4" fontId="3" fillId="0" borderId="1" xfId="0" applyNumberFormat="1" applyFont="1" applyBorder="1" applyAlignment="1" applyProtection="1">
      <alignment horizontal="center" vertical="top" wrapText="1" shrinkToFit="1"/>
    </xf>
    <xf numFmtId="4" fontId="4" fillId="0" borderId="1" xfId="0" applyNumberFormat="1" applyFont="1" applyBorder="1" applyAlignment="1" applyProtection="1">
      <alignment horizontal="center" vertical="top" wrapText="1" shrinkToFit="1"/>
    </xf>
    <xf numFmtId="49" fontId="3" fillId="0" borderId="1" xfId="0" applyNumberFormat="1" applyFont="1" applyBorder="1" applyAlignment="1" applyProtection="1">
      <alignment horizontal="left" vertical="top" wrapText="1" shrinkToFit="1"/>
    </xf>
    <xf numFmtId="49" fontId="4" fillId="0" borderId="1" xfId="0" applyNumberFormat="1" applyFont="1" applyBorder="1" applyAlignment="1" applyProtection="1">
      <alignment horizontal="left" vertical="top" wrapText="1" shrinkToFit="1"/>
    </xf>
    <xf numFmtId="164" fontId="4" fillId="0" borderId="1" xfId="0" applyNumberFormat="1" applyFont="1" applyBorder="1" applyAlignment="1" applyProtection="1">
      <alignment horizontal="left" vertical="top" wrapText="1" shrinkToFit="1"/>
    </xf>
    <xf numFmtId="49" fontId="7" fillId="0" borderId="1" xfId="0" applyNumberFormat="1" applyFont="1" applyBorder="1" applyAlignment="1" applyProtection="1">
      <alignment horizontal="left" vertical="top" wrapText="1" shrinkToFit="1"/>
    </xf>
    <xf numFmtId="4" fontId="0" fillId="0" borderId="0" xfId="0" applyNumberFormat="1" applyAlignment="1">
      <alignment vertical="top" wrapText="1" shrinkToFit="1"/>
    </xf>
    <xf numFmtId="0" fontId="1" fillId="0" borderId="0" xfId="0" applyFont="1" applyAlignment="1">
      <alignment horizontal="center" vertical="top" wrapText="1" shrinkToFit="1"/>
    </xf>
    <xf numFmtId="0" fontId="2" fillId="0" borderId="0" xfId="0" applyFont="1" applyAlignment="1">
      <alignment horizontal="center" vertical="top"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F127"/>
  <sheetViews>
    <sheetView showGridLines="0" tabSelected="1" workbookViewId="0">
      <selection activeCell="E125" sqref="E125"/>
    </sheetView>
  </sheetViews>
  <sheetFormatPr defaultRowHeight="12.75" customHeight="1" x14ac:dyDescent="0.2"/>
  <cols>
    <col min="1" max="1" width="51.140625" style="2" customWidth="1"/>
    <col min="2" max="2" width="14.7109375" style="5" customWidth="1"/>
    <col min="3" max="3" width="16.85546875" style="5" customWidth="1"/>
    <col min="4" max="4" width="15.42578125" style="5" customWidth="1"/>
    <col min="5" max="5" width="28.7109375" style="2" customWidth="1"/>
    <col min="6" max="6" width="20.5703125" style="2" customWidth="1"/>
    <col min="7" max="7" width="29.140625" style="2" customWidth="1"/>
    <col min="8" max="16384" width="9.140625" style="2"/>
  </cols>
  <sheetData>
    <row r="1" spans="1:4" s="1" customFormat="1" ht="22.5" customHeight="1" x14ac:dyDescent="0.2">
      <c r="B1" s="6"/>
      <c r="C1" s="14" t="s">
        <v>1</v>
      </c>
      <c r="D1" s="14"/>
    </row>
    <row r="2" spans="1:4" s="1" customFormat="1" ht="45" customHeight="1" x14ac:dyDescent="0.2">
      <c r="A2" s="15" t="s">
        <v>9</v>
      </c>
      <c r="B2" s="15"/>
      <c r="C2" s="15"/>
      <c r="D2" s="15"/>
    </row>
    <row r="3" spans="1:4" s="1" customFormat="1" ht="21.75" customHeight="1" x14ac:dyDescent="0.2">
      <c r="B3" s="6"/>
      <c r="C3" s="6"/>
      <c r="D3" s="6" t="s">
        <v>2</v>
      </c>
    </row>
    <row r="4" spans="1:4" s="1" customFormat="1" ht="64.5" customHeight="1" x14ac:dyDescent="0.2">
      <c r="A4" s="4" t="s">
        <v>0</v>
      </c>
      <c r="B4" s="3" t="s">
        <v>8</v>
      </c>
      <c r="C4" s="3" t="s">
        <v>10</v>
      </c>
      <c r="D4" s="3" t="s">
        <v>3</v>
      </c>
    </row>
    <row r="5" spans="1:4" s="1" customFormat="1" ht="15.75" customHeight="1" x14ac:dyDescent="0.2">
      <c r="A5" s="4" t="s">
        <v>4</v>
      </c>
      <c r="B5" s="4" t="s">
        <v>5</v>
      </c>
      <c r="C5" s="4" t="s">
        <v>6</v>
      </c>
      <c r="D5" s="4" t="s">
        <v>7</v>
      </c>
    </row>
    <row r="6" spans="1:4" ht="15.75" customHeight="1" x14ac:dyDescent="0.2">
      <c r="A6" s="9" t="s">
        <v>11</v>
      </c>
      <c r="B6" s="7">
        <v>18379741.149999999</v>
      </c>
      <c r="C6" s="7">
        <f>C7+C122+C126+C127</f>
        <v>12431355.16</v>
      </c>
      <c r="D6" s="7">
        <f>D7+D122+D126+D127</f>
        <v>10457493.960000001</v>
      </c>
    </row>
    <row r="7" spans="1:4" ht="26.25" customHeight="1" x14ac:dyDescent="0.2">
      <c r="A7" s="9" t="s">
        <v>12</v>
      </c>
      <c r="B7" s="7">
        <v>17299207.52</v>
      </c>
      <c r="C7" s="7">
        <f>C8+C10+C80+C97</f>
        <v>9251497.5399999991</v>
      </c>
      <c r="D7" s="7">
        <f>D8+D10+D80+D97</f>
        <v>8601151.1900000013</v>
      </c>
    </row>
    <row r="8" spans="1:4" ht="19.5" customHeight="1" x14ac:dyDescent="0.2">
      <c r="A8" s="9" t="s">
        <v>13</v>
      </c>
      <c r="B8" s="7">
        <v>0</v>
      </c>
      <c r="C8" s="7">
        <f>C9</f>
        <v>192530.2</v>
      </c>
      <c r="D8" s="7">
        <f>D9</f>
        <v>0</v>
      </c>
    </row>
    <row r="9" spans="1:4" ht="39" customHeight="1" x14ac:dyDescent="0.2">
      <c r="A9" s="10" t="s">
        <v>14</v>
      </c>
      <c r="B9" s="8">
        <v>0</v>
      </c>
      <c r="C9" s="8">
        <v>192530.2</v>
      </c>
      <c r="D9" s="8">
        <v>0</v>
      </c>
    </row>
    <row r="10" spans="1:4" ht="27.75" customHeight="1" x14ac:dyDescent="0.2">
      <c r="A10" s="9" t="s">
        <v>15</v>
      </c>
      <c r="B10" s="7">
        <v>9040824.8000000007</v>
      </c>
      <c r="C10" s="7">
        <f>SUM(C11:C79)</f>
        <v>4695417.4999999991</v>
      </c>
      <c r="D10" s="7">
        <f>SUM(D11:D79)</f>
        <v>4448782.0900000008</v>
      </c>
    </row>
    <row r="11" spans="1:4" ht="27" customHeight="1" x14ac:dyDescent="0.2">
      <c r="A11" s="10" t="s">
        <v>16</v>
      </c>
      <c r="B11" s="8">
        <v>1046750.6</v>
      </c>
      <c r="C11" s="8">
        <v>503307.7</v>
      </c>
      <c r="D11" s="8">
        <v>503307.7</v>
      </c>
    </row>
    <row r="12" spans="1:4" ht="27" customHeight="1" x14ac:dyDescent="0.2">
      <c r="A12" s="10" t="s">
        <v>17</v>
      </c>
      <c r="B12" s="8">
        <v>42745.8</v>
      </c>
      <c r="C12" s="8">
        <v>36625.800000000003</v>
      </c>
      <c r="D12" s="8">
        <v>36625.800000000003</v>
      </c>
    </row>
    <row r="13" spans="1:4" ht="39" customHeight="1" x14ac:dyDescent="0.2">
      <c r="A13" s="10" t="s">
        <v>18</v>
      </c>
      <c r="B13" s="8">
        <v>274761.59999999998</v>
      </c>
      <c r="C13" s="8">
        <v>67822.19</v>
      </c>
      <c r="D13" s="8">
        <v>67822.2</v>
      </c>
    </row>
    <row r="14" spans="1:4" ht="28.5" customHeight="1" x14ac:dyDescent="0.2">
      <c r="A14" s="10" t="s">
        <v>19</v>
      </c>
      <c r="B14" s="8">
        <v>2222.6999999999998</v>
      </c>
      <c r="C14" s="8">
        <v>0</v>
      </c>
      <c r="D14" s="8">
        <v>0</v>
      </c>
    </row>
    <row r="15" spans="1:4" ht="39" customHeight="1" x14ac:dyDescent="0.2">
      <c r="A15" s="12" t="s">
        <v>20</v>
      </c>
      <c r="B15" s="8">
        <v>673.2</v>
      </c>
      <c r="C15" s="8">
        <v>304.2</v>
      </c>
      <c r="D15" s="8">
        <v>304.2</v>
      </c>
    </row>
    <row r="16" spans="1:4" ht="29.25" customHeight="1" x14ac:dyDescent="0.2">
      <c r="A16" s="10" t="s">
        <v>21</v>
      </c>
      <c r="B16" s="8">
        <v>2701</v>
      </c>
      <c r="C16" s="8">
        <v>2701</v>
      </c>
      <c r="D16" s="8">
        <v>2701</v>
      </c>
    </row>
    <row r="17" spans="1:4" ht="39" customHeight="1" x14ac:dyDescent="0.2">
      <c r="A17" s="10" t="s">
        <v>22</v>
      </c>
      <c r="B17" s="8">
        <v>22852.6</v>
      </c>
      <c r="C17" s="8">
        <v>22852.6</v>
      </c>
      <c r="D17" s="8">
        <v>22852.6</v>
      </c>
    </row>
    <row r="18" spans="1:4" ht="39" customHeight="1" x14ac:dyDescent="0.2">
      <c r="A18" s="10" t="s">
        <v>23</v>
      </c>
      <c r="B18" s="8">
        <v>683914.4</v>
      </c>
      <c r="C18" s="8">
        <v>220446.39</v>
      </c>
      <c r="D18" s="8">
        <v>220446.4</v>
      </c>
    </row>
    <row r="19" spans="1:4" ht="39" customHeight="1" x14ac:dyDescent="0.2">
      <c r="A19" s="11" t="s">
        <v>24</v>
      </c>
      <c r="B19" s="8">
        <v>1122</v>
      </c>
      <c r="C19" s="8">
        <v>179.8</v>
      </c>
      <c r="D19" s="8">
        <v>179.8</v>
      </c>
    </row>
    <row r="20" spans="1:4" ht="39" customHeight="1" x14ac:dyDescent="0.2">
      <c r="A20" s="10" t="s">
        <v>25</v>
      </c>
      <c r="B20" s="8">
        <v>817.7</v>
      </c>
      <c r="C20" s="8">
        <v>127.8</v>
      </c>
      <c r="D20" s="8">
        <v>127.8</v>
      </c>
    </row>
    <row r="21" spans="1:4" ht="39" customHeight="1" x14ac:dyDescent="0.2">
      <c r="A21" s="10" t="s">
        <v>26</v>
      </c>
      <c r="B21" s="8">
        <v>60124.7</v>
      </c>
      <c r="C21" s="8">
        <v>86.39</v>
      </c>
      <c r="D21" s="8">
        <v>86.4</v>
      </c>
    </row>
    <row r="22" spans="1:4" ht="39" customHeight="1" x14ac:dyDescent="0.2">
      <c r="A22" s="10" t="s">
        <v>27</v>
      </c>
      <c r="B22" s="8">
        <v>27754.5</v>
      </c>
      <c r="C22" s="8">
        <v>27754.5</v>
      </c>
      <c r="D22" s="8">
        <v>27754.5</v>
      </c>
    </row>
    <row r="23" spans="1:4" ht="39" customHeight="1" x14ac:dyDescent="0.2">
      <c r="A23" s="11" t="s">
        <v>28</v>
      </c>
      <c r="B23" s="8">
        <v>111180.5</v>
      </c>
      <c r="C23" s="8">
        <v>11857.5</v>
      </c>
      <c r="D23" s="8">
        <v>11857.5</v>
      </c>
    </row>
    <row r="24" spans="1:4" ht="39" customHeight="1" x14ac:dyDescent="0.2">
      <c r="A24" s="11" t="s">
        <v>29</v>
      </c>
      <c r="B24" s="8">
        <v>51654.3</v>
      </c>
      <c r="C24" s="8">
        <v>13344.78</v>
      </c>
      <c r="D24" s="8">
        <v>13344.8</v>
      </c>
    </row>
    <row r="25" spans="1:4" ht="53.25" customHeight="1" x14ac:dyDescent="0.2">
      <c r="A25" s="10" t="s">
        <v>30</v>
      </c>
      <c r="B25" s="8">
        <v>63070.7</v>
      </c>
      <c r="C25" s="8">
        <v>34439.629999999997</v>
      </c>
      <c r="D25" s="8">
        <v>34439.599999999999</v>
      </c>
    </row>
    <row r="26" spans="1:4" ht="30.75" customHeight="1" x14ac:dyDescent="0.2">
      <c r="A26" s="10" t="s">
        <v>31</v>
      </c>
      <c r="B26" s="8">
        <v>33976.9</v>
      </c>
      <c r="C26" s="8">
        <v>31018.9</v>
      </c>
      <c r="D26" s="8">
        <v>31018.899999999998</v>
      </c>
    </row>
    <row r="27" spans="1:4" ht="39" customHeight="1" x14ac:dyDescent="0.2">
      <c r="A27" s="10" t="s">
        <v>32</v>
      </c>
      <c r="B27" s="8">
        <v>22769.200000000001</v>
      </c>
      <c r="C27" s="8">
        <v>10620.21</v>
      </c>
      <c r="D27" s="8">
        <v>10620.21</v>
      </c>
    </row>
    <row r="28" spans="1:4" ht="39" customHeight="1" x14ac:dyDescent="0.2">
      <c r="A28" s="10" t="s">
        <v>33</v>
      </c>
      <c r="B28" s="8">
        <v>56455.4</v>
      </c>
      <c r="C28" s="8">
        <v>21276.14</v>
      </c>
      <c r="D28" s="8">
        <v>21276.1</v>
      </c>
    </row>
    <row r="29" spans="1:4" ht="30" customHeight="1" x14ac:dyDescent="0.2">
      <c r="A29" s="10" t="s">
        <v>34</v>
      </c>
      <c r="B29" s="8">
        <v>4835.6000000000004</v>
      </c>
      <c r="C29" s="8">
        <v>0</v>
      </c>
      <c r="D29" s="8">
        <v>0</v>
      </c>
    </row>
    <row r="30" spans="1:4" ht="82.5" customHeight="1" x14ac:dyDescent="0.2">
      <c r="A30" s="11" t="s">
        <v>35</v>
      </c>
      <c r="B30" s="8">
        <v>4894.1000000000004</v>
      </c>
      <c r="C30" s="8">
        <v>4062.5</v>
      </c>
      <c r="D30" s="8">
        <v>4062.5</v>
      </c>
    </row>
    <row r="31" spans="1:4" ht="39" customHeight="1" x14ac:dyDescent="0.2">
      <c r="A31" s="10" t="s">
        <v>36</v>
      </c>
      <c r="B31" s="8">
        <v>38250</v>
      </c>
      <c r="C31" s="8">
        <v>0</v>
      </c>
      <c r="D31" s="8">
        <v>0</v>
      </c>
    </row>
    <row r="32" spans="1:4" ht="29.25" customHeight="1" x14ac:dyDescent="0.2">
      <c r="A32" s="10" t="s">
        <v>37</v>
      </c>
      <c r="B32" s="8">
        <v>810817.3</v>
      </c>
      <c r="C32" s="8">
        <v>125452.32</v>
      </c>
      <c r="D32" s="8">
        <v>125452.3</v>
      </c>
    </row>
    <row r="33" spans="1:4" ht="39" customHeight="1" x14ac:dyDescent="0.2">
      <c r="A33" s="11" t="s">
        <v>38</v>
      </c>
      <c r="B33" s="8">
        <v>3570</v>
      </c>
      <c r="C33" s="8">
        <v>0</v>
      </c>
      <c r="D33" s="8">
        <v>0</v>
      </c>
    </row>
    <row r="34" spans="1:4" ht="30.75" customHeight="1" x14ac:dyDescent="0.2">
      <c r="A34" s="10" t="s">
        <v>39</v>
      </c>
      <c r="B34" s="8">
        <v>788.6</v>
      </c>
      <c r="C34" s="8">
        <v>0</v>
      </c>
      <c r="D34" s="8">
        <v>0</v>
      </c>
    </row>
    <row r="35" spans="1:4" ht="27.75" customHeight="1" x14ac:dyDescent="0.2">
      <c r="A35" s="10" t="s">
        <v>40</v>
      </c>
      <c r="B35" s="8">
        <v>73440</v>
      </c>
      <c r="C35" s="8">
        <v>18360</v>
      </c>
      <c r="D35" s="8">
        <v>18360</v>
      </c>
    </row>
    <row r="36" spans="1:4" ht="66.75" customHeight="1" x14ac:dyDescent="0.2">
      <c r="A36" s="11" t="s">
        <v>41</v>
      </c>
      <c r="B36" s="8">
        <v>44344</v>
      </c>
      <c r="C36" s="8">
        <v>1521.12</v>
      </c>
      <c r="D36" s="8">
        <v>1521.1</v>
      </c>
    </row>
    <row r="37" spans="1:4" ht="53.25" customHeight="1" x14ac:dyDescent="0.2">
      <c r="A37" s="10" t="s">
        <v>42</v>
      </c>
      <c r="B37" s="8">
        <v>4318.3999999999996</v>
      </c>
      <c r="C37" s="8">
        <v>777.12</v>
      </c>
      <c r="D37" s="8">
        <v>777.1</v>
      </c>
    </row>
    <row r="38" spans="1:4" ht="26.25" customHeight="1" x14ac:dyDescent="0.2">
      <c r="A38" s="10" t="s">
        <v>43</v>
      </c>
      <c r="B38" s="8">
        <v>755263.5</v>
      </c>
      <c r="C38" s="8">
        <v>478137.55</v>
      </c>
      <c r="D38" s="8">
        <v>478049.9</v>
      </c>
    </row>
    <row r="39" spans="1:4" ht="39" customHeight="1" x14ac:dyDescent="0.2">
      <c r="A39" s="10" t="s">
        <v>44</v>
      </c>
      <c r="B39" s="8">
        <v>575691.19999999995</v>
      </c>
      <c r="C39" s="8">
        <v>435101.74</v>
      </c>
      <c r="D39" s="8">
        <v>435101.7</v>
      </c>
    </row>
    <row r="40" spans="1:4" ht="39" customHeight="1" x14ac:dyDescent="0.2">
      <c r="A40" s="10" t="s">
        <v>45</v>
      </c>
      <c r="B40" s="8">
        <v>43448.6</v>
      </c>
      <c r="C40" s="8">
        <v>0</v>
      </c>
      <c r="D40" s="8">
        <v>0</v>
      </c>
    </row>
    <row r="41" spans="1:4" ht="27.75" customHeight="1" x14ac:dyDescent="0.2">
      <c r="A41" s="10" t="s">
        <v>46</v>
      </c>
      <c r="B41" s="8">
        <v>12430.9</v>
      </c>
      <c r="C41" s="8">
        <v>12430.9</v>
      </c>
      <c r="D41" s="8">
        <v>12430.9</v>
      </c>
    </row>
    <row r="42" spans="1:4" ht="39" customHeight="1" x14ac:dyDescent="0.2">
      <c r="A42" s="10" t="s">
        <v>47</v>
      </c>
      <c r="B42" s="8">
        <v>45432.3</v>
      </c>
      <c r="C42" s="8">
        <v>0</v>
      </c>
      <c r="D42" s="8">
        <v>0</v>
      </c>
    </row>
    <row r="43" spans="1:4" ht="39" customHeight="1" x14ac:dyDescent="0.2">
      <c r="A43" s="10" t="s">
        <v>48</v>
      </c>
      <c r="B43" s="8">
        <v>43252.800000000003</v>
      </c>
      <c r="C43" s="8">
        <v>0</v>
      </c>
      <c r="D43" s="8">
        <v>0</v>
      </c>
    </row>
    <row r="44" spans="1:4" ht="29.25" customHeight="1" x14ac:dyDescent="0.2">
      <c r="A44" s="10" t="s">
        <v>49</v>
      </c>
      <c r="B44" s="8">
        <v>29396.3</v>
      </c>
      <c r="C44" s="8">
        <v>0</v>
      </c>
      <c r="D44" s="8">
        <v>0</v>
      </c>
    </row>
    <row r="45" spans="1:4" ht="27.75" customHeight="1" x14ac:dyDescent="0.2">
      <c r="A45" s="10" t="s">
        <v>50</v>
      </c>
      <c r="B45" s="8">
        <v>8340</v>
      </c>
      <c r="C45" s="8">
        <v>8340</v>
      </c>
      <c r="D45" s="8">
        <v>8340</v>
      </c>
    </row>
    <row r="46" spans="1:4" ht="39" customHeight="1" x14ac:dyDescent="0.2">
      <c r="A46" s="10" t="s">
        <v>51</v>
      </c>
      <c r="B46" s="8">
        <v>19000</v>
      </c>
      <c r="C46" s="8">
        <v>0</v>
      </c>
      <c r="D46" s="8">
        <v>0</v>
      </c>
    </row>
    <row r="47" spans="1:4" ht="30.75" customHeight="1" x14ac:dyDescent="0.2">
      <c r="A47" s="10" t="s">
        <v>52</v>
      </c>
      <c r="B47" s="8">
        <v>678755.4</v>
      </c>
      <c r="C47" s="8">
        <v>367863.79</v>
      </c>
      <c r="D47" s="8">
        <v>367863.8</v>
      </c>
    </row>
    <row r="48" spans="1:4" ht="30" customHeight="1" x14ac:dyDescent="0.2">
      <c r="A48" s="10" t="s">
        <v>53</v>
      </c>
      <c r="B48" s="8">
        <v>44779</v>
      </c>
      <c r="C48" s="8">
        <v>17045.39</v>
      </c>
      <c r="D48" s="8">
        <v>17045.39</v>
      </c>
    </row>
    <row r="49" spans="1:4" ht="64.5" customHeight="1" x14ac:dyDescent="0.2">
      <c r="A49" s="11" t="s">
        <v>54</v>
      </c>
      <c r="B49" s="8">
        <v>16926.5</v>
      </c>
      <c r="C49" s="8">
        <v>16926.5</v>
      </c>
      <c r="D49" s="8">
        <v>16926.5</v>
      </c>
    </row>
    <row r="50" spans="1:4" ht="39" customHeight="1" x14ac:dyDescent="0.2">
      <c r="A50" s="10" t="s">
        <v>55</v>
      </c>
      <c r="B50" s="8">
        <v>585580.19999999995</v>
      </c>
      <c r="C50" s="8">
        <v>216357.99</v>
      </c>
      <c r="D50" s="8">
        <v>216358</v>
      </c>
    </row>
    <row r="51" spans="1:4" ht="39" customHeight="1" x14ac:dyDescent="0.2">
      <c r="A51" s="10" t="s">
        <v>56</v>
      </c>
      <c r="B51" s="8">
        <v>98789.7</v>
      </c>
      <c r="C51" s="8">
        <v>49394.85</v>
      </c>
      <c r="D51" s="8">
        <v>49394.9</v>
      </c>
    </row>
    <row r="52" spans="1:4" ht="40.5" customHeight="1" x14ac:dyDescent="0.2">
      <c r="A52" s="10" t="s">
        <v>57</v>
      </c>
      <c r="B52" s="8">
        <v>176356.7</v>
      </c>
      <c r="C52" s="8">
        <v>98068.57</v>
      </c>
      <c r="D52" s="8">
        <v>98068.6</v>
      </c>
    </row>
    <row r="53" spans="1:4" ht="58.5" customHeight="1" x14ac:dyDescent="0.2">
      <c r="A53" s="11" t="s">
        <v>58</v>
      </c>
      <c r="B53" s="8">
        <v>4389.8999999999996</v>
      </c>
      <c r="C53" s="8">
        <v>4389.8999999999996</v>
      </c>
      <c r="D53" s="8">
        <v>4389.8999999999996</v>
      </c>
    </row>
    <row r="54" spans="1:4" ht="39" customHeight="1" x14ac:dyDescent="0.2">
      <c r="A54" s="10" t="s">
        <v>59</v>
      </c>
      <c r="B54" s="8">
        <v>6615.8</v>
      </c>
      <c r="C54" s="8">
        <v>6615.63</v>
      </c>
      <c r="D54" s="8">
        <v>6611</v>
      </c>
    </row>
    <row r="55" spans="1:4" ht="39" customHeight="1" x14ac:dyDescent="0.2">
      <c r="A55" s="10" t="s">
        <v>60</v>
      </c>
      <c r="B55" s="8">
        <v>1820</v>
      </c>
      <c r="C55" s="8">
        <v>1820</v>
      </c>
      <c r="D55" s="8">
        <v>1820</v>
      </c>
    </row>
    <row r="56" spans="1:4" ht="39" customHeight="1" x14ac:dyDescent="0.2">
      <c r="A56" s="10" t="s">
        <v>61</v>
      </c>
      <c r="B56" s="8">
        <v>21123</v>
      </c>
      <c r="C56" s="8">
        <v>19754.2</v>
      </c>
      <c r="D56" s="8">
        <v>19754.2</v>
      </c>
    </row>
    <row r="57" spans="1:4" ht="39" customHeight="1" x14ac:dyDescent="0.2">
      <c r="A57" s="10" t="s">
        <v>62</v>
      </c>
      <c r="B57" s="8">
        <v>16026.4</v>
      </c>
      <c r="C57" s="8">
        <v>15893.25</v>
      </c>
      <c r="D57" s="8">
        <v>15893.3</v>
      </c>
    </row>
    <row r="58" spans="1:4" ht="39" customHeight="1" x14ac:dyDescent="0.2">
      <c r="A58" s="10" t="s">
        <v>63</v>
      </c>
      <c r="B58" s="8">
        <v>387728</v>
      </c>
      <c r="C58" s="8">
        <v>328616.7</v>
      </c>
      <c r="D58" s="8">
        <v>328616.7</v>
      </c>
    </row>
    <row r="59" spans="1:4" ht="39" customHeight="1" x14ac:dyDescent="0.2">
      <c r="A59" s="10" t="s">
        <v>64</v>
      </c>
      <c r="B59" s="8">
        <v>224842.1</v>
      </c>
      <c r="C59" s="8">
        <v>220070.71</v>
      </c>
      <c r="D59" s="8">
        <v>220070.7</v>
      </c>
    </row>
    <row r="60" spans="1:4" ht="39" customHeight="1" x14ac:dyDescent="0.2">
      <c r="A60" s="10" t="s">
        <v>65</v>
      </c>
      <c r="B60" s="8">
        <v>2695</v>
      </c>
      <c r="C60" s="8">
        <v>2695</v>
      </c>
      <c r="D60" s="8">
        <v>2695</v>
      </c>
    </row>
    <row r="61" spans="1:4" ht="39" customHeight="1" x14ac:dyDescent="0.2">
      <c r="A61" s="10" t="s">
        <v>66</v>
      </c>
      <c r="B61" s="8">
        <v>2014.5</v>
      </c>
      <c r="C61" s="8">
        <v>1311.11</v>
      </c>
      <c r="D61" s="8">
        <v>1311.1</v>
      </c>
    </row>
    <row r="62" spans="1:4" ht="28.5" customHeight="1" x14ac:dyDescent="0.2">
      <c r="A62" s="10" t="s">
        <v>67</v>
      </c>
      <c r="B62" s="8">
        <v>224955.4</v>
      </c>
      <c r="C62" s="8">
        <v>82436.509999999995</v>
      </c>
      <c r="D62" s="8">
        <v>82436.5</v>
      </c>
    </row>
    <row r="63" spans="1:4" ht="39" customHeight="1" x14ac:dyDescent="0.2">
      <c r="A63" s="10" t="s">
        <v>68</v>
      </c>
      <c r="B63" s="8">
        <v>0</v>
      </c>
      <c r="C63" s="8">
        <v>64327.22</v>
      </c>
      <c r="D63" s="8">
        <v>64327.199999999997</v>
      </c>
    </row>
    <row r="64" spans="1:4" ht="52.5" customHeight="1" x14ac:dyDescent="0.2">
      <c r="A64" s="10" t="s">
        <v>69</v>
      </c>
      <c r="B64" s="8">
        <v>290662.5</v>
      </c>
      <c r="C64" s="8">
        <v>256185.27</v>
      </c>
      <c r="D64" s="8">
        <v>256185.30000000002</v>
      </c>
    </row>
    <row r="65" spans="1:4" ht="39" customHeight="1" x14ac:dyDescent="0.2">
      <c r="A65" s="10" t="s">
        <v>70</v>
      </c>
      <c r="B65" s="8">
        <v>40898.300000000003</v>
      </c>
      <c r="C65" s="8">
        <v>23290.95</v>
      </c>
      <c r="D65" s="8">
        <v>23291</v>
      </c>
    </row>
    <row r="66" spans="1:4" ht="39" customHeight="1" x14ac:dyDescent="0.2">
      <c r="A66" s="10" t="s">
        <v>71</v>
      </c>
      <c r="B66" s="8">
        <v>369108.7</v>
      </c>
      <c r="C66" s="8">
        <v>111680.68</v>
      </c>
      <c r="D66" s="8">
        <v>111680.7</v>
      </c>
    </row>
    <row r="67" spans="1:4" ht="39" customHeight="1" x14ac:dyDescent="0.2">
      <c r="A67" s="10" t="s">
        <v>72</v>
      </c>
      <c r="B67" s="8">
        <v>73561.899999999994</v>
      </c>
      <c r="C67" s="8">
        <v>2025.7</v>
      </c>
      <c r="D67" s="8">
        <v>2025.7</v>
      </c>
    </row>
    <row r="68" spans="1:4" ht="39" customHeight="1" x14ac:dyDescent="0.2">
      <c r="A68" s="10" t="s">
        <v>73</v>
      </c>
      <c r="B68" s="8">
        <v>22411.8</v>
      </c>
      <c r="C68" s="8">
        <v>22411.8</v>
      </c>
      <c r="D68" s="8">
        <v>22411.8</v>
      </c>
    </row>
    <row r="69" spans="1:4" ht="39" customHeight="1" x14ac:dyDescent="0.2">
      <c r="A69" s="10" t="s">
        <v>74</v>
      </c>
      <c r="B69" s="8">
        <v>85495.6</v>
      </c>
      <c r="C69" s="8">
        <v>78517.149999999994</v>
      </c>
      <c r="D69" s="8">
        <v>78517.2</v>
      </c>
    </row>
    <row r="70" spans="1:4" ht="39" customHeight="1" x14ac:dyDescent="0.2">
      <c r="A70" s="10" t="s">
        <v>75</v>
      </c>
      <c r="B70" s="8">
        <v>18425</v>
      </c>
      <c r="C70" s="8">
        <v>18425</v>
      </c>
      <c r="D70" s="8">
        <v>18425</v>
      </c>
    </row>
    <row r="71" spans="1:4" ht="39" customHeight="1" x14ac:dyDescent="0.2">
      <c r="A71" s="10" t="s">
        <v>76</v>
      </c>
      <c r="B71" s="8">
        <v>114746.9</v>
      </c>
      <c r="C71" s="8">
        <v>48496.3</v>
      </c>
      <c r="D71" s="8">
        <v>48496.3</v>
      </c>
    </row>
    <row r="72" spans="1:4" ht="39" customHeight="1" x14ac:dyDescent="0.2">
      <c r="A72" s="10" t="s">
        <v>77</v>
      </c>
      <c r="B72" s="8">
        <v>457.5</v>
      </c>
      <c r="C72" s="8">
        <v>0</v>
      </c>
      <c r="D72" s="8">
        <v>0</v>
      </c>
    </row>
    <row r="73" spans="1:4" ht="39" customHeight="1" x14ac:dyDescent="0.2">
      <c r="A73" s="10" t="s">
        <v>78</v>
      </c>
      <c r="B73" s="8">
        <v>119251</v>
      </c>
      <c r="C73" s="8">
        <v>68993.759999999995</v>
      </c>
      <c r="D73" s="8">
        <v>68993.8</v>
      </c>
    </row>
    <row r="74" spans="1:4" ht="39" customHeight="1" x14ac:dyDescent="0.2">
      <c r="A74" s="10" t="s">
        <v>79</v>
      </c>
      <c r="B74" s="8">
        <v>15843.1</v>
      </c>
      <c r="C74" s="8">
        <v>15843.1</v>
      </c>
      <c r="D74" s="8">
        <v>15843.1</v>
      </c>
    </row>
    <row r="75" spans="1:4" ht="39" customHeight="1" x14ac:dyDescent="0.2">
      <c r="A75" s="10" t="s">
        <v>80</v>
      </c>
      <c r="B75" s="8">
        <v>78000</v>
      </c>
      <c r="C75" s="8">
        <v>0</v>
      </c>
      <c r="D75" s="8">
        <v>0</v>
      </c>
    </row>
    <row r="76" spans="1:4" ht="39" customHeight="1" x14ac:dyDescent="0.2">
      <c r="A76" s="10" t="s">
        <v>81</v>
      </c>
      <c r="B76" s="8">
        <v>17210.900000000001</v>
      </c>
      <c r="C76" s="8">
        <v>12631.92</v>
      </c>
      <c r="D76" s="8">
        <v>12631.9</v>
      </c>
    </row>
    <row r="77" spans="1:4" ht="39" customHeight="1" x14ac:dyDescent="0.2">
      <c r="A77" s="11" t="s">
        <v>82</v>
      </c>
      <c r="B77" s="8">
        <v>112576.4</v>
      </c>
      <c r="C77" s="8">
        <v>34379.769999999997</v>
      </c>
      <c r="D77" s="8">
        <v>34379.800000000003</v>
      </c>
    </row>
    <row r="78" spans="1:4" ht="39" customHeight="1" x14ac:dyDescent="0.2">
      <c r="A78" s="10" t="s">
        <v>83</v>
      </c>
      <c r="B78" s="8">
        <v>165716.20000000001</v>
      </c>
      <c r="C78" s="8">
        <v>0</v>
      </c>
      <c r="D78" s="8">
        <v>0</v>
      </c>
    </row>
    <row r="79" spans="1:4" ht="39" customHeight="1" x14ac:dyDescent="0.2">
      <c r="A79" s="10" t="s">
        <v>84</v>
      </c>
      <c r="B79" s="8">
        <v>0</v>
      </c>
      <c r="C79" s="8">
        <v>400000</v>
      </c>
      <c r="D79" s="8">
        <v>153456.69</v>
      </c>
    </row>
    <row r="80" spans="1:4" ht="19.5" customHeight="1" x14ac:dyDescent="0.2">
      <c r="A80" s="9" t="s">
        <v>85</v>
      </c>
      <c r="B80" s="7">
        <v>3074585.2</v>
      </c>
      <c r="C80" s="7">
        <f>SUM(C81:C96)</f>
        <v>1940491.18</v>
      </c>
      <c r="D80" s="7">
        <f>SUM(D81:D96)</f>
        <v>1940486.4</v>
      </c>
    </row>
    <row r="81" spans="1:4" ht="39" customHeight="1" x14ac:dyDescent="0.2">
      <c r="A81" s="10" t="s">
        <v>86</v>
      </c>
      <c r="B81" s="8">
        <v>84979.4</v>
      </c>
      <c r="C81" s="8">
        <v>42489.8</v>
      </c>
      <c r="D81" s="8">
        <v>42489.8</v>
      </c>
    </row>
    <row r="82" spans="1:4" ht="39" customHeight="1" x14ac:dyDescent="0.2">
      <c r="A82" s="10" t="s">
        <v>87</v>
      </c>
      <c r="B82" s="8">
        <v>232.3</v>
      </c>
      <c r="C82" s="8">
        <v>232.3</v>
      </c>
      <c r="D82" s="8">
        <v>232.3</v>
      </c>
    </row>
    <row r="83" spans="1:4" ht="39" customHeight="1" x14ac:dyDescent="0.2">
      <c r="A83" s="10" t="s">
        <v>88</v>
      </c>
      <c r="B83" s="8">
        <v>16458.5</v>
      </c>
      <c r="C83" s="8">
        <v>6481.01</v>
      </c>
      <c r="D83" s="8">
        <v>6481</v>
      </c>
    </row>
    <row r="84" spans="1:4" ht="39" customHeight="1" x14ac:dyDescent="0.2">
      <c r="A84" s="10" t="s">
        <v>89</v>
      </c>
      <c r="B84" s="8">
        <v>335592.9</v>
      </c>
      <c r="C84" s="8">
        <v>130363.9</v>
      </c>
      <c r="D84" s="8">
        <v>130363.9</v>
      </c>
    </row>
    <row r="85" spans="1:4" ht="39" customHeight="1" x14ac:dyDescent="0.2">
      <c r="A85" s="11" t="s">
        <v>90</v>
      </c>
      <c r="B85" s="8">
        <v>3925.2</v>
      </c>
      <c r="C85" s="8">
        <v>0</v>
      </c>
      <c r="D85" s="8">
        <v>0</v>
      </c>
    </row>
    <row r="86" spans="1:4" ht="39" customHeight="1" x14ac:dyDescent="0.2">
      <c r="A86" s="10" t="s">
        <v>91</v>
      </c>
      <c r="B86" s="8">
        <v>1962.6</v>
      </c>
      <c r="C86" s="8">
        <v>0</v>
      </c>
      <c r="D86" s="8">
        <v>0</v>
      </c>
    </row>
    <row r="87" spans="1:4" ht="39" customHeight="1" x14ac:dyDescent="0.2">
      <c r="A87" s="10" t="s">
        <v>92</v>
      </c>
      <c r="B87" s="8">
        <v>1962.6</v>
      </c>
      <c r="C87" s="8">
        <v>0</v>
      </c>
      <c r="D87" s="8">
        <v>0</v>
      </c>
    </row>
    <row r="88" spans="1:4" ht="39" customHeight="1" x14ac:dyDescent="0.2">
      <c r="A88" s="10" t="s">
        <v>93</v>
      </c>
      <c r="B88" s="8">
        <v>127128.7</v>
      </c>
      <c r="C88" s="8">
        <v>127682.01</v>
      </c>
      <c r="D88" s="8">
        <v>127682</v>
      </c>
    </row>
    <row r="89" spans="1:4" ht="39" customHeight="1" x14ac:dyDescent="0.2">
      <c r="A89" s="11" t="s">
        <v>94</v>
      </c>
      <c r="B89" s="8">
        <v>37.6</v>
      </c>
      <c r="C89" s="8">
        <v>9.4</v>
      </c>
      <c r="D89" s="8">
        <v>9.4</v>
      </c>
    </row>
    <row r="90" spans="1:4" ht="39" customHeight="1" x14ac:dyDescent="0.2">
      <c r="A90" s="10" t="s">
        <v>95</v>
      </c>
      <c r="B90" s="8">
        <v>1412535.8</v>
      </c>
      <c r="C90" s="8">
        <v>833457.32</v>
      </c>
      <c r="D90" s="8">
        <v>833452.6</v>
      </c>
    </row>
    <row r="91" spans="1:4" ht="39" customHeight="1" x14ac:dyDescent="0.2">
      <c r="A91" s="11" t="s">
        <v>96</v>
      </c>
      <c r="B91" s="8">
        <v>341389</v>
      </c>
      <c r="C91" s="8">
        <v>156778.12</v>
      </c>
      <c r="D91" s="8">
        <v>156778.1</v>
      </c>
    </row>
    <row r="92" spans="1:4" ht="39" customHeight="1" x14ac:dyDescent="0.2">
      <c r="A92" s="10" t="s">
        <v>97</v>
      </c>
      <c r="B92" s="8">
        <v>87573.4</v>
      </c>
      <c r="C92" s="8">
        <v>50113.57</v>
      </c>
      <c r="D92" s="8">
        <v>50113.599999999999</v>
      </c>
    </row>
    <row r="93" spans="1:4" ht="39" customHeight="1" x14ac:dyDescent="0.2">
      <c r="A93" s="10" t="s">
        <v>98</v>
      </c>
      <c r="B93" s="8">
        <v>708</v>
      </c>
      <c r="C93" s="8">
        <v>522.29999999999995</v>
      </c>
      <c r="D93" s="8">
        <v>522.29999999999995</v>
      </c>
    </row>
    <row r="94" spans="1:4" ht="39" customHeight="1" x14ac:dyDescent="0.2">
      <c r="A94" s="11" t="s">
        <v>99</v>
      </c>
      <c r="B94" s="8">
        <v>30906.2</v>
      </c>
      <c r="C94" s="8">
        <v>20170.919999999998</v>
      </c>
      <c r="D94" s="8">
        <v>20170.900000000001</v>
      </c>
    </row>
    <row r="95" spans="1:4" ht="39" customHeight="1" x14ac:dyDescent="0.2">
      <c r="A95" s="11" t="s">
        <v>100</v>
      </c>
      <c r="B95" s="8">
        <v>531117.5</v>
      </c>
      <c r="C95" s="8">
        <v>523379.12</v>
      </c>
      <c r="D95" s="8">
        <v>523379.1</v>
      </c>
    </row>
    <row r="96" spans="1:4" ht="39" customHeight="1" x14ac:dyDescent="0.2">
      <c r="A96" s="10" t="s">
        <v>101</v>
      </c>
      <c r="B96" s="8">
        <v>98075.5</v>
      </c>
      <c r="C96" s="8">
        <v>48811.41</v>
      </c>
      <c r="D96" s="8">
        <v>48811.4</v>
      </c>
    </row>
    <row r="97" spans="1:4" ht="18.75" customHeight="1" x14ac:dyDescent="0.2">
      <c r="A97" s="9" t="s">
        <v>102</v>
      </c>
      <c r="B97" s="7">
        <v>5183797.5199999996</v>
      </c>
      <c r="C97" s="7">
        <f>SUM(C98:C121)</f>
        <v>2423058.66</v>
      </c>
      <c r="D97" s="7">
        <f>SUM(D98:D121)</f>
        <v>2211882.7000000002</v>
      </c>
    </row>
    <row r="98" spans="1:4" ht="39" customHeight="1" x14ac:dyDescent="0.2">
      <c r="A98" s="10" t="s">
        <v>103</v>
      </c>
      <c r="B98" s="8">
        <v>15878.72</v>
      </c>
      <c r="C98" s="8">
        <v>8556.83</v>
      </c>
      <c r="D98" s="8">
        <v>7985.6</v>
      </c>
    </row>
    <row r="99" spans="1:4" ht="39" customHeight="1" x14ac:dyDescent="0.2">
      <c r="A99" s="10" t="s">
        <v>104</v>
      </c>
      <c r="B99" s="8">
        <v>4461.8</v>
      </c>
      <c r="C99" s="8">
        <v>2307.0100000000002</v>
      </c>
      <c r="D99" s="8">
        <v>2420.9</v>
      </c>
    </row>
    <row r="100" spans="1:4" ht="39" customHeight="1" x14ac:dyDescent="0.2">
      <c r="A100" s="10" t="s">
        <v>105</v>
      </c>
      <c r="B100" s="8">
        <v>157983.29999999999</v>
      </c>
      <c r="C100" s="8">
        <v>154892.07999999999</v>
      </c>
      <c r="D100" s="8">
        <v>154892.1</v>
      </c>
    </row>
    <row r="101" spans="1:4" ht="39" customHeight="1" x14ac:dyDescent="0.2">
      <c r="A101" s="10" t="s">
        <v>106</v>
      </c>
      <c r="B101" s="8">
        <v>20639.400000000001</v>
      </c>
      <c r="C101" s="8">
        <v>18800</v>
      </c>
      <c r="D101" s="8">
        <v>18800</v>
      </c>
    </row>
    <row r="102" spans="1:4" ht="39" customHeight="1" x14ac:dyDescent="0.2">
      <c r="A102" s="10" t="s">
        <v>107</v>
      </c>
      <c r="B102" s="8">
        <v>44893.9</v>
      </c>
      <c r="C102" s="8">
        <v>11282</v>
      </c>
      <c r="D102" s="8">
        <v>11282</v>
      </c>
    </row>
    <row r="103" spans="1:4" ht="39" customHeight="1" x14ac:dyDescent="0.2">
      <c r="A103" s="11" t="s">
        <v>108</v>
      </c>
      <c r="B103" s="8">
        <v>5848.8</v>
      </c>
      <c r="C103" s="8">
        <v>5848.8</v>
      </c>
      <c r="D103" s="8">
        <v>5848.8</v>
      </c>
    </row>
    <row r="104" spans="1:4" ht="39" customHeight="1" x14ac:dyDescent="0.2">
      <c r="A104" s="10" t="s">
        <v>109</v>
      </c>
      <c r="B104" s="8">
        <v>28.9</v>
      </c>
      <c r="C104" s="8">
        <v>125.6</v>
      </c>
      <c r="D104" s="8">
        <v>125.6</v>
      </c>
    </row>
    <row r="105" spans="1:4" ht="39" customHeight="1" x14ac:dyDescent="0.2">
      <c r="A105" s="10" t="s">
        <v>110</v>
      </c>
      <c r="B105" s="8">
        <v>18429.3</v>
      </c>
      <c r="C105" s="8">
        <v>18429.3</v>
      </c>
      <c r="D105" s="8">
        <v>18429.3</v>
      </c>
    </row>
    <row r="106" spans="1:4" ht="39" customHeight="1" x14ac:dyDescent="0.2">
      <c r="A106" s="10" t="s">
        <v>111</v>
      </c>
      <c r="B106" s="8">
        <v>0</v>
      </c>
      <c r="C106" s="8">
        <v>1533.6</v>
      </c>
      <c r="D106" s="8">
        <v>1533.6</v>
      </c>
    </row>
    <row r="107" spans="1:4" ht="39" customHeight="1" x14ac:dyDescent="0.2">
      <c r="A107" s="10" t="s">
        <v>112</v>
      </c>
      <c r="B107" s="8">
        <v>0</v>
      </c>
      <c r="C107" s="8">
        <v>30569.25</v>
      </c>
      <c r="D107" s="8">
        <v>30481.3</v>
      </c>
    </row>
    <row r="108" spans="1:4" ht="57" customHeight="1" x14ac:dyDescent="0.2">
      <c r="A108" s="10" t="s">
        <v>113</v>
      </c>
      <c r="B108" s="8">
        <v>0</v>
      </c>
      <c r="C108" s="8">
        <v>17119.98</v>
      </c>
      <c r="D108" s="8">
        <v>17097.5</v>
      </c>
    </row>
    <row r="109" spans="1:4" ht="39" customHeight="1" x14ac:dyDescent="0.2">
      <c r="A109" s="11" t="s">
        <v>114</v>
      </c>
      <c r="B109" s="8">
        <v>614413.80000000005</v>
      </c>
      <c r="C109" s="8">
        <v>406481.04</v>
      </c>
      <c r="D109" s="8">
        <v>406481</v>
      </c>
    </row>
    <row r="110" spans="1:4" ht="39" customHeight="1" x14ac:dyDescent="0.2">
      <c r="A110" s="11" t="s">
        <v>115</v>
      </c>
      <c r="B110" s="8">
        <v>66402</v>
      </c>
      <c r="C110" s="8">
        <v>43761.46</v>
      </c>
      <c r="D110" s="8">
        <v>43761.5</v>
      </c>
    </row>
    <row r="111" spans="1:4" ht="39" customHeight="1" x14ac:dyDescent="0.2">
      <c r="A111" s="11" t="s">
        <v>116</v>
      </c>
      <c r="B111" s="8">
        <v>12228.1</v>
      </c>
      <c r="C111" s="8">
        <v>22948.46</v>
      </c>
      <c r="D111" s="8">
        <v>22948.5</v>
      </c>
    </row>
    <row r="112" spans="1:4" ht="30.75" customHeight="1" x14ac:dyDescent="0.2">
      <c r="A112" s="10" t="s">
        <v>117</v>
      </c>
      <c r="B112" s="8">
        <v>1381953.7</v>
      </c>
      <c r="C112" s="8">
        <v>417714.98</v>
      </c>
      <c r="D112" s="8">
        <v>417715</v>
      </c>
    </row>
    <row r="113" spans="1:6" ht="27" customHeight="1" x14ac:dyDescent="0.2">
      <c r="A113" s="10" t="s">
        <v>118</v>
      </c>
      <c r="B113" s="8">
        <v>500000</v>
      </c>
      <c r="C113" s="8">
        <v>409734.18</v>
      </c>
      <c r="D113" s="8">
        <v>409734.2</v>
      </c>
    </row>
    <row r="114" spans="1:6" ht="39" customHeight="1" x14ac:dyDescent="0.2">
      <c r="A114" s="10" t="s">
        <v>119</v>
      </c>
      <c r="B114" s="8">
        <v>395000</v>
      </c>
      <c r="C114" s="8">
        <v>230940.14</v>
      </c>
      <c r="D114" s="8">
        <v>230940.1</v>
      </c>
    </row>
    <row r="115" spans="1:6" ht="39" customHeight="1" x14ac:dyDescent="0.2">
      <c r="A115" s="10" t="s">
        <v>120</v>
      </c>
      <c r="B115" s="8">
        <v>71955.399999999994</v>
      </c>
      <c r="C115" s="8">
        <v>39727.58</v>
      </c>
      <c r="D115" s="8">
        <v>39727.599999999999</v>
      </c>
    </row>
    <row r="116" spans="1:6" ht="39" customHeight="1" x14ac:dyDescent="0.2">
      <c r="A116" s="10" t="s">
        <v>121</v>
      </c>
      <c r="B116" s="8">
        <v>382.6</v>
      </c>
      <c r="C116" s="8">
        <v>382.54</v>
      </c>
      <c r="D116" s="8">
        <v>382.5</v>
      </c>
    </row>
    <row r="117" spans="1:6" ht="60.75" customHeight="1" x14ac:dyDescent="0.2">
      <c r="A117" s="10" t="s">
        <v>122</v>
      </c>
      <c r="B117" s="8">
        <v>2622.3</v>
      </c>
      <c r="C117" s="8">
        <v>1311.15</v>
      </c>
      <c r="D117" s="8">
        <v>1311.2</v>
      </c>
    </row>
    <row r="118" spans="1:6" ht="39" customHeight="1" x14ac:dyDescent="0.2">
      <c r="A118" s="10" t="s">
        <v>123</v>
      </c>
      <c r="B118" s="8">
        <v>898831.4</v>
      </c>
      <c r="C118" s="8">
        <v>369984.4</v>
      </c>
      <c r="D118" s="8">
        <v>369984.4</v>
      </c>
    </row>
    <row r="119" spans="1:6" ht="39" customHeight="1" x14ac:dyDescent="0.2">
      <c r="A119" s="10" t="s">
        <v>124</v>
      </c>
      <c r="B119" s="8">
        <v>74055.7</v>
      </c>
      <c r="C119" s="8">
        <v>57150.6</v>
      </c>
      <c r="D119" s="8"/>
    </row>
    <row r="120" spans="1:6" ht="39" customHeight="1" x14ac:dyDescent="0.2">
      <c r="A120" s="10" t="s">
        <v>125</v>
      </c>
      <c r="B120" s="8">
        <v>861908.4</v>
      </c>
      <c r="C120" s="8">
        <v>0</v>
      </c>
      <c r="D120" s="8">
        <v>0</v>
      </c>
    </row>
    <row r="121" spans="1:6" ht="29.25" customHeight="1" x14ac:dyDescent="0.2">
      <c r="A121" s="10" t="s">
        <v>126</v>
      </c>
      <c r="B121" s="8">
        <v>35880</v>
      </c>
      <c r="C121" s="8">
        <v>153457.68</v>
      </c>
      <c r="D121" s="8"/>
    </row>
    <row r="122" spans="1:6" ht="39" customHeight="1" x14ac:dyDescent="0.2">
      <c r="A122" s="9" t="s">
        <v>127</v>
      </c>
      <c r="B122" s="7">
        <v>1080533.6299999999</v>
      </c>
      <c r="C122" s="7">
        <f>C123</f>
        <v>2743409.28</v>
      </c>
      <c r="D122" s="7">
        <f>D123</f>
        <v>1856342.77</v>
      </c>
    </row>
    <row r="123" spans="1:6" ht="39" customHeight="1" x14ac:dyDescent="0.2">
      <c r="A123" s="9" t="s">
        <v>128</v>
      </c>
      <c r="B123" s="7">
        <v>1080533.6299999999</v>
      </c>
      <c r="C123" s="7">
        <f>C124+C125</f>
        <v>2743409.28</v>
      </c>
      <c r="D123" s="7">
        <f>D124+D125</f>
        <v>1856342.77</v>
      </c>
    </row>
    <row r="124" spans="1:6" ht="72" customHeight="1" x14ac:dyDescent="0.2">
      <c r="A124" s="11" t="s">
        <v>129</v>
      </c>
      <c r="B124" s="8">
        <v>897364.83</v>
      </c>
      <c r="C124" s="8">
        <v>455056.38</v>
      </c>
      <c r="D124" s="8">
        <v>8458.27</v>
      </c>
      <c r="F124" s="13"/>
    </row>
    <row r="125" spans="1:6" ht="28.5" customHeight="1" x14ac:dyDescent="0.2">
      <c r="A125" s="10" t="s">
        <v>130</v>
      </c>
      <c r="B125" s="8">
        <v>183168.8</v>
      </c>
      <c r="C125" s="8">
        <v>2288352.9</v>
      </c>
      <c r="D125" s="8">
        <f>972583.9+875300.6</f>
        <v>1847884.5</v>
      </c>
      <c r="E125" s="13"/>
    </row>
    <row r="126" spans="1:6" ht="54" customHeight="1" x14ac:dyDescent="0.2">
      <c r="A126" s="9" t="s">
        <v>131</v>
      </c>
      <c r="B126" s="7">
        <v>0</v>
      </c>
      <c r="C126" s="7">
        <v>465710.46</v>
      </c>
      <c r="D126" s="7">
        <v>0</v>
      </c>
    </row>
    <row r="127" spans="1:6" ht="30.75" customHeight="1" x14ac:dyDescent="0.2">
      <c r="A127" s="9" t="s">
        <v>132</v>
      </c>
      <c r="B127" s="7">
        <v>0</v>
      </c>
      <c r="C127" s="7">
        <v>-29262.12</v>
      </c>
      <c r="D127" s="7">
        <v>0</v>
      </c>
    </row>
  </sheetData>
  <autoFilter ref="A5:D127"/>
  <mergeCells count="2">
    <mergeCell ref="C1:D1"/>
    <mergeCell ref="A2:D2"/>
  </mergeCells>
  <pageMargins left="0.78740157480314965" right="0.39370078740157483" top="0.78740157480314965" bottom="0.78740157480314965" header="0.51181102362204722" footer="0.51181102362204722"/>
  <pageSetup paperSize="9" scale="96" fitToHeight="0" orientation="portrait" r:id="rId1"/>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ДЧБ</vt:lpstr>
      <vt:lpstr>ДЧБ!Заголовки_для_печати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Тагарифуллина Елена Рифовна</dc:creator>
  <dc:description>POI HSSF rep:2.55.0.205</dc:description>
  <cp:lastModifiedBy>Костливцева Наталья Максимовна</cp:lastModifiedBy>
  <cp:lastPrinted>2023-04-26T11:21:26Z</cp:lastPrinted>
  <dcterms:created xsi:type="dcterms:W3CDTF">2023-04-26T06:42:39Z</dcterms:created>
  <dcterms:modified xsi:type="dcterms:W3CDTF">2023-08-24T11:03:53Z</dcterms:modified>
</cp:coreProperties>
</file>