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2022 год" sheetId="1" r:id="rId1"/>
  </sheets>
  <definedNames>
    <definedName name="_xlnm._FilterDatabase" localSheetId="0" hidden="1">'2022 год'!$A$8:$H$89</definedName>
    <definedName name="APPT" localSheetId="0">'2022 год'!$A$15</definedName>
    <definedName name="FIO" localSheetId="0">'2022 год'!$F$15</definedName>
    <definedName name="LAST_CELL" localSheetId="0">'2022 год'!$J$94</definedName>
    <definedName name="SIGN" localSheetId="0">'2022 год'!$A$15:$H$16</definedName>
    <definedName name="_xlnm.Print_Titles" localSheetId="0">'2022 год'!$5:$6</definedName>
  </definedNames>
  <calcPr calcId="145621"/>
</workbook>
</file>

<file path=xl/calcChain.xml><?xml version="1.0" encoding="utf-8"?>
<calcChain xmlns="http://schemas.openxmlformats.org/spreadsheetml/2006/main">
  <c r="D8" i="1" l="1"/>
  <c r="C8" i="1"/>
  <c r="D87" i="1"/>
  <c r="C87" i="1"/>
  <c r="E89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87" i="1" l="1"/>
  <c r="E8" i="1"/>
</calcChain>
</file>

<file path=xl/comments1.xml><?xml version="1.0" encoding="utf-8"?>
<comments xmlns="http://schemas.openxmlformats.org/spreadsheetml/2006/main">
  <authors>
    <author>Тагарифуллина Елена Рифовна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Тагарифуллина Елена Рифовна: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<sst xmlns="http://schemas.openxmlformats.org/spreadsheetml/2006/main" count="177" uniqueCount="123">
  <si>
    <t>тыс. руб.</t>
  </si>
  <si>
    <t>КЦСР</t>
  </si>
  <si>
    <t>0100000000</t>
  </si>
  <si>
    <t>Государственная программа Ленинградской области "Развитие здравоохранения в Ленинградской области"</t>
  </si>
  <si>
    <t>0110000000</t>
  </si>
  <si>
    <t>Федеральные проекты, входящие в состав национальных проектов</t>
  </si>
  <si>
    <t>0120000000</t>
  </si>
  <si>
    <t>Федеральные проекты, не входящие в состав национальных проектов</t>
  </si>
  <si>
    <t>0140000000</t>
  </si>
  <si>
    <t>Комплексы процессных мероприятий</t>
  </si>
  <si>
    <t>0160000000</t>
  </si>
  <si>
    <t>Приоритетные проекты</t>
  </si>
  <si>
    <t>0180000000</t>
  </si>
  <si>
    <t>Мероприятия, направленные на достижение целей проектов</t>
  </si>
  <si>
    <t>0200000000</t>
  </si>
  <si>
    <t>Государственная программа Ленинградской области "Современное образование Ленинградской области"</t>
  </si>
  <si>
    <t>0210000000</t>
  </si>
  <si>
    <t>0220000000</t>
  </si>
  <si>
    <t>0240000000</t>
  </si>
  <si>
    <t>0280000000</t>
  </si>
  <si>
    <t>0300000000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</si>
  <si>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</si>
  <si>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0310000000</t>
  </si>
  <si>
    <t>0340000000</t>
  </si>
  <si>
    <t>0380000000</t>
  </si>
  <si>
    <t>0400000000</t>
  </si>
  <si>
    <t>Государственная программа Ленинградской области "Развитие физической культуры и спорта в Ленинградской области"</t>
  </si>
  <si>
    <t>0410000000</t>
  </si>
  <si>
    <t>0420000000</t>
  </si>
  <si>
    <t>0440000000</t>
  </si>
  <si>
    <t>0480000000</t>
  </si>
  <si>
    <t>0500000000</t>
  </si>
  <si>
    <t>Государственная программа Ленинградской области "Развитие культуры в Ленинградской области"</t>
  </si>
  <si>
    <t>0510000000</t>
  </si>
  <si>
    <t>0520000000</t>
  </si>
  <si>
    <t>0540000000</t>
  </si>
  <si>
    <t>0580000000</t>
  </si>
  <si>
    <t>0600000000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</si>
  <si>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</si>
  <si>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0610000000</t>
  </si>
  <si>
    <t>0640000000</t>
  </si>
  <si>
    <t>0680000000</t>
  </si>
  <si>
    <t>0700000000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</si>
  <si>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</si>
  <si>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0710000000</t>
  </si>
  <si>
    <t>0740000000</t>
  </si>
  <si>
    <t>0780000000</t>
  </si>
  <si>
    <t>0800000000</t>
  </si>
  <si>
    <t>Государственная программа Ленинградской области "Безопасность Ленинградской области"</t>
  </si>
  <si>
    <t>0840000000</t>
  </si>
  <si>
    <t>0900000000</t>
  </si>
  <si>
    <t>Государственная программа Ленинградской области "Охрана окружающей среды Ленинградской области"</t>
  </si>
  <si>
    <t>0910000000</t>
  </si>
  <si>
    <t>0940000000</t>
  </si>
  <si>
    <t>0960000000</t>
  </si>
  <si>
    <t>0980000000</t>
  </si>
  <si>
    <t>1000000000</t>
  </si>
  <si>
    <t>Государственная программа Ленинградской области "Цифровое развитие Ленинградской области"</t>
  </si>
  <si>
    <t>1040000000</t>
  </si>
  <si>
    <t>1060000000</t>
  </si>
  <si>
    <t>1080000000</t>
  </si>
  <si>
    <t>1100000000</t>
  </si>
  <si>
    <t>Государственная программа Ленинградской области "Стимулирование экономической активности Ленинградской области"</t>
  </si>
  <si>
    <t>1110000000</t>
  </si>
  <si>
    <t>1120000000</t>
  </si>
  <si>
    <t>1140000000</t>
  </si>
  <si>
    <t>1160000000</t>
  </si>
  <si>
    <t>1170000000</t>
  </si>
  <si>
    <t>Отраслевые проекты</t>
  </si>
  <si>
    <t>1180000000</t>
  </si>
  <si>
    <t>1200000000</t>
  </si>
  <si>
    <t>Государственная программа Ленинградской области "Развитие транспортной системы Ленинградской области"</t>
  </si>
  <si>
    <t>1210000000</t>
  </si>
  <si>
    <t>1220000000</t>
  </si>
  <si>
    <t>1240000000</t>
  </si>
  <si>
    <t>1280000000</t>
  </si>
  <si>
    <t>1300000000</t>
  </si>
  <si>
    <t>Государственная программа Ленинградской области "Развитие сельского хозяйства Ленинградской области"</t>
  </si>
  <si>
    <t>1310000000</t>
  </si>
  <si>
    <t>1320000000</t>
  </si>
  <si>
    <t>1340000000</t>
  </si>
  <si>
    <t>1380000000</t>
  </si>
  <si>
    <t>1400000000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</si>
  <si>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</si>
  <si>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1440000000</t>
  </si>
  <si>
    <t>1500000000</t>
  </si>
  <si>
    <t>Государственная программа Ленинградской области "Устойчивое общественное развитие в Ленинградской области"</t>
  </si>
  <si>
    <t>1520000000</t>
  </si>
  <si>
    <t>1540000000</t>
  </si>
  <si>
    <t>1580000000</t>
  </si>
  <si>
    <t>1600000000</t>
  </si>
  <si>
    <t>Государственная программа Ленинградской области "Содействие занятости населения Ленинградской области"</t>
  </si>
  <si>
    <t>1610000000</t>
  </si>
  <si>
    <t>1640000000</t>
  </si>
  <si>
    <t>1700000000</t>
  </si>
  <si>
    <t>Государственная программа Ленинградской области "Развитие внутреннего и въездного туризма в Ленинградской области"</t>
  </si>
  <si>
    <t>1710000000</t>
  </si>
  <si>
    <t>1740000000</t>
  </si>
  <si>
    <t>1770000000</t>
  </si>
  <si>
    <t>1780000000</t>
  </si>
  <si>
    <t>1800000000</t>
  </si>
  <si>
    <t>Государственная программа Ленинградской области "Комплексное развитие сельских территорий Ленинградской области"</t>
  </si>
  <si>
    <t>1820000000</t>
  </si>
  <si>
    <t>1880000000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</si>
  <si>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</si>
  <si>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</si>
  <si>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</si>
  <si>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</si>
  <si>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2022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</si>
  <si>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Утвержденные бюджетные назначения                        2022 года</t>
  </si>
  <si>
    <t>Процент исполнения</t>
  </si>
  <si>
    <t>1</t>
  </si>
  <si>
    <t>2</t>
  </si>
  <si>
    <t>3</t>
  </si>
  <si>
    <t>4</t>
  </si>
  <si>
    <t>5</t>
  </si>
  <si>
    <t>по состоянию на 01 января 2023 года</t>
  </si>
  <si>
    <t>Исполнено на 01.01.2023</t>
  </si>
  <si>
    <t>ИТОГО РАСХОДОВ</t>
  </si>
  <si>
    <t xml:space="preserve">ИТОГО по государственным програмам </t>
  </si>
  <si>
    <t xml:space="preserve">ИТОГО по непрограммным расходам </t>
  </si>
  <si>
    <t>Приложение 8</t>
  </si>
  <si>
    <t xml:space="preserve">Наименование программного (непрограммного) направления деятельности/ типа структурного элемента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</si>
</sst>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top" wrapText="1" shrinkToFit="1"/>
    </xf>
    <xf numFmtId="0" fontId="5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top" wrapText="1" shrinkToFit="1"/>
    </xf>
    <xf numFmtId="164" fontId="7" fillId="0" borderId="0" xfId="0" applyNumberFormat="1" applyFont="1" applyAlignment="1">
      <alignment horizontal="center" vertical="top" wrapText="1" shrinkToFit="1"/>
    </xf>
    <xf numFmtId="165" fontId="7" fillId="0" borderId="0" xfId="0" applyNumberFormat="1" applyFont="1" applyAlignment="1">
      <alignment horizontal="center" vertical="top" wrapText="1" shrinkToFit="1"/>
    </xf>
    <xf numFmtId="0" fontId="5" fillId="0" borderId="0" xfId="0" applyFont="1" applyAlignment="1">
      <alignment horizontal="right" vertical="top" wrapText="1" shrinkToFit="1"/>
    </xf>
    <xf numFmtId="164" fontId="5" fillId="0" borderId="0" xfId="0" applyNumberFormat="1" applyFont="1" applyAlignment="1">
      <alignment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49" fontId="6" fillId="2" borderId="1" xfId="0" applyNumberFormat="1" applyFont="1" applyFill="1" applyBorder="1" applyAlignment="1" applyProtection="1">
      <alignment horizontal="center" vertical="top" wrapText="1" shrinkToFit="1"/>
    </xf>
    <xf numFmtId="49" fontId="6" fillId="2" borderId="1" xfId="0" applyNumberFormat="1" applyFont="1" applyFill="1" applyBorder="1" applyAlignment="1" applyProtection="1">
      <alignment horizontal="left" vertical="top" wrapText="1" shrinkToFit="1"/>
    </xf>
    <xf numFmtId="164" fontId="6" fillId="2" borderId="1" xfId="0" applyNumberFormat="1" applyFont="1" applyFill="1" applyBorder="1" applyAlignment="1" applyProtection="1">
      <alignment horizontal="center" vertical="top" wrapText="1" shrinkToFit="1"/>
    </xf>
    <xf numFmtId="49" fontId="6" fillId="2" borderId="1" xfId="0" applyNumberFormat="1" applyFont="1" applyFill="1" applyBorder="1" applyAlignment="1" applyProtection="1">
      <alignment vertical="top" wrapText="1" shrinkToFit="1"/>
    </xf>
    <xf numFmtId="49" fontId="6" fillId="0" borderId="1" xfId="0" applyNumberFormat="1" applyFont="1" applyBorder="1" applyAlignment="1" applyProtection="1">
      <alignment horizontal="left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5" fillId="0" borderId="1" xfId="0" applyNumberFormat="1" applyFont="1" applyBorder="1" applyAlignment="1" applyProtection="1">
      <alignment horizontal="center" vertical="top" wrapText="1" shrinkToFit="1"/>
    </xf>
    <xf numFmtId="49" fontId="5" fillId="0" borderId="1" xfId="0" applyNumberFormat="1" applyFont="1" applyBorder="1" applyAlignment="1" applyProtection="1">
      <alignment horizontal="left" vertical="top" wrapText="1" shrinkToFit="1"/>
    </xf>
    <xf numFmtId="164" fontId="5" fillId="0" borderId="1" xfId="0" applyNumberFormat="1" applyFont="1" applyBorder="1" applyAlignment="1" applyProtection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0" fontId="6" fillId="0" borderId="0" xfId="0" applyFont="1" applyAlignment="1">
      <alignment horizontal="right" vertical="top" wrapText="1" shrinkToFit="1"/>
    </xf>
    <xf numFmtId="0" fontId="8" fillId="0" borderId="0" xfId="0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9"/>
  <sheetViews>
    <sheetView showGridLines="0" tabSelected="1" workbookViewId="0">
      <selection activeCell="L10" sqref="L10"/>
    </sheetView>
  </sheetViews>
  <sheetFormatPr defaultRowHeight="15.75" x14ac:dyDescent="0.2"/>
  <cols>
    <col min="1" max="1" width="12.42578125" style="2" bestFit="1" customWidth="1"/>
    <col min="2" max="2" width="57.85546875" style="2" customWidth="1"/>
    <col min="3" max="3" width="20.28515625" style="2" customWidth="1"/>
    <col min="4" max="4" width="17.140625" style="2" customWidth="1"/>
    <col min="5" max="5" width="13.42578125" style="2" customWidth="1"/>
    <col min="6" max="6" width="15.140625" style="2" customWidth="1"/>
    <col min="7" max="7" width="13.140625" style="2" customWidth="1"/>
    <col min="8" max="10" width="9.140625" style="2" customWidth="1"/>
    <col min="11" max="16384" width="9.140625" style="2"/>
  </cols>
  <sheetData>
    <row r="1" spans="1:8" x14ac:dyDescent="0.2">
      <c r="C1" s="3"/>
      <c r="D1" s="19" t="s">
        <v>121</v>
      </c>
      <c r="E1" s="19"/>
    </row>
    <row r="2" spans="1:8" ht="37.5" customHeight="1" x14ac:dyDescent="0.2">
      <c r="A2" s="20" t="s">
        <v>108</v>
      </c>
      <c r="B2" s="20"/>
      <c r="C2" s="20"/>
      <c r="D2" s="20"/>
      <c r="E2" s="20"/>
    </row>
    <row r="3" spans="1:8" ht="16.5" customHeight="1" x14ac:dyDescent="0.2">
      <c r="A3" s="21" t="s">
        <v>116</v>
      </c>
      <c r="B3" s="21"/>
      <c r="C3" s="21"/>
      <c r="D3" s="21"/>
      <c r="E3" s="21"/>
    </row>
    <row r="4" spans="1:8" ht="18.75" customHeight="1" x14ac:dyDescent="0.2">
      <c r="C4" s="4"/>
      <c r="D4" s="5"/>
      <c r="E4" s="6" t="s">
        <v>0</v>
      </c>
      <c r="H4" s="7"/>
    </row>
    <row r="5" spans="1:8" ht="61.5" customHeight="1" x14ac:dyDescent="0.2">
      <c r="A5" s="8" t="s">
        <v>1</v>
      </c>
      <c r="B5" s="8" t="s">
        <v>122</v>
      </c>
      <c r="C5" s="8" t="s">
        <v>109</v>
      </c>
      <c r="D5" s="8" t="s">
        <v>117</v>
      </c>
      <c r="E5" s="8" t="s">
        <v>110</v>
      </c>
    </row>
    <row r="6" spans="1:8" s="1" customFormat="1" ht="12.75" x14ac:dyDescent="0.2">
      <c r="A6" s="18" t="s">
        <v>111</v>
      </c>
      <c r="B6" s="18" t="s">
        <v>112</v>
      </c>
      <c r="C6" s="18" t="s">
        <v>113</v>
      </c>
      <c r="D6" s="18" t="s">
        <v>114</v>
      </c>
      <c r="E6" s="18" t="s">
        <v>115</v>
      </c>
    </row>
    <row r="7" spans="1:8" x14ac:dyDescent="0.2">
      <c r="A7" s="9"/>
      <c r="B7" s="10" t="s">
        <v>118</v>
      </c>
      <c r="C7" s="11">
        <v>202436862.80000001</v>
      </c>
      <c r="D7" s="11">
        <v>196774255.19999999</v>
      </c>
      <c r="E7" s="11">
        <f>D7/C7*100</f>
        <v>97.202778425985358</v>
      </c>
    </row>
    <row r="8" spans="1:8" x14ac:dyDescent="0.2">
      <c r="A8" s="9"/>
      <c r="B8" s="12" t="s">
        <v>119</v>
      </c>
      <c r="C8" s="11">
        <f>C9+C15+C20+C24+C29+C34+C38+C42+C44+C49+C53+C60+C65+C70+C72+C76+C79+C84</f>
        <v>191678148.90000001</v>
      </c>
      <c r="D8" s="11">
        <f>D9+D15+D20+D24+D29+D34+D38+D42+D44+D49+D53+D60+D65+D70+D72+D76+D79+D84</f>
        <v>186639842.79999998</v>
      </c>
      <c r="E8" s="11">
        <f t="shared" ref="E8:E71" si="0">D8/C8*100</f>
        <v>97.371476024307526</v>
      </c>
    </row>
    <row r="9" spans="1:8" ht="37.5" customHeight="1" x14ac:dyDescent="0.2">
      <c r="A9" s="8" t="s">
        <v>2</v>
      </c>
      <c r="B9" s="13" t="s">
        <v>3</v>
      </c>
      <c r="C9" s="14">
        <v>30040146.300000001</v>
      </c>
      <c r="D9" s="14">
        <v>29356770.399999999</v>
      </c>
      <c r="E9" s="14">
        <f t="shared" si="0"/>
        <v>97.725124594349921</v>
      </c>
    </row>
    <row r="10" spans="1:8" ht="31.5" x14ac:dyDescent="0.2">
      <c r="A10" s="15" t="s">
        <v>4</v>
      </c>
      <c r="B10" s="16" t="s">
        <v>5</v>
      </c>
      <c r="C10" s="17">
        <v>1901646.4</v>
      </c>
      <c r="D10" s="17">
        <v>1863649.1</v>
      </c>
      <c r="E10" s="17">
        <f t="shared" si="0"/>
        <v>98.001873534427858</v>
      </c>
    </row>
    <row r="11" spans="1:8" ht="31.5" x14ac:dyDescent="0.2">
      <c r="A11" s="15" t="s">
        <v>6</v>
      </c>
      <c r="B11" s="16" t="s">
        <v>7</v>
      </c>
      <c r="C11" s="17">
        <v>158226.9</v>
      </c>
      <c r="D11" s="17">
        <v>158226.9</v>
      </c>
      <c r="E11" s="17">
        <f t="shared" si="0"/>
        <v>100</v>
      </c>
    </row>
    <row r="12" spans="1:8" x14ac:dyDescent="0.2">
      <c r="A12" s="15" t="s">
        <v>8</v>
      </c>
      <c r="B12" s="16" t="s">
        <v>9</v>
      </c>
      <c r="C12" s="17">
        <v>23952704.899999999</v>
      </c>
      <c r="D12" s="17">
        <v>23938302.699999999</v>
      </c>
      <c r="E12" s="17">
        <f t="shared" si="0"/>
        <v>99.939872344020742</v>
      </c>
    </row>
    <row r="13" spans="1:8" x14ac:dyDescent="0.2">
      <c r="A13" s="15" t="s">
        <v>10</v>
      </c>
      <c r="B13" s="16" t="s">
        <v>11</v>
      </c>
      <c r="C13" s="17">
        <v>832994.6</v>
      </c>
      <c r="D13" s="17">
        <v>601484.69999999995</v>
      </c>
      <c r="E13" s="17">
        <f t="shared" si="0"/>
        <v>72.20751491066089</v>
      </c>
    </row>
    <row r="14" spans="1:8" ht="31.5" x14ac:dyDescent="0.2">
      <c r="A14" s="15" t="s">
        <v>12</v>
      </c>
      <c r="B14" s="16" t="s">
        <v>13</v>
      </c>
      <c r="C14" s="17">
        <v>3194573.6</v>
      </c>
      <c r="D14" s="17">
        <v>2795107</v>
      </c>
      <c r="E14" s="17">
        <f t="shared" si="0"/>
        <v>87.495464183388975</v>
      </c>
    </row>
    <row r="15" spans="1:8" ht="31.5" x14ac:dyDescent="0.2">
      <c r="A15" s="8" t="s">
        <v>14</v>
      </c>
      <c r="B15" s="13" t="s">
        <v>15</v>
      </c>
      <c r="C15" s="14">
        <v>42905622.100000001</v>
      </c>
      <c r="D15" s="14">
        <v>42454050.600000001</v>
      </c>
      <c r="E15" s="14">
        <f t="shared" si="0"/>
        <v>98.947523709253019</v>
      </c>
    </row>
    <row r="16" spans="1:8" ht="31.5" x14ac:dyDescent="0.2">
      <c r="A16" s="15" t="s">
        <v>16</v>
      </c>
      <c r="B16" s="16" t="s">
        <v>5</v>
      </c>
      <c r="C16" s="17">
        <v>247103</v>
      </c>
      <c r="D16" s="17">
        <v>247076.8</v>
      </c>
      <c r="E16" s="17">
        <f t="shared" si="0"/>
        <v>99.98939713398866</v>
      </c>
    </row>
    <row r="17" spans="1:5" ht="31.5" x14ac:dyDescent="0.2">
      <c r="A17" s="15" t="s">
        <v>17</v>
      </c>
      <c r="B17" s="16" t="s">
        <v>7</v>
      </c>
      <c r="C17" s="17">
        <v>413839.4</v>
      </c>
      <c r="D17" s="17">
        <v>413670.1</v>
      </c>
      <c r="E17" s="17">
        <f t="shared" si="0"/>
        <v>99.95909041043457</v>
      </c>
    </row>
    <row r="18" spans="1:5" x14ac:dyDescent="0.2">
      <c r="A18" s="15" t="s">
        <v>18</v>
      </c>
      <c r="B18" s="16" t="s">
        <v>9</v>
      </c>
      <c r="C18" s="17">
        <v>38093644.200000003</v>
      </c>
      <c r="D18" s="17">
        <v>37962174.100000001</v>
      </c>
      <c r="E18" s="17">
        <f t="shared" si="0"/>
        <v>99.654876547621029</v>
      </c>
    </row>
    <row r="19" spans="1:5" ht="31.5" x14ac:dyDescent="0.2">
      <c r="A19" s="15" t="s">
        <v>19</v>
      </c>
      <c r="B19" s="16" t="s">
        <v>13</v>
      </c>
      <c r="C19" s="17">
        <v>4151035.5</v>
      </c>
      <c r="D19" s="17">
        <v>3831129.5</v>
      </c>
      <c r="E19" s="17">
        <f t="shared" si="0"/>
        <v>92.293344636537071</v>
      </c>
    </row>
    <row r="20" spans="1:5" ht="47.25" x14ac:dyDescent="0.2">
      <c r="A20" s="8" t="s">
        <v>20</v>
      </c>
      <c r="B20" s="13" t="s">
        <v>21</v>
      </c>
      <c r="C20" s="14">
        <v>30083239.899999999</v>
      </c>
      <c r="D20" s="14">
        <v>29877645.100000001</v>
      </c>
      <c r="E20" s="14">
        <f t="shared" si="0"/>
        <v>99.316580259694703</v>
      </c>
    </row>
    <row r="21" spans="1:5" ht="31.5" x14ac:dyDescent="0.2">
      <c r="A21" s="15" t="s">
        <v>22</v>
      </c>
      <c r="B21" s="16" t="s">
        <v>5</v>
      </c>
      <c r="C21" s="17">
        <v>3720181.2</v>
      </c>
      <c r="D21" s="17">
        <v>3642152</v>
      </c>
      <c r="E21" s="17">
        <f t="shared" si="0"/>
        <v>97.902543026667615</v>
      </c>
    </row>
    <row r="22" spans="1:5" x14ac:dyDescent="0.2">
      <c r="A22" s="15" t="s">
        <v>23</v>
      </c>
      <c r="B22" s="16" t="s">
        <v>9</v>
      </c>
      <c r="C22" s="17">
        <v>20183698.399999999</v>
      </c>
      <c r="D22" s="17">
        <v>20056926.199999999</v>
      </c>
      <c r="E22" s="17">
        <f t="shared" si="0"/>
        <v>99.371907975002244</v>
      </c>
    </row>
    <row r="23" spans="1:5" ht="31.5" x14ac:dyDescent="0.2">
      <c r="A23" s="15" t="s">
        <v>24</v>
      </c>
      <c r="B23" s="16" t="s">
        <v>13</v>
      </c>
      <c r="C23" s="17">
        <v>6179360.2999999998</v>
      </c>
      <c r="D23" s="17">
        <v>6178566.9000000004</v>
      </c>
      <c r="E23" s="17">
        <f t="shared" si="0"/>
        <v>99.987160483262329</v>
      </c>
    </row>
    <row r="24" spans="1:5" ht="47.25" x14ac:dyDescent="0.2">
      <c r="A24" s="8" t="s">
        <v>25</v>
      </c>
      <c r="B24" s="13" t="s">
        <v>26</v>
      </c>
      <c r="C24" s="14">
        <v>3865016.2</v>
      </c>
      <c r="D24" s="14">
        <v>3097229.9</v>
      </c>
      <c r="E24" s="14">
        <f t="shared" si="0"/>
        <v>80.134978476933668</v>
      </c>
    </row>
    <row r="25" spans="1:5" ht="31.5" x14ac:dyDescent="0.2">
      <c r="A25" s="15" t="s">
        <v>27</v>
      </c>
      <c r="B25" s="16" t="s">
        <v>5</v>
      </c>
      <c r="C25" s="17">
        <v>1231408.6000000001</v>
      </c>
      <c r="D25" s="17">
        <v>1187354.1000000001</v>
      </c>
      <c r="E25" s="17">
        <f t="shared" si="0"/>
        <v>96.422430377699158</v>
      </c>
    </row>
    <row r="26" spans="1:5" ht="31.5" x14ac:dyDescent="0.2">
      <c r="A26" s="15" t="s">
        <v>28</v>
      </c>
      <c r="B26" s="16" t="s">
        <v>7</v>
      </c>
      <c r="C26" s="17">
        <v>1287259.8</v>
      </c>
      <c r="D26" s="17">
        <v>690021.3</v>
      </c>
      <c r="E26" s="17">
        <f t="shared" si="0"/>
        <v>53.603887886501234</v>
      </c>
    </row>
    <row r="27" spans="1:5" x14ac:dyDescent="0.2">
      <c r="A27" s="15" t="s">
        <v>29</v>
      </c>
      <c r="B27" s="16" t="s">
        <v>9</v>
      </c>
      <c r="C27" s="17">
        <v>833359.3</v>
      </c>
      <c r="D27" s="17">
        <v>833299</v>
      </c>
      <c r="E27" s="17">
        <f t="shared" si="0"/>
        <v>99.992764225466729</v>
      </c>
    </row>
    <row r="28" spans="1:5" ht="31.5" x14ac:dyDescent="0.2">
      <c r="A28" s="15" t="s">
        <v>30</v>
      </c>
      <c r="B28" s="16" t="s">
        <v>13</v>
      </c>
      <c r="C28" s="17">
        <v>512988.5</v>
      </c>
      <c r="D28" s="17">
        <v>386555.6</v>
      </c>
      <c r="E28" s="17">
        <f t="shared" si="0"/>
        <v>75.353658025472299</v>
      </c>
    </row>
    <row r="29" spans="1:5" ht="31.5" x14ac:dyDescent="0.2">
      <c r="A29" s="8" t="s">
        <v>31</v>
      </c>
      <c r="B29" s="13" t="s">
        <v>32</v>
      </c>
      <c r="C29" s="14">
        <v>3998747.9</v>
      </c>
      <c r="D29" s="14">
        <v>3884638.3</v>
      </c>
      <c r="E29" s="14">
        <f t="shared" si="0"/>
        <v>97.146366741449242</v>
      </c>
    </row>
    <row r="30" spans="1:5" ht="31.5" x14ac:dyDescent="0.2">
      <c r="A30" s="15" t="s">
        <v>33</v>
      </c>
      <c r="B30" s="16" t="s">
        <v>5</v>
      </c>
      <c r="C30" s="17">
        <v>208677</v>
      </c>
      <c r="D30" s="17">
        <v>208677</v>
      </c>
      <c r="E30" s="17">
        <f t="shared" si="0"/>
        <v>100</v>
      </c>
    </row>
    <row r="31" spans="1:5" ht="31.5" x14ac:dyDescent="0.2">
      <c r="A31" s="15" t="s">
        <v>34</v>
      </c>
      <c r="B31" s="16" t="s">
        <v>7</v>
      </c>
      <c r="C31" s="17">
        <v>291584.3</v>
      </c>
      <c r="D31" s="17">
        <v>286384.59999999998</v>
      </c>
      <c r="E31" s="17">
        <f t="shared" si="0"/>
        <v>98.216742122261039</v>
      </c>
    </row>
    <row r="32" spans="1:5" x14ac:dyDescent="0.2">
      <c r="A32" s="15" t="s">
        <v>35</v>
      </c>
      <c r="B32" s="16" t="s">
        <v>9</v>
      </c>
      <c r="C32" s="17">
        <v>2353216.4</v>
      </c>
      <c r="D32" s="17">
        <v>2351551.2999999998</v>
      </c>
      <c r="E32" s="17">
        <f t="shared" si="0"/>
        <v>99.929241526618625</v>
      </c>
    </row>
    <row r="33" spans="1:5" ht="31.5" x14ac:dyDescent="0.2">
      <c r="A33" s="15" t="s">
        <v>36</v>
      </c>
      <c r="B33" s="16" t="s">
        <v>13</v>
      </c>
      <c r="C33" s="17">
        <v>1145270.2</v>
      </c>
      <c r="D33" s="17">
        <v>1038025.4</v>
      </c>
      <c r="E33" s="17">
        <f t="shared" si="0"/>
        <v>90.635851696831025</v>
      </c>
    </row>
    <row r="34" spans="1:5" ht="63" x14ac:dyDescent="0.2">
      <c r="A34" s="8" t="s">
        <v>37</v>
      </c>
      <c r="B34" s="13" t="s">
        <v>38</v>
      </c>
      <c r="C34" s="14">
        <v>15762807.1</v>
      </c>
      <c r="D34" s="14">
        <v>15200235.9</v>
      </c>
      <c r="E34" s="14">
        <f t="shared" si="0"/>
        <v>96.431021477132717</v>
      </c>
    </row>
    <row r="35" spans="1:5" ht="31.5" x14ac:dyDescent="0.2">
      <c r="A35" s="15" t="s">
        <v>39</v>
      </c>
      <c r="B35" s="16" t="s">
        <v>5</v>
      </c>
      <c r="C35" s="17">
        <v>8208243.5</v>
      </c>
      <c r="D35" s="17">
        <v>7745987.4000000004</v>
      </c>
      <c r="E35" s="17">
        <f t="shared" si="0"/>
        <v>94.368391970827872</v>
      </c>
    </row>
    <row r="36" spans="1:5" x14ac:dyDescent="0.2">
      <c r="A36" s="15" t="s">
        <v>40</v>
      </c>
      <c r="B36" s="16" t="s">
        <v>9</v>
      </c>
      <c r="C36" s="17">
        <v>1437536</v>
      </c>
      <c r="D36" s="17">
        <v>1431160.2</v>
      </c>
      <c r="E36" s="17">
        <f t="shared" si="0"/>
        <v>99.556477194310261</v>
      </c>
    </row>
    <row r="37" spans="1:5" ht="31.5" x14ac:dyDescent="0.2">
      <c r="A37" s="15" t="s">
        <v>41</v>
      </c>
      <c r="B37" s="16" t="s">
        <v>13</v>
      </c>
      <c r="C37" s="17">
        <v>6117027.7000000002</v>
      </c>
      <c r="D37" s="17">
        <v>6023088.2999999998</v>
      </c>
      <c r="E37" s="17">
        <f t="shared" si="0"/>
        <v>98.464296638709015</v>
      </c>
    </row>
    <row r="38" spans="1:5" ht="78.75" x14ac:dyDescent="0.2">
      <c r="A38" s="8" t="s">
        <v>42</v>
      </c>
      <c r="B38" s="13" t="s">
        <v>43</v>
      </c>
      <c r="C38" s="14">
        <v>12452699.9</v>
      </c>
      <c r="D38" s="14">
        <v>11956764.300000001</v>
      </c>
      <c r="E38" s="14">
        <f t="shared" si="0"/>
        <v>96.017445180703348</v>
      </c>
    </row>
    <row r="39" spans="1:5" ht="31.5" x14ac:dyDescent="0.2">
      <c r="A39" s="15" t="s">
        <v>44</v>
      </c>
      <c r="B39" s="16" t="s">
        <v>5</v>
      </c>
      <c r="C39" s="17">
        <v>752580.8</v>
      </c>
      <c r="D39" s="17">
        <v>725870.7</v>
      </c>
      <c r="E39" s="17">
        <f t="shared" si="0"/>
        <v>96.450866139556041</v>
      </c>
    </row>
    <row r="40" spans="1:5" x14ac:dyDescent="0.2">
      <c r="A40" s="15" t="s">
        <v>45</v>
      </c>
      <c r="B40" s="16" t="s">
        <v>9</v>
      </c>
      <c r="C40" s="17">
        <v>10117912.300000001</v>
      </c>
      <c r="D40" s="17">
        <v>10004894.300000001</v>
      </c>
      <c r="E40" s="17">
        <f t="shared" si="0"/>
        <v>98.882990911079546</v>
      </c>
    </row>
    <row r="41" spans="1:5" ht="31.5" x14ac:dyDescent="0.2">
      <c r="A41" s="15" t="s">
        <v>46</v>
      </c>
      <c r="B41" s="16" t="s">
        <v>13</v>
      </c>
      <c r="C41" s="17">
        <v>1582206.9</v>
      </c>
      <c r="D41" s="17">
        <v>1225999.3</v>
      </c>
      <c r="E41" s="17">
        <f t="shared" si="0"/>
        <v>77.486661194563126</v>
      </c>
    </row>
    <row r="42" spans="1:5" ht="31.5" x14ac:dyDescent="0.2">
      <c r="A42" s="8" t="s">
        <v>47</v>
      </c>
      <c r="B42" s="13" t="s">
        <v>48</v>
      </c>
      <c r="C42" s="14">
        <v>2821347.1</v>
      </c>
      <c r="D42" s="14">
        <v>2810283.3</v>
      </c>
      <c r="E42" s="14">
        <f t="shared" si="0"/>
        <v>99.607853992867433</v>
      </c>
    </row>
    <row r="43" spans="1:5" x14ac:dyDescent="0.2">
      <c r="A43" s="15" t="s">
        <v>49</v>
      </c>
      <c r="B43" s="16" t="s">
        <v>9</v>
      </c>
      <c r="C43" s="17">
        <v>2821347.1</v>
      </c>
      <c r="D43" s="17">
        <v>2810283.3</v>
      </c>
      <c r="E43" s="17">
        <f t="shared" si="0"/>
        <v>99.607853992867433</v>
      </c>
    </row>
    <row r="44" spans="1:5" ht="47.25" x14ac:dyDescent="0.2">
      <c r="A44" s="8" t="s">
        <v>50</v>
      </c>
      <c r="B44" s="13" t="s">
        <v>51</v>
      </c>
      <c r="C44" s="14">
        <v>2589215</v>
      </c>
      <c r="D44" s="14">
        <v>2560652.2000000002</v>
      </c>
      <c r="E44" s="14">
        <f t="shared" si="0"/>
        <v>98.89685483824249</v>
      </c>
    </row>
    <row r="45" spans="1:5" ht="31.5" x14ac:dyDescent="0.2">
      <c r="A45" s="15" t="s">
        <v>52</v>
      </c>
      <c r="B45" s="16" t="s">
        <v>5</v>
      </c>
      <c r="C45" s="17">
        <v>117687</v>
      </c>
      <c r="D45" s="17">
        <v>117686.8</v>
      </c>
      <c r="E45" s="17">
        <f t="shared" si="0"/>
        <v>99.999830057695419</v>
      </c>
    </row>
    <row r="46" spans="1:5" x14ac:dyDescent="0.2">
      <c r="A46" s="15" t="s">
        <v>53</v>
      </c>
      <c r="B46" s="16" t="s">
        <v>9</v>
      </c>
      <c r="C46" s="17">
        <v>2194846.2000000002</v>
      </c>
      <c r="D46" s="17">
        <v>2179001.9</v>
      </c>
      <c r="E46" s="17">
        <f t="shared" si="0"/>
        <v>99.278113427719887</v>
      </c>
    </row>
    <row r="47" spans="1:5" x14ac:dyDescent="0.2">
      <c r="A47" s="15" t="s">
        <v>54</v>
      </c>
      <c r="B47" s="16" t="s">
        <v>11</v>
      </c>
      <c r="C47" s="17">
        <v>36000</v>
      </c>
      <c r="D47" s="17">
        <v>34755.800000000003</v>
      </c>
      <c r="E47" s="17">
        <f t="shared" si="0"/>
        <v>96.543888888888901</v>
      </c>
    </row>
    <row r="48" spans="1:5" ht="31.5" x14ac:dyDescent="0.2">
      <c r="A48" s="15" t="s">
        <v>55</v>
      </c>
      <c r="B48" s="16" t="s">
        <v>13</v>
      </c>
      <c r="C48" s="17">
        <v>240681.8</v>
      </c>
      <c r="D48" s="17">
        <v>229207.6</v>
      </c>
      <c r="E48" s="17">
        <f t="shared" si="0"/>
        <v>95.232626646468503</v>
      </c>
    </row>
    <row r="49" spans="1:5" ht="31.5" x14ac:dyDescent="0.2">
      <c r="A49" s="8" t="s">
        <v>56</v>
      </c>
      <c r="B49" s="13" t="s">
        <v>57</v>
      </c>
      <c r="C49" s="14">
        <v>3163885.8</v>
      </c>
      <c r="D49" s="14">
        <v>3119846.2</v>
      </c>
      <c r="E49" s="14">
        <f t="shared" si="0"/>
        <v>98.608053425948569</v>
      </c>
    </row>
    <row r="50" spans="1:5" x14ac:dyDescent="0.2">
      <c r="A50" s="15" t="s">
        <v>58</v>
      </c>
      <c r="B50" s="16" t="s">
        <v>9</v>
      </c>
      <c r="C50" s="17">
        <v>2196345.5</v>
      </c>
      <c r="D50" s="17">
        <v>2188227.1</v>
      </c>
      <c r="E50" s="17">
        <f t="shared" si="0"/>
        <v>99.630367808707703</v>
      </c>
    </row>
    <row r="51" spans="1:5" x14ac:dyDescent="0.2">
      <c r="A51" s="15" t="s">
        <v>59</v>
      </c>
      <c r="B51" s="16" t="s">
        <v>11</v>
      </c>
      <c r="C51" s="17">
        <v>243295.8</v>
      </c>
      <c r="D51" s="17">
        <v>234582.6</v>
      </c>
      <c r="E51" s="17">
        <f t="shared" si="0"/>
        <v>96.418680470439696</v>
      </c>
    </row>
    <row r="52" spans="1:5" ht="31.5" x14ac:dyDescent="0.2">
      <c r="A52" s="15" t="s">
        <v>60</v>
      </c>
      <c r="B52" s="16" t="s">
        <v>13</v>
      </c>
      <c r="C52" s="17">
        <v>724244.6</v>
      </c>
      <c r="D52" s="17">
        <v>697036.5</v>
      </c>
      <c r="E52" s="17">
        <f t="shared" si="0"/>
        <v>96.243244340378936</v>
      </c>
    </row>
    <row r="53" spans="1:5" ht="47.25" x14ac:dyDescent="0.2">
      <c r="A53" s="8" t="s">
        <v>61</v>
      </c>
      <c r="B53" s="13" t="s">
        <v>62</v>
      </c>
      <c r="C53" s="14">
        <v>2746751.9</v>
      </c>
      <c r="D53" s="14">
        <v>2705321.5</v>
      </c>
      <c r="E53" s="14">
        <f t="shared" si="0"/>
        <v>98.491658456666585</v>
      </c>
    </row>
    <row r="54" spans="1:5" ht="31.5" x14ac:dyDescent="0.2">
      <c r="A54" s="15" t="s">
        <v>63</v>
      </c>
      <c r="B54" s="16" t="s">
        <v>5</v>
      </c>
      <c r="C54" s="17">
        <v>226560.7</v>
      </c>
      <c r="D54" s="17">
        <v>226560.7</v>
      </c>
      <c r="E54" s="17">
        <f t="shared" si="0"/>
        <v>100</v>
      </c>
    </row>
    <row r="55" spans="1:5" ht="31.5" x14ac:dyDescent="0.2">
      <c r="A55" s="15" t="s">
        <v>64</v>
      </c>
      <c r="B55" s="16" t="s">
        <v>7</v>
      </c>
      <c r="C55" s="17">
        <v>179263.2</v>
      </c>
      <c r="D55" s="17">
        <v>179263.2</v>
      </c>
      <c r="E55" s="17">
        <f t="shared" si="0"/>
        <v>100</v>
      </c>
    </row>
    <row r="56" spans="1:5" x14ac:dyDescent="0.2">
      <c r="A56" s="15" t="s">
        <v>65</v>
      </c>
      <c r="B56" s="16" t="s">
        <v>9</v>
      </c>
      <c r="C56" s="17">
        <v>1214148.8999999999</v>
      </c>
      <c r="D56" s="17">
        <v>1210416.1000000001</v>
      </c>
      <c r="E56" s="17">
        <f t="shared" si="0"/>
        <v>99.692558301539464</v>
      </c>
    </row>
    <row r="57" spans="1:5" x14ac:dyDescent="0.2">
      <c r="A57" s="15" t="s">
        <v>66</v>
      </c>
      <c r="B57" s="16" t="s">
        <v>11</v>
      </c>
      <c r="C57" s="17">
        <v>39404.5</v>
      </c>
      <c r="D57" s="17">
        <v>39354.5</v>
      </c>
      <c r="E57" s="17">
        <f t="shared" si="0"/>
        <v>99.873110939105942</v>
      </c>
    </row>
    <row r="58" spans="1:5" x14ac:dyDescent="0.2">
      <c r="A58" s="15" t="s">
        <v>67</v>
      </c>
      <c r="B58" s="16" t="s">
        <v>68</v>
      </c>
      <c r="C58" s="17">
        <v>2838.4</v>
      </c>
      <c r="D58" s="17">
        <v>2576.6999999999998</v>
      </c>
      <c r="E58" s="17">
        <f t="shared" si="0"/>
        <v>90.780016910935728</v>
      </c>
    </row>
    <row r="59" spans="1:5" ht="31.5" x14ac:dyDescent="0.2">
      <c r="A59" s="15" t="s">
        <v>69</v>
      </c>
      <c r="B59" s="16" t="s">
        <v>13</v>
      </c>
      <c r="C59" s="17">
        <v>1084536.2</v>
      </c>
      <c r="D59" s="17">
        <v>1047150.3</v>
      </c>
      <c r="E59" s="17">
        <f t="shared" si="0"/>
        <v>96.552821381158154</v>
      </c>
    </row>
    <row r="60" spans="1:5" ht="47.25" x14ac:dyDescent="0.2">
      <c r="A60" s="8" t="s">
        <v>70</v>
      </c>
      <c r="B60" s="13" t="s">
        <v>71</v>
      </c>
      <c r="C60" s="14">
        <v>24347067.100000001</v>
      </c>
      <c r="D60" s="14">
        <v>22981417.899999999</v>
      </c>
      <c r="E60" s="14">
        <f t="shared" si="0"/>
        <v>94.39090879245984</v>
      </c>
    </row>
    <row r="61" spans="1:5" ht="31.5" x14ac:dyDescent="0.2">
      <c r="A61" s="15" t="s">
        <v>72</v>
      </c>
      <c r="B61" s="16" t="s">
        <v>5</v>
      </c>
      <c r="C61" s="17">
        <v>6543131.9000000004</v>
      </c>
      <c r="D61" s="17">
        <v>6542981.5</v>
      </c>
      <c r="E61" s="17">
        <f t="shared" si="0"/>
        <v>99.997701406569533</v>
      </c>
    </row>
    <row r="62" spans="1:5" ht="31.5" x14ac:dyDescent="0.2">
      <c r="A62" s="15" t="s">
        <v>73</v>
      </c>
      <c r="B62" s="16" t="s">
        <v>7</v>
      </c>
      <c r="C62" s="17">
        <v>1956922.7</v>
      </c>
      <c r="D62" s="17">
        <v>1953045.5</v>
      </c>
      <c r="E62" s="17">
        <f t="shared" si="0"/>
        <v>99.801872603348102</v>
      </c>
    </row>
    <row r="63" spans="1:5" x14ac:dyDescent="0.2">
      <c r="A63" s="15" t="s">
        <v>74</v>
      </c>
      <c r="B63" s="16" t="s">
        <v>9</v>
      </c>
      <c r="C63" s="17">
        <v>1150877.6000000001</v>
      </c>
      <c r="D63" s="17">
        <v>1027543.9</v>
      </c>
      <c r="E63" s="17">
        <f t="shared" si="0"/>
        <v>89.283508515588451</v>
      </c>
    </row>
    <row r="64" spans="1:5" ht="31.5" x14ac:dyDescent="0.2">
      <c r="A64" s="15" t="s">
        <v>75</v>
      </c>
      <c r="B64" s="16" t="s">
        <v>13</v>
      </c>
      <c r="C64" s="17">
        <v>14696134.9</v>
      </c>
      <c r="D64" s="17">
        <v>13457847.1</v>
      </c>
      <c r="E64" s="17">
        <f t="shared" si="0"/>
        <v>91.574058019840294</v>
      </c>
    </row>
    <row r="65" spans="1:5" ht="47.25" x14ac:dyDescent="0.2">
      <c r="A65" s="8" t="s">
        <v>76</v>
      </c>
      <c r="B65" s="13" t="s">
        <v>77</v>
      </c>
      <c r="C65" s="14">
        <v>5297167.2</v>
      </c>
      <c r="D65" s="14">
        <v>5296321.2</v>
      </c>
      <c r="E65" s="14">
        <f t="shared" si="0"/>
        <v>99.984029199606923</v>
      </c>
    </row>
    <row r="66" spans="1:5" ht="31.5" x14ac:dyDescent="0.2">
      <c r="A66" s="15" t="s">
        <v>78</v>
      </c>
      <c r="B66" s="16" t="s">
        <v>5</v>
      </c>
      <c r="C66" s="17">
        <v>42588.800000000003</v>
      </c>
      <c r="D66" s="17">
        <v>42588.800000000003</v>
      </c>
      <c r="E66" s="17">
        <f t="shared" si="0"/>
        <v>100</v>
      </c>
    </row>
    <row r="67" spans="1:5" ht="31.5" x14ac:dyDescent="0.2">
      <c r="A67" s="15" t="s">
        <v>79</v>
      </c>
      <c r="B67" s="16" t="s">
        <v>7</v>
      </c>
      <c r="C67" s="17">
        <v>3082847.3</v>
      </c>
      <c r="D67" s="17">
        <v>3082840.3</v>
      </c>
      <c r="E67" s="17">
        <f t="shared" si="0"/>
        <v>99.999772937180509</v>
      </c>
    </row>
    <row r="68" spans="1:5" x14ac:dyDescent="0.2">
      <c r="A68" s="15" t="s">
        <v>80</v>
      </c>
      <c r="B68" s="16" t="s">
        <v>9</v>
      </c>
      <c r="C68" s="17">
        <v>871334.2</v>
      </c>
      <c r="D68" s="17">
        <v>870893.1</v>
      </c>
      <c r="E68" s="17">
        <f t="shared" si="0"/>
        <v>99.949376484935399</v>
      </c>
    </row>
    <row r="69" spans="1:5" ht="31.5" x14ac:dyDescent="0.2">
      <c r="A69" s="15" t="s">
        <v>81</v>
      </c>
      <c r="B69" s="16" t="s">
        <v>13</v>
      </c>
      <c r="C69" s="17">
        <v>1300396.8</v>
      </c>
      <c r="D69" s="17">
        <v>1299999</v>
      </c>
      <c r="E69" s="17">
        <f t="shared" si="0"/>
        <v>99.96940933721153</v>
      </c>
    </row>
    <row r="70" spans="1:5" ht="47.25" x14ac:dyDescent="0.2">
      <c r="A70" s="8" t="s">
        <v>82</v>
      </c>
      <c r="B70" s="13" t="s">
        <v>83</v>
      </c>
      <c r="C70" s="14">
        <v>6179244</v>
      </c>
      <c r="D70" s="14">
        <v>6110738.5999999996</v>
      </c>
      <c r="E70" s="14">
        <f t="shared" si="0"/>
        <v>98.891362762176087</v>
      </c>
    </row>
    <row r="71" spans="1:5" x14ac:dyDescent="0.2">
      <c r="A71" s="15" t="s">
        <v>84</v>
      </c>
      <c r="B71" s="16" t="s">
        <v>9</v>
      </c>
      <c r="C71" s="17">
        <v>6179244</v>
      </c>
      <c r="D71" s="17">
        <v>6110738.5999999996</v>
      </c>
      <c r="E71" s="17">
        <f t="shared" si="0"/>
        <v>98.891362762176087</v>
      </c>
    </row>
    <row r="72" spans="1:5" ht="47.25" x14ac:dyDescent="0.2">
      <c r="A72" s="8" t="s">
        <v>85</v>
      </c>
      <c r="B72" s="13" t="s">
        <v>86</v>
      </c>
      <c r="C72" s="14">
        <v>2226251.7999999998</v>
      </c>
      <c r="D72" s="14">
        <v>2113836.5</v>
      </c>
      <c r="E72" s="14">
        <f t="shared" ref="E72:E89" si="1">D72/C72*100</f>
        <v>94.950467867111897</v>
      </c>
    </row>
    <row r="73" spans="1:5" ht="31.5" x14ac:dyDescent="0.2">
      <c r="A73" s="15" t="s">
        <v>87</v>
      </c>
      <c r="B73" s="16" t="s">
        <v>7</v>
      </c>
      <c r="C73" s="17">
        <v>2750</v>
      </c>
      <c r="D73" s="17">
        <v>2715.5</v>
      </c>
      <c r="E73" s="17">
        <f t="shared" si="1"/>
        <v>98.74545454545455</v>
      </c>
    </row>
    <row r="74" spans="1:5" x14ac:dyDescent="0.2">
      <c r="A74" s="15" t="s">
        <v>88</v>
      </c>
      <c r="B74" s="16" t="s">
        <v>9</v>
      </c>
      <c r="C74" s="17">
        <v>1985298.2</v>
      </c>
      <c r="D74" s="17">
        <v>1973968.1</v>
      </c>
      <c r="E74" s="17">
        <f t="shared" si="1"/>
        <v>99.429299840195299</v>
      </c>
    </row>
    <row r="75" spans="1:5" ht="31.5" x14ac:dyDescent="0.2">
      <c r="A75" s="15" t="s">
        <v>89</v>
      </c>
      <c r="B75" s="16" t="s">
        <v>13</v>
      </c>
      <c r="C75" s="17">
        <v>238203.6</v>
      </c>
      <c r="D75" s="17">
        <v>137152.9</v>
      </c>
      <c r="E75" s="17">
        <f t="shared" si="1"/>
        <v>57.578013094680344</v>
      </c>
    </row>
    <row r="76" spans="1:5" ht="47.25" x14ac:dyDescent="0.2">
      <c r="A76" s="8" t="s">
        <v>90</v>
      </c>
      <c r="B76" s="13" t="s">
        <v>91</v>
      </c>
      <c r="C76" s="14">
        <v>936965.2</v>
      </c>
      <c r="D76" s="14">
        <v>930739.9</v>
      </c>
      <c r="E76" s="14">
        <f t="shared" si="1"/>
        <v>99.335588984521522</v>
      </c>
    </row>
    <row r="77" spans="1:5" ht="31.5" x14ac:dyDescent="0.2">
      <c r="A77" s="15" t="s">
        <v>92</v>
      </c>
      <c r="B77" s="16" t="s">
        <v>5</v>
      </c>
      <c r="C77" s="17">
        <v>10000</v>
      </c>
      <c r="D77" s="17">
        <v>10000</v>
      </c>
      <c r="E77" s="17">
        <f t="shared" si="1"/>
        <v>100</v>
      </c>
    </row>
    <row r="78" spans="1:5" x14ac:dyDescent="0.2">
      <c r="A78" s="15" t="s">
        <v>93</v>
      </c>
      <c r="B78" s="16" t="s">
        <v>9</v>
      </c>
      <c r="C78" s="17">
        <v>926965.2</v>
      </c>
      <c r="D78" s="17">
        <v>920739.9</v>
      </c>
      <c r="E78" s="17">
        <f t="shared" si="1"/>
        <v>99.32842139057648</v>
      </c>
    </row>
    <row r="79" spans="1:5" ht="47.25" x14ac:dyDescent="0.2">
      <c r="A79" s="8" t="s">
        <v>94</v>
      </c>
      <c r="B79" s="13" t="s">
        <v>95</v>
      </c>
      <c r="C79" s="14">
        <v>204420.5</v>
      </c>
      <c r="D79" s="14">
        <v>203369.60000000001</v>
      </c>
      <c r="E79" s="14">
        <f t="shared" si="1"/>
        <v>99.485912616396107</v>
      </c>
    </row>
    <row r="80" spans="1:5" ht="31.5" x14ac:dyDescent="0.2">
      <c r="A80" s="15" t="s">
        <v>96</v>
      </c>
      <c r="B80" s="16" t="s">
        <v>5</v>
      </c>
      <c r="C80" s="17">
        <v>29422.7</v>
      </c>
      <c r="D80" s="17">
        <v>29422.7</v>
      </c>
      <c r="E80" s="17">
        <f t="shared" si="1"/>
        <v>100</v>
      </c>
    </row>
    <row r="81" spans="1:5" x14ac:dyDescent="0.2">
      <c r="A81" s="15" t="s">
        <v>97</v>
      </c>
      <c r="B81" s="16" t="s">
        <v>9</v>
      </c>
      <c r="C81" s="17">
        <v>121444.8</v>
      </c>
      <c r="D81" s="17">
        <v>120393.8</v>
      </c>
      <c r="E81" s="17">
        <f t="shared" si="1"/>
        <v>99.134586248237895</v>
      </c>
    </row>
    <row r="82" spans="1:5" x14ac:dyDescent="0.2">
      <c r="A82" s="15" t="s">
        <v>98</v>
      </c>
      <c r="B82" s="16" t="s">
        <v>68</v>
      </c>
      <c r="C82" s="17">
        <v>44590.1</v>
      </c>
      <c r="D82" s="17">
        <v>44590.1</v>
      </c>
      <c r="E82" s="17">
        <f t="shared" si="1"/>
        <v>100</v>
      </c>
    </row>
    <row r="83" spans="1:5" ht="31.5" x14ac:dyDescent="0.2">
      <c r="A83" s="15" t="s">
        <v>99</v>
      </c>
      <c r="B83" s="16" t="s">
        <v>13</v>
      </c>
      <c r="C83" s="17">
        <v>8963</v>
      </c>
      <c r="D83" s="17">
        <v>8963</v>
      </c>
      <c r="E83" s="17">
        <f t="shared" si="1"/>
        <v>100</v>
      </c>
    </row>
    <row r="84" spans="1:5" ht="47.25" x14ac:dyDescent="0.2">
      <c r="A84" s="8" t="s">
        <v>100</v>
      </c>
      <c r="B84" s="13" t="s">
        <v>101</v>
      </c>
      <c r="C84" s="14">
        <v>2057553.9</v>
      </c>
      <c r="D84" s="14">
        <v>1979981.4</v>
      </c>
      <c r="E84" s="14">
        <f t="shared" si="1"/>
        <v>96.229867902852988</v>
      </c>
    </row>
    <row r="85" spans="1:5" ht="31.5" x14ac:dyDescent="0.2">
      <c r="A85" s="15" t="s">
        <v>102</v>
      </c>
      <c r="B85" s="16" t="s">
        <v>7</v>
      </c>
      <c r="C85" s="17">
        <v>595485.9</v>
      </c>
      <c r="D85" s="17">
        <v>595485.30000000005</v>
      </c>
      <c r="E85" s="17">
        <f t="shared" si="1"/>
        <v>99.999899241946792</v>
      </c>
    </row>
    <row r="86" spans="1:5" ht="31.5" x14ac:dyDescent="0.2">
      <c r="A86" s="15" t="s">
        <v>103</v>
      </c>
      <c r="B86" s="16" t="s">
        <v>13</v>
      </c>
      <c r="C86" s="17">
        <v>1462068</v>
      </c>
      <c r="D86" s="17">
        <v>1384496.1</v>
      </c>
      <c r="E86" s="17">
        <f t="shared" si="1"/>
        <v>94.694371260433869</v>
      </c>
    </row>
    <row r="87" spans="1:5" x14ac:dyDescent="0.2">
      <c r="A87" s="9"/>
      <c r="B87" s="10" t="s">
        <v>120</v>
      </c>
      <c r="C87" s="11">
        <f>C88+C89</f>
        <v>10758713.699999999</v>
      </c>
      <c r="D87" s="11">
        <f>D88+D89</f>
        <v>10134412.5</v>
      </c>
      <c r="E87" s="11">
        <f t="shared" si="1"/>
        <v>94.1972505505003</v>
      </c>
    </row>
    <row r="88" spans="1:5" ht="31.5" x14ac:dyDescent="0.2">
      <c r="A88" s="8" t="s">
        <v>104</v>
      </c>
      <c r="B88" s="13" t="s">
        <v>105</v>
      </c>
      <c r="C88" s="14">
        <v>4970584.2</v>
      </c>
      <c r="D88" s="14">
        <v>4934054</v>
      </c>
      <c r="E88" s="14">
        <f t="shared" si="1"/>
        <v>99.265072302768758</v>
      </c>
    </row>
    <row r="89" spans="1:5" ht="31.5" x14ac:dyDescent="0.2">
      <c r="A89" s="8" t="s">
        <v>106</v>
      </c>
      <c r="B89" s="13" t="s">
        <v>107</v>
      </c>
      <c r="C89" s="14">
        <v>5788129.5</v>
      </c>
      <c r="D89" s="14">
        <v>5200358.5</v>
      </c>
      <c r="E89" s="14">
        <f t="shared" si="1"/>
        <v>89.845234112332832</v>
      </c>
    </row>
  </sheetData>
  <mergeCells count="3">
    <mergeCell ref="D1:E1"/>
    <mergeCell ref="A2:E2"/>
    <mergeCell ref="A3:E3"/>
  </mergeCells>
  <pageMargins left="0.78740157480314965" right="0.39370078740157483" top="0.78740157480314965" bottom="0.78740157480314965" header="0.51181102362204722" footer="0.51181102362204722"/>
  <pageSetup paperSize="9" scale="76" fitToHeight="0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2022 год</vt:lpstr>
      <vt:lpstr>'2022 год'!APPT</vt:lpstr>
      <vt:lpstr>'2022 год'!FIO</vt:lpstr>
      <vt:lpstr>'2022 год'!LAST_CELL</vt:lpstr>
      <vt:lpstr>'2022 год'!SIGN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rep:2.55.0.108</dc:description>
  <cp:lastModifiedBy>Васютина Ольга Валерьевна</cp:lastModifiedBy>
  <cp:lastPrinted>2023-03-17T12:05:26Z</cp:lastPrinted>
  <dcterms:created xsi:type="dcterms:W3CDTF">2023-01-20T08:32:18Z</dcterms:created>
  <dcterms:modified xsi:type="dcterms:W3CDTF">2023-03-17T12:05:27Z</dcterms:modified>
</cp:coreProperties>
</file>