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2022 год" sheetId="1" r:id="rId1"/>
  </sheets>
  <definedNames>
    <definedName name="APPT" localSheetId="0">'2022 год'!#REF!</definedName>
    <definedName name="FIO" localSheetId="0">'2022 год'!#REF!</definedName>
    <definedName name="LAST_CELL" localSheetId="0">'2022 год'!#REF!</definedName>
    <definedName name="SIGN" localSheetId="0">'2022 год'!$A$18:$C$19</definedName>
  </definedNames>
  <calcPr calcId="145621"/>
</workbook>
</file>

<file path=xl/calcChain.xml><?xml version="1.0" encoding="utf-8"?>
<calcChain xmlns="http://schemas.openxmlformats.org/spreadsheetml/2006/main">
  <c r="H20" i="1" l="1"/>
  <c r="H19" i="1"/>
  <c r="H18" i="1"/>
  <c r="H15" i="1"/>
  <c r="H14" i="1"/>
  <c r="G13" i="1"/>
  <c r="G12" i="1"/>
  <c r="G11" i="1"/>
  <c r="F6" i="1" l="1"/>
  <c r="E6" i="1"/>
  <c r="D23" i="1"/>
  <c r="D22" i="1"/>
  <c r="D21" i="1"/>
  <c r="D20" i="1"/>
  <c r="D19" i="1"/>
  <c r="D18" i="1"/>
  <c r="D17" i="1"/>
  <c r="D16" i="1"/>
  <c r="D15" i="1"/>
  <c r="D14" i="1"/>
  <c r="D10" i="1"/>
  <c r="D9" i="1"/>
  <c r="D8" i="1"/>
  <c r="D7" i="1"/>
  <c r="C6" i="1"/>
  <c r="B6" i="1"/>
  <c r="D6" i="1" s="1"/>
  <c r="H6" i="1" l="1"/>
  <c r="G7" i="1" l="1"/>
  <c r="G17" i="1"/>
  <c r="G16" i="1"/>
  <c r="G23" i="1" l="1"/>
  <c r="G22" i="1"/>
  <c r="G21" i="1"/>
  <c r="G20" i="1"/>
  <c r="G19" i="1"/>
  <c r="G18" i="1"/>
  <c r="G15" i="1"/>
  <c r="G14" i="1"/>
  <c r="G10" i="1"/>
  <c r="G9" i="1"/>
  <c r="G8" i="1"/>
  <c r="G6" i="1"/>
  <c r="H10" i="1"/>
  <c r="H9" i="1"/>
</calcChain>
</file>

<file path=xl/sharedStrings.xml><?xml version="1.0" encoding="utf-8"?>
<sst xmlns="http://schemas.openxmlformats.org/spreadsheetml/2006/main" count="45" uniqueCount="38">
  <si>
    <t>тыс. руб.</t>
  </si>
  <si>
    <t>Итого</t>
  </si>
  <si>
    <t>Комитет общего и профессионального образования Ленинградской области</t>
  </si>
  <si>
    <t>Комитет по агропромышленному и рыбохозяйственному комплексу Ленинградской области</t>
  </si>
  <si>
    <t>Управление делами Правительства Ленинградской области</t>
  </si>
  <si>
    <t>комитет по физической культуре и спорту Ленинградской области</t>
  </si>
  <si>
    <t>комитет по строительству Ленинградской области</t>
  </si>
  <si>
    <t>Комитет государственного экологического надзора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</si>
  <si>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</si>
  <si>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</si>
  <si>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комитет по молодежной политике Ленинградской области</t>
  </si>
  <si>
    <t>Управление ветеринарии Ленинградской области</t>
  </si>
  <si>
    <t>% исполнения</t>
  </si>
  <si>
    <t>План                            2021 год</t>
  </si>
  <si>
    <t>Комитет по дорожному хозяйству Ленинградской области</t>
  </si>
  <si>
    <t>х</t>
  </si>
  <si>
    <t>Комитет по природным ресурсам Ленинградской области</t>
  </si>
  <si>
    <t>Комитет по топливно-энергетическому комплексу Ленинградской области</t>
  </si>
  <si>
    <t>Факт                        по состоянию                 на 01.01.2022 г.</t>
  </si>
  <si>
    <t>Темп                       роста</t>
  </si>
  <si>
    <t>* в связи с увеличением количества получателей мер социальной поддержки (выплаты молодым специалистам)</t>
  </si>
  <si>
    <t>План                            2022 год</t>
  </si>
  <si>
    <t>Факт                        по состоянию                 на 01.01.2023 г.</t>
  </si>
  <si>
    <t>Комитет цифрового развития Ленинградской области</t>
  </si>
  <si>
    <t>комитет по сохранению культурного наследия Ленинградской области</t>
  </si>
  <si>
    <t>Комитет градостроительной политики Ленинградской области</t>
  </si>
  <si>
    <t>комитет по культуре и туризму Ленинградской области</t>
  </si>
  <si>
    <t>285,3 *</t>
  </si>
  <si>
    <t>166,7 *</t>
  </si>
  <si>
    <t>143,8 *</t>
  </si>
  <si>
    <t>149,2 *</t>
  </si>
  <si>
    <t>134,4 **</t>
  </si>
  <si>
    <t>110,0 ***</t>
  </si>
  <si>
    <t>**  увеличение в связи с введением новых мер социальной поддержки (ежемесячная стипендия Губернатора Ленинградской области детям военнослужащих, принимающих участие в специальной военной операции, обучающимся по программам среднего профессионального и высшего образования), а также в связи с увеличением количества получателей мер социальной поддержки (выплаты молодым специалистам, предоставление частичной компенсации стоимости путевок в детские санатории, санаторные оздоровительные лагеря круглогодичного действия и загородные стационарные оздоровительные лагеря)</t>
  </si>
  <si>
    <t>*** увеличение в связи с введением новых мер социальной поддержки (единовременные выплаты к 77-летию Победы в Великой Отечественной войне 1941 - 1945 годов, ежемесячные денежные выплаты инвалидам с детства I и II группы в возрасте от 18 до 23 лет, ежемесячные денежные выплаты на оплату коммунальной услуги по обращению с твердыми коммунальными отходами, меры социальной поддержки участникам специальной военной операции и членам их семей), увеличением размера выплат в связи с увеличением размера прожиточного минимума (выплата региональных социальных доплат к пенсии, ежемесячные выплаты на детей в возрасте от трех до семи лет включительно,ежемесячные выплаты в связи с рождением (усыновлением) первого ребенка, ежемесячные выплаты в случае рождения третьего ребенка или последующих детей до достижения ребенком возраста трех лет), а также в связи с увеличением количества получателей социальной поддержки (оказание государственной социальной помощи на основании социального контракта отдельным категориям граждан)</t>
  </si>
  <si>
    <t>Главные
распорядители бюджетных средств</t>
  </si>
  <si>
    <t>Информация об исполнении расходов областного бюджета Ленинградской области
 на исполнение публичных нормативных обязательств
в 2022 году  в сравнении с 2021 годом</t>
  </si>
  <si>
    <t>Приложение 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</si>
</sst>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center" vertical="top"/>
    </xf>
    <xf numFmtId="164" fontId="1" fillId="0" borderId="1" xfId="0" applyNumberFormat="1" applyFont="1" applyBorder="1" applyAlignment="1" applyProtection="1">
      <alignment horizontal="center" vertical="top"/>
    </xf>
    <xf numFmtId="164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0" fontId="2" fillId="2" borderId="0" xfId="0" applyFont="1" applyFill="1" applyAlignment="1">
      <alignment horizontal="right" vertical="center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6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5.42578125" style="1" customWidth="1"/>
    <col min="2" max="2" width="20.7109375" style="1" customWidth="1"/>
    <col min="3" max="3" width="20" style="1" customWidth="1"/>
    <col min="4" max="4" width="14.140625" style="1" customWidth="1"/>
    <col min="5" max="5" width="19.140625" style="1" customWidth="1"/>
    <col min="6" max="6" width="19.42578125" style="1" customWidth="1"/>
    <col min="7" max="7" width="13.5703125" style="1" customWidth="1"/>
    <col min="8" max="8" width="13.7109375" style="1" customWidth="1"/>
    <col min="9" max="9" width="21.7109375" style="1" customWidth="1"/>
    <col min="10" max="16384" width="9.140625" style="1"/>
  </cols>
  <sheetData>
    <row r="1" spans="1:8" ht="14.25" customHeight="1" x14ac:dyDescent="0.25">
      <c r="A1" s="12"/>
      <c r="B1" s="12"/>
      <c r="C1" s="12"/>
      <c r="H1" s="10" t="s">
        <v>37</v>
      </c>
    </row>
    <row r="2" spans="1:8" ht="27.75" customHeight="1" x14ac:dyDescent="0.25">
      <c r="A2" s="11" t="s">
        <v>36</v>
      </c>
      <c r="B2" s="11"/>
      <c r="C2" s="11"/>
      <c r="D2" s="11"/>
      <c r="E2" s="11"/>
      <c r="F2" s="11"/>
      <c r="G2" s="11"/>
      <c r="H2" s="11"/>
    </row>
    <row r="3" spans="1:8" ht="42.75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14.25" customHeight="1" x14ac:dyDescent="0.25">
      <c r="A4" s="2"/>
      <c r="B4" s="2"/>
      <c r="C4" s="2"/>
      <c r="D4" s="2"/>
      <c r="E4" s="2"/>
      <c r="F4" s="2"/>
      <c r="G4" s="2"/>
      <c r="H4" s="3" t="s">
        <v>0</v>
      </c>
    </row>
    <row r="5" spans="1:8" ht="54.75" customHeight="1" x14ac:dyDescent="0.25">
      <c r="A5" s="4" t="s">
        <v>35</v>
      </c>
      <c r="B5" s="4" t="s">
        <v>13</v>
      </c>
      <c r="C5" s="4" t="s">
        <v>18</v>
      </c>
      <c r="D5" s="4" t="s">
        <v>12</v>
      </c>
      <c r="E5" s="4" t="s">
        <v>21</v>
      </c>
      <c r="F5" s="4" t="s">
        <v>22</v>
      </c>
      <c r="G5" s="4" t="s">
        <v>12</v>
      </c>
      <c r="H5" s="4" t="s">
        <v>19</v>
      </c>
    </row>
    <row r="6" spans="1:8" ht="26.25" customHeight="1" x14ac:dyDescent="0.25">
      <c r="A6" s="5" t="s">
        <v>1</v>
      </c>
      <c r="B6" s="6">
        <f>SUM(B7:B23)</f>
        <v>17206444.800000001</v>
      </c>
      <c r="C6" s="6">
        <f>SUM(C7:C23)</f>
        <v>16939408.699999999</v>
      </c>
      <c r="D6" s="6">
        <f>C6/B6*100</f>
        <v>98.448046048420181</v>
      </c>
      <c r="E6" s="6">
        <f t="shared" ref="E6:F6" si="0">SUM(E7:E23)</f>
        <v>18796027.420000002</v>
      </c>
      <c r="F6" s="6">
        <f t="shared" si="0"/>
        <v>18613002.84</v>
      </c>
      <c r="G6" s="6">
        <f>F6/E6*100</f>
        <v>99.026259241326414</v>
      </c>
      <c r="H6" s="6">
        <f t="shared" ref="H6:H20" si="1">F6/C6*100</f>
        <v>109.87988524062236</v>
      </c>
    </row>
    <row r="7" spans="1:8" ht="31.5" x14ac:dyDescent="0.25">
      <c r="A7" s="9" t="s">
        <v>14</v>
      </c>
      <c r="B7" s="7">
        <v>1808</v>
      </c>
      <c r="C7" s="7">
        <v>1582</v>
      </c>
      <c r="D7" s="7">
        <f t="shared" ref="D7:D23" si="2">C7/B7*100</f>
        <v>87.5</v>
      </c>
      <c r="E7" s="8">
        <v>2994.5</v>
      </c>
      <c r="F7" s="8">
        <v>2360</v>
      </c>
      <c r="G7" s="7">
        <f t="shared" ref="G7:G23" si="3">F7/E7*100</f>
        <v>78.811153781933541</v>
      </c>
      <c r="H7" s="7" t="s">
        <v>30</v>
      </c>
    </row>
    <row r="8" spans="1:8" ht="31.5" x14ac:dyDescent="0.25">
      <c r="A8" s="9" t="s">
        <v>2</v>
      </c>
      <c r="B8" s="8">
        <v>105952.6</v>
      </c>
      <c r="C8" s="8">
        <v>105463.5</v>
      </c>
      <c r="D8" s="8">
        <f t="shared" si="2"/>
        <v>99.538378482453467</v>
      </c>
      <c r="E8" s="8">
        <v>147101</v>
      </c>
      <c r="F8" s="8">
        <v>142774.20000000001</v>
      </c>
      <c r="G8" s="8">
        <f t="shared" si="3"/>
        <v>97.0586195879022</v>
      </c>
      <c r="H8" s="8" t="s">
        <v>31</v>
      </c>
    </row>
    <row r="9" spans="1:8" ht="47.25" x14ac:dyDescent="0.25">
      <c r="A9" s="9" t="s">
        <v>3</v>
      </c>
      <c r="B9" s="8">
        <v>5057.5</v>
      </c>
      <c r="C9" s="8">
        <v>4413.8</v>
      </c>
      <c r="D9" s="8">
        <f t="shared" si="2"/>
        <v>87.272367770637672</v>
      </c>
      <c r="E9" s="8">
        <v>3749.1</v>
      </c>
      <c r="F9" s="8">
        <v>3678.2</v>
      </c>
      <c r="G9" s="8">
        <f t="shared" si="3"/>
        <v>98.108879464404779</v>
      </c>
      <c r="H9" s="8">
        <f t="shared" si="1"/>
        <v>83.334088540486647</v>
      </c>
    </row>
    <row r="10" spans="1:8" ht="31.5" x14ac:dyDescent="0.25">
      <c r="A10" s="9" t="s">
        <v>4</v>
      </c>
      <c r="B10" s="8">
        <v>2400</v>
      </c>
      <c r="C10" s="8">
        <v>2400</v>
      </c>
      <c r="D10" s="8">
        <f t="shared" si="2"/>
        <v>100</v>
      </c>
      <c r="E10" s="8">
        <v>2400</v>
      </c>
      <c r="F10" s="8">
        <v>2400</v>
      </c>
      <c r="G10" s="8">
        <f t="shared" si="3"/>
        <v>100</v>
      </c>
      <c r="H10" s="8">
        <f t="shared" si="1"/>
        <v>100</v>
      </c>
    </row>
    <row r="11" spans="1:8" ht="31.5" x14ac:dyDescent="0.25">
      <c r="A11" s="9" t="s">
        <v>23</v>
      </c>
      <c r="B11" s="8">
        <v>0</v>
      </c>
      <c r="C11" s="8">
        <v>0</v>
      </c>
      <c r="D11" s="8" t="s">
        <v>15</v>
      </c>
      <c r="E11" s="8">
        <v>1638.5</v>
      </c>
      <c r="F11" s="8">
        <v>678</v>
      </c>
      <c r="G11" s="8">
        <f t="shared" si="3"/>
        <v>41.379310344827587</v>
      </c>
      <c r="H11" s="8" t="s">
        <v>15</v>
      </c>
    </row>
    <row r="12" spans="1:8" ht="31.5" x14ac:dyDescent="0.25">
      <c r="A12" s="9" t="s">
        <v>24</v>
      </c>
      <c r="B12" s="8">
        <v>0</v>
      </c>
      <c r="C12" s="8">
        <v>0</v>
      </c>
      <c r="D12" s="8" t="s">
        <v>15</v>
      </c>
      <c r="E12" s="8">
        <v>1088.5</v>
      </c>
      <c r="F12" s="8">
        <v>1047</v>
      </c>
      <c r="G12" s="8">
        <f t="shared" si="3"/>
        <v>96.187413872301335</v>
      </c>
      <c r="H12" s="8" t="s">
        <v>15</v>
      </c>
    </row>
    <row r="13" spans="1:8" ht="31.5" x14ac:dyDescent="0.25">
      <c r="A13" s="9" t="s">
        <v>25</v>
      </c>
      <c r="B13" s="8">
        <v>0</v>
      </c>
      <c r="C13" s="8">
        <v>0</v>
      </c>
      <c r="D13" s="8" t="s">
        <v>15</v>
      </c>
      <c r="E13" s="8">
        <v>56.5</v>
      </c>
      <c r="F13" s="8">
        <v>56.5</v>
      </c>
      <c r="G13" s="8">
        <f t="shared" si="3"/>
        <v>100</v>
      </c>
      <c r="H13" s="8" t="s">
        <v>15</v>
      </c>
    </row>
    <row r="14" spans="1:8" ht="31.5" x14ac:dyDescent="0.25">
      <c r="A14" s="9" t="s">
        <v>5</v>
      </c>
      <c r="B14" s="8">
        <v>452</v>
      </c>
      <c r="C14" s="8">
        <v>452</v>
      </c>
      <c r="D14" s="8">
        <f t="shared" si="2"/>
        <v>100</v>
      </c>
      <c r="E14" s="8">
        <v>282.5</v>
      </c>
      <c r="F14" s="8">
        <v>282.5</v>
      </c>
      <c r="G14" s="8">
        <f t="shared" si="3"/>
        <v>100</v>
      </c>
      <c r="H14" s="8">
        <f t="shared" si="1"/>
        <v>62.5</v>
      </c>
    </row>
    <row r="15" spans="1:8" ht="31.5" x14ac:dyDescent="0.25">
      <c r="A15" s="9" t="s">
        <v>26</v>
      </c>
      <c r="B15" s="8">
        <v>4643.5</v>
      </c>
      <c r="C15" s="8">
        <v>4504</v>
      </c>
      <c r="D15" s="8">
        <f t="shared" si="2"/>
        <v>96.995800581457942</v>
      </c>
      <c r="E15" s="8">
        <v>4368</v>
      </c>
      <c r="F15" s="8">
        <v>3648.5</v>
      </c>
      <c r="G15" s="8">
        <f t="shared" si="3"/>
        <v>83.527930402930409</v>
      </c>
      <c r="H15" s="8">
        <f t="shared" si="1"/>
        <v>81.005772646536414</v>
      </c>
    </row>
    <row r="16" spans="1:8" ht="31.5" x14ac:dyDescent="0.25">
      <c r="A16" s="9" t="s">
        <v>16</v>
      </c>
      <c r="B16" s="8">
        <v>1921</v>
      </c>
      <c r="C16" s="8">
        <v>1921</v>
      </c>
      <c r="D16" s="8">
        <f t="shared" si="2"/>
        <v>100</v>
      </c>
      <c r="E16" s="8">
        <v>5480.5</v>
      </c>
      <c r="F16" s="8">
        <v>5480.5</v>
      </c>
      <c r="G16" s="8">
        <f t="shared" si="3"/>
        <v>100</v>
      </c>
      <c r="H16" s="8" t="s">
        <v>27</v>
      </c>
    </row>
    <row r="17" spans="1:8" ht="31.5" x14ac:dyDescent="0.25">
      <c r="A17" s="9" t="s">
        <v>17</v>
      </c>
      <c r="B17" s="8">
        <v>169.5</v>
      </c>
      <c r="C17" s="8">
        <v>169.5</v>
      </c>
      <c r="D17" s="8">
        <f t="shared" si="2"/>
        <v>100</v>
      </c>
      <c r="E17" s="8">
        <v>395.5</v>
      </c>
      <c r="F17" s="8">
        <v>282.5</v>
      </c>
      <c r="G17" s="8">
        <f t="shared" si="3"/>
        <v>71.428571428571431</v>
      </c>
      <c r="H17" s="8" t="s">
        <v>28</v>
      </c>
    </row>
    <row r="18" spans="1:8" ht="31.5" x14ac:dyDescent="0.25">
      <c r="A18" s="9" t="s">
        <v>6</v>
      </c>
      <c r="B18" s="8">
        <v>734.5</v>
      </c>
      <c r="C18" s="8">
        <v>678</v>
      </c>
      <c r="D18" s="8">
        <f t="shared" si="2"/>
        <v>92.307692307692307</v>
      </c>
      <c r="E18" s="8">
        <v>734.5</v>
      </c>
      <c r="F18" s="8">
        <v>621.5</v>
      </c>
      <c r="G18" s="8">
        <f t="shared" si="3"/>
        <v>84.615384615384613</v>
      </c>
      <c r="H18" s="8">
        <f t="shared" si="1"/>
        <v>91.666666666666657</v>
      </c>
    </row>
    <row r="19" spans="1:8" ht="30.75" customHeight="1" x14ac:dyDescent="0.25">
      <c r="A19" s="9" t="s">
        <v>7</v>
      </c>
      <c r="B19" s="8">
        <v>678</v>
      </c>
      <c r="C19" s="8">
        <v>678</v>
      </c>
      <c r="D19" s="8">
        <f t="shared" si="2"/>
        <v>100</v>
      </c>
      <c r="E19" s="8">
        <v>452</v>
      </c>
      <c r="F19" s="8">
        <v>452</v>
      </c>
      <c r="G19" s="8">
        <f t="shared" si="3"/>
        <v>100</v>
      </c>
      <c r="H19" s="8">
        <f t="shared" si="1"/>
        <v>66.666666666666657</v>
      </c>
    </row>
    <row r="20" spans="1:8" ht="31.5" x14ac:dyDescent="0.25">
      <c r="A20" s="9" t="s">
        <v>8</v>
      </c>
      <c r="B20" s="8">
        <v>434909.2</v>
      </c>
      <c r="C20" s="8">
        <v>397706.9</v>
      </c>
      <c r="D20" s="8">
        <f t="shared" si="2"/>
        <v>91.445961593822346</v>
      </c>
      <c r="E20" s="8">
        <v>405251.2</v>
      </c>
      <c r="F20" s="8">
        <v>392109.44</v>
      </c>
      <c r="G20" s="8">
        <f t="shared" si="3"/>
        <v>96.757132366295266</v>
      </c>
      <c r="H20" s="8">
        <f t="shared" si="1"/>
        <v>98.592566535808146</v>
      </c>
    </row>
    <row r="21" spans="1:8" ht="31.5" x14ac:dyDescent="0.25">
      <c r="A21" s="9" t="s">
        <v>9</v>
      </c>
      <c r="B21" s="8">
        <v>16646589</v>
      </c>
      <c r="C21" s="8">
        <v>16418536</v>
      </c>
      <c r="D21" s="8">
        <f t="shared" si="2"/>
        <v>98.630031653932221</v>
      </c>
      <c r="E21" s="8">
        <v>18218396.620000001</v>
      </c>
      <c r="F21" s="8">
        <v>18055493.5</v>
      </c>
      <c r="G21" s="8">
        <f t="shared" si="3"/>
        <v>99.10583174031261</v>
      </c>
      <c r="H21" s="8" t="s">
        <v>32</v>
      </c>
    </row>
    <row r="22" spans="1:8" ht="31.5" x14ac:dyDescent="0.25">
      <c r="A22" s="9" t="s">
        <v>10</v>
      </c>
      <c r="B22" s="8">
        <v>226</v>
      </c>
      <c r="C22" s="8">
        <v>0</v>
      </c>
      <c r="D22" s="8">
        <f t="shared" si="2"/>
        <v>0</v>
      </c>
      <c r="E22" s="8">
        <v>339</v>
      </c>
      <c r="F22" s="8">
        <v>339</v>
      </c>
      <c r="G22" s="8">
        <f t="shared" si="3"/>
        <v>100</v>
      </c>
      <c r="H22" s="8" t="s">
        <v>15</v>
      </c>
    </row>
    <row r="23" spans="1:8" ht="31.5" x14ac:dyDescent="0.25">
      <c r="A23" s="9" t="s">
        <v>11</v>
      </c>
      <c r="B23" s="8">
        <v>904</v>
      </c>
      <c r="C23" s="8">
        <v>904</v>
      </c>
      <c r="D23" s="8">
        <f t="shared" si="2"/>
        <v>100</v>
      </c>
      <c r="E23" s="8">
        <v>1299.5</v>
      </c>
      <c r="F23" s="8">
        <v>1299.5</v>
      </c>
      <c r="G23" s="8">
        <f t="shared" si="3"/>
        <v>100</v>
      </c>
      <c r="H23" s="8" t="s">
        <v>29</v>
      </c>
    </row>
    <row r="24" spans="1:8" ht="24" customHeight="1" x14ac:dyDescent="0.25">
      <c r="A24" s="14" t="s">
        <v>20</v>
      </c>
      <c r="B24" s="14"/>
      <c r="C24" s="14"/>
      <c r="D24" s="14"/>
      <c r="E24" s="14"/>
      <c r="F24" s="14"/>
      <c r="G24" s="14"/>
      <c r="H24" s="14"/>
    </row>
    <row r="25" spans="1:8" ht="69" customHeight="1" x14ac:dyDescent="0.25">
      <c r="A25" s="13" t="s">
        <v>33</v>
      </c>
      <c r="B25" s="13"/>
      <c r="C25" s="13"/>
      <c r="D25" s="13"/>
      <c r="E25" s="13"/>
      <c r="F25" s="13"/>
      <c r="G25" s="13"/>
      <c r="H25" s="13"/>
    </row>
    <row r="26" spans="1:8" ht="123" customHeight="1" x14ac:dyDescent="0.25">
      <c r="A26" s="13" t="s">
        <v>34</v>
      </c>
      <c r="B26" s="13"/>
      <c r="C26" s="13"/>
      <c r="D26" s="13"/>
      <c r="E26" s="13"/>
      <c r="F26" s="13"/>
      <c r="G26" s="13"/>
      <c r="H26" s="13"/>
    </row>
  </sheetData>
  <mergeCells count="5">
    <mergeCell ref="A2:H3"/>
    <mergeCell ref="A1:C1"/>
    <mergeCell ref="A25:H25"/>
    <mergeCell ref="A26:H26"/>
    <mergeCell ref="A24:H24"/>
  </mergeCells>
  <pageMargins left="0.78740157480314965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2023-03-06T13:00:25Z</cp:lastPrinted>
  <dcterms:created xsi:type="dcterms:W3CDTF">2022-03-02T19:30:28Z</dcterms:created>
  <dcterms:modified xsi:type="dcterms:W3CDTF">2023-03-23T11:53:52Z</dcterms:modified>
</cp:coreProperties>
</file>