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2022 год" sheetId="1" r:id="rId1"/>
  </sheets>
  <definedNames>
    <definedName name="APPT" localSheetId="0">'2022 год'!$A$12</definedName>
    <definedName name="FIO" localSheetId="0">'2022 год'!$G$12</definedName>
    <definedName name="LAST_CELL" localSheetId="0">'2022 год'!$K$69</definedName>
    <definedName name="SIGN" localSheetId="0">'2022 год'!$A$12:$I$14</definedName>
    <definedName name="_xlnm.Print_Titles" localSheetId="0">'2022 год'!$4:$4</definedName>
    <definedName name="_xlnm.Print_Area" localSheetId="0">'2022 год'!$B$1:$D$64</definedName>
  </definedNames>
  <calcPr calcId="145621"/>
</workbook>
</file>

<file path=xl/calcChain.xml><?xml version="1.0" encoding="utf-8"?>
<calcChain xmlns="http://schemas.openxmlformats.org/spreadsheetml/2006/main">
  <c r="D34" i="1" l="1"/>
  <c r="D31" i="1"/>
  <c r="D6" i="1"/>
  <c r="D5" i="1" l="1"/>
</calcChain>
</file>

<file path=xl/sharedStrings.xml><?xml version="1.0" encoding="utf-8"?>
<sst xmlns="http://schemas.openxmlformats.org/spreadsheetml/2006/main" count="177" uniqueCount="177">
  <si>
    <t>тыс. руб.</t>
  </si>
  <si>
    <t>Код цели</t>
  </si>
  <si>
    <t>20-000</t>
  </si>
  <si>
    <t>22-000</t>
  </si>
  <si>
    <t>22-5007F-00000-00000</t>
  </si>
  <si>
    <t>Субсидии на выплату региональных социальных доплат к пенсии за счет средств резервного фонда Правительства Российской Федерации</t>
  </si>
  <si>
    <t>22-5084F-00000-00000</t>
  </si>
  <si>
    <t>Субсидии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</si>
  <si>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22-50860-00000-00000</t>
  </si>
  <si>
    <t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</si>
  <si>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22-50900-00000-00000</t>
  </si>
  <si>
    <t>Субвенции на улучшение экологического состояния гидрографической сети</t>
  </si>
  <si>
    <t>22-51290-00000-00000</t>
  </si>
  <si>
    <t>Субвенции на осуществление отдельных полномочий в области лесных отношений</t>
  </si>
  <si>
    <t>22-51340-00000-00000</t>
  </si>
  <si>
    <t>22-51350-00000-00000</t>
  </si>
  <si>
    <t>22-51380-00000-00000</t>
  </si>
  <si>
    <t>Субсидии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 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</si>
  <si>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22-51760-00000-00000</t>
  </si>
  <si>
    <t>22-5179F-00000-00000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</si>
  <si>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</si>
  <si>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22-52200-00000-00000</t>
  </si>
  <si>
    <t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</si>
  <si>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22-52280-00000-00000</t>
  </si>
  <si>
    <t>Субсидии на оснащение объектов спортивной инфраструктуры спортивно- технологическим оборудованием</t>
  </si>
  <si>
    <t>22-52290-00000-00000</t>
  </si>
  <si>
    <t>Субсидии на приобретение спортивного оборудования и инвентаря для приведения организаций спортивной подготовки в нормативное состояние</t>
  </si>
  <si>
    <t>22-52590-00000-00000</t>
  </si>
  <si>
    <t>Субсидии на государственную поддержку стимулирования увеличения производства масличных культур</t>
  </si>
  <si>
    <t>22-52610-00000-00000</t>
  </si>
  <si>
    <t>Субсидии на развитие заправочной инфраструктуры компримированного природного газа</t>
  </si>
  <si>
    <t>22-52690-00000-00000</t>
  </si>
  <si>
    <t>Субсидии на государственную поддержку закупки контейнеров для раздельного накопления твердых коммунальных отходов</t>
  </si>
  <si>
    <t>22-52760-00000-00000</t>
  </si>
  <si>
    <t>Субсидии на софинансирование расходных обязательств субъектов Российской Федерации, возникающих при поддержке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</si>
  <si>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22-52900-00000-00000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</si>
  <si>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</t>
  </si>
  <si>
    <t>22-5302F-00000-00000</t>
  </si>
  <si>
    <t>Субсидии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</t>
  </si>
  <si>
    <t>22-53030-00000-00000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</si>
  <si>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</si>
  <si>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22-53410-00000-00000</t>
  </si>
  <si>
    <t>Субсидии на развитие сельского туризма</t>
  </si>
  <si>
    <t>22-53420-00000-00000</t>
  </si>
  <si>
    <t>Субсидии на разработку и реализацию комплекса мер, направленных на повышение доступности и популяризации туризма для детей школьного возраста</t>
  </si>
  <si>
    <t>22-53450-00000-00000</t>
  </si>
  <si>
    <t>Субвенции на осуществление мер пожарной безопасности и тушение лесных пожаров</t>
  </si>
  <si>
    <t>22-5368F-00000-00000</t>
  </si>
  <si>
    <t>Иные межбюджетные трансферты в целях софинансирования расходных обязательств субъектов Российской Федерации по финансовому обеспечению (возмещению)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</si>
  <si>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22-5404F-00000-00000</t>
  </si>
  <si>
    <t>Субсидии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за счет средств резервного фонда Правительства Российской Федерации</t>
  </si>
  <si>
    <t>22-54330-00000-00000</t>
  </si>
  <si>
    <t>Иные межбюджетные трансферты на возмещение части затрат на уплату процентов по инвестиционным кредитам (займам) в агропромышленном комплексе</t>
  </si>
  <si>
    <t>22-5472F-00000-00000</t>
  </si>
  <si>
    <t>Иные межбюджетные трансферты на возмещение части прямых понесенных затрат на создание и (или) модернизацию объектов агропромышленного комплекса за счет средств резервного фонда Правительства Российской Федерации</t>
  </si>
  <si>
    <t>22-55020-00000-00000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</si>
  <si>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</si>
  <si>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22-55080-00000-00000</t>
  </si>
  <si>
    <t>Субсидии на поддержку сельскохозяйственного производства по отдельным подотраслям растениеводства и животноводства</t>
  </si>
  <si>
    <t>22-55550-00000-00000</t>
  </si>
  <si>
    <t>Субсидии на реализацию программ формирования современной городской среды</t>
  </si>
  <si>
    <t>22-55730-00000-00000</t>
  </si>
  <si>
    <t>Субвенции на осуществление ежемесячной выплаты в связи с рождением (усыновлением) первого ребенка</t>
  </si>
  <si>
    <t>22-55760-00000-03001</t>
  </si>
  <si>
    <t>Субсидии на обеспечение комплексного развития сельских территорий (Прочие межбюджетные трансферты общего характера) (Мероприятие 1)</t>
  </si>
  <si>
    <t>22-55760-00000-03002</t>
  </si>
  <si>
    <t>Субсидии на обеспечение комплексного развития сельских территорий (Прочие межбюджетные трансферты общего характера) (Мероприятие 2)</t>
  </si>
  <si>
    <t>22-55760-00000-03003</t>
  </si>
  <si>
    <t>Субсидии на обеспечение комплексного развития сельских территорий (Прочие межбюджетные трансферты общего характера)</t>
  </si>
  <si>
    <t>22-55760-00000-04000</t>
  </si>
  <si>
    <t>Субсидии на обеспечение комплексного развития сельских территорий (Благоустройство)</t>
  </si>
  <si>
    <t>22-55980-00000-00000</t>
  </si>
  <si>
    <t>Субсидии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</si>
  <si>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22-5635F-00000-00003</t>
  </si>
  <si>
    <t>Субсидии на 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 (Мероприятие 3)</t>
  </si>
  <si>
    <t>22-56940-00000-00000</t>
  </si>
  <si>
    <t>Иные межбюджетные трансферты на 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питания, за счет средств резервного фонда Правительства Российской Федерации</t>
  </si>
  <si>
    <t>22-57530-00000-00000</t>
  </si>
  <si>
    <t>Субсидии на софинансирование закупки оборудования для создания "умных" спортивных площадок</t>
  </si>
  <si>
    <t>22-57660-00000-00000</t>
  </si>
  <si>
    <t>Иные межбюджетные трансферты на реализацию мероприятий по развитию зарядной инфраструктуры для электромобилей</t>
  </si>
  <si>
    <t>22-57870-00000-00000</t>
  </si>
  <si>
    <t>Иные межбюджетные трансферты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</si>
  <si>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22-5П010-00000-00000</t>
  </si>
  <si>
    <t>Иные межбюджетные трансферты в целях софинансирования расходных обязательств субъектов Российской Федерации, возникающих при реализации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предприятий, находящихся под риском увольнения, за счет средств резервного фонда Правительства Российской Федерации</t>
  </si>
  <si>
    <t>22-5П080-00000-00000</t>
  </si>
  <si>
    <t>Иные межбюджетные трансферты в целях софинансирования расходных обязательств субъектов Российской Федерации и г. Байконура по финансовому обеспечению оплаты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</t>
  </si>
  <si>
    <t>22-5Р100-00000-00000</t>
  </si>
  <si>
    <t>Иные межбюджетные трансферты в целях предоставления социальных выплат гражданам, вынуждено покинувшим территорию Украины, Донецкой Народной Республики и Луганской Народной Республики и прибывшим на территорию Российской Федерации в экстренном массовом порядке, за счет средств резервного фонда Правительства Российской Федерации</t>
  </si>
  <si>
    <t>22341618101001191005</t>
  </si>
  <si>
    <t>Субсидии на создание и модернизацию объектов спортивной инфраструктуры региональной собственности (муниципальной собственности) для занятий физической культурой и спортом за счет средств резервного фонда Правительства Российской Федерации (Физкультурно-оздоровительный комплекс с залом размерами 30 х 18 м по адресу: Ленинградская область, г. Гатчина, ул. Чехова, 9а, Ленинградская область, г. Гатчина, ул. Чехова, 9а)</t>
  </si>
  <si>
    <t>22341630152051210002</t>
  </si>
  <si>
    <t>Субсидии на обеспечение комплексного развития сельских территорий (Прочие межбюджетные трансферты общего характера) (Распределительный газопровод в п. Новоселье Ломоносовского района Ленинградской области Адрес: Ленинградская область, Ломоносовский муниципальный район, Аннинское городское поселение, гп. Новоселье, ул. Серафимовская, ул. Большая Балтийская, ул. Ольховая, Ленинградская область, Ломоносовский район, городской поселок Новоселье)</t>
  </si>
  <si>
    <t>22341630152051210003</t>
  </si>
  <si>
    <t>Субсидии на обеспечение комплексного развития сельских территорий (Прочие межбюджетные трансферты общего характера) (Реконструкция здания Дома культуры по адресу: Ленинградская область, Ломоносовский муниципальный район, Аннинское городское поселение, гп. Новоселье, Красносельское шоссе, здание 15, Ленинградская область, Ломоносовский район, городской поселок Новоселье)</t>
  </si>
  <si>
    <t>22341633444101210001</t>
  </si>
  <si>
    <t>Субсидии на обеспечение комплексного развития сельских территорий (Прочие межбюджетные трансферты общего характера) (Строительство футбольного поля с натуральным травяным покрытием по адресу: Ленинградская область, Лужский район, Оредежское сельское поселение, поселок Оредеж, улица Комсомола, 6а, Ленинградская область, Лужский район, поселок Оредеж)</t>
  </si>
  <si>
    <t>22341633444101211001</t>
  </si>
  <si>
    <t>Субсидии на 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 (Строительство футбольного поля с натуральным травяным покрытием по адресу: Ленинградская область, Лужский район, Оредежское сельское поселение, поселок Оредеж, улица Комсомола, 6а, Ленинградская область, Лужский район, поселок Оредеж)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</si>
  <si>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</si>
  <si>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</si>
  <si>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</si>
  <si>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</si>
  <si>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</si>
  <si>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</si>
  <si>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</si>
  <si>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</si>
  <si>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</si>
  <si>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</si>
  <si>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</si>
  <si>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</si>
  <si>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</si>
  <si>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</si>
  <si>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</si>
  <si>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</si>
  <si>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</si>
  <si>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</si>
  <si>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</si>
  <si>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</si>
  <si>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</si>
  <si>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</si>
  <si>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</si>
  <si>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</si>
  <si>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2</t>
  </si>
  <si>
    <t>2.1</t>
  </si>
  <si>
    <t>2.2</t>
  </si>
  <si>
    <t>Иные межбюджетные трансферты на содержание  сенаторов Российской Федерации и их помощников</t>
  </si>
  <si>
    <t>Иные межбюджетные трансферты на содержание депутатов Государственной Думы</t>
  </si>
  <si>
    <t xml:space="preserve"> на финансирование мер социальной поддержки Героев Советского Союза, Героев Российской Федерации и полных кавалеров ордена Славы - из Пенсионного фонда Российской Федерации</t>
  </si>
  <si>
    <t>1.24</t>
  </si>
  <si>
    <t>Увеличение расходов областного бюджета за счет средств Федерального бюджета Российской Федерации и Пенсионного фонда Российской Федерации</t>
  </si>
  <si>
    <t>3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</si>
  <si>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</si>
  <si>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3.1</t>
  </si>
  <si>
    <t>3.2</t>
  </si>
  <si>
    <t>Субвенциина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</si>
  <si>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</si>
  <si>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Приложение 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</si>
  <si>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</si>
  <si>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</si>
  <si>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</si>
  <si>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</si>
  <si>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</si>
  <si>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</si>
  <si>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</si>
  <si>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</si>
  <si>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</si>
  <si>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</si>
  <si>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</si>
  <si>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</si>
  <si>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</si>
  <si>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</si>
  <si>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</si>
  <si>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</si>
  <si>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</si>
  <si>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</si>
  <si>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</si>
  <si>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</si>
  <si>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</si>
  <si>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</si>
  <si>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</si>
  <si>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</si>
  <si>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</si>
  <si>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</si>
  <si>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</si>
  <si>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</si>
  <si>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Наименование показателя</t>
  </si>
  <si>
    <t>№ п/п</t>
  </si>
  <si>
    <t>Сумма</t>
  </si>
  <si>
    <t>Изменения, внесенные в сводную бюджетную роспись областного бюджета Ленинградской области
 без внесения изменений в закон о бюджете
 в соответствии со статьей 217 Бюджетного кодекса Российской Федерации,
 пунктом 26 статьи 10 Федерального закона от 29.11.2021 N 384-ФЗ "О внесении изменений в Бюджетный кодекс Российской Федерации и отдельные законодательные акты Российской Федерации и об установлении особенностей исполнения бюджетов бюджетной системы Российской Федерации в 2022 году"
 и частью 10 статьи 4 областного закона от 21 декабря 2021 года № 148-оз "Об областном бюджете Ленинградской области на 2022 год и на плановый период 2023 и 2024 годов"</t>
  </si>
  <si>
    <t>Итого внесено изменений
 в сводную бюджетную роспись областного бюджета Ленинградской области (1+2+3)</t>
  </si>
  <si>
    <t xml:space="preserve">Увеличение расходов областного бюджета за счет за счет  перераспределения бюджетных ассигнований между видами источников финанснирования дефицита областного бюджета </t>
  </si>
  <si>
    <t>Субсидии на строительство и реконструкцию (модернизацию) объектов питьевого водоснабжения</t>
  </si>
  <si>
    <t>Субсидии на 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</si>
  <si>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Субсидии на финансовое обеспечение деятельности (докапитализации) регионального фонда развития промышленности</t>
  </si>
  <si>
    <t>Уменьшение расходов областного бюджета за счет средств Федерального бюджета Российской Федерации</t>
  </si>
  <si>
    <t>Субсидии на поддержку региональных проектов в сфере информационных технологий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</si>
</sst>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4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2" borderId="0" xfId="0" applyFont="1" applyFill="1"/>
    <xf numFmtId="49" fontId="2" fillId="2" borderId="3" xfId="0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center" vertical="top" wrapText="1"/>
    </xf>
    <xf numFmtId="49" fontId="2" fillId="2" borderId="2" xfId="0" applyNumberFormat="1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64"/>
  <sheetViews>
    <sheetView showGridLines="0" tabSelected="1" topLeftCell="B1" workbookViewId="0">
      <selection activeCell="D5" sqref="D5"/>
    </sheetView>
  </sheetViews>
  <sheetFormatPr defaultRowHeight="18.75" x14ac:dyDescent="0.3"/>
  <cols>
    <col min="1" max="1" width="26.7109375" style="1" hidden="1" customWidth="1"/>
    <col min="2" max="2" width="10.140625" style="1" customWidth="1"/>
    <col min="3" max="3" width="118.42578125" style="1" customWidth="1"/>
    <col min="4" max="4" width="21.85546875" style="1" customWidth="1"/>
    <col min="5" max="5" width="14.42578125" style="1" customWidth="1"/>
    <col min="6" max="7" width="9.140625" style="1" customWidth="1"/>
    <col min="8" max="8" width="13.140625" style="1" customWidth="1"/>
    <col min="9" max="11" width="9.140625" style="1" customWidth="1"/>
    <col min="12" max="16384" width="9.140625" style="1"/>
  </cols>
  <sheetData>
    <row r="1" spans="1:11" ht="44.25" customHeight="1" x14ac:dyDescent="0.3">
      <c r="D1" s="23" t="s">
        <v>137</v>
      </c>
    </row>
    <row r="2" spans="1:11" ht="147" customHeight="1" x14ac:dyDescent="0.3">
      <c r="A2" s="2"/>
      <c r="B2" s="24" t="s">
        <v>169</v>
      </c>
      <c r="C2" s="24"/>
      <c r="D2" s="24"/>
      <c r="E2" s="2"/>
      <c r="F2" s="2"/>
      <c r="G2" s="2"/>
      <c r="H2" s="2"/>
    </row>
    <row r="3" spans="1:11" x14ac:dyDescent="0.3">
      <c r="C3" s="3"/>
      <c r="D3" s="4" t="s">
        <v>0</v>
      </c>
      <c r="E3" s="3"/>
      <c r="F3" s="3"/>
      <c r="G3" s="3"/>
      <c r="H3" s="3"/>
      <c r="I3" s="3"/>
      <c r="J3" s="5"/>
      <c r="K3" s="5"/>
    </row>
    <row r="4" spans="1:11" ht="44.25" customHeight="1" x14ac:dyDescent="0.3">
      <c r="A4" s="6" t="s">
        <v>1</v>
      </c>
      <c r="B4" s="7" t="s">
        <v>167</v>
      </c>
      <c r="C4" s="7" t="s">
        <v>166</v>
      </c>
      <c r="D4" s="7" t="s">
        <v>168</v>
      </c>
    </row>
    <row r="5" spans="1:11" s="17" customFormat="1" ht="34.5" customHeight="1" x14ac:dyDescent="0.3">
      <c r="A5" s="18"/>
      <c r="B5" s="25" t="s">
        <v>170</v>
      </c>
      <c r="C5" s="26"/>
      <c r="D5" s="19">
        <f>D6+D31+D34</f>
        <v>1180544.7000000007</v>
      </c>
    </row>
    <row r="6" spans="1:11" ht="37.5" x14ac:dyDescent="0.3">
      <c r="A6" s="8"/>
      <c r="B6" s="7" t="s">
        <v>99</v>
      </c>
      <c r="C6" s="9" t="s">
        <v>130</v>
      </c>
      <c r="D6" s="10">
        <f>SUM(D7:D30)</f>
        <v>1491627.3000000005</v>
      </c>
    </row>
    <row r="7" spans="1:11" ht="75" x14ac:dyDescent="0.3">
      <c r="A7" s="8" t="s">
        <v>85</v>
      </c>
      <c r="B7" s="11" t="s">
        <v>100</v>
      </c>
      <c r="C7" s="12" t="s">
        <v>86</v>
      </c>
      <c r="D7" s="13">
        <v>553501.4</v>
      </c>
    </row>
    <row r="8" spans="1:11" ht="37.5" x14ac:dyDescent="0.3">
      <c r="A8" s="8" t="s">
        <v>37</v>
      </c>
      <c r="B8" s="11" t="s">
        <v>101</v>
      </c>
      <c r="C8" s="14" t="s">
        <v>38</v>
      </c>
      <c r="D8" s="13">
        <v>290352.3</v>
      </c>
    </row>
    <row r="9" spans="1:11" ht="37.5" x14ac:dyDescent="0.3">
      <c r="A9" s="8" t="s">
        <v>61</v>
      </c>
      <c r="B9" s="11" t="s">
        <v>102</v>
      </c>
      <c r="C9" s="14" t="s">
        <v>62</v>
      </c>
      <c r="D9" s="13">
        <v>127527.7</v>
      </c>
    </row>
    <row r="10" spans="1:11" ht="56.25" x14ac:dyDescent="0.3">
      <c r="A10" s="8" t="s">
        <v>6</v>
      </c>
      <c r="B10" s="11" t="s">
        <v>103</v>
      </c>
      <c r="C10" s="14" t="s">
        <v>7</v>
      </c>
      <c r="D10" s="13">
        <v>99740.1</v>
      </c>
    </row>
    <row r="11" spans="1:11" ht="56.25" x14ac:dyDescent="0.3">
      <c r="A11" s="8" t="s">
        <v>49</v>
      </c>
      <c r="B11" s="11" t="s">
        <v>104</v>
      </c>
      <c r="C11" s="14" t="s">
        <v>50</v>
      </c>
      <c r="D11" s="13">
        <v>97987.9</v>
      </c>
    </row>
    <row r="12" spans="1:11" ht="37.5" x14ac:dyDescent="0.3">
      <c r="A12" s="8" t="s">
        <v>35</v>
      </c>
      <c r="B12" s="11" t="s">
        <v>105</v>
      </c>
      <c r="C12" s="14" t="s">
        <v>36</v>
      </c>
      <c r="D12" s="13">
        <v>65532</v>
      </c>
    </row>
    <row r="13" spans="1:11" ht="150" x14ac:dyDescent="0.3">
      <c r="A13" s="8" t="s">
        <v>75</v>
      </c>
      <c r="B13" s="11" t="s">
        <v>106</v>
      </c>
      <c r="C13" s="12" t="s">
        <v>76</v>
      </c>
      <c r="D13" s="13">
        <v>53663.3</v>
      </c>
    </row>
    <row r="14" spans="1:11" ht="37.5" x14ac:dyDescent="0.3">
      <c r="A14" s="8" t="s">
        <v>4</v>
      </c>
      <c r="B14" s="11" t="s">
        <v>107</v>
      </c>
      <c r="C14" s="14" t="s">
        <v>5</v>
      </c>
      <c r="D14" s="13">
        <v>51647.7</v>
      </c>
    </row>
    <row r="15" spans="1:11" ht="56.25" x14ac:dyDescent="0.3">
      <c r="A15" s="8" t="s">
        <v>53</v>
      </c>
      <c r="B15" s="11" t="s">
        <v>108</v>
      </c>
      <c r="C15" s="14" t="s">
        <v>54</v>
      </c>
      <c r="D15" s="13">
        <v>38241.599999999999</v>
      </c>
    </row>
    <row r="16" spans="1:11" ht="75" x14ac:dyDescent="0.3">
      <c r="A16" s="8" t="s">
        <v>19</v>
      </c>
      <c r="B16" s="11" t="s">
        <v>109</v>
      </c>
      <c r="C16" s="12" t="s">
        <v>20</v>
      </c>
      <c r="D16" s="13">
        <v>19927.5</v>
      </c>
    </row>
    <row r="17" spans="1:8" ht="37.5" x14ac:dyDescent="0.3">
      <c r="A17" s="8" t="s">
        <v>63</v>
      </c>
      <c r="B17" s="11" t="s">
        <v>110</v>
      </c>
      <c r="C17" s="14" t="s">
        <v>64</v>
      </c>
      <c r="D17" s="13">
        <v>18233</v>
      </c>
    </row>
    <row r="18" spans="1:8" ht="37.5" x14ac:dyDescent="0.3">
      <c r="A18" s="8" t="s">
        <v>65</v>
      </c>
      <c r="B18" s="11" t="s">
        <v>111</v>
      </c>
      <c r="C18" s="14" t="s">
        <v>66</v>
      </c>
      <c r="D18" s="13">
        <v>15487.8</v>
      </c>
    </row>
    <row r="19" spans="1:8" ht="75" x14ac:dyDescent="0.3">
      <c r="A19" s="8" t="s">
        <v>47</v>
      </c>
      <c r="B19" s="11" t="s">
        <v>112</v>
      </c>
      <c r="C19" s="12" t="s">
        <v>48</v>
      </c>
      <c r="D19" s="13">
        <v>13160.6</v>
      </c>
    </row>
    <row r="20" spans="1:8" ht="93.75" x14ac:dyDescent="0.3">
      <c r="A20" s="8" t="s">
        <v>89</v>
      </c>
      <c r="B20" s="11" t="s">
        <v>113</v>
      </c>
      <c r="C20" s="12" t="s">
        <v>90</v>
      </c>
      <c r="D20" s="13">
        <v>10654.1</v>
      </c>
    </row>
    <row r="21" spans="1:8" ht="56.25" x14ac:dyDescent="0.3">
      <c r="A21" s="8" t="s">
        <v>73</v>
      </c>
      <c r="B21" s="11" t="s">
        <v>114</v>
      </c>
      <c r="C21" s="12" t="s">
        <v>74</v>
      </c>
      <c r="D21" s="13">
        <v>9423.2000000000007</v>
      </c>
    </row>
    <row r="22" spans="1:8" ht="37.5" x14ac:dyDescent="0.3">
      <c r="A22" s="8" t="s">
        <v>27</v>
      </c>
      <c r="B22" s="11" t="s">
        <v>115</v>
      </c>
      <c r="C22" s="14" t="s">
        <v>28</v>
      </c>
      <c r="D22" s="13">
        <v>7828.6</v>
      </c>
    </row>
    <row r="23" spans="1:8" ht="56.25" x14ac:dyDescent="0.3">
      <c r="A23" s="8" t="s">
        <v>71</v>
      </c>
      <c r="B23" s="11" t="s">
        <v>116</v>
      </c>
      <c r="C23" s="14" t="s">
        <v>72</v>
      </c>
      <c r="D23" s="13">
        <v>7399.8</v>
      </c>
    </row>
    <row r="24" spans="1:8" ht="112.5" x14ac:dyDescent="0.3">
      <c r="A24" s="8" t="s">
        <v>97</v>
      </c>
      <c r="B24" s="11" t="s">
        <v>117</v>
      </c>
      <c r="C24" s="12" t="s">
        <v>98</v>
      </c>
      <c r="D24" s="13">
        <v>5783.3</v>
      </c>
    </row>
    <row r="25" spans="1:8" x14ac:dyDescent="0.3">
      <c r="A25" s="8" t="s">
        <v>3</v>
      </c>
      <c r="B25" s="11" t="s">
        <v>118</v>
      </c>
      <c r="C25" s="14" t="s">
        <v>127</v>
      </c>
      <c r="D25" s="13">
        <v>1863.3</v>
      </c>
    </row>
    <row r="26" spans="1:8" ht="37.5" x14ac:dyDescent="0.3">
      <c r="A26" s="8"/>
      <c r="B26" s="11" t="s">
        <v>119</v>
      </c>
      <c r="C26" s="14" t="s">
        <v>126</v>
      </c>
      <c r="D26" s="13">
        <v>1337.3</v>
      </c>
    </row>
    <row r="27" spans="1:8" ht="37.5" x14ac:dyDescent="0.3">
      <c r="A27" s="8" t="s">
        <v>43</v>
      </c>
      <c r="B27" s="11" t="s">
        <v>120</v>
      </c>
      <c r="C27" s="14" t="s">
        <v>44</v>
      </c>
      <c r="D27" s="13">
        <v>852.8</v>
      </c>
    </row>
    <row r="28" spans="1:8" x14ac:dyDescent="0.3">
      <c r="A28" s="8" t="s">
        <v>12</v>
      </c>
      <c r="B28" s="11" t="s">
        <v>121</v>
      </c>
      <c r="C28" s="14" t="s">
        <v>13</v>
      </c>
      <c r="D28" s="13">
        <v>767.5</v>
      </c>
    </row>
    <row r="29" spans="1:8" ht="56.25" x14ac:dyDescent="0.3">
      <c r="A29" s="8" t="s">
        <v>21</v>
      </c>
      <c r="B29" s="11" t="s">
        <v>122</v>
      </c>
      <c r="C29" s="14" t="s">
        <v>22</v>
      </c>
      <c r="D29" s="13">
        <v>605.29999999999995</v>
      </c>
    </row>
    <row r="30" spans="1:8" ht="37.5" x14ac:dyDescent="0.3">
      <c r="A30" s="8"/>
      <c r="B30" s="22" t="s">
        <v>129</v>
      </c>
      <c r="C30" s="20" t="s">
        <v>128</v>
      </c>
      <c r="D30" s="21">
        <v>109.2</v>
      </c>
      <c r="H30" s="17"/>
    </row>
    <row r="31" spans="1:8" ht="47.25" customHeight="1" x14ac:dyDescent="0.3">
      <c r="A31" s="8"/>
      <c r="B31" s="7" t="s">
        <v>123</v>
      </c>
      <c r="C31" s="9" t="s">
        <v>171</v>
      </c>
      <c r="D31" s="10">
        <f>D32+D33</f>
        <v>128961.8</v>
      </c>
    </row>
    <row r="32" spans="1:8" ht="56.25" x14ac:dyDescent="0.3">
      <c r="A32" s="8"/>
      <c r="B32" s="11" t="s">
        <v>124</v>
      </c>
      <c r="C32" s="14" t="s">
        <v>173</v>
      </c>
      <c r="D32" s="13">
        <v>63961.8</v>
      </c>
    </row>
    <row r="33" spans="1:4" ht="37.5" x14ac:dyDescent="0.3">
      <c r="A33" s="8"/>
      <c r="B33" s="11" t="s">
        <v>125</v>
      </c>
      <c r="C33" s="14" t="s">
        <v>174</v>
      </c>
      <c r="D33" s="13">
        <v>65000</v>
      </c>
    </row>
    <row r="34" spans="1:4" ht="37.5" x14ac:dyDescent="0.3">
      <c r="A34" s="15"/>
      <c r="B34" s="7" t="s">
        <v>131</v>
      </c>
      <c r="C34" s="9" t="s">
        <v>175</v>
      </c>
      <c r="D34" s="10">
        <f>SUM(D35:D64)</f>
        <v>-440044.4</v>
      </c>
    </row>
    <row r="35" spans="1:4" x14ac:dyDescent="0.3">
      <c r="A35" s="8" t="s">
        <v>45</v>
      </c>
      <c r="B35" s="11" t="s">
        <v>133</v>
      </c>
      <c r="C35" s="14" t="s">
        <v>46</v>
      </c>
      <c r="D35" s="13">
        <v>-0.1</v>
      </c>
    </row>
    <row r="36" spans="1:4" ht="37.5" x14ac:dyDescent="0.3">
      <c r="A36" s="8" t="s">
        <v>55</v>
      </c>
      <c r="B36" s="11" t="s">
        <v>134</v>
      </c>
      <c r="C36" s="14" t="s">
        <v>56</v>
      </c>
      <c r="D36" s="13">
        <v>-0.6</v>
      </c>
    </row>
    <row r="37" spans="1:4" ht="93.75" x14ac:dyDescent="0.3">
      <c r="A37" s="8" t="s">
        <v>95</v>
      </c>
      <c r="B37" s="11" t="s">
        <v>138</v>
      </c>
      <c r="C37" s="12" t="s">
        <v>96</v>
      </c>
      <c r="D37" s="13">
        <v>-3.1</v>
      </c>
    </row>
    <row r="38" spans="1:4" ht="112.5" x14ac:dyDescent="0.3">
      <c r="A38" s="8" t="s">
        <v>91</v>
      </c>
      <c r="B38" s="11" t="s">
        <v>139</v>
      </c>
      <c r="C38" s="12" t="s">
        <v>92</v>
      </c>
      <c r="D38" s="13">
        <v>-1.6</v>
      </c>
    </row>
    <row r="39" spans="1:4" ht="37.5" x14ac:dyDescent="0.3">
      <c r="A39" s="8" t="s">
        <v>51</v>
      </c>
      <c r="B39" s="11" t="s">
        <v>140</v>
      </c>
      <c r="C39" s="14" t="s">
        <v>52</v>
      </c>
      <c r="D39" s="13">
        <v>-7.6</v>
      </c>
    </row>
    <row r="40" spans="1:4" x14ac:dyDescent="0.3">
      <c r="A40" s="8" t="s">
        <v>41</v>
      </c>
      <c r="B40" s="11" t="s">
        <v>141</v>
      </c>
      <c r="C40" s="14" t="s">
        <v>42</v>
      </c>
      <c r="D40" s="13">
        <v>-50.7</v>
      </c>
    </row>
    <row r="41" spans="1:4" ht="56.25" x14ac:dyDescent="0.3">
      <c r="A41" s="8" t="s">
        <v>39</v>
      </c>
      <c r="B41" s="11" t="s">
        <v>142</v>
      </c>
      <c r="C41" s="14" t="s">
        <v>40</v>
      </c>
      <c r="D41" s="13">
        <v>-78</v>
      </c>
    </row>
    <row r="42" spans="1:4" x14ac:dyDescent="0.3">
      <c r="A42" s="8" t="s">
        <v>69</v>
      </c>
      <c r="B42" s="11" t="s">
        <v>143</v>
      </c>
      <c r="C42" s="14" t="s">
        <v>70</v>
      </c>
      <c r="D42" s="13">
        <v>-78.7</v>
      </c>
    </row>
    <row r="43" spans="1:4" ht="37.5" x14ac:dyDescent="0.3">
      <c r="A43" s="8" t="s">
        <v>67</v>
      </c>
      <c r="B43" s="11" t="s">
        <v>144</v>
      </c>
      <c r="C43" s="14" t="s">
        <v>68</v>
      </c>
      <c r="D43" s="13">
        <v>-140</v>
      </c>
    </row>
    <row r="44" spans="1:4" ht="93.75" x14ac:dyDescent="0.3">
      <c r="A44" s="8" t="s">
        <v>93</v>
      </c>
      <c r="B44" s="11" t="s">
        <v>145</v>
      </c>
      <c r="C44" s="12" t="s">
        <v>94</v>
      </c>
      <c r="D44" s="13">
        <v>-238.6</v>
      </c>
    </row>
    <row r="45" spans="1:4" ht="37.5" x14ac:dyDescent="0.3">
      <c r="A45" s="8" t="s">
        <v>25</v>
      </c>
      <c r="B45" s="11" t="s">
        <v>146</v>
      </c>
      <c r="C45" s="14" t="s">
        <v>26</v>
      </c>
      <c r="D45" s="13">
        <v>-472</v>
      </c>
    </row>
    <row r="46" spans="1:4" ht="37.5" x14ac:dyDescent="0.3">
      <c r="A46" s="8" t="s">
        <v>31</v>
      </c>
      <c r="B46" s="11" t="s">
        <v>147</v>
      </c>
      <c r="C46" s="14" t="s">
        <v>32</v>
      </c>
      <c r="D46" s="13">
        <v>-642.29999999999995</v>
      </c>
    </row>
    <row r="47" spans="1:4" ht="37.5" x14ac:dyDescent="0.3">
      <c r="A47" s="8" t="s">
        <v>57</v>
      </c>
      <c r="B47" s="11" t="s">
        <v>148</v>
      </c>
      <c r="C47" s="14" t="s">
        <v>58</v>
      </c>
      <c r="D47" s="13">
        <v>-696.8</v>
      </c>
    </row>
    <row r="48" spans="1:4" ht="37.5" x14ac:dyDescent="0.3">
      <c r="A48" s="8" t="s">
        <v>23</v>
      </c>
      <c r="B48" s="11" t="s">
        <v>149</v>
      </c>
      <c r="C48" s="14" t="s">
        <v>24</v>
      </c>
      <c r="D48" s="13">
        <v>-893.3</v>
      </c>
    </row>
    <row r="49" spans="1:4" ht="75" x14ac:dyDescent="0.3">
      <c r="A49" s="8" t="s">
        <v>8</v>
      </c>
      <c r="B49" s="11" t="s">
        <v>150</v>
      </c>
      <c r="C49" s="14" t="s">
        <v>9</v>
      </c>
      <c r="D49" s="13">
        <v>-1116.9000000000001</v>
      </c>
    </row>
    <row r="50" spans="1:4" ht="37.5" x14ac:dyDescent="0.3">
      <c r="A50" s="8" t="s">
        <v>15</v>
      </c>
      <c r="B50" s="11" t="s">
        <v>151</v>
      </c>
      <c r="C50" s="14" t="s">
        <v>135</v>
      </c>
      <c r="D50" s="13">
        <v>-2265</v>
      </c>
    </row>
    <row r="51" spans="1:4" x14ac:dyDescent="0.3">
      <c r="A51" s="8"/>
      <c r="B51" s="11" t="s">
        <v>152</v>
      </c>
      <c r="C51" s="14" t="s">
        <v>176</v>
      </c>
      <c r="D51" s="13">
        <v>-2403.1999999999998</v>
      </c>
    </row>
    <row r="52" spans="1:4" ht="75" x14ac:dyDescent="0.3">
      <c r="A52" s="8" t="s">
        <v>81</v>
      </c>
      <c r="B52" s="11" t="s">
        <v>153</v>
      </c>
      <c r="C52" s="12" t="s">
        <v>82</v>
      </c>
      <c r="D52" s="13">
        <v>-5925.3</v>
      </c>
    </row>
    <row r="53" spans="1:4" ht="75" x14ac:dyDescent="0.3">
      <c r="A53" s="8" t="s">
        <v>14</v>
      </c>
      <c r="B53" s="11" t="s">
        <v>154</v>
      </c>
      <c r="C53" s="14" t="s">
        <v>136</v>
      </c>
      <c r="D53" s="13">
        <v>-7684.6</v>
      </c>
    </row>
    <row r="54" spans="1:4" ht="75" x14ac:dyDescent="0.3">
      <c r="A54" s="8" t="s">
        <v>33</v>
      </c>
      <c r="B54" s="11" t="s">
        <v>155</v>
      </c>
      <c r="C54" s="12" t="s">
        <v>34</v>
      </c>
      <c r="D54" s="13">
        <v>-7715.1</v>
      </c>
    </row>
    <row r="55" spans="1:4" ht="56.25" x14ac:dyDescent="0.3">
      <c r="A55" s="8" t="s">
        <v>18</v>
      </c>
      <c r="B55" s="11" t="s">
        <v>156</v>
      </c>
      <c r="C55" s="14" t="s">
        <v>132</v>
      </c>
      <c r="D55" s="13">
        <v>-9168.1</v>
      </c>
    </row>
    <row r="56" spans="1:4" ht="75" x14ac:dyDescent="0.3">
      <c r="A56" s="8" t="s">
        <v>87</v>
      </c>
      <c r="B56" s="11" t="s">
        <v>157</v>
      </c>
      <c r="C56" s="12" t="s">
        <v>88</v>
      </c>
      <c r="D56" s="13">
        <v>-10020</v>
      </c>
    </row>
    <row r="57" spans="1:4" x14ac:dyDescent="0.3">
      <c r="A57" s="8" t="s">
        <v>10</v>
      </c>
      <c r="B57" s="11" t="s">
        <v>158</v>
      </c>
      <c r="C57" s="14" t="s">
        <v>11</v>
      </c>
      <c r="D57" s="13">
        <v>-10204.6</v>
      </c>
    </row>
    <row r="58" spans="1:4" x14ac:dyDescent="0.3">
      <c r="A58" s="8" t="s">
        <v>59</v>
      </c>
      <c r="B58" s="11" t="s">
        <v>159</v>
      </c>
      <c r="C58" s="14" t="s">
        <v>60</v>
      </c>
      <c r="D58" s="13">
        <v>-10336.200000000001</v>
      </c>
    </row>
    <row r="59" spans="1:4" ht="75" x14ac:dyDescent="0.3">
      <c r="A59" s="8" t="s">
        <v>16</v>
      </c>
      <c r="B59" s="11" t="s">
        <v>160</v>
      </c>
      <c r="C59" s="12" t="s">
        <v>17</v>
      </c>
      <c r="D59" s="13">
        <v>-16830</v>
      </c>
    </row>
    <row r="60" spans="1:4" ht="93.75" x14ac:dyDescent="0.3">
      <c r="A60" s="8" t="s">
        <v>83</v>
      </c>
      <c r="B60" s="11" t="s">
        <v>161</v>
      </c>
      <c r="C60" s="12" t="s">
        <v>84</v>
      </c>
      <c r="D60" s="13">
        <v>-17936.3</v>
      </c>
    </row>
    <row r="61" spans="1:4" ht="37.5" x14ac:dyDescent="0.3">
      <c r="A61" s="8" t="s">
        <v>77</v>
      </c>
      <c r="B61" s="11" t="s">
        <v>162</v>
      </c>
      <c r="C61" s="14" t="s">
        <v>78</v>
      </c>
      <c r="D61" s="13">
        <v>-25899.200000000001</v>
      </c>
    </row>
    <row r="62" spans="1:4" x14ac:dyDescent="0.3">
      <c r="A62" s="8" t="s">
        <v>29</v>
      </c>
      <c r="B62" s="11" t="s">
        <v>163</v>
      </c>
      <c r="C62" s="14" t="s">
        <v>30</v>
      </c>
      <c r="D62" s="13">
        <v>-55080</v>
      </c>
    </row>
    <row r="63" spans="1:4" ht="37.5" x14ac:dyDescent="0.3">
      <c r="A63" s="8" t="s">
        <v>79</v>
      </c>
      <c r="B63" s="11" t="s">
        <v>164</v>
      </c>
      <c r="C63" s="14" t="s">
        <v>80</v>
      </c>
      <c r="D63" s="13">
        <v>-87680</v>
      </c>
    </row>
    <row r="64" spans="1:4" ht="37.5" x14ac:dyDescent="0.3">
      <c r="A64" s="16" t="s">
        <v>2</v>
      </c>
      <c r="B64" s="11" t="s">
        <v>165</v>
      </c>
      <c r="C64" s="14" t="s">
        <v>172</v>
      </c>
      <c r="D64" s="13">
        <v>-166476.5</v>
      </c>
    </row>
  </sheetData>
  <sortState ref="A12:D66">
    <sortCondition descending="1" ref="D12:D66"/>
  </sortState>
  <mergeCells count="2">
    <mergeCell ref="B2:D2"/>
    <mergeCell ref="B5:C5"/>
  </mergeCells>
  <pageMargins left="0.78740157480314965" right="0.39370078740157483" top="0.78740157480314965" bottom="0.78740157480314965" header="0.51181102362204722" footer="0.51181102362204722"/>
  <pageSetup paperSize="9" scale="61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2022 год</vt:lpstr>
      <vt:lpstr>'2022 год'!APPT</vt:lpstr>
      <vt:lpstr>'2022 год'!FIO</vt:lpstr>
      <vt:lpstr>'2022 год'!LAST_CELL</vt:lpstr>
      <vt:lpstr>'2022 год'!SIGN</vt:lpstr>
      <vt:lpstr>'2022 год'!Заголовки_для_печати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dc:description>POI HSSF rep:2.55.0.132</dc:description>
  <cp:lastModifiedBy>Васютина Ольга Валерьевна</cp:lastModifiedBy>
  <cp:lastPrinted>2023-03-17T09:11:15Z</cp:lastPrinted>
  <dcterms:created xsi:type="dcterms:W3CDTF">2023-03-16T15:49:06Z</dcterms:created>
  <dcterms:modified xsi:type="dcterms:W3CDTF">2023-03-17T09:16:24Z</dcterms:modified>
</cp:coreProperties>
</file>