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 activeTab="2"/>
  </bookViews>
  <sheets>
    <sheet name="Указ 597" sheetId="6" r:id="rId1"/>
    <sheet name="Указ 204" sheetId="7" r:id="rId2"/>
    <sheet name="Участники дол.стр-ва" sheetId="8" r:id="rId3"/>
  </sheets>
  <calcPr calcId="145621"/>
</workbook>
</file>

<file path=xl/calcChain.xml><?xml version="1.0" encoding="utf-8"?>
<calcChain xmlns="http://schemas.openxmlformats.org/spreadsheetml/2006/main">
  <c r="F118" i="6" l="1"/>
  <c r="F41" i="6" l="1"/>
  <c r="F23" i="6"/>
  <c r="F22" i="6" s="1"/>
  <c r="F31" i="8"/>
  <c r="F31" i="7"/>
</calcChain>
</file>

<file path=xl/sharedStrings.xml><?xml version="1.0" encoding="utf-8"?>
<sst xmlns="http://schemas.openxmlformats.org/spreadsheetml/2006/main" count="574" uniqueCount="143">
  <si>
    <t>Наименование кода</t>
  </si>
  <si>
    <t>Непрограммные расходы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</si>
  <si>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</si>
  <si>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</si>
  <si>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</si>
  <si>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</si>
  <si>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</si>
  <si>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</si>
  <si>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</si>
  <si>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</si>
  <si>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</si>
  <si>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</si>
  <si>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</si>
  <si>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</si>
  <si>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</si>
  <si>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</si>
  <si>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 xml:space="preserve">1. Зарезервированные бюджетные ассигнования </t>
  </si>
  <si>
    <t>985</t>
  </si>
  <si>
    <t>Комитет финансов Ленинградской области</t>
  </si>
  <si>
    <t>0100</t>
  </si>
  <si>
    <t>ОБЩЕГОСУДАРСТВЕННЫЕ ВОПРОСЫ</t>
  </si>
  <si>
    <t>0113</t>
  </si>
  <si>
    <t>тыс.рублей</t>
  </si>
  <si>
    <t>Отчет о распределении зарезервированных средств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</si>
  <si>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Другие общегосударственные вопросы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</si>
  <si>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</si>
  <si>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бюджетные ассигнования</t>
  </si>
  <si>
    <t>800</t>
  </si>
  <si>
    <t>Отчет о распределении зарезервированных средств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</si>
  <si>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</si>
  <si>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6890114340</t>
  </si>
  <si>
    <t>2. Отчет о распределении зарезервированных бюджетных ассигнованиях и остатке на 01.01.2023 г</t>
  </si>
  <si>
    <t>План                  2022  года</t>
  </si>
  <si>
    <t>(пункт 8 статьи 4 Областного закона Ленинградской области Областной закон Ленинградской области от 21.12.2021 № 148-оз (ред. от 07.10.2022)
"Об областном бюджете Ленинградской области на 2022 год и на плановый период 2023 и 2024 годов")</t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</si>
  <si>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зарезервированных средств на 01.01.2023 г</t>
    </r>
  </si>
  <si>
    <t>986</t>
  </si>
  <si>
    <t>Комитет по здравоохранению Ленинградской области</t>
  </si>
  <si>
    <t>ЗДРАВООХРАНЕНИЕ</t>
  </si>
  <si>
    <t>0900</t>
  </si>
  <si>
    <t>Стационарная медицинская помощь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</si>
  <si>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</si>
  <si>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</si>
  <si>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"Развитие инфраструктуры здравоохранения"</t>
  </si>
  <si>
    <t>Мероприятия по сохранению и развитию материально-технической базы государственных учреждений</t>
  </si>
  <si>
    <t>Предоставление субсидий бюджетным, автономным учреждениям и иным некоммерческим организациям</t>
  </si>
  <si>
    <t>0901</t>
  </si>
  <si>
    <t>на 2022 год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</si>
  <si>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</si>
  <si>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</si>
  <si>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Отчет о распределении зарезервированных средств  для финансового обеспечения восстановления прав граждан - участников долевого строительства</t>
  </si>
  <si>
    <r>
      <t xml:space="preserve">(пункт 8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статьи 4 Областного закона Ленинградской области Областной закон Ленинградской области от 21.12.2021 № 148-оз (ред. от 07.10.2022)
"Об областном бюджете Ленинградской области на 2022 год и на плановый период 2023 и 2024 годов")</t>
    </r>
  </si>
  <si>
    <t>комитет по строительству Ленинградской области</t>
  </si>
  <si>
    <t>981</t>
  </si>
  <si>
    <t>НАЦИОНАЛЬНАЯ ЭКОНОМИКА</t>
  </si>
  <si>
    <t>0400</t>
  </si>
  <si>
    <t>Другие вопросы в области национальной экономики</t>
  </si>
  <si>
    <t>0412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</si>
  <si>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</si>
  <si>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0600000000</t>
  </si>
  <si>
    <t>0680000000</t>
  </si>
  <si>
    <t>Мероприятия, направленные на достижение цели федерального проекта "Жилье"</t>
  </si>
  <si>
    <t>0680300000</t>
  </si>
  <si>
    <t>Предоставление субсидии публично-правовой компании "Фонд развития территорий"</t>
  </si>
  <si>
    <t>0680314580</t>
  </si>
  <si>
    <t>0100000000</t>
  </si>
  <si>
    <t>0180000000</t>
  </si>
  <si>
    <t>0180600000</t>
  </si>
  <si>
    <t>0180613770</t>
  </si>
  <si>
    <t>Другие вопросы в области здравоохранения</t>
  </si>
  <si>
    <t>0909</t>
  </si>
  <si>
    <t>Комплексы процессных мероприятий</t>
  </si>
  <si>
    <t>0140000000</t>
  </si>
  <si>
    <t>Комплекс процессных мероприятий "Обеспечение организации оказания медицинской помощи"</t>
  </si>
  <si>
    <t>0140100000</t>
  </si>
  <si>
    <t>Обеспечение деятельности (услуги, работы) государственных учреждений</t>
  </si>
  <si>
    <t>0140100160</t>
  </si>
  <si>
    <t>Закупка товаров, работ и услуг для обеспечения государственных (муниципальных) нужд</t>
  </si>
  <si>
    <t>комитет по социальной защите населения Ленинградской области</t>
  </si>
  <si>
    <t>987</t>
  </si>
  <si>
    <t>СОЦИАЛЬНАЯ ПОЛИТИКА</t>
  </si>
  <si>
    <t>1000</t>
  </si>
  <si>
    <t>Охрана семьи и детства</t>
  </si>
  <si>
    <t>1004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</si>
  <si>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</si>
  <si>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0300000000</t>
  </si>
  <si>
    <t>0380000000</t>
  </si>
  <si>
    <t>Мероприятия, направленные на достижение цели федерального проекта "Финансовая поддержка семей при рождении детей"</t>
  </si>
  <si>
    <t>0380100000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</si>
  <si>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</si>
  <si>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</si>
  <si>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>Межбюджетные трансферты</t>
  </si>
  <si>
    <t>500</t>
  </si>
  <si>
    <t>комитет по культуре и туризму Ленинградской области</t>
  </si>
  <si>
    <t>962</t>
  </si>
  <si>
    <t>КУЛЬТУРА, КИНЕМАТОГРАФИЯ</t>
  </si>
  <si>
    <t>0800</t>
  </si>
  <si>
    <t>Культура</t>
  </si>
  <si>
    <t>0801</t>
  </si>
  <si>
    <t>Государственная программа Ленинградской области "Развитие культуры в Ленинградской области"</t>
  </si>
  <si>
    <t>0500000000</t>
  </si>
  <si>
    <t>0540000000</t>
  </si>
  <si>
    <t>Комплекс процессных мероприятий "Создание условий для развития искусства и творчества"</t>
  </si>
  <si>
    <t>0540400000</t>
  </si>
  <si>
    <t>0540400160</t>
  </si>
  <si>
    <t>600</t>
  </si>
  <si>
    <t>Социальное обслуживание населения</t>
  </si>
  <si>
    <t>1002</t>
  </si>
  <si>
    <t>0340000000</t>
  </si>
  <si>
    <t>Комплекс процессных мероприятий "Организация предоставления социального обслуживания"</t>
  </si>
  <si>
    <t>0340700000</t>
  </si>
  <si>
    <t>0340700160</t>
  </si>
  <si>
    <t>Архивное управление Ленинградской области</t>
  </si>
  <si>
    <t>988</t>
  </si>
  <si>
    <t>6890100160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</si>
  <si>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</si>
  <si>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</si>
  <si>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Амбулаторная помощь</t>
  </si>
  <si>
    <t>0902</t>
  </si>
  <si>
    <t>Медицинская помощь в дневных стационарах всех типов</t>
  </si>
  <si>
    <t>0903</t>
  </si>
  <si>
    <t>Санаторно-оздоровительная помощь</t>
  </si>
  <si>
    <t>0905</t>
  </si>
  <si>
    <t>Комплекс процессных мероприятий "Организация санаторно-курортного лечения и медицинской реабилитации"</t>
  </si>
  <si>
    <t>0140700000</t>
  </si>
  <si>
    <t>0140700160</t>
  </si>
  <si>
    <t>Заготовка, переработка, хранение и обеспечение безопасности донорской крови и ее компонентов</t>
  </si>
  <si>
    <t>0906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</si>
  <si>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</si>
  <si>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0140600000</t>
  </si>
  <si>
    <t>0140600160</t>
  </si>
  <si>
    <t>ИТОГО ПО РАСПОРЯЖЕНИЮ</t>
  </si>
  <si>
    <t>План                                2022  года</t>
  </si>
  <si>
    <t>План                                     2022  года</t>
  </si>
  <si>
    <t>План                               2022  года</t>
  </si>
  <si>
    <t>Остаток зарезервированных средств на 01.01.2023 г</t>
  </si>
  <si>
    <t>2.1. Распоряжение Правительства Ленинградской области от 7 октября 2022 года № 720-р "О внесении изменений в сводную бюджетную роспись областного бюджета Ленинградской области на 2022 год"</t>
  </si>
  <si>
    <t>2.1. Распоряжение Правительства Ленинградской области от 7 октября 2022 года № 720-р  "О внесении изменений в сводную бюджетную роспись областного бюджета Ленинградской области на 2022 год"</t>
  </si>
  <si>
    <t>2.1. Распоряжение Правительства Ленинградской области от 10 октября 2022 года № 727-р " О распределении зарезервированных бюджетных ассигнований для финансового обеспечения восстановления прав граждан - участников долевого строительства на 2022 год"</t>
  </si>
  <si>
    <t>2.3. Распоряжение Правительства Ленинградской области от 24 ноября 2022 года № 861-р "О внесении изменений в сводную бюджетную роспись областного бюджета Ленинградской области на 2022 год"</t>
  </si>
  <si>
    <t>2.2. Распоряжение Правительства Ленинградской области от 31 октября 2022 года № 785-р
 (в редакции от 05.12.2022 № 884-р) "О распределении зарезервированных бюджетных ассигнований для финансового обеспечения в 2022 году повышения средней заработной платы отдельных категорий работников бюджетной сферы в целях реализации Указа Президента Российской Федерации от 7 мая 2012 года № 597  "О мерах по реализации государственной социальной политики"</t>
  </si>
  <si>
    <t>План                                       2022  года</t>
  </si>
  <si>
    <t>6890114100</t>
  </si>
  <si>
    <t>(пункт 7 статьи 4 Областного закона Ленинградской области Областной закон Ленинградской области от 21.12.2021 № 148-оз (ред. от 07.10.2022)
"Об областном бюджете Ленинградской области на 2022 год и на плановый период 2023 и 2024 годов")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</si>
</sst>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5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 Cyr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8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81"/>
  <sheetViews>
    <sheetView workbookViewId="0">
      <selection activeCell="A5" sqref="A5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20.5703125" style="3" customWidth="1"/>
    <col min="7" max="16384" width="8.85546875" style="1"/>
  </cols>
  <sheetData>
    <row r="1" spans="1:6" ht="53.25" customHeight="1" x14ac:dyDescent="0.25">
      <c r="A1" s="38" t="s">
        <v>23</v>
      </c>
      <c r="B1" s="38"/>
      <c r="C1" s="38"/>
      <c r="D1" s="38"/>
      <c r="E1" s="38"/>
      <c r="F1" s="38"/>
    </row>
    <row r="2" spans="1:6" ht="15.75" x14ac:dyDescent="0.25">
      <c r="A2" s="38" t="s">
        <v>46</v>
      </c>
      <c r="B2" s="38"/>
      <c r="C2" s="38"/>
      <c r="D2" s="38"/>
      <c r="E2" s="38"/>
      <c r="F2" s="38"/>
    </row>
    <row r="3" spans="1:6" ht="23.25" customHeight="1" x14ac:dyDescent="0.25">
      <c r="A3" s="38" t="s">
        <v>16</v>
      </c>
      <c r="B3" s="38"/>
      <c r="C3" s="38"/>
      <c r="D3" s="38"/>
      <c r="E3" s="38"/>
      <c r="F3" s="38"/>
    </row>
    <row r="4" spans="1:6" ht="54.75" customHeight="1" x14ac:dyDescent="0.25">
      <c r="A4" s="37" t="s">
        <v>142</v>
      </c>
      <c r="B4" s="37"/>
      <c r="C4" s="37"/>
      <c r="D4" s="37"/>
      <c r="E4" s="37"/>
      <c r="F4" s="37"/>
    </row>
    <row r="5" spans="1:6" ht="24" customHeight="1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132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8" t="s">
        <v>18</v>
      </c>
      <c r="B8" s="9" t="s">
        <v>17</v>
      </c>
      <c r="C8" s="9"/>
      <c r="D8" s="9"/>
      <c r="E8" s="9"/>
      <c r="F8" s="28">
        <v>252028.4</v>
      </c>
    </row>
    <row r="9" spans="1:6" ht="15.75" x14ac:dyDescent="0.2">
      <c r="A9" s="8" t="s">
        <v>20</v>
      </c>
      <c r="B9" s="9" t="s">
        <v>17</v>
      </c>
      <c r="C9" s="9" t="s">
        <v>19</v>
      </c>
      <c r="D9" s="9"/>
      <c r="E9" s="9"/>
      <c r="F9" s="21">
        <v>252028.4</v>
      </c>
    </row>
    <row r="10" spans="1:6" ht="15.75" x14ac:dyDescent="0.2">
      <c r="A10" s="8" t="s">
        <v>24</v>
      </c>
      <c r="B10" s="9" t="s">
        <v>17</v>
      </c>
      <c r="C10" s="9" t="s">
        <v>21</v>
      </c>
      <c r="D10" s="9"/>
      <c r="E10" s="9"/>
      <c r="F10" s="21">
        <v>252028.4</v>
      </c>
    </row>
    <row r="11" spans="1:6" ht="31.5" x14ac:dyDescent="0.2">
      <c r="A11" s="8" t="s">
        <v>12</v>
      </c>
      <c r="B11" s="9" t="s">
        <v>17</v>
      </c>
      <c r="C11" s="9" t="s">
        <v>21</v>
      </c>
      <c r="D11" s="9" t="s">
        <v>13</v>
      </c>
      <c r="E11" s="9"/>
      <c r="F11" s="21">
        <v>252028.4</v>
      </c>
    </row>
    <row r="12" spans="1:6" ht="15.75" x14ac:dyDescent="0.2">
      <c r="A12" s="8" t="s">
        <v>1</v>
      </c>
      <c r="B12" s="9" t="s">
        <v>17</v>
      </c>
      <c r="C12" s="9" t="s">
        <v>21</v>
      </c>
      <c r="D12" s="9" t="s">
        <v>14</v>
      </c>
      <c r="E12" s="9"/>
      <c r="F12" s="21">
        <v>252028.4</v>
      </c>
    </row>
    <row r="13" spans="1:6" ht="15.75" x14ac:dyDescent="0.2">
      <c r="A13" s="8" t="s">
        <v>1</v>
      </c>
      <c r="B13" s="9" t="s">
        <v>17</v>
      </c>
      <c r="C13" s="9" t="s">
        <v>21</v>
      </c>
      <c r="D13" s="9" t="s">
        <v>15</v>
      </c>
      <c r="E13" s="9"/>
      <c r="F13" s="21">
        <v>252028.4</v>
      </c>
    </row>
    <row r="14" spans="1:6" ht="94.5" x14ac:dyDescent="0.2">
      <c r="A14" s="19" t="s">
        <v>25</v>
      </c>
      <c r="B14" s="20" t="s">
        <v>17</v>
      </c>
      <c r="C14" s="9" t="s">
        <v>21</v>
      </c>
      <c r="D14" s="20" t="s">
        <v>141</v>
      </c>
      <c r="E14" s="20"/>
      <c r="F14" s="21">
        <v>252028.4</v>
      </c>
    </row>
    <row r="15" spans="1:6" ht="15.75" x14ac:dyDescent="0.2">
      <c r="A15" s="22" t="s">
        <v>26</v>
      </c>
      <c r="B15" s="20" t="s">
        <v>17</v>
      </c>
      <c r="C15" s="9" t="s">
        <v>21</v>
      </c>
      <c r="D15" s="20" t="s">
        <v>141</v>
      </c>
      <c r="E15" s="20" t="s">
        <v>27</v>
      </c>
      <c r="F15" s="21">
        <v>252028.4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30.75" customHeight="1" x14ac:dyDescent="0.25">
      <c r="A17" s="38" t="s">
        <v>31</v>
      </c>
      <c r="B17" s="38"/>
      <c r="C17" s="38"/>
      <c r="D17" s="38"/>
      <c r="E17" s="38"/>
      <c r="F17" s="38"/>
    </row>
    <row r="18" spans="1:6" ht="47.25" customHeight="1" x14ac:dyDescent="0.25">
      <c r="A18" s="37" t="s">
        <v>135</v>
      </c>
      <c r="B18" s="37"/>
      <c r="C18" s="37"/>
      <c r="D18" s="37"/>
      <c r="E18" s="37"/>
      <c r="F18" s="37"/>
    </row>
    <row r="19" spans="1:6" s="11" customFormat="1" ht="15.75" x14ac:dyDescent="0.25">
      <c r="A19" s="5"/>
      <c r="B19" s="5"/>
      <c r="C19" s="5"/>
      <c r="D19" s="5"/>
      <c r="E19" s="5"/>
      <c r="F19" s="18" t="s">
        <v>22</v>
      </c>
    </row>
    <row r="20" spans="1:6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133</v>
      </c>
    </row>
    <row r="21" spans="1:6" ht="20.25" customHeight="1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24.75" customHeight="1" x14ac:dyDescent="0.2">
      <c r="A22" s="25" t="s">
        <v>36</v>
      </c>
      <c r="B22" s="26" t="s">
        <v>35</v>
      </c>
      <c r="C22" s="26"/>
      <c r="D22" s="26"/>
      <c r="E22" s="26"/>
      <c r="F22" s="27">
        <f>F23</f>
        <v>9258.6</v>
      </c>
    </row>
    <row r="23" spans="1:6" ht="15.75" x14ac:dyDescent="0.2">
      <c r="A23" s="23" t="s">
        <v>37</v>
      </c>
      <c r="B23" s="24" t="s">
        <v>35</v>
      </c>
      <c r="C23" s="24" t="s">
        <v>38</v>
      </c>
      <c r="D23" s="24"/>
      <c r="E23" s="24"/>
      <c r="F23" s="29">
        <f>6133.6+3125</f>
        <v>9258.6</v>
      </c>
    </row>
    <row r="24" spans="1:6" ht="15.75" x14ac:dyDescent="0.2">
      <c r="A24" s="23" t="s">
        <v>39</v>
      </c>
      <c r="B24" s="24">
        <v>986</v>
      </c>
      <c r="C24" s="24" t="s">
        <v>45</v>
      </c>
      <c r="D24" s="24"/>
      <c r="E24" s="24"/>
      <c r="F24" s="29">
        <v>6133.6</v>
      </c>
    </row>
    <row r="25" spans="1:6" ht="31.5" x14ac:dyDescent="0.2">
      <c r="A25" s="23" t="s">
        <v>40</v>
      </c>
      <c r="B25" s="24">
        <v>986</v>
      </c>
      <c r="C25" s="24" t="s">
        <v>45</v>
      </c>
      <c r="D25" s="24" t="s">
        <v>64</v>
      </c>
      <c r="E25" s="24"/>
      <c r="F25" s="29">
        <v>6133.6</v>
      </c>
    </row>
    <row r="26" spans="1:6" ht="31.5" x14ac:dyDescent="0.2">
      <c r="A26" s="23" t="s">
        <v>41</v>
      </c>
      <c r="B26" s="24">
        <v>986</v>
      </c>
      <c r="C26" s="24" t="s">
        <v>45</v>
      </c>
      <c r="D26" s="24" t="s">
        <v>65</v>
      </c>
      <c r="E26" s="24"/>
      <c r="F26" s="29">
        <v>6133.6</v>
      </c>
    </row>
    <row r="27" spans="1:6" ht="47.25" x14ac:dyDescent="0.2">
      <c r="A27" s="23" t="s">
        <v>42</v>
      </c>
      <c r="B27" s="24">
        <v>986</v>
      </c>
      <c r="C27" s="24" t="s">
        <v>45</v>
      </c>
      <c r="D27" s="24" t="s">
        <v>66</v>
      </c>
      <c r="E27" s="24"/>
      <c r="F27" s="29">
        <v>6133.6</v>
      </c>
    </row>
    <row r="28" spans="1:6" ht="31.5" x14ac:dyDescent="0.2">
      <c r="A28" s="19" t="s">
        <v>43</v>
      </c>
      <c r="B28" s="20">
        <v>986</v>
      </c>
      <c r="C28" s="24" t="s">
        <v>45</v>
      </c>
      <c r="D28" s="20" t="s">
        <v>67</v>
      </c>
      <c r="E28" s="20"/>
      <c r="F28" s="29">
        <v>6133.6</v>
      </c>
    </row>
    <row r="29" spans="1:6" ht="31.5" x14ac:dyDescent="0.2">
      <c r="A29" s="22" t="s">
        <v>44</v>
      </c>
      <c r="B29" s="20">
        <v>986</v>
      </c>
      <c r="C29" s="24" t="s">
        <v>45</v>
      </c>
      <c r="D29" s="20" t="s">
        <v>67</v>
      </c>
      <c r="E29" s="20">
        <v>600</v>
      </c>
      <c r="F29" s="29">
        <v>6133.6</v>
      </c>
    </row>
    <row r="30" spans="1:6" ht="15.75" x14ac:dyDescent="0.2">
      <c r="A30" s="23" t="s">
        <v>68</v>
      </c>
      <c r="B30" s="24" t="s">
        <v>35</v>
      </c>
      <c r="C30" s="24" t="s">
        <v>69</v>
      </c>
      <c r="D30" s="24"/>
      <c r="E30" s="24"/>
      <c r="F30" s="29">
        <v>3125</v>
      </c>
    </row>
    <row r="31" spans="1:6" ht="31.5" x14ac:dyDescent="0.2">
      <c r="A31" s="23" t="s">
        <v>40</v>
      </c>
      <c r="B31" s="24" t="s">
        <v>35</v>
      </c>
      <c r="C31" s="24" t="s">
        <v>69</v>
      </c>
      <c r="D31" s="24" t="s">
        <v>64</v>
      </c>
      <c r="E31" s="24"/>
      <c r="F31" s="29">
        <v>3125</v>
      </c>
    </row>
    <row r="32" spans="1:6" ht="15.75" x14ac:dyDescent="0.2">
      <c r="A32" s="23" t="s">
        <v>70</v>
      </c>
      <c r="B32" s="24" t="s">
        <v>35</v>
      </c>
      <c r="C32" s="24" t="s">
        <v>69</v>
      </c>
      <c r="D32" s="24" t="s">
        <v>71</v>
      </c>
      <c r="E32" s="24"/>
      <c r="F32" s="29">
        <v>3125</v>
      </c>
    </row>
    <row r="33" spans="1:6" ht="31.5" x14ac:dyDescent="0.2">
      <c r="A33" s="19" t="s">
        <v>72</v>
      </c>
      <c r="B33" s="20" t="s">
        <v>35</v>
      </c>
      <c r="C33" s="24" t="s">
        <v>69</v>
      </c>
      <c r="D33" s="20" t="s">
        <v>73</v>
      </c>
      <c r="E33" s="20"/>
      <c r="F33" s="29">
        <v>3125</v>
      </c>
    </row>
    <row r="34" spans="1:6" ht="31.5" x14ac:dyDescent="0.2">
      <c r="A34" s="22" t="s">
        <v>74</v>
      </c>
      <c r="B34" s="20" t="s">
        <v>35</v>
      </c>
      <c r="C34" s="24" t="s">
        <v>69</v>
      </c>
      <c r="D34" s="20" t="s">
        <v>75</v>
      </c>
      <c r="E34" s="20"/>
      <c r="F34" s="29">
        <v>3125</v>
      </c>
    </row>
    <row r="35" spans="1:6" ht="31.5" x14ac:dyDescent="0.2">
      <c r="A35" s="22" t="s">
        <v>76</v>
      </c>
      <c r="B35" s="20">
        <v>986</v>
      </c>
      <c r="C35" s="24">
        <v>909</v>
      </c>
      <c r="D35" s="20" t="s">
        <v>75</v>
      </c>
      <c r="E35" s="20">
        <v>200</v>
      </c>
      <c r="F35" s="29">
        <v>3125</v>
      </c>
    </row>
    <row r="36" spans="1:6" ht="62.25" customHeight="1" x14ac:dyDescent="0.2"/>
    <row r="37" spans="1:6" ht="70.5" customHeight="1" x14ac:dyDescent="0.25">
      <c r="A37" s="37" t="s">
        <v>139</v>
      </c>
      <c r="B37" s="37"/>
      <c r="C37" s="37"/>
      <c r="D37" s="37"/>
      <c r="E37" s="37"/>
      <c r="F37" s="37"/>
    </row>
    <row r="38" spans="1:6" ht="15.75" x14ac:dyDescent="0.25">
      <c r="A38" s="5"/>
      <c r="B38" s="5"/>
      <c r="C38" s="5"/>
      <c r="D38" s="5"/>
      <c r="E38" s="5"/>
      <c r="F38" s="18" t="s">
        <v>22</v>
      </c>
    </row>
    <row r="39" spans="1:6" ht="36" x14ac:dyDescent="0.2">
      <c r="A39" s="10" t="s">
        <v>0</v>
      </c>
      <c r="B39" s="10" t="s">
        <v>2</v>
      </c>
      <c r="C39" s="10" t="s">
        <v>3</v>
      </c>
      <c r="D39" s="10" t="s">
        <v>4</v>
      </c>
      <c r="E39" s="10" t="s">
        <v>5</v>
      </c>
      <c r="F39" s="10" t="s">
        <v>140</v>
      </c>
    </row>
    <row r="40" spans="1:6" x14ac:dyDescent="0.2">
      <c r="A40" s="6" t="s">
        <v>6</v>
      </c>
      <c r="B40" s="6" t="s">
        <v>7</v>
      </c>
      <c r="C40" s="6" t="s">
        <v>8</v>
      </c>
      <c r="D40" s="6" t="s">
        <v>9</v>
      </c>
      <c r="E40" s="6" t="s">
        <v>10</v>
      </c>
      <c r="F40" s="2" t="s">
        <v>11</v>
      </c>
    </row>
    <row r="41" spans="1:6" ht="15.75" x14ac:dyDescent="0.2">
      <c r="A41" s="25" t="s">
        <v>130</v>
      </c>
      <c r="B41" s="6"/>
      <c r="C41" s="6"/>
      <c r="D41" s="6"/>
      <c r="E41" s="6"/>
      <c r="F41" s="28">
        <f>F42+F50+F88+F96</f>
        <v>117911.3</v>
      </c>
    </row>
    <row r="42" spans="1:6" ht="31.5" x14ac:dyDescent="0.2">
      <c r="A42" s="25" t="s">
        <v>92</v>
      </c>
      <c r="B42" s="26" t="s">
        <v>93</v>
      </c>
      <c r="C42" s="26"/>
      <c r="D42" s="26"/>
      <c r="E42" s="26"/>
      <c r="F42" s="27">
        <v>18139.3</v>
      </c>
    </row>
    <row r="43" spans="1:6" ht="15.75" x14ac:dyDescent="0.2">
      <c r="A43" s="23" t="s">
        <v>94</v>
      </c>
      <c r="B43" s="24" t="s">
        <v>93</v>
      </c>
      <c r="C43" s="24" t="s">
        <v>95</v>
      </c>
      <c r="D43" s="24"/>
      <c r="E43" s="24"/>
      <c r="F43" s="29">
        <v>18139.3</v>
      </c>
    </row>
    <row r="44" spans="1:6" ht="15.75" x14ac:dyDescent="0.2">
      <c r="A44" s="23" t="s">
        <v>96</v>
      </c>
      <c r="B44" s="24" t="s">
        <v>93</v>
      </c>
      <c r="C44" s="24" t="s">
        <v>97</v>
      </c>
      <c r="D44" s="24"/>
      <c r="E44" s="24"/>
      <c r="F44" s="29">
        <v>18139.3</v>
      </c>
    </row>
    <row r="45" spans="1:6" ht="31.5" x14ac:dyDescent="0.2">
      <c r="A45" s="23" t="s">
        <v>98</v>
      </c>
      <c r="B45" s="24" t="s">
        <v>93</v>
      </c>
      <c r="C45" s="24" t="s">
        <v>97</v>
      </c>
      <c r="D45" s="24" t="s">
        <v>99</v>
      </c>
      <c r="E45" s="24"/>
      <c r="F45" s="29">
        <v>18139.3</v>
      </c>
    </row>
    <row r="46" spans="1:6" ht="15.75" x14ac:dyDescent="0.2">
      <c r="A46" s="23" t="s">
        <v>70</v>
      </c>
      <c r="B46" s="24" t="s">
        <v>93</v>
      </c>
      <c r="C46" s="24" t="s">
        <v>97</v>
      </c>
      <c r="D46" s="24" t="s">
        <v>100</v>
      </c>
      <c r="E46" s="24"/>
      <c r="F46" s="29">
        <v>18139.3</v>
      </c>
    </row>
    <row r="47" spans="1:6" ht="31.5" x14ac:dyDescent="0.2">
      <c r="A47" s="23" t="s">
        <v>101</v>
      </c>
      <c r="B47" s="24" t="s">
        <v>93</v>
      </c>
      <c r="C47" s="24" t="s">
        <v>97</v>
      </c>
      <c r="D47" s="24" t="s">
        <v>102</v>
      </c>
      <c r="E47" s="24"/>
      <c r="F47" s="29">
        <v>18139.3</v>
      </c>
    </row>
    <row r="48" spans="1:6" ht="31.5" x14ac:dyDescent="0.2">
      <c r="A48" s="19" t="s">
        <v>74</v>
      </c>
      <c r="B48" s="20" t="s">
        <v>93</v>
      </c>
      <c r="C48" s="24" t="s">
        <v>97</v>
      </c>
      <c r="D48" s="20" t="s">
        <v>103</v>
      </c>
      <c r="E48" s="20"/>
      <c r="F48" s="29">
        <v>18139.3</v>
      </c>
    </row>
    <row r="49" spans="1:6" ht="31.5" x14ac:dyDescent="0.2">
      <c r="A49" s="22" t="s">
        <v>44</v>
      </c>
      <c r="B49" s="20" t="s">
        <v>93</v>
      </c>
      <c r="C49" s="24" t="s">
        <v>97</v>
      </c>
      <c r="D49" s="20" t="s">
        <v>103</v>
      </c>
      <c r="E49" s="20" t="s">
        <v>104</v>
      </c>
      <c r="F49" s="29">
        <v>18139.3</v>
      </c>
    </row>
    <row r="50" spans="1:6" ht="29.25" customHeight="1" x14ac:dyDescent="0.2">
      <c r="A50" s="25" t="s">
        <v>36</v>
      </c>
      <c r="B50" s="26" t="s">
        <v>35</v>
      </c>
      <c r="C50" s="26"/>
      <c r="D50" s="26"/>
      <c r="E50" s="26"/>
      <c r="F50" s="28">
        <v>44390</v>
      </c>
    </row>
    <row r="51" spans="1:6" ht="15.75" x14ac:dyDescent="0.2">
      <c r="A51" s="23" t="s">
        <v>37</v>
      </c>
      <c r="B51" s="24" t="s">
        <v>35</v>
      </c>
      <c r="C51" s="24" t="s">
        <v>38</v>
      </c>
      <c r="D51" s="24"/>
      <c r="E51" s="24"/>
      <c r="F51" s="29">
        <v>44390</v>
      </c>
    </row>
    <row r="52" spans="1:6" ht="15.75" x14ac:dyDescent="0.2">
      <c r="A52" s="23" t="s">
        <v>39</v>
      </c>
      <c r="B52" s="24" t="s">
        <v>35</v>
      </c>
      <c r="C52" s="24" t="s">
        <v>45</v>
      </c>
      <c r="D52" s="24"/>
      <c r="E52" s="24"/>
      <c r="F52" s="29">
        <v>12773.7</v>
      </c>
    </row>
    <row r="53" spans="1:6" ht="31.5" x14ac:dyDescent="0.2">
      <c r="A53" s="19" t="s">
        <v>40</v>
      </c>
      <c r="B53" s="20" t="s">
        <v>35</v>
      </c>
      <c r="C53" s="24" t="s">
        <v>45</v>
      </c>
      <c r="D53" s="20" t="s">
        <v>64</v>
      </c>
      <c r="E53" s="20"/>
      <c r="F53" s="29">
        <v>12773.7</v>
      </c>
    </row>
    <row r="54" spans="1:6" ht="15.75" x14ac:dyDescent="0.2">
      <c r="A54" s="22" t="s">
        <v>70</v>
      </c>
      <c r="B54" s="20" t="s">
        <v>35</v>
      </c>
      <c r="C54" s="24" t="s">
        <v>45</v>
      </c>
      <c r="D54" s="20" t="s">
        <v>71</v>
      </c>
      <c r="E54" s="20"/>
      <c r="F54" s="29">
        <v>12773.7</v>
      </c>
    </row>
    <row r="55" spans="1:6" ht="31.5" x14ac:dyDescent="0.2">
      <c r="A55" s="22" t="s">
        <v>72</v>
      </c>
      <c r="B55" s="20" t="s">
        <v>35</v>
      </c>
      <c r="C55" s="24" t="s">
        <v>45</v>
      </c>
      <c r="D55" s="20" t="s">
        <v>73</v>
      </c>
      <c r="E55" s="20"/>
      <c r="F55" s="29">
        <v>12773.7</v>
      </c>
    </row>
    <row r="56" spans="1:6" ht="31.5" x14ac:dyDescent="0.2">
      <c r="A56" s="23" t="s">
        <v>74</v>
      </c>
      <c r="B56" s="24" t="s">
        <v>35</v>
      </c>
      <c r="C56" s="24" t="s">
        <v>45</v>
      </c>
      <c r="D56" s="24" t="s">
        <v>75</v>
      </c>
      <c r="E56" s="24"/>
      <c r="F56" s="21">
        <v>12773.7</v>
      </c>
    </row>
    <row r="57" spans="1:6" ht="15.75" customHeight="1" x14ac:dyDescent="0.2">
      <c r="A57" s="23" t="s">
        <v>114</v>
      </c>
      <c r="B57" s="24" t="s">
        <v>35</v>
      </c>
      <c r="C57" s="24" t="s">
        <v>45</v>
      </c>
      <c r="D57" s="24" t="s">
        <v>75</v>
      </c>
      <c r="E57" s="24" t="s">
        <v>115</v>
      </c>
      <c r="F57" s="29">
        <v>12773.7</v>
      </c>
    </row>
    <row r="58" spans="1:6" ht="15.75" x14ac:dyDescent="0.2">
      <c r="A58" s="23" t="s">
        <v>116</v>
      </c>
      <c r="B58" s="24" t="s">
        <v>35</v>
      </c>
      <c r="C58" s="24" t="s">
        <v>117</v>
      </c>
      <c r="D58" s="24"/>
      <c r="E58" s="24"/>
      <c r="F58" s="29">
        <v>13620.8</v>
      </c>
    </row>
    <row r="59" spans="1:6" ht="31.5" x14ac:dyDescent="0.2">
      <c r="A59" s="23" t="s">
        <v>40</v>
      </c>
      <c r="B59" s="24" t="s">
        <v>35</v>
      </c>
      <c r="C59" s="24" t="s">
        <v>117</v>
      </c>
      <c r="D59" s="24" t="s">
        <v>64</v>
      </c>
      <c r="E59" s="24"/>
      <c r="F59" s="29">
        <v>13620.8</v>
      </c>
    </row>
    <row r="60" spans="1:6" ht="15.75" x14ac:dyDescent="0.2">
      <c r="A60" s="23" t="s">
        <v>70</v>
      </c>
      <c r="B60" s="24" t="s">
        <v>35</v>
      </c>
      <c r="C60" s="24" t="s">
        <v>117</v>
      </c>
      <c r="D60" s="24" t="s">
        <v>71</v>
      </c>
      <c r="E60" s="24"/>
      <c r="F60" s="29">
        <v>13620.8</v>
      </c>
    </row>
    <row r="61" spans="1:6" ht="31.5" x14ac:dyDescent="0.2">
      <c r="A61" s="23" t="s">
        <v>72</v>
      </c>
      <c r="B61" s="24" t="s">
        <v>35</v>
      </c>
      <c r="C61" s="24" t="s">
        <v>117</v>
      </c>
      <c r="D61" s="24" t="s">
        <v>73</v>
      </c>
      <c r="E61" s="24"/>
      <c r="F61" s="29">
        <v>13620.8</v>
      </c>
    </row>
    <row r="62" spans="1:6" ht="31.5" x14ac:dyDescent="0.2">
      <c r="A62" s="19" t="s">
        <v>74</v>
      </c>
      <c r="B62" s="20" t="s">
        <v>35</v>
      </c>
      <c r="C62" s="24" t="s">
        <v>117</v>
      </c>
      <c r="D62" s="20" t="s">
        <v>75</v>
      </c>
      <c r="E62" s="20"/>
      <c r="F62" s="29">
        <v>13620.8</v>
      </c>
    </row>
    <row r="63" spans="1:6" ht="78.75" x14ac:dyDescent="0.2">
      <c r="A63" s="22" t="s">
        <v>114</v>
      </c>
      <c r="B63" s="20" t="s">
        <v>35</v>
      </c>
      <c r="C63" s="24" t="s">
        <v>117</v>
      </c>
      <c r="D63" s="20" t="s">
        <v>75</v>
      </c>
      <c r="E63" s="20" t="s">
        <v>115</v>
      </c>
      <c r="F63" s="29">
        <v>13620.8</v>
      </c>
    </row>
    <row r="64" spans="1:6" ht="31.5" x14ac:dyDescent="0.2">
      <c r="A64" s="22" t="s">
        <v>118</v>
      </c>
      <c r="B64" s="20" t="s">
        <v>35</v>
      </c>
      <c r="C64" s="24" t="s">
        <v>119</v>
      </c>
      <c r="D64" s="20"/>
      <c r="E64" s="20"/>
      <c r="F64" s="29">
        <v>365</v>
      </c>
    </row>
    <row r="65" spans="1:6" ht="31.5" x14ac:dyDescent="0.2">
      <c r="A65" s="22" t="s">
        <v>40</v>
      </c>
      <c r="B65" s="20" t="s">
        <v>35</v>
      </c>
      <c r="C65" s="24" t="s">
        <v>119</v>
      </c>
      <c r="D65" s="20" t="s">
        <v>64</v>
      </c>
      <c r="E65" s="20"/>
      <c r="F65" s="29">
        <v>365</v>
      </c>
    </row>
    <row r="66" spans="1:6" ht="15.75" x14ac:dyDescent="0.2">
      <c r="A66" s="22" t="s">
        <v>70</v>
      </c>
      <c r="B66" s="20" t="s">
        <v>35</v>
      </c>
      <c r="C66" s="24" t="s">
        <v>119</v>
      </c>
      <c r="D66" s="20" t="s">
        <v>71</v>
      </c>
      <c r="E66" s="20"/>
      <c r="F66" s="29">
        <v>365</v>
      </c>
    </row>
    <row r="67" spans="1:6" ht="31.5" x14ac:dyDescent="0.2">
      <c r="A67" s="22" t="s">
        <v>72</v>
      </c>
      <c r="B67" s="20" t="s">
        <v>35</v>
      </c>
      <c r="C67" s="24" t="s">
        <v>119</v>
      </c>
      <c r="D67" s="20" t="s">
        <v>73</v>
      </c>
      <c r="E67" s="20"/>
      <c r="F67" s="29">
        <v>365</v>
      </c>
    </row>
    <row r="68" spans="1:6" ht="31.5" x14ac:dyDescent="0.2">
      <c r="A68" s="22" t="s">
        <v>74</v>
      </c>
      <c r="B68" s="20" t="s">
        <v>35</v>
      </c>
      <c r="C68" s="24" t="s">
        <v>119</v>
      </c>
      <c r="D68" s="20" t="s">
        <v>75</v>
      </c>
      <c r="E68" s="20"/>
      <c r="F68" s="29">
        <v>365</v>
      </c>
    </row>
    <row r="69" spans="1:6" ht="78.75" x14ac:dyDescent="0.2">
      <c r="A69" s="22" t="s">
        <v>114</v>
      </c>
      <c r="B69" s="20" t="s">
        <v>35</v>
      </c>
      <c r="C69" s="24" t="s">
        <v>119</v>
      </c>
      <c r="D69" s="20" t="s">
        <v>75</v>
      </c>
      <c r="E69" s="20" t="s">
        <v>115</v>
      </c>
      <c r="F69" s="29">
        <v>365</v>
      </c>
    </row>
    <row r="70" spans="1:6" ht="15.75" x14ac:dyDescent="0.2">
      <c r="A70" s="22" t="s">
        <v>120</v>
      </c>
      <c r="B70" s="20" t="s">
        <v>35</v>
      </c>
      <c r="C70" s="24" t="s">
        <v>121</v>
      </c>
      <c r="D70" s="20"/>
      <c r="E70" s="20"/>
      <c r="F70" s="29">
        <v>242</v>
      </c>
    </row>
    <row r="71" spans="1:6" ht="31.5" x14ac:dyDescent="0.2">
      <c r="A71" s="22" t="s">
        <v>40</v>
      </c>
      <c r="B71" s="20" t="s">
        <v>35</v>
      </c>
      <c r="C71" s="24" t="s">
        <v>121</v>
      </c>
      <c r="D71" s="20" t="s">
        <v>64</v>
      </c>
      <c r="E71" s="20"/>
      <c r="F71" s="29">
        <v>242</v>
      </c>
    </row>
    <row r="72" spans="1:6" ht="15.75" x14ac:dyDescent="0.2">
      <c r="A72" s="22" t="s">
        <v>70</v>
      </c>
      <c r="B72" s="20" t="s">
        <v>35</v>
      </c>
      <c r="C72" s="24" t="s">
        <v>121</v>
      </c>
      <c r="D72" s="20" t="s">
        <v>71</v>
      </c>
      <c r="E72" s="20"/>
      <c r="F72" s="29">
        <v>242</v>
      </c>
    </row>
    <row r="73" spans="1:6" ht="47.25" x14ac:dyDescent="0.2">
      <c r="A73" s="22" t="s">
        <v>122</v>
      </c>
      <c r="B73" s="20" t="s">
        <v>35</v>
      </c>
      <c r="C73" s="24" t="s">
        <v>121</v>
      </c>
      <c r="D73" s="20" t="s">
        <v>123</v>
      </c>
      <c r="E73" s="20"/>
      <c r="F73" s="29">
        <v>242</v>
      </c>
    </row>
    <row r="74" spans="1:6" ht="31.5" x14ac:dyDescent="0.2">
      <c r="A74" s="22" t="s">
        <v>74</v>
      </c>
      <c r="B74" s="20" t="s">
        <v>35</v>
      </c>
      <c r="C74" s="24" t="s">
        <v>121</v>
      </c>
      <c r="D74" s="20" t="s">
        <v>124</v>
      </c>
      <c r="E74" s="20"/>
      <c r="F74" s="29">
        <v>242</v>
      </c>
    </row>
    <row r="75" spans="1:6" ht="78.75" x14ac:dyDescent="0.2">
      <c r="A75" s="22" t="s">
        <v>114</v>
      </c>
      <c r="B75" s="20" t="s">
        <v>35</v>
      </c>
      <c r="C75" s="24" t="s">
        <v>121</v>
      </c>
      <c r="D75" s="20" t="s">
        <v>124</v>
      </c>
      <c r="E75" s="20" t="s">
        <v>115</v>
      </c>
      <c r="F75" s="29">
        <v>242</v>
      </c>
    </row>
    <row r="76" spans="1:6" ht="31.5" x14ac:dyDescent="0.2">
      <c r="A76" s="22" t="s">
        <v>125</v>
      </c>
      <c r="B76" s="20" t="s">
        <v>35</v>
      </c>
      <c r="C76" s="24" t="s">
        <v>126</v>
      </c>
      <c r="D76" s="20"/>
      <c r="E76" s="20"/>
      <c r="F76" s="29">
        <v>4557</v>
      </c>
    </row>
    <row r="77" spans="1:6" ht="31.5" x14ac:dyDescent="0.2">
      <c r="A77" s="22" t="s">
        <v>40</v>
      </c>
      <c r="B77" s="20" t="s">
        <v>35</v>
      </c>
      <c r="C77" s="24" t="s">
        <v>126</v>
      </c>
      <c r="D77" s="20" t="s">
        <v>64</v>
      </c>
      <c r="E77" s="20"/>
      <c r="F77" s="29">
        <v>4557</v>
      </c>
    </row>
    <row r="78" spans="1:6" ht="15.75" x14ac:dyDescent="0.2">
      <c r="A78" s="22" t="s">
        <v>70</v>
      </c>
      <c r="B78" s="20" t="s">
        <v>35</v>
      </c>
      <c r="C78" s="24" t="s">
        <v>126</v>
      </c>
      <c r="D78" s="20" t="s">
        <v>71</v>
      </c>
      <c r="E78" s="20"/>
      <c r="F78" s="29">
        <v>4557</v>
      </c>
    </row>
    <row r="79" spans="1:6" ht="47.25" x14ac:dyDescent="0.2">
      <c r="A79" s="22" t="s">
        <v>127</v>
      </c>
      <c r="B79" s="20" t="s">
        <v>35</v>
      </c>
      <c r="C79" s="24" t="s">
        <v>126</v>
      </c>
      <c r="D79" s="20" t="s">
        <v>128</v>
      </c>
      <c r="E79" s="20"/>
      <c r="F79" s="29">
        <v>4557</v>
      </c>
    </row>
    <row r="80" spans="1:6" ht="31.5" x14ac:dyDescent="0.2">
      <c r="A80" s="22" t="s">
        <v>74</v>
      </c>
      <c r="B80" s="20" t="s">
        <v>35</v>
      </c>
      <c r="C80" s="24" t="s">
        <v>126</v>
      </c>
      <c r="D80" s="20" t="s">
        <v>129</v>
      </c>
      <c r="E80" s="20"/>
      <c r="F80" s="29">
        <v>4557</v>
      </c>
    </row>
    <row r="81" spans="1:6" ht="78.75" x14ac:dyDescent="0.2">
      <c r="A81" s="22" t="s">
        <v>114</v>
      </c>
      <c r="B81" s="20" t="s">
        <v>35</v>
      </c>
      <c r="C81" s="24" t="s">
        <v>126</v>
      </c>
      <c r="D81" s="20" t="s">
        <v>129</v>
      </c>
      <c r="E81" s="20" t="s">
        <v>115</v>
      </c>
      <c r="F81" s="29">
        <v>4557</v>
      </c>
    </row>
    <row r="82" spans="1:6" ht="15.75" x14ac:dyDescent="0.2">
      <c r="A82" s="22" t="s">
        <v>68</v>
      </c>
      <c r="B82" s="20" t="s">
        <v>35</v>
      </c>
      <c r="C82" s="24" t="s">
        <v>69</v>
      </c>
      <c r="D82" s="20"/>
      <c r="E82" s="20"/>
      <c r="F82" s="29">
        <v>12831.5</v>
      </c>
    </row>
    <row r="83" spans="1:6" ht="31.5" x14ac:dyDescent="0.2">
      <c r="A83" s="22" t="s">
        <v>40</v>
      </c>
      <c r="B83" s="20" t="s">
        <v>35</v>
      </c>
      <c r="C83" s="24" t="s">
        <v>69</v>
      </c>
      <c r="D83" s="20" t="s">
        <v>64</v>
      </c>
      <c r="E83" s="20"/>
      <c r="F83" s="29">
        <v>12831.5</v>
      </c>
    </row>
    <row r="84" spans="1:6" ht="15.75" x14ac:dyDescent="0.2">
      <c r="A84" s="22" t="s">
        <v>70</v>
      </c>
      <c r="B84" s="20" t="s">
        <v>35</v>
      </c>
      <c r="C84" s="24" t="s">
        <v>69</v>
      </c>
      <c r="D84" s="20" t="s">
        <v>71</v>
      </c>
      <c r="E84" s="20"/>
      <c r="F84" s="29">
        <v>12831.5</v>
      </c>
    </row>
    <row r="85" spans="1:6" ht="31.5" x14ac:dyDescent="0.2">
      <c r="A85" s="22" t="s">
        <v>72</v>
      </c>
      <c r="B85" s="20" t="s">
        <v>35</v>
      </c>
      <c r="C85" s="24" t="s">
        <v>69</v>
      </c>
      <c r="D85" s="20" t="s">
        <v>73</v>
      </c>
      <c r="E85" s="20"/>
      <c r="F85" s="29">
        <v>12831.5</v>
      </c>
    </row>
    <row r="86" spans="1:6" ht="31.5" x14ac:dyDescent="0.2">
      <c r="A86" s="22" t="s">
        <v>74</v>
      </c>
      <c r="B86" s="20" t="s">
        <v>35</v>
      </c>
      <c r="C86" s="24" t="s">
        <v>69</v>
      </c>
      <c r="D86" s="20" t="s">
        <v>75</v>
      </c>
      <c r="E86" s="20"/>
      <c r="F86" s="29">
        <v>12831.5</v>
      </c>
    </row>
    <row r="87" spans="1:6" ht="78.75" x14ac:dyDescent="0.2">
      <c r="A87" s="22" t="s">
        <v>114</v>
      </c>
      <c r="B87" s="20" t="s">
        <v>35</v>
      </c>
      <c r="C87" s="24" t="s">
        <v>69</v>
      </c>
      <c r="D87" s="20" t="s">
        <v>75</v>
      </c>
      <c r="E87" s="20" t="s">
        <v>115</v>
      </c>
      <c r="F87" s="29">
        <v>12831.5</v>
      </c>
    </row>
    <row r="88" spans="1:6" ht="31.5" x14ac:dyDescent="0.2">
      <c r="A88" s="35" t="s">
        <v>77</v>
      </c>
      <c r="B88" s="34" t="s">
        <v>78</v>
      </c>
      <c r="C88" s="26"/>
      <c r="D88" s="34"/>
      <c r="E88" s="34"/>
      <c r="F88" s="28">
        <v>53609.2</v>
      </c>
    </row>
    <row r="89" spans="1:6" ht="15.75" x14ac:dyDescent="0.2">
      <c r="A89" s="22" t="s">
        <v>79</v>
      </c>
      <c r="B89" s="20" t="s">
        <v>78</v>
      </c>
      <c r="C89" s="24" t="s">
        <v>80</v>
      </c>
      <c r="D89" s="20"/>
      <c r="E89" s="20"/>
      <c r="F89" s="29">
        <v>53609.2</v>
      </c>
    </row>
    <row r="90" spans="1:6" ht="15.75" x14ac:dyDescent="0.2">
      <c r="A90" s="22" t="s">
        <v>105</v>
      </c>
      <c r="B90" s="20" t="s">
        <v>78</v>
      </c>
      <c r="C90" s="24" t="s">
        <v>106</v>
      </c>
      <c r="D90" s="20"/>
      <c r="E90" s="20"/>
      <c r="F90" s="29">
        <v>53609.2</v>
      </c>
    </row>
    <row r="91" spans="1:6" ht="47.25" x14ac:dyDescent="0.2">
      <c r="A91" s="22" t="s">
        <v>83</v>
      </c>
      <c r="B91" s="20" t="s">
        <v>78</v>
      </c>
      <c r="C91" s="24" t="s">
        <v>106</v>
      </c>
      <c r="D91" s="20" t="s">
        <v>84</v>
      </c>
      <c r="E91" s="20"/>
      <c r="F91" s="29">
        <v>53609.2</v>
      </c>
    </row>
    <row r="92" spans="1:6" ht="15.75" x14ac:dyDescent="0.2">
      <c r="A92" s="22" t="s">
        <v>70</v>
      </c>
      <c r="B92" s="20" t="s">
        <v>78</v>
      </c>
      <c r="C92" s="24" t="s">
        <v>106</v>
      </c>
      <c r="D92" s="20" t="s">
        <v>107</v>
      </c>
      <c r="E92" s="20"/>
      <c r="F92" s="29">
        <v>53609.2</v>
      </c>
    </row>
    <row r="93" spans="1:6" ht="31.5" x14ac:dyDescent="0.2">
      <c r="A93" s="22" t="s">
        <v>108</v>
      </c>
      <c r="B93" s="20" t="s">
        <v>78</v>
      </c>
      <c r="C93" s="24" t="s">
        <v>106</v>
      </c>
      <c r="D93" s="20" t="s">
        <v>109</v>
      </c>
      <c r="E93" s="20"/>
      <c r="F93" s="29">
        <v>53609.2</v>
      </c>
    </row>
    <row r="94" spans="1:6" ht="31.5" x14ac:dyDescent="0.2">
      <c r="A94" s="22" t="s">
        <v>74</v>
      </c>
      <c r="B94" s="20" t="s">
        <v>78</v>
      </c>
      <c r="C94" s="24" t="s">
        <v>106</v>
      </c>
      <c r="D94" s="20" t="s">
        <v>110</v>
      </c>
      <c r="E94" s="20"/>
      <c r="F94" s="29">
        <v>53609.2</v>
      </c>
    </row>
    <row r="95" spans="1:6" ht="31.5" x14ac:dyDescent="0.2">
      <c r="A95" s="22" t="s">
        <v>44</v>
      </c>
      <c r="B95" s="20" t="s">
        <v>78</v>
      </c>
      <c r="C95" s="24" t="s">
        <v>106</v>
      </c>
      <c r="D95" s="20" t="s">
        <v>110</v>
      </c>
      <c r="E95" s="20" t="s">
        <v>104</v>
      </c>
      <c r="F95" s="29">
        <v>53609.2</v>
      </c>
    </row>
    <row r="96" spans="1:6" ht="22.5" customHeight="1" x14ac:dyDescent="0.2">
      <c r="A96" s="35" t="s">
        <v>111</v>
      </c>
      <c r="B96" s="34" t="s">
        <v>112</v>
      </c>
      <c r="C96" s="26"/>
      <c r="D96" s="34"/>
      <c r="E96" s="34"/>
      <c r="F96" s="28">
        <v>1772.8</v>
      </c>
    </row>
    <row r="97" spans="1:6" ht="15.75" x14ac:dyDescent="0.2">
      <c r="A97" s="22" t="s">
        <v>20</v>
      </c>
      <c r="B97" s="20" t="s">
        <v>112</v>
      </c>
      <c r="C97" s="24" t="s">
        <v>19</v>
      </c>
      <c r="D97" s="20"/>
      <c r="E97" s="20"/>
      <c r="F97" s="29">
        <v>1772.8</v>
      </c>
    </row>
    <row r="98" spans="1:6" ht="26.25" customHeight="1" x14ac:dyDescent="0.2">
      <c r="A98" s="22" t="s">
        <v>24</v>
      </c>
      <c r="B98" s="20" t="s">
        <v>112</v>
      </c>
      <c r="C98" s="24" t="s">
        <v>21</v>
      </c>
      <c r="D98" s="20"/>
      <c r="E98" s="20"/>
      <c r="F98" s="29">
        <v>1772.8</v>
      </c>
    </row>
    <row r="99" spans="1:6" ht="31.5" x14ac:dyDescent="0.2">
      <c r="A99" s="22" t="s">
        <v>12</v>
      </c>
      <c r="B99" s="20" t="s">
        <v>112</v>
      </c>
      <c r="C99" s="24" t="s">
        <v>21</v>
      </c>
      <c r="D99" s="20" t="s">
        <v>13</v>
      </c>
      <c r="E99" s="20"/>
      <c r="F99" s="29">
        <v>1772.8</v>
      </c>
    </row>
    <row r="100" spans="1:6" ht="15.75" x14ac:dyDescent="0.2">
      <c r="A100" s="22" t="s">
        <v>1</v>
      </c>
      <c r="B100" s="20" t="s">
        <v>112</v>
      </c>
      <c r="C100" s="24" t="s">
        <v>21</v>
      </c>
      <c r="D100" s="20" t="s">
        <v>14</v>
      </c>
      <c r="E100" s="20"/>
      <c r="F100" s="29">
        <v>1772.8</v>
      </c>
    </row>
    <row r="101" spans="1:6" ht="15.75" x14ac:dyDescent="0.2">
      <c r="A101" s="22" t="s">
        <v>1</v>
      </c>
      <c r="B101" s="20" t="s">
        <v>112</v>
      </c>
      <c r="C101" s="24" t="s">
        <v>21</v>
      </c>
      <c r="D101" s="20" t="s">
        <v>15</v>
      </c>
      <c r="E101" s="20"/>
      <c r="F101" s="29">
        <v>1772.8</v>
      </c>
    </row>
    <row r="102" spans="1:6" ht="31.5" x14ac:dyDescent="0.2">
      <c r="A102" s="22" t="s">
        <v>74</v>
      </c>
      <c r="B102" s="20" t="s">
        <v>112</v>
      </c>
      <c r="C102" s="24" t="s">
        <v>21</v>
      </c>
      <c r="D102" s="20" t="s">
        <v>113</v>
      </c>
      <c r="E102" s="20"/>
      <c r="F102" s="29">
        <v>1772.8</v>
      </c>
    </row>
    <row r="103" spans="1:6" ht="93" customHeight="1" x14ac:dyDescent="0.2">
      <c r="A103" s="22" t="s">
        <v>114</v>
      </c>
      <c r="B103" s="20" t="s">
        <v>112</v>
      </c>
      <c r="C103" s="24" t="s">
        <v>21</v>
      </c>
      <c r="D103" s="20" t="s">
        <v>113</v>
      </c>
      <c r="E103" s="20" t="s">
        <v>115</v>
      </c>
      <c r="F103" s="29">
        <v>1772.8</v>
      </c>
    </row>
    <row r="104" spans="1:6" ht="23.25" customHeight="1" x14ac:dyDescent="0.2">
      <c r="A104" s="30"/>
      <c r="B104" s="31"/>
      <c r="C104" s="32"/>
      <c r="D104" s="31"/>
      <c r="E104" s="31"/>
      <c r="F104" s="33"/>
    </row>
    <row r="105" spans="1:6" ht="35.25" customHeight="1" x14ac:dyDescent="0.25">
      <c r="A105" s="37" t="s">
        <v>138</v>
      </c>
      <c r="B105" s="37"/>
      <c r="C105" s="37"/>
      <c r="D105" s="37"/>
      <c r="E105" s="37"/>
      <c r="F105" s="37"/>
    </row>
    <row r="106" spans="1:6" ht="15.75" x14ac:dyDescent="0.25">
      <c r="A106" s="5"/>
      <c r="B106" s="5"/>
      <c r="C106" s="5"/>
      <c r="D106" s="5"/>
      <c r="E106" s="5"/>
      <c r="F106" s="18" t="s">
        <v>22</v>
      </c>
    </row>
    <row r="107" spans="1:6" ht="36" x14ac:dyDescent="0.2">
      <c r="A107" s="10" t="s">
        <v>0</v>
      </c>
      <c r="B107" s="10" t="s">
        <v>2</v>
      </c>
      <c r="C107" s="10" t="s">
        <v>3</v>
      </c>
      <c r="D107" s="10" t="s">
        <v>4</v>
      </c>
      <c r="E107" s="10" t="s">
        <v>5</v>
      </c>
      <c r="F107" s="10" t="s">
        <v>131</v>
      </c>
    </row>
    <row r="108" spans="1:6" x14ac:dyDescent="0.2">
      <c r="A108" s="6" t="s">
        <v>6</v>
      </c>
      <c r="B108" s="6" t="s">
        <v>7</v>
      </c>
      <c r="C108" s="6" t="s">
        <v>8</v>
      </c>
      <c r="D108" s="6" t="s">
        <v>9</v>
      </c>
      <c r="E108" s="6" t="s">
        <v>10</v>
      </c>
      <c r="F108" s="2" t="s">
        <v>11</v>
      </c>
    </row>
    <row r="109" spans="1:6" ht="31.5" x14ac:dyDescent="0.2">
      <c r="A109" s="25" t="s">
        <v>77</v>
      </c>
      <c r="B109" s="26" t="s">
        <v>78</v>
      </c>
      <c r="C109" s="26"/>
      <c r="D109" s="26"/>
      <c r="E109" s="26"/>
      <c r="F109" s="27">
        <v>124858.5</v>
      </c>
    </row>
    <row r="110" spans="1:6" ht="15.75" x14ac:dyDescent="0.2">
      <c r="A110" s="23" t="s">
        <v>79</v>
      </c>
      <c r="B110" s="24" t="s">
        <v>78</v>
      </c>
      <c r="C110" s="24" t="s">
        <v>80</v>
      </c>
      <c r="D110" s="24"/>
      <c r="E110" s="24"/>
      <c r="F110" s="29">
        <v>124858.5</v>
      </c>
    </row>
    <row r="111" spans="1:6" ht="15.75" x14ac:dyDescent="0.2">
      <c r="A111" s="23" t="s">
        <v>81</v>
      </c>
      <c r="B111" s="24" t="s">
        <v>78</v>
      </c>
      <c r="C111" s="24" t="s">
        <v>82</v>
      </c>
      <c r="D111" s="24"/>
      <c r="E111" s="24"/>
      <c r="F111" s="29">
        <v>124858.5</v>
      </c>
    </row>
    <row r="112" spans="1:6" ht="47.25" x14ac:dyDescent="0.2">
      <c r="A112" s="23" t="s">
        <v>83</v>
      </c>
      <c r="B112" s="24" t="s">
        <v>78</v>
      </c>
      <c r="C112" s="24" t="s">
        <v>82</v>
      </c>
      <c r="D112" s="24" t="s">
        <v>84</v>
      </c>
      <c r="E112" s="24"/>
      <c r="F112" s="29">
        <v>124858.5</v>
      </c>
    </row>
    <row r="113" spans="1:6" ht="31.5" x14ac:dyDescent="0.2">
      <c r="A113" s="23" t="s">
        <v>41</v>
      </c>
      <c r="B113" s="24" t="s">
        <v>78</v>
      </c>
      <c r="C113" s="24" t="s">
        <v>82</v>
      </c>
      <c r="D113" s="24" t="s">
        <v>85</v>
      </c>
      <c r="E113" s="24"/>
      <c r="F113" s="29">
        <v>124858.5</v>
      </c>
    </row>
    <row r="114" spans="1:6" ht="47.25" x14ac:dyDescent="0.2">
      <c r="A114" s="23" t="s">
        <v>86</v>
      </c>
      <c r="B114" s="24" t="s">
        <v>78</v>
      </c>
      <c r="C114" s="24" t="s">
        <v>82</v>
      </c>
      <c r="D114" s="24" t="s">
        <v>87</v>
      </c>
      <c r="E114" s="24"/>
      <c r="F114" s="29">
        <v>124858.5</v>
      </c>
    </row>
    <row r="115" spans="1:6" ht="63" x14ac:dyDescent="0.2">
      <c r="A115" s="19" t="s">
        <v>88</v>
      </c>
      <c r="B115" s="20" t="s">
        <v>78</v>
      </c>
      <c r="C115" s="24" t="s">
        <v>82</v>
      </c>
      <c r="D115" s="20" t="s">
        <v>89</v>
      </c>
      <c r="E115" s="20"/>
      <c r="F115" s="29">
        <v>124858.5</v>
      </c>
    </row>
    <row r="116" spans="1:6" ht="15.75" x14ac:dyDescent="0.2">
      <c r="A116" s="22" t="s">
        <v>90</v>
      </c>
      <c r="B116" s="20" t="s">
        <v>78</v>
      </c>
      <c r="C116" s="24" t="s">
        <v>82</v>
      </c>
      <c r="D116" s="20" t="s">
        <v>89</v>
      </c>
      <c r="E116" s="20" t="s">
        <v>91</v>
      </c>
      <c r="F116" s="29">
        <v>124858.5</v>
      </c>
    </row>
    <row r="118" spans="1:6" ht="24.75" customHeight="1" x14ac:dyDescent="0.25">
      <c r="A118" s="36" t="s">
        <v>134</v>
      </c>
      <c r="B118" s="12"/>
      <c r="C118" s="12"/>
      <c r="D118" s="12"/>
      <c r="E118" s="12"/>
      <c r="F118" s="27">
        <f>F8-F22-F41-F109</f>
        <v>0</v>
      </c>
    </row>
    <row r="144" spans="2:6" x14ac:dyDescent="0.2"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1"/>
      <c r="B148" s="1"/>
      <c r="C148" s="1"/>
      <c r="D148" s="1"/>
      <c r="E148" s="1"/>
      <c r="F148" s="1"/>
    </row>
    <row r="149" spans="1:6" x14ac:dyDescent="0.2">
      <c r="A149" s="1"/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1"/>
      <c r="B155" s="1"/>
      <c r="C155" s="1"/>
      <c r="D155" s="1"/>
      <c r="E155" s="1"/>
      <c r="F155" s="1"/>
    </row>
    <row r="156" spans="1:6" x14ac:dyDescent="0.2">
      <c r="A156" s="1"/>
      <c r="B156" s="1"/>
      <c r="C156" s="1"/>
      <c r="D156" s="1"/>
      <c r="E156" s="1"/>
      <c r="F156" s="1"/>
    </row>
    <row r="157" spans="1:6" x14ac:dyDescent="0.2">
      <c r="A157" s="1"/>
      <c r="B157" s="1"/>
      <c r="C157" s="1"/>
      <c r="D157" s="1"/>
      <c r="E157" s="1"/>
      <c r="F157" s="1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1"/>
      <c r="B162" s="1"/>
      <c r="C162" s="1"/>
      <c r="D162" s="1"/>
      <c r="E162" s="1"/>
      <c r="F162" s="1"/>
    </row>
    <row r="163" spans="1:6" x14ac:dyDescent="0.2">
      <c r="A163" s="1"/>
      <c r="B163" s="1"/>
      <c r="C163" s="1"/>
      <c r="D163" s="1"/>
      <c r="E163" s="1"/>
      <c r="F163" s="1"/>
    </row>
    <row r="164" spans="1:6" x14ac:dyDescent="0.2">
      <c r="A164" s="1"/>
      <c r="B164" s="1"/>
      <c r="C164" s="1"/>
      <c r="D164" s="1"/>
      <c r="E164" s="1"/>
      <c r="F164" s="1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1"/>
      <c r="B169" s="1"/>
      <c r="C169" s="1"/>
      <c r="D169" s="1"/>
      <c r="E169" s="1"/>
      <c r="F169" s="1"/>
    </row>
    <row r="170" spans="1:6" s="7" customFormat="1" ht="34.5" customHeight="1" x14ac:dyDescent="0.2">
      <c r="A170" s="1"/>
      <c r="B170" s="1"/>
      <c r="C170" s="1"/>
      <c r="D170" s="1"/>
      <c r="E170" s="1"/>
      <c r="F170" s="1"/>
    </row>
    <row r="171" spans="1:6" x14ac:dyDescent="0.2">
      <c r="A171" s="1"/>
      <c r="B171" s="1"/>
      <c r="C171" s="1"/>
      <c r="D171" s="1"/>
      <c r="E171" s="1"/>
      <c r="F171" s="1"/>
    </row>
    <row r="172" spans="1:6" x14ac:dyDescent="0.2">
      <c r="A172" s="1"/>
      <c r="B172" s="1"/>
      <c r="C172" s="1"/>
      <c r="D172" s="1"/>
      <c r="E172" s="1"/>
      <c r="F172" s="1"/>
    </row>
    <row r="173" spans="1:6" x14ac:dyDescent="0.2">
      <c r="A173" s="1"/>
      <c r="B173" s="1"/>
      <c r="C173" s="1"/>
      <c r="D173" s="1"/>
      <c r="E173" s="1"/>
      <c r="F173" s="1"/>
    </row>
    <row r="174" spans="1:6" x14ac:dyDescent="0.2">
      <c r="A174" s="1"/>
      <c r="B174" s="1"/>
      <c r="C174" s="1"/>
      <c r="D174" s="1"/>
      <c r="E174" s="1"/>
      <c r="F174" s="1"/>
    </row>
    <row r="175" spans="1:6" x14ac:dyDescent="0.2">
      <c r="A175" s="1"/>
      <c r="B175" s="1"/>
      <c r="C175" s="1"/>
      <c r="D175" s="1"/>
      <c r="E175" s="1"/>
      <c r="F175" s="1"/>
    </row>
    <row r="176" spans="1:6" x14ac:dyDescent="0.2">
      <c r="A176" s="1"/>
      <c r="B176" s="1"/>
      <c r="C176" s="1"/>
      <c r="D176" s="1"/>
      <c r="E176" s="1"/>
      <c r="F176" s="1"/>
    </row>
    <row r="177" spans="1:6" x14ac:dyDescent="0.2">
      <c r="A177" s="1"/>
      <c r="B177" s="1"/>
      <c r="C177" s="1"/>
      <c r="D177" s="1"/>
      <c r="E177" s="1"/>
      <c r="F177" s="1"/>
    </row>
    <row r="178" spans="1:6" x14ac:dyDescent="0.2">
      <c r="A178" s="1"/>
      <c r="B178" s="7"/>
      <c r="C178" s="7"/>
      <c r="D178" s="7"/>
      <c r="E178" s="7"/>
      <c r="F178" s="7"/>
    </row>
    <row r="179" spans="1:6" x14ac:dyDescent="0.2">
      <c r="A179" s="7"/>
      <c r="B179" s="1"/>
      <c r="C179" s="1"/>
      <c r="D179" s="1"/>
      <c r="E179" s="1"/>
      <c r="F179" s="1"/>
    </row>
    <row r="180" spans="1:6" x14ac:dyDescent="0.2">
      <c r="A180" s="1"/>
      <c r="B180" s="1"/>
      <c r="C180" s="1"/>
      <c r="D180" s="1"/>
      <c r="E180" s="1"/>
      <c r="F180" s="1"/>
    </row>
    <row r="181" spans="1:6" x14ac:dyDescent="0.2">
      <c r="A181" s="1"/>
    </row>
  </sheetData>
  <mergeCells count="8">
    <mergeCell ref="A18:F18"/>
    <mergeCell ref="A37:F37"/>
    <mergeCell ref="A105:F105"/>
    <mergeCell ref="A1:F1"/>
    <mergeCell ref="A2:F2"/>
    <mergeCell ref="A3:F3"/>
    <mergeCell ref="A4:F4"/>
    <mergeCell ref="A17:F17"/>
  </mergeCells>
  <pageMargins left="0.78740157480314965" right="0.39370078740157483" top="0.78740157480314965" bottom="0.78740157480314965" header="0.31496062992125984" footer="0.31496062992125984"/>
  <pageSetup paperSize="9" scale="70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selection activeCell="A4" sqref="A4:F4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3.7109375" style="3" customWidth="1"/>
    <col min="7" max="16384" width="8.85546875" style="1"/>
  </cols>
  <sheetData>
    <row r="1" spans="1:6" ht="72.75" customHeight="1" x14ac:dyDescent="0.25">
      <c r="A1" s="38" t="s">
        <v>28</v>
      </c>
      <c r="B1" s="38"/>
      <c r="C1" s="38"/>
      <c r="D1" s="38"/>
      <c r="E1" s="38"/>
      <c r="F1" s="38"/>
    </row>
    <row r="2" spans="1:6" ht="15.75" x14ac:dyDescent="0.25">
      <c r="A2" s="38" t="s">
        <v>46</v>
      </c>
      <c r="B2" s="38"/>
      <c r="C2" s="38"/>
      <c r="D2" s="38"/>
      <c r="E2" s="38"/>
      <c r="F2" s="38"/>
    </row>
    <row r="3" spans="1:6" ht="23.25" customHeight="1" x14ac:dyDescent="0.25">
      <c r="A3" s="38" t="s">
        <v>16</v>
      </c>
      <c r="B3" s="38"/>
      <c r="C3" s="38"/>
      <c r="D3" s="38"/>
      <c r="E3" s="38"/>
      <c r="F3" s="38"/>
    </row>
    <row r="4" spans="1:6" ht="75" customHeight="1" x14ac:dyDescent="0.25">
      <c r="A4" s="37" t="s">
        <v>33</v>
      </c>
      <c r="B4" s="37"/>
      <c r="C4" s="37"/>
      <c r="D4" s="37"/>
      <c r="E4" s="37"/>
      <c r="F4" s="37"/>
    </row>
    <row r="5" spans="1:6" ht="24" customHeight="1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32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25" t="s">
        <v>18</v>
      </c>
      <c r="B8" s="26" t="s">
        <v>17</v>
      </c>
      <c r="C8" s="26"/>
      <c r="D8" s="26"/>
      <c r="E8" s="26"/>
      <c r="F8" s="27">
        <v>22466.400000000001</v>
      </c>
    </row>
    <row r="9" spans="1:6" ht="15.75" x14ac:dyDescent="0.2">
      <c r="A9" s="23" t="s">
        <v>20</v>
      </c>
      <c r="B9" s="24" t="s">
        <v>17</v>
      </c>
      <c r="C9" s="24" t="s">
        <v>19</v>
      </c>
      <c r="D9" s="24"/>
      <c r="E9" s="24"/>
      <c r="F9" s="21">
        <v>22466.400000000001</v>
      </c>
    </row>
    <row r="10" spans="1:6" ht="15.75" x14ac:dyDescent="0.2">
      <c r="A10" s="23" t="s">
        <v>24</v>
      </c>
      <c r="B10" s="24" t="s">
        <v>17</v>
      </c>
      <c r="C10" s="24" t="s">
        <v>21</v>
      </c>
      <c r="D10" s="24"/>
      <c r="E10" s="24"/>
      <c r="F10" s="21">
        <v>22466.400000000001</v>
      </c>
    </row>
    <row r="11" spans="1:6" ht="31.5" x14ac:dyDescent="0.2">
      <c r="A11" s="23" t="s">
        <v>12</v>
      </c>
      <c r="B11" s="24" t="s">
        <v>17</v>
      </c>
      <c r="C11" s="24" t="s">
        <v>21</v>
      </c>
      <c r="D11" s="24" t="s">
        <v>13</v>
      </c>
      <c r="E11" s="24"/>
      <c r="F11" s="21">
        <v>22466.400000000001</v>
      </c>
    </row>
    <row r="12" spans="1:6" ht="15.75" x14ac:dyDescent="0.2">
      <c r="A12" s="23" t="s">
        <v>1</v>
      </c>
      <c r="B12" s="24" t="s">
        <v>17</v>
      </c>
      <c r="C12" s="24" t="s">
        <v>21</v>
      </c>
      <c r="D12" s="24" t="s">
        <v>14</v>
      </c>
      <c r="E12" s="24"/>
      <c r="F12" s="21">
        <v>22466.400000000001</v>
      </c>
    </row>
    <row r="13" spans="1:6" ht="15.75" x14ac:dyDescent="0.2">
      <c r="A13" s="23" t="s">
        <v>1</v>
      </c>
      <c r="B13" s="24" t="s">
        <v>17</v>
      </c>
      <c r="C13" s="24" t="s">
        <v>21</v>
      </c>
      <c r="D13" s="24" t="s">
        <v>15</v>
      </c>
      <c r="E13" s="24"/>
      <c r="F13" s="21">
        <v>22466.400000000001</v>
      </c>
    </row>
    <row r="14" spans="1:6" ht="110.25" x14ac:dyDescent="0.2">
      <c r="A14" s="19" t="s">
        <v>29</v>
      </c>
      <c r="B14" s="20" t="s">
        <v>17</v>
      </c>
      <c r="C14" s="24" t="s">
        <v>21</v>
      </c>
      <c r="D14" s="20" t="s">
        <v>30</v>
      </c>
      <c r="E14" s="20"/>
      <c r="F14" s="21">
        <v>22466.400000000001</v>
      </c>
    </row>
    <row r="15" spans="1:6" ht="15.75" x14ac:dyDescent="0.2">
      <c r="A15" s="22" t="s">
        <v>26</v>
      </c>
      <c r="B15" s="20" t="s">
        <v>17</v>
      </c>
      <c r="C15" s="24" t="s">
        <v>21</v>
      </c>
      <c r="D15" s="20" t="s">
        <v>30</v>
      </c>
      <c r="E15" s="20" t="s">
        <v>27</v>
      </c>
      <c r="F15" s="21">
        <v>22466.400000000001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25.5" customHeight="1" x14ac:dyDescent="0.25">
      <c r="A17" s="38" t="s">
        <v>31</v>
      </c>
      <c r="B17" s="38"/>
      <c r="C17" s="38"/>
      <c r="D17" s="38"/>
      <c r="E17" s="38"/>
      <c r="F17" s="38"/>
    </row>
    <row r="18" spans="1:6" ht="52.5" customHeight="1" x14ac:dyDescent="0.25">
      <c r="A18" s="37" t="s">
        <v>136</v>
      </c>
      <c r="B18" s="37"/>
      <c r="C18" s="37"/>
      <c r="D18" s="37"/>
      <c r="E18" s="37"/>
      <c r="F18" s="37"/>
    </row>
    <row r="19" spans="1:6" ht="15.75" x14ac:dyDescent="0.25">
      <c r="A19" s="5"/>
      <c r="B19" s="5"/>
      <c r="C19" s="5"/>
      <c r="D19" s="5"/>
      <c r="E19" s="5"/>
      <c r="F19" s="18" t="s">
        <v>22</v>
      </c>
    </row>
    <row r="20" spans="1:6" s="11" customFormat="1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32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17.25" customHeight="1" x14ac:dyDescent="0.2">
      <c r="A22" s="25" t="s">
        <v>36</v>
      </c>
      <c r="B22" s="26" t="s">
        <v>35</v>
      </c>
      <c r="C22" s="26"/>
      <c r="D22" s="26"/>
      <c r="E22" s="26"/>
      <c r="F22" s="27">
        <v>22466.400000000001</v>
      </c>
    </row>
    <row r="23" spans="1:6" ht="15.75" x14ac:dyDescent="0.2">
      <c r="A23" s="23" t="s">
        <v>37</v>
      </c>
      <c r="B23" s="24" t="s">
        <v>35</v>
      </c>
      <c r="C23" s="24" t="s">
        <v>38</v>
      </c>
      <c r="D23" s="24"/>
      <c r="E23" s="24"/>
      <c r="F23" s="21">
        <v>22466.400000000001</v>
      </c>
    </row>
    <row r="24" spans="1:6" ht="15.75" x14ac:dyDescent="0.2">
      <c r="A24" s="23" t="s">
        <v>39</v>
      </c>
      <c r="B24" s="24">
        <v>986</v>
      </c>
      <c r="C24" s="24" t="s">
        <v>45</v>
      </c>
      <c r="D24" s="24"/>
      <c r="E24" s="24"/>
      <c r="F24" s="21">
        <v>22466.400000000001</v>
      </c>
    </row>
    <row r="25" spans="1:6" ht="31.5" x14ac:dyDescent="0.2">
      <c r="A25" s="23" t="s">
        <v>40</v>
      </c>
      <c r="B25" s="24">
        <v>986</v>
      </c>
      <c r="C25" s="24" t="s">
        <v>45</v>
      </c>
      <c r="D25" s="24" t="s">
        <v>64</v>
      </c>
      <c r="E25" s="24"/>
      <c r="F25" s="21">
        <v>22466.400000000001</v>
      </c>
    </row>
    <row r="26" spans="1:6" ht="31.5" x14ac:dyDescent="0.2">
      <c r="A26" s="23" t="s">
        <v>41</v>
      </c>
      <c r="B26" s="24">
        <v>986</v>
      </c>
      <c r="C26" s="24" t="s">
        <v>45</v>
      </c>
      <c r="D26" s="24" t="s">
        <v>65</v>
      </c>
      <c r="E26" s="24"/>
      <c r="F26" s="21">
        <v>22466.400000000001</v>
      </c>
    </row>
    <row r="27" spans="1:6" ht="47.25" x14ac:dyDescent="0.2">
      <c r="A27" s="23" t="s">
        <v>42</v>
      </c>
      <c r="B27" s="24">
        <v>986</v>
      </c>
      <c r="C27" s="24" t="s">
        <v>45</v>
      </c>
      <c r="D27" s="24" t="s">
        <v>66</v>
      </c>
      <c r="E27" s="24"/>
      <c r="F27" s="21">
        <v>22466.400000000001</v>
      </c>
    </row>
    <row r="28" spans="1:6" ht="31.5" x14ac:dyDescent="0.2">
      <c r="A28" s="19" t="s">
        <v>43</v>
      </c>
      <c r="B28" s="20">
        <v>986</v>
      </c>
      <c r="C28" s="24" t="s">
        <v>45</v>
      </c>
      <c r="D28" s="20" t="s">
        <v>67</v>
      </c>
      <c r="E28" s="20"/>
      <c r="F28" s="21">
        <v>22466.400000000001</v>
      </c>
    </row>
    <row r="29" spans="1:6" ht="31.5" x14ac:dyDescent="0.2">
      <c r="A29" s="22" t="s">
        <v>44</v>
      </c>
      <c r="B29" s="20">
        <v>986</v>
      </c>
      <c r="C29" s="24" t="s">
        <v>45</v>
      </c>
      <c r="D29" s="20" t="s">
        <v>67</v>
      </c>
      <c r="E29" s="20">
        <v>600</v>
      </c>
      <c r="F29" s="21">
        <v>22466.400000000001</v>
      </c>
    </row>
    <row r="31" spans="1:6" ht="24.75" customHeight="1" x14ac:dyDescent="0.25">
      <c r="A31" s="8" t="s">
        <v>34</v>
      </c>
      <c r="B31" s="12"/>
      <c r="C31" s="12"/>
      <c r="D31" s="12"/>
      <c r="E31" s="12"/>
      <c r="F31" s="13">
        <f>F8-F22</f>
        <v>0</v>
      </c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s="7" customFormat="1" ht="34.5" customHeight="1" x14ac:dyDescent="0.2"/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</sheetData>
  <mergeCells count="6">
    <mergeCell ref="A18:F18"/>
    <mergeCell ref="A1:F1"/>
    <mergeCell ref="A2:F2"/>
    <mergeCell ref="A3:F3"/>
    <mergeCell ref="A4:F4"/>
    <mergeCell ref="A17:F17"/>
  </mergeCells>
  <pageMargins left="0.78740157480314965" right="0.39370078740157483" top="0.78740157480314965" bottom="0.78740157480314965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A25" sqref="A25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5.7109375" style="3" customWidth="1"/>
    <col min="7" max="16384" width="8.85546875" style="1"/>
  </cols>
  <sheetData>
    <row r="1" spans="1:6" ht="42" customHeight="1" x14ac:dyDescent="0.25">
      <c r="A1" s="38" t="s">
        <v>49</v>
      </c>
      <c r="B1" s="38"/>
      <c r="C1" s="38"/>
      <c r="D1" s="38"/>
      <c r="E1" s="38"/>
      <c r="F1" s="38"/>
    </row>
    <row r="2" spans="1:6" ht="15.75" x14ac:dyDescent="0.25">
      <c r="A2" s="38" t="s">
        <v>46</v>
      </c>
      <c r="B2" s="38"/>
      <c r="C2" s="38"/>
      <c r="D2" s="38"/>
      <c r="E2" s="38"/>
      <c r="F2" s="38"/>
    </row>
    <row r="3" spans="1:6" ht="17.25" customHeight="1" x14ac:dyDescent="0.25">
      <c r="A3" s="38" t="s">
        <v>16</v>
      </c>
      <c r="B3" s="38"/>
      <c r="C3" s="38"/>
      <c r="D3" s="38"/>
      <c r="E3" s="38"/>
      <c r="F3" s="38"/>
    </row>
    <row r="4" spans="1:6" ht="55.5" customHeight="1" x14ac:dyDescent="0.25">
      <c r="A4" s="37" t="s">
        <v>50</v>
      </c>
      <c r="B4" s="37"/>
      <c r="C4" s="37"/>
      <c r="D4" s="37"/>
      <c r="E4" s="37"/>
      <c r="F4" s="37"/>
    </row>
    <row r="5" spans="1:6" ht="15.75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32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25" t="s">
        <v>18</v>
      </c>
      <c r="B8" s="26" t="s">
        <v>17</v>
      </c>
      <c r="C8" s="26"/>
      <c r="D8" s="26"/>
      <c r="E8" s="26"/>
      <c r="F8" s="28">
        <v>1297004.8</v>
      </c>
    </row>
    <row r="9" spans="1:6" ht="15.75" x14ac:dyDescent="0.2">
      <c r="A9" s="23" t="s">
        <v>20</v>
      </c>
      <c r="B9" s="24" t="s">
        <v>17</v>
      </c>
      <c r="C9" s="24" t="s">
        <v>19</v>
      </c>
      <c r="D9" s="24"/>
      <c r="E9" s="24"/>
      <c r="F9" s="21">
        <v>1297004.8</v>
      </c>
    </row>
    <row r="10" spans="1:6" ht="15.75" x14ac:dyDescent="0.2">
      <c r="A10" s="23" t="s">
        <v>24</v>
      </c>
      <c r="B10" s="24" t="s">
        <v>17</v>
      </c>
      <c r="C10" s="24" t="s">
        <v>21</v>
      </c>
      <c r="D10" s="24"/>
      <c r="E10" s="24"/>
      <c r="F10" s="21">
        <v>1297004.8</v>
      </c>
    </row>
    <row r="11" spans="1:6" ht="31.5" x14ac:dyDescent="0.2">
      <c r="A11" s="23" t="s">
        <v>12</v>
      </c>
      <c r="B11" s="24" t="s">
        <v>17</v>
      </c>
      <c r="C11" s="24" t="s">
        <v>21</v>
      </c>
      <c r="D11" s="24" t="s">
        <v>13</v>
      </c>
      <c r="E11" s="24"/>
      <c r="F11" s="21">
        <v>1297004.8</v>
      </c>
    </row>
    <row r="12" spans="1:6" ht="15.75" x14ac:dyDescent="0.2">
      <c r="A12" s="23" t="s">
        <v>1</v>
      </c>
      <c r="B12" s="24" t="s">
        <v>17</v>
      </c>
      <c r="C12" s="24" t="s">
        <v>21</v>
      </c>
      <c r="D12" s="24" t="s">
        <v>14</v>
      </c>
      <c r="E12" s="24"/>
      <c r="F12" s="21">
        <v>1297004.8</v>
      </c>
    </row>
    <row r="13" spans="1:6" ht="15.75" x14ac:dyDescent="0.2">
      <c r="A13" s="23" t="s">
        <v>1</v>
      </c>
      <c r="B13" s="24" t="s">
        <v>17</v>
      </c>
      <c r="C13" s="24" t="s">
        <v>21</v>
      </c>
      <c r="D13" s="24" t="s">
        <v>15</v>
      </c>
      <c r="E13" s="24"/>
      <c r="F13" s="21">
        <v>1297004.8</v>
      </c>
    </row>
    <row r="14" spans="1:6" ht="47.25" x14ac:dyDescent="0.2">
      <c r="A14" s="22" t="s">
        <v>47</v>
      </c>
      <c r="B14" s="20" t="s">
        <v>17</v>
      </c>
      <c r="C14" s="24" t="s">
        <v>21</v>
      </c>
      <c r="D14" s="20" t="s">
        <v>48</v>
      </c>
      <c r="E14" s="20"/>
      <c r="F14" s="21">
        <v>1297004.8</v>
      </c>
    </row>
    <row r="15" spans="1:6" ht="15.75" x14ac:dyDescent="0.2">
      <c r="A15" s="22" t="s">
        <v>26</v>
      </c>
      <c r="B15" s="20" t="s">
        <v>17</v>
      </c>
      <c r="C15" s="24" t="s">
        <v>21</v>
      </c>
      <c r="D15" s="20" t="s">
        <v>48</v>
      </c>
      <c r="E15" s="20" t="s">
        <v>27</v>
      </c>
      <c r="F15" s="21">
        <v>1297004.8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23.25" customHeight="1" x14ac:dyDescent="0.25">
      <c r="A17" s="38" t="s">
        <v>31</v>
      </c>
      <c r="B17" s="38"/>
      <c r="C17" s="38"/>
      <c r="D17" s="38"/>
      <c r="E17" s="38"/>
      <c r="F17" s="38"/>
    </row>
    <row r="18" spans="1:6" ht="57.75" customHeight="1" x14ac:dyDescent="0.25">
      <c r="A18" s="37" t="s">
        <v>137</v>
      </c>
      <c r="B18" s="37"/>
      <c r="C18" s="37"/>
      <c r="D18" s="37"/>
      <c r="E18" s="37"/>
      <c r="F18" s="37"/>
    </row>
    <row r="19" spans="1:6" ht="15.75" x14ac:dyDescent="0.25">
      <c r="A19" s="5"/>
      <c r="B19" s="5"/>
      <c r="C19" s="5"/>
      <c r="D19" s="5"/>
      <c r="E19" s="5"/>
      <c r="F19" s="18" t="s">
        <v>22</v>
      </c>
    </row>
    <row r="20" spans="1:6" s="11" customFormat="1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32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15.75" x14ac:dyDescent="0.2">
      <c r="A22" s="25" t="s">
        <v>51</v>
      </c>
      <c r="B22" s="26" t="s">
        <v>52</v>
      </c>
      <c r="C22" s="26"/>
      <c r="D22" s="26"/>
      <c r="E22" s="26"/>
      <c r="F22" s="27">
        <v>1297004.8</v>
      </c>
    </row>
    <row r="23" spans="1:6" ht="15.75" x14ac:dyDescent="0.2">
      <c r="A23" s="23" t="s">
        <v>53</v>
      </c>
      <c r="B23" s="24" t="s">
        <v>52</v>
      </c>
      <c r="C23" s="24" t="s">
        <v>54</v>
      </c>
      <c r="D23" s="24"/>
      <c r="E23" s="24"/>
      <c r="F23" s="21">
        <v>1297004.8</v>
      </c>
    </row>
    <row r="24" spans="1:6" ht="15.75" x14ac:dyDescent="0.2">
      <c r="A24" s="23" t="s">
        <v>55</v>
      </c>
      <c r="B24" s="24" t="s">
        <v>52</v>
      </c>
      <c r="C24" s="24" t="s">
        <v>56</v>
      </c>
      <c r="D24" s="24"/>
      <c r="E24" s="24"/>
      <c r="F24" s="21">
        <v>1297004.8</v>
      </c>
    </row>
    <row r="25" spans="1:6" ht="63" x14ac:dyDescent="0.2">
      <c r="A25" s="23" t="s">
        <v>57</v>
      </c>
      <c r="B25" s="24" t="s">
        <v>52</v>
      </c>
      <c r="C25" s="24" t="s">
        <v>56</v>
      </c>
      <c r="D25" s="24" t="s">
        <v>58</v>
      </c>
      <c r="E25" s="24"/>
      <c r="F25" s="21">
        <v>1297004.8</v>
      </c>
    </row>
    <row r="26" spans="1:6" ht="31.5" x14ac:dyDescent="0.2">
      <c r="A26" s="23" t="s">
        <v>41</v>
      </c>
      <c r="B26" s="24" t="s">
        <v>52</v>
      </c>
      <c r="C26" s="24" t="s">
        <v>56</v>
      </c>
      <c r="D26" s="24" t="s">
        <v>59</v>
      </c>
      <c r="E26" s="24"/>
      <c r="F26" s="21">
        <v>1297004.8</v>
      </c>
    </row>
    <row r="27" spans="1:6" ht="31.5" x14ac:dyDescent="0.2">
      <c r="A27" s="23" t="s">
        <v>60</v>
      </c>
      <c r="B27" s="24" t="s">
        <v>52</v>
      </c>
      <c r="C27" s="24" t="s">
        <v>56</v>
      </c>
      <c r="D27" s="24" t="s">
        <v>61</v>
      </c>
      <c r="E27" s="24"/>
      <c r="F27" s="21">
        <v>1297004.8</v>
      </c>
    </row>
    <row r="28" spans="1:6" ht="31.5" x14ac:dyDescent="0.2">
      <c r="A28" s="19" t="s">
        <v>62</v>
      </c>
      <c r="B28" s="20" t="s">
        <v>52</v>
      </c>
      <c r="C28" s="24" t="s">
        <v>56</v>
      </c>
      <c r="D28" s="20" t="s">
        <v>63</v>
      </c>
      <c r="E28" s="20"/>
      <c r="F28" s="21">
        <v>1297004.8</v>
      </c>
    </row>
    <row r="29" spans="1:6" ht="15.75" x14ac:dyDescent="0.2">
      <c r="A29" s="22" t="s">
        <v>26</v>
      </c>
      <c r="B29" s="20" t="s">
        <v>52</v>
      </c>
      <c r="C29" s="24" t="s">
        <v>56</v>
      </c>
      <c r="D29" s="20" t="s">
        <v>63</v>
      </c>
      <c r="E29" s="20" t="s">
        <v>27</v>
      </c>
      <c r="F29" s="21">
        <v>1297004.8</v>
      </c>
    </row>
    <row r="31" spans="1:6" ht="15.75" x14ac:dyDescent="0.25">
      <c r="A31" s="8" t="s">
        <v>34</v>
      </c>
      <c r="B31" s="12"/>
      <c r="C31" s="12"/>
      <c r="D31" s="12"/>
      <c r="E31" s="12"/>
      <c r="F31" s="13">
        <f>F8-F22</f>
        <v>0</v>
      </c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s="7" customFormat="1" x14ac:dyDescent="0.2"/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</sheetData>
  <mergeCells count="6">
    <mergeCell ref="A18:F18"/>
    <mergeCell ref="A1:F1"/>
    <mergeCell ref="A2:F2"/>
    <mergeCell ref="A3:F3"/>
    <mergeCell ref="A4:F4"/>
    <mergeCell ref="A17:F17"/>
  </mergeCells>
  <pageMargins left="0.78740157480314965" right="0.39370078740157483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Указ 597</vt:lpstr>
      <vt:lpstr>Указ 204</vt:lpstr>
      <vt:lpstr>Участники дол.стр-ва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Ямалтдинова Алина Шамилевна</cp:lastModifiedBy>
  <cp:lastPrinted>2023-05-02T13:28:42Z</cp:lastPrinted>
  <dcterms:created xsi:type="dcterms:W3CDTF">2002-03-11T10:22:12Z</dcterms:created>
  <dcterms:modified xsi:type="dcterms:W3CDTF">2023-05-02T13:28:44Z</dcterms:modified>
</cp:coreProperties>
</file>