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Бюджет!#REF!</definedName>
    <definedName name="LAST_CELL" localSheetId="0">Бюджет!#REF!</definedName>
    <definedName name="SIGN" localSheetId="0">Бюджет!$A$15:$E$16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D8" i="1" l="1"/>
  <c r="D7" i="1" s="1"/>
  <c r="C8" i="1"/>
  <c r="C7" i="1" s="1"/>
  <c r="D89" i="1"/>
  <c r="C89" i="1"/>
  <c r="E89" i="1" l="1"/>
  <c r="E8" i="1"/>
  <c r="E7" i="1"/>
  <c r="E91" i="1" l="1"/>
  <c r="E90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<sst xmlns="http://schemas.openxmlformats.org/spreadsheetml/2006/main" count="181" uniqueCount="125">
  <si>
    <t>тыс. руб.</t>
  </si>
  <si>
    <t>КЦСР</t>
  </si>
  <si>
    <t>0100000000</t>
  </si>
  <si>
    <t>Государственная программа Ленинградской области "Развитие здравоохранения в Ленинградской области"</t>
  </si>
  <si>
    <t>0110000000</t>
  </si>
  <si>
    <t>Федеральные проекты, входящие в состав национальных проектов</t>
  </si>
  <si>
    <t>0120000000</t>
  </si>
  <si>
    <t>Федеральные проекты, не входящие в состав национальных проектов</t>
  </si>
  <si>
    <t>0140000000</t>
  </si>
  <si>
    <t>Комплексы процессных мероприятий</t>
  </si>
  <si>
    <t>0160000000</t>
  </si>
  <si>
    <t>Приоритетные проекты</t>
  </si>
  <si>
    <t>0180000000</t>
  </si>
  <si>
    <t>Мероприятия, направленные на достижение целей проектов</t>
  </si>
  <si>
    <t>0200000000</t>
  </si>
  <si>
    <t>Государственная программа Ленинградской области "Современное образование Ленинградской области"</t>
  </si>
  <si>
    <t>0210000000</t>
  </si>
  <si>
    <t>0220000000</t>
  </si>
  <si>
    <t>0240000000</t>
  </si>
  <si>
    <t>0280000000</t>
  </si>
  <si>
    <t>0300000000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</si>
  <si>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</si>
  <si>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0310000000</t>
  </si>
  <si>
    <t>0340000000</t>
  </si>
  <si>
    <t>0380000000</t>
  </si>
  <si>
    <t>0400000000</t>
  </si>
  <si>
    <t>Государственная программа Ленинградской области "Развитие физической культуры и спорта в Ленинградской области"</t>
  </si>
  <si>
    <t>0410000000</t>
  </si>
  <si>
    <t>0420000000</t>
  </si>
  <si>
    <t>0440000000</t>
  </si>
  <si>
    <t>0480000000</t>
  </si>
  <si>
    <t>0500000000</t>
  </si>
  <si>
    <t>Государственная программа Ленинградской области "Развитие культуры в Ленинградской области"</t>
  </si>
  <si>
    <t>0510000000</t>
  </si>
  <si>
    <t>0520000000</t>
  </si>
  <si>
    <t>0540000000</t>
  </si>
  <si>
    <t>0580000000</t>
  </si>
  <si>
    <t>0600000000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</si>
  <si>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</si>
  <si>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0610000000</t>
  </si>
  <si>
    <t>0640000000</t>
  </si>
  <si>
    <t>0680000000</t>
  </si>
  <si>
    <t>0700000000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</si>
  <si>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</si>
  <si>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0710000000</t>
  </si>
  <si>
    <t>0740000000</t>
  </si>
  <si>
    <t>0780000000</t>
  </si>
  <si>
    <t>0800000000</t>
  </si>
  <si>
    <t>Государственная программа Ленинградской области "Безопасность Ленинградской области"</t>
  </si>
  <si>
    <t>0840000000</t>
  </si>
  <si>
    <t>0900000000</t>
  </si>
  <si>
    <t>Государственная программа Ленинградской области "Охрана окружающей среды Ленинградской области"</t>
  </si>
  <si>
    <t>0910000000</t>
  </si>
  <si>
    <t>0940000000</t>
  </si>
  <si>
    <t>0960000000</t>
  </si>
  <si>
    <t>0980000000</t>
  </si>
  <si>
    <t>1000000000</t>
  </si>
  <si>
    <t>Государственная программа Ленинградской области "Цифровое развитие Ленинградской области"</t>
  </si>
  <si>
    <t>1010000000</t>
  </si>
  <si>
    <t>1020000000</t>
  </si>
  <si>
    <t>1040000000</t>
  </si>
  <si>
    <t>1060000000</t>
  </si>
  <si>
    <t>1080000000</t>
  </si>
  <si>
    <t>1100000000</t>
  </si>
  <si>
    <t>Государственная программа Ленинградской области "Стимулирование экономической активности Ленинградской области"</t>
  </si>
  <si>
    <t>1110000000</t>
  </si>
  <si>
    <t>1120000000</t>
  </si>
  <si>
    <t>1140000000</t>
  </si>
  <si>
    <t>1160000000</t>
  </si>
  <si>
    <t>1170000000</t>
  </si>
  <si>
    <t>Отраслевые проекты</t>
  </si>
  <si>
    <t>1180000000</t>
  </si>
  <si>
    <t>1200000000</t>
  </si>
  <si>
    <t>Государственная программа Ленинградской области "Развитие транспортной системы Ленинградской области"</t>
  </si>
  <si>
    <t>1210000000</t>
  </si>
  <si>
    <t>1220000000</t>
  </si>
  <si>
    <t>1240000000</t>
  </si>
  <si>
    <t>1280000000</t>
  </si>
  <si>
    <t>1300000000</t>
  </si>
  <si>
    <t>Государственная программа Ленинградской области "Развитие сельского хозяйства Ленинградской области"</t>
  </si>
  <si>
    <t>1310000000</t>
  </si>
  <si>
    <t>1320000000</t>
  </si>
  <si>
    <t>1340000000</t>
  </si>
  <si>
    <t>1380000000</t>
  </si>
  <si>
    <t>1400000000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</si>
  <si>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</si>
  <si>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1440000000</t>
  </si>
  <si>
    <t>1500000000</t>
  </si>
  <si>
    <t>Государственная программа Ленинградской области "Устойчивое общественное развитие в Ленинградской области"</t>
  </si>
  <si>
    <t>1520000000</t>
  </si>
  <si>
    <t>1540000000</t>
  </si>
  <si>
    <t>1580000000</t>
  </si>
  <si>
    <t>1600000000</t>
  </si>
  <si>
    <t>Государственная программа Ленинградской области "Содействие занятости населения Ленинградской области"</t>
  </si>
  <si>
    <t>1610000000</t>
  </si>
  <si>
    <t>1640000000</t>
  </si>
  <si>
    <t>1700000000</t>
  </si>
  <si>
    <t>Государственная программа Ленинградской области "Развитие внутреннего и въездного туризма в Ленинградской области"</t>
  </si>
  <si>
    <t>1710000000</t>
  </si>
  <si>
    <t>1740000000</t>
  </si>
  <si>
    <t>1770000000</t>
  </si>
  <si>
    <t>1780000000</t>
  </si>
  <si>
    <t>1800000000</t>
  </si>
  <si>
    <t>Государственная программа Ленинградской области "Комплексное развитие сельских территорий Ленинградской области"</t>
  </si>
  <si>
    <t>1820000000</t>
  </si>
  <si>
    <t>1880000000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</si>
  <si>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</si>
  <si>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</si>
  <si>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</si>
  <si>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</si>
  <si>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2022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</si>
  <si>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 xml:space="preserve">Наименование программного (непрограммное) направления деятельности/ типа структурного элемента </t>
  </si>
  <si>
    <t>Утвержденные бюджетные назначения                        2022 года</t>
  </si>
  <si>
    <t>Процент исполнения</t>
  </si>
  <si>
    <t>1</t>
  </si>
  <si>
    <t>2</t>
  </si>
  <si>
    <t>3</t>
  </si>
  <si>
    <t>4</t>
  </si>
  <si>
    <t>5</t>
  </si>
  <si>
    <t>ИТОГО РАСХОДОВ</t>
  </si>
  <si>
    <t xml:space="preserve">ИТОГО по государственным програмам </t>
  </si>
  <si>
    <t xml:space="preserve">ИТОГО по непрограммным расходам </t>
  </si>
  <si>
    <t>по состоянию на 01 июля 2022 года</t>
  </si>
  <si>
    <t>Исполнено на 01.07.2022</t>
  </si>
  <si>
    <t>Приложение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</si>
</sst>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left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0" fontId="7" fillId="0" borderId="0" xfId="0" applyFont="1" applyAlignment="1">
      <alignment horizontal="center" vertical="top" wrapText="1" shrinkToFit="1"/>
    </xf>
    <xf numFmtId="0" fontId="0" fillId="0" borderId="0" xfId="0" applyAlignment="1">
      <alignment vertical="top" wrapText="1" shrinkToFit="1"/>
    </xf>
    <xf numFmtId="0" fontId="0" fillId="0" borderId="0" xfId="0" applyAlignment="1">
      <alignment horizontal="center" vertical="top" wrapText="1" shrinkToFit="1"/>
    </xf>
    <xf numFmtId="164" fontId="0" fillId="0" borderId="0" xfId="0" applyNumberFormat="1" applyAlignment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49" fontId="6" fillId="2" borderId="1" xfId="0" applyNumberFormat="1" applyFont="1" applyFill="1" applyBorder="1" applyAlignment="1" applyProtection="1">
      <alignment horizontal="left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0" fontId="7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 shrinkToFit="1"/>
    </xf>
    <xf numFmtId="164" fontId="9" fillId="2" borderId="1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91"/>
  <sheetViews>
    <sheetView showGridLines="0" tabSelected="1" workbookViewId="0">
      <selection activeCell="A2" sqref="A2:E2"/>
    </sheetView>
  </sheetViews>
  <sheetFormatPr defaultRowHeight="12.75" customHeight="1" outlineLevelRow="1" x14ac:dyDescent="0.2"/>
  <cols>
    <col min="1" max="1" width="11" style="5" customWidth="1"/>
    <col min="2" max="2" width="53.7109375" style="5" customWidth="1"/>
    <col min="3" max="3" width="13.7109375" style="6" customWidth="1"/>
    <col min="4" max="4" width="13.5703125" style="6" customWidth="1"/>
    <col min="5" max="5" width="8.140625" style="6" customWidth="1"/>
    <col min="6" max="16384" width="9.140625" style="5"/>
  </cols>
  <sheetData>
    <row r="1" spans="1:5" s="7" customFormat="1" ht="19.5" customHeight="1" x14ac:dyDescent="0.2">
      <c r="C1" s="8"/>
      <c r="D1" s="24" t="s">
        <v>124</v>
      </c>
      <c r="E1" s="24"/>
    </row>
    <row r="2" spans="1:5" s="7" customFormat="1" ht="34.5" customHeight="1" x14ac:dyDescent="0.2">
      <c r="A2" s="25" t="s">
        <v>110</v>
      </c>
      <c r="B2" s="25"/>
      <c r="C2" s="25"/>
      <c r="D2" s="25"/>
      <c r="E2" s="25"/>
    </row>
    <row r="3" spans="1:5" s="7" customFormat="1" ht="16.5" customHeight="1" x14ac:dyDescent="0.2">
      <c r="A3" s="25" t="s">
        <v>122</v>
      </c>
      <c r="B3" s="25"/>
      <c r="C3" s="25"/>
      <c r="D3" s="25"/>
      <c r="E3" s="25"/>
    </row>
    <row r="4" spans="1:5" s="7" customFormat="1" ht="12.75" customHeight="1" x14ac:dyDescent="0.2">
      <c r="C4" s="9"/>
      <c r="D4" s="22"/>
      <c r="E4" s="1" t="s">
        <v>0</v>
      </c>
    </row>
    <row r="5" spans="1:5" s="7" customFormat="1" ht="46.5" customHeight="1" x14ac:dyDescent="0.2">
      <c r="A5" s="10" t="s">
        <v>1</v>
      </c>
      <c r="B5" s="10" t="s">
        <v>111</v>
      </c>
      <c r="C5" s="10" t="s">
        <v>112</v>
      </c>
      <c r="D5" s="10" t="s">
        <v>123</v>
      </c>
      <c r="E5" s="10" t="s">
        <v>113</v>
      </c>
    </row>
    <row r="6" spans="1:5" s="7" customFormat="1" ht="12" customHeight="1" x14ac:dyDescent="0.2">
      <c r="A6" s="10" t="s">
        <v>114</v>
      </c>
      <c r="B6" s="10" t="s">
        <v>115</v>
      </c>
      <c r="C6" s="10" t="s">
        <v>116</v>
      </c>
      <c r="D6" s="10" t="s">
        <v>117</v>
      </c>
      <c r="E6" s="10" t="s">
        <v>118</v>
      </c>
    </row>
    <row r="7" spans="1:5" s="14" customFormat="1" x14ac:dyDescent="0.2">
      <c r="A7" s="11"/>
      <c r="B7" s="12" t="s">
        <v>119</v>
      </c>
      <c r="C7" s="13">
        <f>C8+C89</f>
        <v>191037240.80000004</v>
      </c>
      <c r="D7" s="23">
        <f>D8+D89</f>
        <v>89210151.199999988</v>
      </c>
      <c r="E7" s="13">
        <f>D7/C7*100</f>
        <v>46.697780404709434</v>
      </c>
    </row>
    <row r="8" spans="1:5" s="14" customFormat="1" x14ac:dyDescent="0.2">
      <c r="A8" s="11"/>
      <c r="B8" s="12" t="s">
        <v>120</v>
      </c>
      <c r="C8" s="13">
        <f>C9+C15+C20+C24+C29+C34+C38+C42+C44+C49+C55+C62+C67+C72+C74+C78+C81+C86</f>
        <v>179524706.30000004</v>
      </c>
      <c r="D8" s="13">
        <f>D9+D15+D20+D24+D29+D34+D38+D42+D44+D49+D55+D62+D67+D72+D74+D78+D81+D86</f>
        <v>85263959.299999982</v>
      </c>
      <c r="E8" s="13">
        <f t="shared" ref="E8" si="0">D8/C8*100</f>
        <v>47.494275889535302</v>
      </c>
    </row>
    <row r="9" spans="1:5" ht="22.5" x14ac:dyDescent="0.2">
      <c r="A9" s="2" t="s">
        <v>2</v>
      </c>
      <c r="B9" s="3" t="s">
        <v>3</v>
      </c>
      <c r="C9" s="4">
        <v>28228607.5</v>
      </c>
      <c r="D9" s="4">
        <v>14741185.9</v>
      </c>
      <c r="E9" s="4">
        <f>D9/C9*100</f>
        <v>52.220733523607208</v>
      </c>
    </row>
    <row r="10" spans="1:5" s="19" customFormat="1" ht="11.25" outlineLevel="1" x14ac:dyDescent="0.2">
      <c r="A10" s="16" t="s">
        <v>4</v>
      </c>
      <c r="B10" s="17" t="s">
        <v>5</v>
      </c>
      <c r="C10" s="18">
        <v>1879003.6</v>
      </c>
      <c r="D10" s="18">
        <v>930328.6</v>
      </c>
      <c r="E10" s="18">
        <f t="shared" ref="E10:E73" si="1">D10/C10*100</f>
        <v>49.511805086483065</v>
      </c>
    </row>
    <row r="11" spans="1:5" s="19" customFormat="1" ht="22.5" outlineLevel="1" x14ac:dyDescent="0.2">
      <c r="A11" s="16" t="s">
        <v>6</v>
      </c>
      <c r="B11" s="17" t="s">
        <v>7</v>
      </c>
      <c r="C11" s="18">
        <v>158226.9</v>
      </c>
      <c r="D11" s="18">
        <v>50000</v>
      </c>
      <c r="E11" s="18">
        <f t="shared" si="1"/>
        <v>31.600189348334577</v>
      </c>
    </row>
    <row r="12" spans="1:5" s="19" customFormat="1" ht="11.25" outlineLevel="1" x14ac:dyDescent="0.2">
      <c r="A12" s="16" t="s">
        <v>8</v>
      </c>
      <c r="B12" s="17" t="s">
        <v>9</v>
      </c>
      <c r="C12" s="18">
        <v>21998817.899999999</v>
      </c>
      <c r="D12" s="18">
        <v>12506551.4</v>
      </c>
      <c r="E12" s="18">
        <f t="shared" si="1"/>
        <v>56.851015617525526</v>
      </c>
    </row>
    <row r="13" spans="1:5" s="19" customFormat="1" ht="11.25" outlineLevel="1" x14ac:dyDescent="0.2">
      <c r="A13" s="16" t="s">
        <v>10</v>
      </c>
      <c r="B13" s="17" t="s">
        <v>11</v>
      </c>
      <c r="C13" s="18">
        <v>832994.6</v>
      </c>
      <c r="D13" s="18">
        <v>288362.5</v>
      </c>
      <c r="E13" s="18">
        <f t="shared" si="1"/>
        <v>34.617571350402514</v>
      </c>
    </row>
    <row r="14" spans="1:5" s="19" customFormat="1" ht="11.25" outlineLevel="1" x14ac:dyDescent="0.2">
      <c r="A14" s="16" t="s">
        <v>12</v>
      </c>
      <c r="B14" s="17" t="s">
        <v>13</v>
      </c>
      <c r="C14" s="18">
        <v>3359564.4</v>
      </c>
      <c r="D14" s="18">
        <v>965943.4</v>
      </c>
      <c r="E14" s="18">
        <f t="shared" si="1"/>
        <v>28.752042973190218</v>
      </c>
    </row>
    <row r="15" spans="1:5" ht="27" customHeight="1" x14ac:dyDescent="0.2">
      <c r="A15" s="2" t="s">
        <v>14</v>
      </c>
      <c r="B15" s="3" t="s">
        <v>15</v>
      </c>
      <c r="C15" s="4">
        <v>41473534.299999997</v>
      </c>
      <c r="D15" s="4">
        <v>23905917.699999999</v>
      </c>
      <c r="E15" s="4">
        <f t="shared" si="1"/>
        <v>57.641380469472068</v>
      </c>
    </row>
    <row r="16" spans="1:5" s="19" customFormat="1" ht="11.25" outlineLevel="1" x14ac:dyDescent="0.2">
      <c r="A16" s="16" t="s">
        <v>16</v>
      </c>
      <c r="B16" s="17" t="s">
        <v>5</v>
      </c>
      <c r="C16" s="18">
        <v>209263.9</v>
      </c>
      <c r="D16" s="18">
        <v>45164.800000000003</v>
      </c>
      <c r="E16" s="18">
        <f t="shared" si="1"/>
        <v>21.582700121712346</v>
      </c>
    </row>
    <row r="17" spans="1:5" s="19" customFormat="1" ht="22.5" outlineLevel="1" x14ac:dyDescent="0.2">
      <c r="A17" s="16" t="s">
        <v>17</v>
      </c>
      <c r="B17" s="17" t="s">
        <v>7</v>
      </c>
      <c r="C17" s="18">
        <v>376100.6</v>
      </c>
      <c r="D17" s="18">
        <v>938</v>
      </c>
      <c r="E17" s="18">
        <f t="shared" si="1"/>
        <v>0.2494013569773619</v>
      </c>
    </row>
    <row r="18" spans="1:5" s="19" customFormat="1" ht="11.25" outlineLevel="1" x14ac:dyDescent="0.2">
      <c r="A18" s="16" t="s">
        <v>18</v>
      </c>
      <c r="B18" s="17" t="s">
        <v>9</v>
      </c>
      <c r="C18" s="18">
        <v>37889014.700000003</v>
      </c>
      <c r="D18" s="18">
        <v>22952345.100000001</v>
      </c>
      <c r="E18" s="18">
        <f t="shared" si="1"/>
        <v>60.577835770429786</v>
      </c>
    </row>
    <row r="19" spans="1:5" s="19" customFormat="1" ht="11.25" outlineLevel="1" x14ac:dyDescent="0.2">
      <c r="A19" s="16" t="s">
        <v>19</v>
      </c>
      <c r="B19" s="17" t="s">
        <v>13</v>
      </c>
      <c r="C19" s="18">
        <v>2999155</v>
      </c>
      <c r="D19" s="18">
        <v>907469.8</v>
      </c>
      <c r="E19" s="18">
        <f t="shared" si="1"/>
        <v>30.257515866969197</v>
      </c>
    </row>
    <row r="20" spans="1:5" ht="33.75" x14ac:dyDescent="0.2">
      <c r="A20" s="2" t="s">
        <v>20</v>
      </c>
      <c r="B20" s="3" t="s">
        <v>21</v>
      </c>
      <c r="C20" s="4">
        <v>26590034.100000001</v>
      </c>
      <c r="D20" s="4">
        <v>14282616.4</v>
      </c>
      <c r="E20" s="4">
        <f t="shared" si="1"/>
        <v>53.714171054786277</v>
      </c>
    </row>
    <row r="21" spans="1:5" s="19" customFormat="1" ht="11.25" outlineLevel="1" x14ac:dyDescent="0.2">
      <c r="A21" s="16" t="s">
        <v>22</v>
      </c>
      <c r="B21" s="17" t="s">
        <v>5</v>
      </c>
      <c r="C21" s="18">
        <v>3338543.8</v>
      </c>
      <c r="D21" s="18">
        <v>1833660.7</v>
      </c>
      <c r="E21" s="18">
        <f t="shared" si="1"/>
        <v>54.923967149989174</v>
      </c>
    </row>
    <row r="22" spans="1:5" s="19" customFormat="1" ht="11.25" outlineLevel="1" x14ac:dyDescent="0.2">
      <c r="A22" s="16" t="s">
        <v>23</v>
      </c>
      <c r="B22" s="17" t="s">
        <v>9</v>
      </c>
      <c r="C22" s="18">
        <v>17723623.600000001</v>
      </c>
      <c r="D22" s="18">
        <v>9856101.8000000007</v>
      </c>
      <c r="E22" s="18">
        <f t="shared" si="1"/>
        <v>55.609970186909187</v>
      </c>
    </row>
    <row r="23" spans="1:5" s="19" customFormat="1" ht="11.25" outlineLevel="1" x14ac:dyDescent="0.2">
      <c r="A23" s="16" t="s">
        <v>24</v>
      </c>
      <c r="B23" s="17" t="s">
        <v>13</v>
      </c>
      <c r="C23" s="18">
        <v>5527866.7000000002</v>
      </c>
      <c r="D23" s="18">
        <v>2592853.9</v>
      </c>
      <c r="E23" s="18">
        <f t="shared" si="1"/>
        <v>46.905145162056819</v>
      </c>
    </row>
    <row r="24" spans="1:5" ht="22.5" x14ac:dyDescent="0.2">
      <c r="A24" s="2" t="s">
        <v>25</v>
      </c>
      <c r="B24" s="3" t="s">
        <v>26</v>
      </c>
      <c r="C24" s="4">
        <v>3941850.8</v>
      </c>
      <c r="D24" s="4">
        <v>1094655.6000000001</v>
      </c>
      <c r="E24" s="4">
        <f t="shared" si="1"/>
        <v>27.770092160768744</v>
      </c>
    </row>
    <row r="25" spans="1:5" s="19" customFormat="1" ht="11.25" outlineLevel="1" x14ac:dyDescent="0.2">
      <c r="A25" s="16" t="s">
        <v>27</v>
      </c>
      <c r="B25" s="17" t="s">
        <v>5</v>
      </c>
      <c r="C25" s="18">
        <v>1472921.1</v>
      </c>
      <c r="D25" s="18">
        <v>497025.9</v>
      </c>
      <c r="E25" s="18">
        <f t="shared" si="1"/>
        <v>33.744231106472711</v>
      </c>
    </row>
    <row r="26" spans="1:5" s="19" customFormat="1" ht="22.5" outlineLevel="1" x14ac:dyDescent="0.2">
      <c r="A26" s="16" t="s">
        <v>28</v>
      </c>
      <c r="B26" s="17" t="s">
        <v>7</v>
      </c>
      <c r="C26" s="18">
        <v>1206546.8</v>
      </c>
      <c r="D26" s="18">
        <v>90974.1</v>
      </c>
      <c r="E26" s="18">
        <f t="shared" si="1"/>
        <v>7.5400390602337177</v>
      </c>
    </row>
    <row r="27" spans="1:5" s="19" customFormat="1" ht="11.25" outlineLevel="1" x14ac:dyDescent="0.2">
      <c r="A27" s="16" t="s">
        <v>29</v>
      </c>
      <c r="B27" s="17" t="s">
        <v>9</v>
      </c>
      <c r="C27" s="18">
        <v>840535.8</v>
      </c>
      <c r="D27" s="18">
        <v>425374.2</v>
      </c>
      <c r="E27" s="18">
        <f t="shared" si="1"/>
        <v>50.607505355512515</v>
      </c>
    </row>
    <row r="28" spans="1:5" s="19" customFormat="1" ht="11.25" outlineLevel="1" x14ac:dyDescent="0.2">
      <c r="A28" s="16" t="s">
        <v>30</v>
      </c>
      <c r="B28" s="17" t="s">
        <v>13</v>
      </c>
      <c r="C28" s="18">
        <v>421847.1</v>
      </c>
      <c r="D28" s="18">
        <v>81281.399999999994</v>
      </c>
      <c r="E28" s="18">
        <f t="shared" si="1"/>
        <v>19.267976477733285</v>
      </c>
    </row>
    <row r="29" spans="1:5" ht="22.5" x14ac:dyDescent="0.2">
      <c r="A29" s="2" t="s">
        <v>31</v>
      </c>
      <c r="B29" s="3" t="s">
        <v>32</v>
      </c>
      <c r="C29" s="4">
        <v>3858939</v>
      </c>
      <c r="D29" s="4">
        <v>1871033.8</v>
      </c>
      <c r="E29" s="4">
        <f t="shared" si="1"/>
        <v>48.485705526830039</v>
      </c>
    </row>
    <row r="30" spans="1:5" s="19" customFormat="1" ht="11.25" outlineLevel="1" x14ac:dyDescent="0.2">
      <c r="A30" s="16" t="s">
        <v>33</v>
      </c>
      <c r="B30" s="17" t="s">
        <v>5</v>
      </c>
      <c r="C30" s="18">
        <v>208677</v>
      </c>
      <c r="D30" s="18">
        <v>102291.7</v>
      </c>
      <c r="E30" s="18">
        <f t="shared" si="1"/>
        <v>49.019154003555734</v>
      </c>
    </row>
    <row r="31" spans="1:5" s="19" customFormat="1" ht="22.5" outlineLevel="1" x14ac:dyDescent="0.2">
      <c r="A31" s="16" t="s">
        <v>34</v>
      </c>
      <c r="B31" s="17" t="s">
        <v>7</v>
      </c>
      <c r="C31" s="18">
        <v>310109.59999999998</v>
      </c>
      <c r="D31" s="18">
        <v>124083.3</v>
      </c>
      <c r="E31" s="18">
        <f t="shared" si="1"/>
        <v>40.012724533519766</v>
      </c>
    </row>
    <row r="32" spans="1:5" s="19" customFormat="1" ht="11.25" outlineLevel="1" x14ac:dyDescent="0.2">
      <c r="A32" s="16" t="s">
        <v>35</v>
      </c>
      <c r="B32" s="17" t="s">
        <v>9</v>
      </c>
      <c r="C32" s="18">
        <v>2232742.2999999998</v>
      </c>
      <c r="D32" s="18">
        <v>1203641.6000000001</v>
      </c>
      <c r="E32" s="18">
        <f t="shared" si="1"/>
        <v>53.908666486051715</v>
      </c>
    </row>
    <row r="33" spans="1:5" s="19" customFormat="1" ht="11.25" outlineLevel="1" x14ac:dyDescent="0.2">
      <c r="A33" s="16" t="s">
        <v>36</v>
      </c>
      <c r="B33" s="17" t="s">
        <v>13</v>
      </c>
      <c r="C33" s="18">
        <v>1107410.1000000001</v>
      </c>
      <c r="D33" s="18">
        <v>441017.2</v>
      </c>
      <c r="E33" s="18">
        <f t="shared" si="1"/>
        <v>39.824198822098516</v>
      </c>
    </row>
    <row r="34" spans="1:5" ht="45" x14ac:dyDescent="0.2">
      <c r="A34" s="2" t="s">
        <v>37</v>
      </c>
      <c r="B34" s="3" t="s">
        <v>38</v>
      </c>
      <c r="C34" s="4">
        <v>13574603</v>
      </c>
      <c r="D34" s="4">
        <v>4423084.9000000004</v>
      </c>
      <c r="E34" s="4">
        <f t="shared" si="1"/>
        <v>32.583530435475723</v>
      </c>
    </row>
    <row r="35" spans="1:5" s="19" customFormat="1" ht="11.25" outlineLevel="1" x14ac:dyDescent="0.2">
      <c r="A35" s="16" t="s">
        <v>39</v>
      </c>
      <c r="B35" s="17" t="s">
        <v>5</v>
      </c>
      <c r="C35" s="18">
        <v>7968926.7999999998</v>
      </c>
      <c r="D35" s="18">
        <v>546965.4</v>
      </c>
      <c r="E35" s="18">
        <f t="shared" si="1"/>
        <v>6.863727246183263</v>
      </c>
    </row>
    <row r="36" spans="1:5" s="19" customFormat="1" ht="11.25" outlineLevel="1" x14ac:dyDescent="0.2">
      <c r="A36" s="16" t="s">
        <v>40</v>
      </c>
      <c r="B36" s="17" t="s">
        <v>9</v>
      </c>
      <c r="C36" s="18">
        <v>1414084.9</v>
      </c>
      <c r="D36" s="18">
        <v>1225396.8999999999</v>
      </c>
      <c r="E36" s="18">
        <f t="shared" si="1"/>
        <v>86.656529604410593</v>
      </c>
    </row>
    <row r="37" spans="1:5" s="19" customFormat="1" ht="11.25" outlineLevel="1" x14ac:dyDescent="0.2">
      <c r="A37" s="16" t="s">
        <v>41</v>
      </c>
      <c r="B37" s="17" t="s">
        <v>13</v>
      </c>
      <c r="C37" s="18">
        <v>4191591.3</v>
      </c>
      <c r="D37" s="18">
        <v>2650722.6</v>
      </c>
      <c r="E37" s="18">
        <f t="shared" si="1"/>
        <v>63.239051956234384</v>
      </c>
    </row>
    <row r="38" spans="1:5" ht="45" x14ac:dyDescent="0.2">
      <c r="A38" s="2" t="s">
        <v>42</v>
      </c>
      <c r="B38" s="3" t="s">
        <v>43</v>
      </c>
      <c r="C38" s="4">
        <v>9961217.3000000007</v>
      </c>
      <c r="D38" s="4">
        <v>5687962.5</v>
      </c>
      <c r="E38" s="4">
        <f t="shared" si="1"/>
        <v>57.101078399323747</v>
      </c>
    </row>
    <row r="39" spans="1:5" s="19" customFormat="1" ht="11.25" outlineLevel="1" x14ac:dyDescent="0.2">
      <c r="A39" s="16" t="s">
        <v>44</v>
      </c>
      <c r="B39" s="17" t="s">
        <v>5</v>
      </c>
      <c r="C39" s="18">
        <v>963615.5</v>
      </c>
      <c r="D39" s="18">
        <v>6067.9</v>
      </c>
      <c r="E39" s="18">
        <f t="shared" si="1"/>
        <v>0.62970136947776367</v>
      </c>
    </row>
    <row r="40" spans="1:5" s="19" customFormat="1" ht="11.25" outlineLevel="1" x14ac:dyDescent="0.2">
      <c r="A40" s="16" t="s">
        <v>45</v>
      </c>
      <c r="B40" s="17" t="s">
        <v>9</v>
      </c>
      <c r="C40" s="18">
        <v>6979408.0999999996</v>
      </c>
      <c r="D40" s="18">
        <v>5336564.0999999996</v>
      </c>
      <c r="E40" s="18">
        <f t="shared" si="1"/>
        <v>76.461556962115452</v>
      </c>
    </row>
    <row r="41" spans="1:5" s="19" customFormat="1" ht="11.25" outlineLevel="1" x14ac:dyDescent="0.2">
      <c r="A41" s="16" t="s">
        <v>46</v>
      </c>
      <c r="B41" s="17" t="s">
        <v>13</v>
      </c>
      <c r="C41" s="18">
        <v>2018193.8</v>
      </c>
      <c r="D41" s="18">
        <v>345330.5</v>
      </c>
      <c r="E41" s="18">
        <f t="shared" si="1"/>
        <v>17.110869134569732</v>
      </c>
    </row>
    <row r="42" spans="1:5" ht="22.5" x14ac:dyDescent="0.2">
      <c r="A42" s="2" t="s">
        <v>47</v>
      </c>
      <c r="B42" s="3" t="s">
        <v>48</v>
      </c>
      <c r="C42" s="4">
        <v>2756238.3</v>
      </c>
      <c r="D42" s="4">
        <v>1191360.3</v>
      </c>
      <c r="E42" s="4">
        <f t="shared" si="1"/>
        <v>43.224139944648478</v>
      </c>
    </row>
    <row r="43" spans="1:5" s="19" customFormat="1" ht="11.25" outlineLevel="1" x14ac:dyDescent="0.2">
      <c r="A43" s="16" t="s">
        <v>49</v>
      </c>
      <c r="B43" s="17" t="s">
        <v>9</v>
      </c>
      <c r="C43" s="18">
        <v>2756238.3</v>
      </c>
      <c r="D43" s="18">
        <v>1191360.3</v>
      </c>
      <c r="E43" s="18">
        <f t="shared" si="1"/>
        <v>43.224139944648478</v>
      </c>
    </row>
    <row r="44" spans="1:5" ht="22.5" x14ac:dyDescent="0.2">
      <c r="A44" s="2" t="s">
        <v>50</v>
      </c>
      <c r="B44" s="3" t="s">
        <v>51</v>
      </c>
      <c r="C44" s="4">
        <v>2709467.5</v>
      </c>
      <c r="D44" s="4">
        <v>994145.2</v>
      </c>
      <c r="E44" s="4">
        <f t="shared" si="1"/>
        <v>36.691534406668467</v>
      </c>
    </row>
    <row r="45" spans="1:5" s="19" customFormat="1" ht="11.25" outlineLevel="1" x14ac:dyDescent="0.2">
      <c r="A45" s="16" t="s">
        <v>52</v>
      </c>
      <c r="B45" s="17" t="s">
        <v>5</v>
      </c>
      <c r="C45" s="18">
        <v>131237.9</v>
      </c>
      <c r="D45" s="18">
        <v>104049</v>
      </c>
      <c r="E45" s="18">
        <f t="shared" si="1"/>
        <v>79.282737684769415</v>
      </c>
    </row>
    <row r="46" spans="1:5" s="19" customFormat="1" ht="11.25" outlineLevel="1" x14ac:dyDescent="0.2">
      <c r="A46" s="16" t="s">
        <v>53</v>
      </c>
      <c r="B46" s="17" t="s">
        <v>9</v>
      </c>
      <c r="C46" s="18">
        <v>2292021.7999999998</v>
      </c>
      <c r="D46" s="18">
        <v>857027.6</v>
      </c>
      <c r="E46" s="18">
        <f t="shared" si="1"/>
        <v>37.391773498838447</v>
      </c>
    </row>
    <row r="47" spans="1:5" s="19" customFormat="1" ht="11.25" outlineLevel="1" x14ac:dyDescent="0.2">
      <c r="A47" s="16" t="s">
        <v>54</v>
      </c>
      <c r="B47" s="17" t="s">
        <v>11</v>
      </c>
      <c r="C47" s="18">
        <v>36000</v>
      </c>
      <c r="D47" s="18">
        <v>6088</v>
      </c>
      <c r="E47" s="18">
        <f t="shared" si="1"/>
        <v>16.911111111111111</v>
      </c>
    </row>
    <row r="48" spans="1:5" s="19" customFormat="1" ht="11.25" outlineLevel="1" x14ac:dyDescent="0.2">
      <c r="A48" s="16" t="s">
        <v>55</v>
      </c>
      <c r="B48" s="17" t="s">
        <v>13</v>
      </c>
      <c r="C48" s="18">
        <v>250207.8</v>
      </c>
      <c r="D48" s="18">
        <v>26980.6</v>
      </c>
      <c r="E48" s="18">
        <f t="shared" si="1"/>
        <v>10.783276940207299</v>
      </c>
    </row>
    <row r="49" spans="1:5" ht="22.5" x14ac:dyDescent="0.2">
      <c r="A49" s="2" t="s">
        <v>56</v>
      </c>
      <c r="B49" s="3" t="s">
        <v>57</v>
      </c>
      <c r="C49" s="4">
        <v>3202404</v>
      </c>
      <c r="D49" s="4">
        <v>974708.8</v>
      </c>
      <c r="E49" s="4">
        <f t="shared" si="1"/>
        <v>30.436784365745233</v>
      </c>
    </row>
    <row r="50" spans="1:5" s="19" customFormat="1" ht="11.25" outlineLevel="1" x14ac:dyDescent="0.2">
      <c r="A50" s="16" t="s">
        <v>58</v>
      </c>
      <c r="B50" s="17" t="s">
        <v>5</v>
      </c>
      <c r="C50" s="18">
        <v>9398.7999999999993</v>
      </c>
      <c r="D50" s="18">
        <v>0</v>
      </c>
      <c r="E50" s="18">
        <f t="shared" si="1"/>
        <v>0</v>
      </c>
    </row>
    <row r="51" spans="1:5" s="19" customFormat="1" ht="22.5" outlineLevel="1" x14ac:dyDescent="0.2">
      <c r="A51" s="16" t="s">
        <v>59</v>
      </c>
      <c r="B51" s="17" t="s">
        <v>7</v>
      </c>
      <c r="C51" s="18">
        <v>4712.2</v>
      </c>
      <c r="D51" s="18">
        <v>0</v>
      </c>
      <c r="E51" s="18">
        <f t="shared" si="1"/>
        <v>0</v>
      </c>
    </row>
    <row r="52" spans="1:5" s="19" customFormat="1" ht="11.25" outlineLevel="1" x14ac:dyDescent="0.2">
      <c r="A52" s="16" t="s">
        <v>60</v>
      </c>
      <c r="B52" s="17" t="s">
        <v>9</v>
      </c>
      <c r="C52" s="18">
        <v>2197323.4</v>
      </c>
      <c r="D52" s="18">
        <v>832079</v>
      </c>
      <c r="E52" s="18">
        <f t="shared" si="1"/>
        <v>37.867844123445828</v>
      </c>
    </row>
    <row r="53" spans="1:5" s="19" customFormat="1" ht="11.25" outlineLevel="1" x14ac:dyDescent="0.2">
      <c r="A53" s="16" t="s">
        <v>61</v>
      </c>
      <c r="B53" s="17" t="s">
        <v>11</v>
      </c>
      <c r="C53" s="18">
        <v>248460.2</v>
      </c>
      <c r="D53" s="18">
        <v>10897.3</v>
      </c>
      <c r="E53" s="18">
        <f t="shared" si="1"/>
        <v>4.385933843730303</v>
      </c>
    </row>
    <row r="54" spans="1:5" s="19" customFormat="1" ht="11.25" outlineLevel="1" x14ac:dyDescent="0.2">
      <c r="A54" s="16" t="s">
        <v>62</v>
      </c>
      <c r="B54" s="17" t="s">
        <v>13</v>
      </c>
      <c r="C54" s="18">
        <v>742509.4</v>
      </c>
      <c r="D54" s="18">
        <v>131732.5</v>
      </c>
      <c r="E54" s="18">
        <f t="shared" si="1"/>
        <v>17.741526235223418</v>
      </c>
    </row>
    <row r="55" spans="1:5" ht="33.75" x14ac:dyDescent="0.2">
      <c r="A55" s="2" t="s">
        <v>63</v>
      </c>
      <c r="B55" s="3" t="s">
        <v>64</v>
      </c>
      <c r="C55" s="4">
        <v>2740339.5</v>
      </c>
      <c r="D55" s="4">
        <v>1544274</v>
      </c>
      <c r="E55" s="4">
        <f t="shared" si="1"/>
        <v>56.353382491475969</v>
      </c>
    </row>
    <row r="56" spans="1:5" s="19" customFormat="1" ht="11.25" outlineLevel="1" x14ac:dyDescent="0.2">
      <c r="A56" s="16" t="s">
        <v>65</v>
      </c>
      <c r="B56" s="17" t="s">
        <v>5</v>
      </c>
      <c r="C56" s="18">
        <v>231052.3</v>
      </c>
      <c r="D56" s="18">
        <v>149121.79999999999</v>
      </c>
      <c r="E56" s="18">
        <f t="shared" si="1"/>
        <v>64.540279408601435</v>
      </c>
    </row>
    <row r="57" spans="1:5" s="19" customFormat="1" ht="22.5" outlineLevel="1" x14ac:dyDescent="0.2">
      <c r="A57" s="16" t="s">
        <v>66</v>
      </c>
      <c r="B57" s="17" t="s">
        <v>7</v>
      </c>
      <c r="C57" s="18">
        <v>179263.2</v>
      </c>
      <c r="D57" s="18">
        <v>121777.5</v>
      </c>
      <c r="E57" s="18">
        <f t="shared" si="1"/>
        <v>67.932235952498885</v>
      </c>
    </row>
    <row r="58" spans="1:5" s="19" customFormat="1" ht="11.25" outlineLevel="1" x14ac:dyDescent="0.2">
      <c r="A58" s="16" t="s">
        <v>67</v>
      </c>
      <c r="B58" s="17" t="s">
        <v>9</v>
      </c>
      <c r="C58" s="18">
        <v>1224718</v>
      </c>
      <c r="D58" s="18">
        <v>815078.1</v>
      </c>
      <c r="E58" s="18">
        <f t="shared" si="1"/>
        <v>66.552308368130454</v>
      </c>
    </row>
    <row r="59" spans="1:5" s="19" customFormat="1" ht="11.25" outlineLevel="1" x14ac:dyDescent="0.2">
      <c r="A59" s="16" t="s">
        <v>68</v>
      </c>
      <c r="B59" s="17" t="s">
        <v>11</v>
      </c>
      <c r="C59" s="18">
        <v>210322.5</v>
      </c>
      <c r="D59" s="18">
        <v>30604.5</v>
      </c>
      <c r="E59" s="18">
        <f t="shared" si="1"/>
        <v>14.551224904610777</v>
      </c>
    </row>
    <row r="60" spans="1:5" s="19" customFormat="1" ht="11.25" outlineLevel="1" x14ac:dyDescent="0.2">
      <c r="A60" s="16" t="s">
        <v>69</v>
      </c>
      <c r="B60" s="17" t="s">
        <v>70</v>
      </c>
      <c r="C60" s="18">
        <v>15328.3</v>
      </c>
      <c r="D60" s="18">
        <v>337.5</v>
      </c>
      <c r="E60" s="18">
        <f t="shared" si="1"/>
        <v>2.2018097244965196</v>
      </c>
    </row>
    <row r="61" spans="1:5" s="19" customFormat="1" ht="11.25" outlineLevel="1" x14ac:dyDescent="0.2">
      <c r="A61" s="16" t="s">
        <v>71</v>
      </c>
      <c r="B61" s="17" t="s">
        <v>13</v>
      </c>
      <c r="C61" s="18">
        <v>879655.2</v>
      </c>
      <c r="D61" s="18">
        <v>427354.6</v>
      </c>
      <c r="E61" s="18">
        <f t="shared" si="1"/>
        <v>48.582058060931146</v>
      </c>
    </row>
    <row r="62" spans="1:5" ht="22.5" x14ac:dyDescent="0.2">
      <c r="A62" s="2" t="s">
        <v>72</v>
      </c>
      <c r="B62" s="3" t="s">
        <v>73</v>
      </c>
      <c r="C62" s="4">
        <v>24063813</v>
      </c>
      <c r="D62" s="4">
        <v>5610298.5</v>
      </c>
      <c r="E62" s="4">
        <f t="shared" si="1"/>
        <v>23.314254062728963</v>
      </c>
    </row>
    <row r="63" spans="1:5" s="19" customFormat="1" ht="11.25" outlineLevel="1" x14ac:dyDescent="0.2">
      <c r="A63" s="16" t="s">
        <v>74</v>
      </c>
      <c r="B63" s="17" t="s">
        <v>5</v>
      </c>
      <c r="C63" s="18">
        <v>4781091.5</v>
      </c>
      <c r="D63" s="18">
        <v>1210593.8999999999</v>
      </c>
      <c r="E63" s="18">
        <f t="shared" si="1"/>
        <v>25.320450361596297</v>
      </c>
    </row>
    <row r="64" spans="1:5" s="19" customFormat="1" ht="22.5" outlineLevel="1" x14ac:dyDescent="0.2">
      <c r="A64" s="16" t="s">
        <v>75</v>
      </c>
      <c r="B64" s="17" t="s">
        <v>7</v>
      </c>
      <c r="C64" s="18">
        <v>2000359.8</v>
      </c>
      <c r="D64" s="18">
        <v>798702.5</v>
      </c>
      <c r="E64" s="18">
        <f t="shared" si="1"/>
        <v>39.927941963240812</v>
      </c>
    </row>
    <row r="65" spans="1:5" s="19" customFormat="1" ht="11.25" outlineLevel="1" x14ac:dyDescent="0.2">
      <c r="A65" s="16" t="s">
        <v>76</v>
      </c>
      <c r="B65" s="17" t="s">
        <v>9</v>
      </c>
      <c r="C65" s="18">
        <v>1135771.7</v>
      </c>
      <c r="D65" s="18">
        <v>386506.3</v>
      </c>
      <c r="E65" s="18">
        <f t="shared" si="1"/>
        <v>34.030280909446851</v>
      </c>
    </row>
    <row r="66" spans="1:5" s="19" customFormat="1" ht="11.25" outlineLevel="1" x14ac:dyDescent="0.2">
      <c r="A66" s="16" t="s">
        <v>77</v>
      </c>
      <c r="B66" s="17" t="s">
        <v>13</v>
      </c>
      <c r="C66" s="18">
        <v>16146590</v>
      </c>
      <c r="D66" s="18">
        <v>3214495.8</v>
      </c>
      <c r="E66" s="18">
        <f t="shared" si="1"/>
        <v>19.908202289152076</v>
      </c>
    </row>
    <row r="67" spans="1:5" ht="22.5" x14ac:dyDescent="0.2">
      <c r="A67" s="2" t="s">
        <v>78</v>
      </c>
      <c r="B67" s="3" t="s">
        <v>79</v>
      </c>
      <c r="C67" s="4">
        <v>5124222.8</v>
      </c>
      <c r="D67" s="4">
        <v>3717565.9</v>
      </c>
      <c r="E67" s="4">
        <f t="shared" si="1"/>
        <v>72.548873167653838</v>
      </c>
    </row>
    <row r="68" spans="1:5" s="19" customFormat="1" ht="11.25" outlineLevel="1" x14ac:dyDescent="0.2">
      <c r="A68" s="16" t="s">
        <v>80</v>
      </c>
      <c r="B68" s="17" t="s">
        <v>5</v>
      </c>
      <c r="C68" s="18">
        <v>26955.200000000001</v>
      </c>
      <c r="D68" s="18">
        <v>23533</v>
      </c>
      <c r="E68" s="18">
        <f t="shared" si="1"/>
        <v>87.304119427791292</v>
      </c>
    </row>
    <row r="69" spans="1:5" s="19" customFormat="1" ht="22.5" outlineLevel="1" x14ac:dyDescent="0.2">
      <c r="A69" s="16" t="s">
        <v>81</v>
      </c>
      <c r="B69" s="17" t="s">
        <v>7</v>
      </c>
      <c r="C69" s="18">
        <v>3104661.6</v>
      </c>
      <c r="D69" s="18">
        <v>2575227.4</v>
      </c>
      <c r="E69" s="18">
        <f t="shared" si="1"/>
        <v>82.947120549305595</v>
      </c>
    </row>
    <row r="70" spans="1:5" s="19" customFormat="1" ht="11.25" outlineLevel="1" x14ac:dyDescent="0.2">
      <c r="A70" s="16" t="s">
        <v>82</v>
      </c>
      <c r="B70" s="17" t="s">
        <v>9</v>
      </c>
      <c r="C70" s="18">
        <v>855395.7</v>
      </c>
      <c r="D70" s="18">
        <v>356506.3</v>
      </c>
      <c r="E70" s="18">
        <f t="shared" si="1"/>
        <v>41.677354702624761</v>
      </c>
    </row>
    <row r="71" spans="1:5" s="19" customFormat="1" ht="11.25" outlineLevel="1" x14ac:dyDescent="0.2">
      <c r="A71" s="16" t="s">
        <v>83</v>
      </c>
      <c r="B71" s="17" t="s">
        <v>13</v>
      </c>
      <c r="C71" s="18">
        <v>1137210.3</v>
      </c>
      <c r="D71" s="18">
        <v>762299.1</v>
      </c>
      <c r="E71" s="18">
        <f t="shared" si="1"/>
        <v>67.032377388773199</v>
      </c>
    </row>
    <row r="72" spans="1:5" ht="33.75" x14ac:dyDescent="0.2">
      <c r="A72" s="2" t="s">
        <v>84</v>
      </c>
      <c r="B72" s="3" t="s">
        <v>85</v>
      </c>
      <c r="C72" s="4">
        <v>6161472.4000000004</v>
      </c>
      <c r="D72" s="4">
        <v>3603629.1</v>
      </c>
      <c r="E72" s="4">
        <f t="shared" si="1"/>
        <v>58.486492611733517</v>
      </c>
    </row>
    <row r="73" spans="1:5" s="19" customFormat="1" ht="11.25" outlineLevel="1" x14ac:dyDescent="0.2">
      <c r="A73" s="16" t="s">
        <v>86</v>
      </c>
      <c r="B73" s="17" t="s">
        <v>9</v>
      </c>
      <c r="C73" s="18">
        <v>6161472.4000000004</v>
      </c>
      <c r="D73" s="18">
        <v>3603629.1</v>
      </c>
      <c r="E73" s="18">
        <f t="shared" si="1"/>
        <v>58.486492611733517</v>
      </c>
    </row>
    <row r="74" spans="1:5" ht="33.75" x14ac:dyDescent="0.2">
      <c r="A74" s="2" t="s">
        <v>87</v>
      </c>
      <c r="B74" s="3" t="s">
        <v>88</v>
      </c>
      <c r="C74" s="4">
        <v>2150595.4</v>
      </c>
      <c r="D74" s="4">
        <v>770345.8</v>
      </c>
      <c r="E74" s="4">
        <f t="shared" ref="E74:E91" si="2">D74/C74*100</f>
        <v>35.820117535822874</v>
      </c>
    </row>
    <row r="75" spans="1:5" s="19" customFormat="1" ht="22.5" outlineLevel="1" x14ac:dyDescent="0.2">
      <c r="A75" s="16" t="s">
        <v>89</v>
      </c>
      <c r="B75" s="17" t="s">
        <v>7</v>
      </c>
      <c r="C75" s="18">
        <v>2750</v>
      </c>
      <c r="D75" s="18">
        <v>520</v>
      </c>
      <c r="E75" s="18">
        <f t="shared" si="2"/>
        <v>18.90909090909091</v>
      </c>
    </row>
    <row r="76" spans="1:5" s="19" customFormat="1" ht="11.25" outlineLevel="1" x14ac:dyDescent="0.2">
      <c r="A76" s="16" t="s">
        <v>90</v>
      </c>
      <c r="B76" s="17" t="s">
        <v>9</v>
      </c>
      <c r="C76" s="18">
        <v>1893962.1</v>
      </c>
      <c r="D76" s="18">
        <v>675734.5</v>
      </c>
      <c r="E76" s="18">
        <f t="shared" si="2"/>
        <v>35.678353859351247</v>
      </c>
    </row>
    <row r="77" spans="1:5" s="19" customFormat="1" ht="11.25" outlineLevel="1" x14ac:dyDescent="0.2">
      <c r="A77" s="16" t="s">
        <v>91</v>
      </c>
      <c r="B77" s="17" t="s">
        <v>13</v>
      </c>
      <c r="C77" s="18">
        <v>253883.3</v>
      </c>
      <c r="D77" s="18">
        <v>94091.3</v>
      </c>
      <c r="E77" s="18">
        <f t="shared" si="2"/>
        <v>37.060846459771085</v>
      </c>
    </row>
    <row r="78" spans="1:5" ht="22.5" x14ac:dyDescent="0.2">
      <c r="A78" s="2" t="s">
        <v>92</v>
      </c>
      <c r="B78" s="3" t="s">
        <v>93</v>
      </c>
      <c r="C78" s="4">
        <v>975654.5</v>
      </c>
      <c r="D78" s="4">
        <v>407683.5</v>
      </c>
      <c r="E78" s="4">
        <f t="shared" si="2"/>
        <v>41.785642355977451</v>
      </c>
    </row>
    <row r="79" spans="1:5" s="19" customFormat="1" ht="11.25" outlineLevel="1" x14ac:dyDescent="0.2">
      <c r="A79" s="16" t="s">
        <v>94</v>
      </c>
      <c r="B79" s="17" t="s">
        <v>5</v>
      </c>
      <c r="C79" s="18">
        <v>10000</v>
      </c>
      <c r="D79" s="18">
        <v>5396</v>
      </c>
      <c r="E79" s="18">
        <f t="shared" si="2"/>
        <v>53.959999999999994</v>
      </c>
    </row>
    <row r="80" spans="1:5" s="19" customFormat="1" ht="11.25" outlineLevel="1" x14ac:dyDescent="0.2">
      <c r="A80" s="16" t="s">
        <v>95</v>
      </c>
      <c r="B80" s="17" t="s">
        <v>9</v>
      </c>
      <c r="C80" s="18">
        <v>965654.5</v>
      </c>
      <c r="D80" s="18">
        <v>402287.5</v>
      </c>
      <c r="E80" s="18">
        <f t="shared" si="2"/>
        <v>41.659568717382875</v>
      </c>
    </row>
    <row r="81" spans="1:5" ht="22.5" x14ac:dyDescent="0.2">
      <c r="A81" s="2" t="s">
        <v>96</v>
      </c>
      <c r="B81" s="3" t="s">
        <v>97</v>
      </c>
      <c r="C81" s="4">
        <v>214294.1</v>
      </c>
      <c r="D81" s="4">
        <v>103376.1</v>
      </c>
      <c r="E81" s="4">
        <f t="shared" si="2"/>
        <v>48.240292196565377</v>
      </c>
    </row>
    <row r="82" spans="1:5" s="19" customFormat="1" ht="11.25" outlineLevel="1" x14ac:dyDescent="0.2">
      <c r="A82" s="16" t="s">
        <v>98</v>
      </c>
      <c r="B82" s="17" t="s">
        <v>5</v>
      </c>
      <c r="C82" s="18">
        <v>28148.799999999999</v>
      </c>
      <c r="D82" s="18">
        <v>0</v>
      </c>
      <c r="E82" s="18">
        <f t="shared" si="2"/>
        <v>0</v>
      </c>
    </row>
    <row r="83" spans="1:5" s="19" customFormat="1" ht="11.25" outlineLevel="1" x14ac:dyDescent="0.2">
      <c r="A83" s="16" t="s">
        <v>99</v>
      </c>
      <c r="B83" s="17" t="s">
        <v>9</v>
      </c>
      <c r="C83" s="18">
        <v>131146.4</v>
      </c>
      <c r="D83" s="18">
        <v>89375.7</v>
      </c>
      <c r="E83" s="18">
        <f t="shared" si="2"/>
        <v>68.149564151208125</v>
      </c>
    </row>
    <row r="84" spans="1:5" s="19" customFormat="1" ht="11.25" outlineLevel="1" x14ac:dyDescent="0.2">
      <c r="A84" s="16" t="s">
        <v>100</v>
      </c>
      <c r="B84" s="17" t="s">
        <v>70</v>
      </c>
      <c r="C84" s="18">
        <v>44590.1</v>
      </c>
      <c r="D84" s="18">
        <v>13228.4</v>
      </c>
      <c r="E84" s="18">
        <f t="shared" si="2"/>
        <v>29.666674889717669</v>
      </c>
    </row>
    <row r="85" spans="1:5" s="19" customFormat="1" ht="11.25" outlineLevel="1" x14ac:dyDescent="0.2">
      <c r="A85" s="16" t="s">
        <v>101</v>
      </c>
      <c r="B85" s="17" t="s">
        <v>13</v>
      </c>
      <c r="C85" s="18">
        <v>10408.799999999999</v>
      </c>
      <c r="D85" s="18">
        <v>772</v>
      </c>
      <c r="E85" s="18">
        <f t="shared" si="2"/>
        <v>7.416801168242257</v>
      </c>
    </row>
    <row r="86" spans="1:5" ht="33.75" x14ac:dyDescent="0.2">
      <c r="A86" s="2" t="s">
        <v>102</v>
      </c>
      <c r="B86" s="3" t="s">
        <v>103</v>
      </c>
      <c r="C86" s="4">
        <v>1797418.8</v>
      </c>
      <c r="D86" s="4">
        <v>340115.3</v>
      </c>
      <c r="E86" s="4">
        <f t="shared" si="2"/>
        <v>18.922429207928612</v>
      </c>
    </row>
    <row r="87" spans="1:5" s="19" customFormat="1" ht="22.5" outlineLevel="1" x14ac:dyDescent="0.2">
      <c r="A87" s="16" t="s">
        <v>104</v>
      </c>
      <c r="B87" s="17" t="s">
        <v>7</v>
      </c>
      <c r="C87" s="18">
        <v>523151.9</v>
      </c>
      <c r="D87" s="18">
        <v>62421.9</v>
      </c>
      <c r="E87" s="18">
        <f t="shared" si="2"/>
        <v>11.931888233608632</v>
      </c>
    </row>
    <row r="88" spans="1:5" s="19" customFormat="1" ht="11.25" outlineLevel="1" x14ac:dyDescent="0.2">
      <c r="A88" s="16" t="s">
        <v>105</v>
      </c>
      <c r="B88" s="17" t="s">
        <v>13</v>
      </c>
      <c r="C88" s="18">
        <v>1274266.8999999999</v>
      </c>
      <c r="D88" s="18">
        <v>277693.3</v>
      </c>
      <c r="E88" s="18">
        <f t="shared" si="2"/>
        <v>21.792396867563617</v>
      </c>
    </row>
    <row r="89" spans="1:5" s="19" customFormat="1" ht="15" customHeight="1" outlineLevel="1" x14ac:dyDescent="0.2">
      <c r="A89" s="20"/>
      <c r="B89" s="15" t="s">
        <v>121</v>
      </c>
      <c r="C89" s="21">
        <f>C90+C91</f>
        <v>11512534.5</v>
      </c>
      <c r="D89" s="21">
        <f>D90+D91</f>
        <v>3946191.9000000004</v>
      </c>
      <c r="E89" s="21">
        <f t="shared" si="2"/>
        <v>34.277351351259796</v>
      </c>
    </row>
    <row r="90" spans="1:5" ht="22.5" x14ac:dyDescent="0.2">
      <c r="A90" s="2" t="s">
        <v>106</v>
      </c>
      <c r="B90" s="3" t="s">
        <v>107</v>
      </c>
      <c r="C90" s="4">
        <v>4814453.4000000004</v>
      </c>
      <c r="D90" s="4">
        <v>2137956.1</v>
      </c>
      <c r="E90" s="4">
        <f t="shared" si="2"/>
        <v>44.407036944214681</v>
      </c>
    </row>
    <row r="91" spans="1:5" ht="22.5" x14ac:dyDescent="0.2">
      <c r="A91" s="2" t="s">
        <v>108</v>
      </c>
      <c r="B91" s="3" t="s">
        <v>109</v>
      </c>
      <c r="C91" s="4">
        <v>6698081.0999999996</v>
      </c>
      <c r="D91" s="4">
        <v>1808235.8</v>
      </c>
      <c r="E91" s="4">
        <f t="shared" si="2"/>
        <v>26.996325858162574</v>
      </c>
    </row>
  </sheetData>
  <mergeCells count="3">
    <mergeCell ref="D1:E1"/>
    <mergeCell ref="A2:E2"/>
    <mergeCell ref="A3:E3"/>
  </mergeCells>
  <pageMargins left="0.78740157480314965" right="0.39370078740157483" top="0.78740157480314965" bottom="0.59055118110236227" header="0.51181102362204722" footer="0.51181102362204722"/>
  <pageSetup paperSize="9" scale="92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rep:2.54.0.205</dc:description>
  <cp:lastModifiedBy>Тагарифуллина Елена Рифовна</cp:lastModifiedBy>
  <cp:lastPrinted>2022-07-07T06:18:19Z</cp:lastPrinted>
  <dcterms:created xsi:type="dcterms:W3CDTF">2022-07-06T13:32:34Z</dcterms:created>
  <dcterms:modified xsi:type="dcterms:W3CDTF">2022-07-24T20:21:03Z</dcterms:modified>
</cp:coreProperties>
</file>