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bookViews>
  <sheets>
    <sheet name="ДЧБ" sheetId="1" r:id="rId1"/>
  </sheets>
  <definedNames>
    <definedName name="_xlnm._FilterDatabase" localSheetId="0" hidden="1">ДЧБ!$A$6:$D$117</definedName>
    <definedName name="APPT" localSheetId="0">ДЧБ!#REF!</definedName>
    <definedName name="FIO" localSheetId="0">ДЧБ!$E$12</definedName>
    <definedName name="LAST_CELL" localSheetId="0">ДЧБ!$H$122</definedName>
    <definedName name="SIGN" localSheetId="0">ДЧБ!$A$12:$F$13</definedName>
    <definedName name="_xlnm.Print_Titles" localSheetId="0">ДЧБ!$4:$5</definedName>
  </definedNames>
  <calcPr calcId="145621"/>
</workbook>
</file>

<file path=xl/calcChain.xml><?xml version="1.0" encoding="utf-8"?>
<calcChain xmlns="http://schemas.openxmlformats.org/spreadsheetml/2006/main">
  <c r="D113" i="1" l="1"/>
  <c r="D110" i="1"/>
  <c r="D82" i="1"/>
  <c r="D62" i="1"/>
  <c r="D8" i="1"/>
  <c r="D109" i="1" l="1"/>
  <c r="D112" i="1"/>
  <c r="D7" i="1"/>
  <c r="D6" i="1" l="1"/>
</calcChain>
</file>

<file path=xl/sharedStrings.xml><?xml version="1.0" encoding="utf-8"?>
<sst xmlns="http://schemas.openxmlformats.org/spreadsheetml/2006/main" count="123" uniqueCount="122">
  <si>
    <t>Наименование КВД</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</si>
  <si>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</si>
  <si>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</si>
  <si>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</si>
  <si>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</si>
  <si>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</si>
  <si>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</si>
  <si>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</si>
  <si>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</si>
  <si>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</si>
  <si>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</si>
  <si>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</si>
  <si>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</si>
  <si>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</si>
  <si>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</si>
  <si>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</si>
  <si>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</si>
  <si>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</si>
  <si>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</si>
  <si>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</si>
  <si>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</si>
  <si>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</si>
  <si>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</si>
  <si>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</si>
  <si>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</si>
  <si>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</si>
  <si>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</si>
  <si>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субъектов Российской Федерации на развитие заправочной инфраструктуры компримированного природного газа</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</si>
  <si>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</si>
  <si>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</si>
  <si>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</si>
  <si>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развитие сельского туризма</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</si>
  <si>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</si>
  <si>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</si>
  <si>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развитие транспортной инфраструктуры на сельских территориях</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</si>
  <si>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</si>
  <si>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</si>
  <si>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</si>
  <si>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</si>
  <si>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</si>
  <si>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</si>
  <si>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</si>
  <si>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</si>
  <si>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</si>
  <si>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</si>
  <si>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</si>
  <si>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</si>
  <si>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</si>
  <si>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</si>
  <si>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</si>
  <si>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</si>
  <si>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</si>
  <si>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</si>
  <si>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</si>
  <si>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</si>
  <si>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</si>
  <si>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</si>
  <si>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</si>
  <si>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</si>
  <si>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</si>
  <si>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</si>
  <si>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</si>
  <si>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</si>
  <si>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</si>
  <si>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</si>
  <si>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</si>
  <si>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</si>
  <si>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</si>
  <si>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</si>
  <si>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</si>
  <si>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субъектов Российской Федерации на осуществление мер пожарной безопасности и тушение лесных пожаров</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</si>
  <si>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</si>
  <si>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</si>
  <si>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</si>
  <si>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</si>
  <si>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</si>
  <si>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</si>
  <si>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</si>
  <si>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</si>
  <si>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</si>
  <si>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</si>
  <si>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</si>
  <si>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</si>
  <si>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</si>
  <si>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</si>
  <si>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</si>
  <si>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</si>
  <si>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</si>
  <si>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</si>
  <si>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</si>
  <si>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</si>
  <si>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</si>
  <si>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</si>
  <si>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</si>
  <si>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</si>
  <si>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</si>
  <si>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</si>
  <si>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</si>
  <si>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</si>
  <si>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</si>
  <si>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</si>
  <si>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</si>
  <si>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</si>
  <si>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из бюджета другого субъекта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</si>
  <si>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</si>
  <si>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</si>
  <si>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</si>
  <si>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</si>
  <si>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</si>
  <si>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</si>
  <si>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</si>
  <si>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</si>
  <si>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Приложение 6</t>
  </si>
  <si>
    <t>тыс. руб.</t>
  </si>
  <si>
    <t>Поступило 
за первый квартал
 2021 года</t>
  </si>
  <si>
    <t>Расход за счет безвозмездных поступлений</t>
  </si>
  <si>
    <t>1</t>
  </si>
  <si>
    <t>2</t>
  </si>
  <si>
    <t>3</t>
  </si>
  <si>
    <t>4</t>
  </si>
  <si>
    <t xml:space="preserve">Информация о безвозмездных поступлениях и расходах 
за счет безвозмездных поступлений за первый квартал 2022 года  </t>
  </si>
  <si>
    <t>План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</si>
</sst>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5" x14ac:knownFonts="1">
    <font>
      <sz val="10"/>
      <name val="Arial"/>
    </font>
    <font>
      <b/>
      <sz val="8"/>
      <name val="Arial Narrow"/>
    </font>
    <font>
      <sz val="8"/>
      <name val="Arial Narrow"/>
    </font>
    <font>
      <sz val="12"/>
      <name val="Times New Roman"/>
      <family val="1"/>
      <charset val="204"/>
    </font>
    <font>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vertical="top" wrapText="1" shrinkToFit="1"/>
    </xf>
    <xf numFmtId="0" fontId="3" fillId="0" borderId="0" xfId="0" applyFont="1" applyAlignment="1">
      <alignment vertical="top" wrapText="1" shrinkToFit="1"/>
    </xf>
    <xf numFmtId="0" fontId="3" fillId="0" borderId="0" xfId="0" applyFont="1" applyAlignment="1">
      <alignment horizontal="center" vertical="top" wrapText="1" shrinkToFit="1"/>
    </xf>
    <xf numFmtId="49" fontId="3" fillId="0" borderId="1" xfId="0" applyNumberFormat="1" applyFont="1" applyBorder="1" applyAlignment="1" applyProtection="1">
      <alignment horizontal="center" vertical="top" wrapText="1" shrinkToFit="1"/>
    </xf>
    <xf numFmtId="49" fontId="3" fillId="0" borderId="1" xfId="0" applyNumberFormat="1" applyFont="1" applyFill="1" applyBorder="1" applyAlignment="1">
      <alignment horizontal="center" vertical="top" wrapText="1" shrinkToFit="1"/>
    </xf>
    <xf numFmtId="49" fontId="1" fillId="0" borderId="1" xfId="0" applyNumberFormat="1" applyFont="1" applyBorder="1" applyAlignment="1" applyProtection="1">
      <alignment horizontal="left" vertical="top" wrapText="1" shrinkToFit="1"/>
    </xf>
    <xf numFmtId="49" fontId="2" fillId="0" borderId="1" xfId="0" applyNumberFormat="1" applyFont="1" applyBorder="1" applyAlignment="1" applyProtection="1">
      <alignment horizontal="left" vertical="top" wrapText="1" shrinkToFit="1"/>
    </xf>
    <xf numFmtId="164" fontId="2" fillId="0" borderId="1" xfId="0" applyNumberFormat="1" applyFont="1" applyBorder="1" applyAlignment="1" applyProtection="1">
      <alignment horizontal="left" vertical="top" wrapText="1" shrinkToFit="1"/>
    </xf>
    <xf numFmtId="0" fontId="0" fillId="0" borderId="0" xfId="0" applyAlignment="1">
      <alignment horizontal="center" vertical="top" wrapText="1" shrinkToFit="1"/>
    </xf>
    <xf numFmtId="0" fontId="3" fillId="0" borderId="0" xfId="0" applyFont="1" applyAlignment="1">
      <alignment horizontal="center" vertical="top" wrapText="1" shrinkToFit="1"/>
    </xf>
    <xf numFmtId="0" fontId="4" fillId="0" borderId="0" xfId="0" applyFont="1" applyAlignment="1">
      <alignment horizontal="center" vertical="top" wrapText="1" shrinkToFit="1"/>
    </xf>
    <xf numFmtId="4" fontId="0" fillId="0" borderId="0" xfId="0" applyNumberFormat="1" applyAlignment="1">
      <alignment vertical="top" wrapText="1" shrinkToFit="1"/>
    </xf>
    <xf numFmtId="165" fontId="1" fillId="0" borderId="1" xfId="0" applyNumberFormat="1" applyFont="1" applyBorder="1" applyAlignment="1" applyProtection="1">
      <alignment horizontal="center" vertical="top" wrapText="1" shrinkToFit="1"/>
    </xf>
    <xf numFmtId="165" fontId="2" fillId="0" borderId="1" xfId="0" applyNumberFormat="1" applyFont="1" applyBorder="1" applyAlignment="1" applyProtection="1">
      <alignment horizontal="center" vertical="top"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117"/>
  <sheetViews>
    <sheetView showGridLines="0" tabSelected="1" workbookViewId="0">
      <selection activeCell="F7" sqref="F7"/>
    </sheetView>
  </sheetViews>
  <sheetFormatPr defaultRowHeight="12.75" customHeight="1" outlineLevelRow="3" x14ac:dyDescent="0.2"/>
  <cols>
    <col min="1" max="1" width="41.42578125" style="1" customWidth="1"/>
    <col min="2" max="4" width="15.42578125" style="9" customWidth="1"/>
    <col min="5" max="5" width="11.7109375" style="1" customWidth="1"/>
    <col min="6" max="6" width="13.140625" style="1" customWidth="1"/>
    <col min="7" max="7" width="17.7109375" style="1" customWidth="1"/>
    <col min="8" max="8" width="16.28515625" style="1" customWidth="1"/>
    <col min="9" max="16384" width="9.140625" style="1"/>
  </cols>
  <sheetData>
    <row r="1" spans="1:8" s="2" customFormat="1" ht="22.5" customHeight="1" x14ac:dyDescent="0.2">
      <c r="B1" s="3"/>
      <c r="C1" s="10" t="s">
        <v>112</v>
      </c>
      <c r="D1" s="10"/>
    </row>
    <row r="2" spans="1:8" s="2" customFormat="1" ht="45" customHeight="1" x14ac:dyDescent="0.2">
      <c r="A2" s="11" t="s">
        <v>120</v>
      </c>
      <c r="B2" s="11"/>
      <c r="C2" s="11"/>
      <c r="D2" s="11"/>
    </row>
    <row r="3" spans="1:8" s="2" customFormat="1" ht="21.75" customHeight="1" x14ac:dyDescent="0.2">
      <c r="B3" s="3"/>
      <c r="C3" s="3"/>
      <c r="D3" s="3" t="s">
        <v>113</v>
      </c>
    </row>
    <row r="4" spans="1:8" s="2" customFormat="1" ht="50.25" customHeight="1" x14ac:dyDescent="0.2">
      <c r="A4" s="4" t="s">
        <v>0</v>
      </c>
      <c r="B4" s="5" t="s">
        <v>121</v>
      </c>
      <c r="C4" s="5" t="s">
        <v>114</v>
      </c>
      <c r="D4" s="5" t="s">
        <v>115</v>
      </c>
    </row>
    <row r="5" spans="1:8" s="2" customFormat="1" ht="15.75" customHeight="1" x14ac:dyDescent="0.2">
      <c r="A5" s="4" t="s">
        <v>116</v>
      </c>
      <c r="B5" s="4" t="s">
        <v>117</v>
      </c>
      <c r="C5" s="4" t="s">
        <v>118</v>
      </c>
      <c r="D5" s="4" t="s">
        <v>119</v>
      </c>
    </row>
    <row r="6" spans="1:8" x14ac:dyDescent="0.2">
      <c r="A6" s="6" t="s">
        <v>1</v>
      </c>
      <c r="B6" s="13">
        <v>17015958.199999999</v>
      </c>
      <c r="C6" s="13">
        <v>6097027.8499999996</v>
      </c>
      <c r="D6" s="13">
        <f>D7+D109+D116+D112+D117</f>
        <v>3890342.21</v>
      </c>
      <c r="E6" s="12"/>
      <c r="F6" s="12"/>
      <c r="H6" s="12"/>
    </row>
    <row r="7" spans="1:8" ht="25.5" outlineLevel="1" x14ac:dyDescent="0.2">
      <c r="A7" s="6" t="s">
        <v>2</v>
      </c>
      <c r="B7" s="13">
        <v>15585815.9</v>
      </c>
      <c r="C7" s="13">
        <v>3891334.1</v>
      </c>
      <c r="D7" s="13">
        <f>D8+D62+D82</f>
        <v>3890342.21</v>
      </c>
    </row>
    <row r="8" spans="1:8" ht="25.5" outlineLevel="2" x14ac:dyDescent="0.2">
      <c r="A8" s="6" t="s">
        <v>3</v>
      </c>
      <c r="B8" s="13">
        <v>8070156.5999999996</v>
      </c>
      <c r="C8" s="13">
        <v>1438136.37</v>
      </c>
      <c r="D8" s="13">
        <f>SUM(D9:D61)</f>
        <v>1438122.3199999998</v>
      </c>
    </row>
    <row r="9" spans="1:8" ht="25.5" outlineLevel="3" x14ac:dyDescent="0.2">
      <c r="A9" s="7" t="s">
        <v>4</v>
      </c>
      <c r="B9" s="14">
        <v>826893.6</v>
      </c>
      <c r="C9" s="14">
        <v>191192.03</v>
      </c>
      <c r="D9" s="14">
        <v>191184.3</v>
      </c>
    </row>
    <row r="10" spans="1:8" ht="43.5" customHeight="1" outlineLevel="3" x14ac:dyDescent="0.2">
      <c r="A10" s="7" t="s">
        <v>5</v>
      </c>
      <c r="B10" s="14">
        <v>672361.6</v>
      </c>
      <c r="C10" s="14">
        <v>44574.48</v>
      </c>
      <c r="D10" s="14">
        <v>44574.5</v>
      </c>
      <c r="H10" s="12"/>
    </row>
    <row r="11" spans="1:8" ht="38.25" outlineLevel="3" x14ac:dyDescent="0.2">
      <c r="A11" s="7" t="s">
        <v>6</v>
      </c>
      <c r="B11" s="14">
        <v>2403.1999999999998</v>
      </c>
      <c r="C11" s="14">
        <v>0</v>
      </c>
      <c r="D11" s="14">
        <v>0</v>
      </c>
    </row>
    <row r="12" spans="1:8" ht="38.25" outlineLevel="3" x14ac:dyDescent="0.2">
      <c r="A12" s="7" t="s">
        <v>7</v>
      </c>
      <c r="B12" s="14">
        <v>746.2</v>
      </c>
      <c r="C12" s="14">
        <v>0</v>
      </c>
      <c r="D12" s="14">
        <v>0</v>
      </c>
    </row>
    <row r="13" spans="1:8" ht="63.75" outlineLevel="3" x14ac:dyDescent="0.2">
      <c r="A13" s="7" t="s">
        <v>8</v>
      </c>
      <c r="B13" s="14">
        <v>2454</v>
      </c>
      <c r="C13" s="14">
        <v>2454</v>
      </c>
      <c r="D13" s="14">
        <v>2454</v>
      </c>
    </row>
    <row r="14" spans="1:8" ht="51" outlineLevel="3" x14ac:dyDescent="0.2">
      <c r="A14" s="7" t="s">
        <v>9</v>
      </c>
      <c r="B14" s="14">
        <v>19246.8</v>
      </c>
      <c r="C14" s="14">
        <v>2862.93</v>
      </c>
      <c r="D14" s="14">
        <v>2862.93</v>
      </c>
    </row>
    <row r="15" spans="1:8" ht="51" outlineLevel="3" x14ac:dyDescent="0.2">
      <c r="A15" s="7" t="s">
        <v>10</v>
      </c>
      <c r="B15" s="14">
        <v>611558</v>
      </c>
      <c r="C15" s="14">
        <v>186269.61</v>
      </c>
      <c r="D15" s="14">
        <v>186263.3</v>
      </c>
    </row>
    <row r="16" spans="1:8" ht="76.5" outlineLevel="3" x14ac:dyDescent="0.2">
      <c r="A16" s="8" t="s">
        <v>11</v>
      </c>
      <c r="B16" s="14">
        <v>1683</v>
      </c>
      <c r="C16" s="14">
        <v>0</v>
      </c>
      <c r="D16" s="14">
        <v>0</v>
      </c>
    </row>
    <row r="17" spans="1:4" ht="51" outlineLevel="3" x14ac:dyDescent="0.2">
      <c r="A17" s="7" t="s">
        <v>12</v>
      </c>
      <c r="B17" s="14">
        <v>897.6</v>
      </c>
      <c r="C17" s="14">
        <v>0</v>
      </c>
      <c r="D17" s="14">
        <v>0</v>
      </c>
    </row>
    <row r="18" spans="1:4" ht="63.75" outlineLevel="3" x14ac:dyDescent="0.2">
      <c r="A18" s="7" t="s">
        <v>13</v>
      </c>
      <c r="B18" s="14">
        <v>71196.899999999994</v>
      </c>
      <c r="C18" s="14">
        <v>0</v>
      </c>
      <c r="D18" s="14">
        <v>0</v>
      </c>
    </row>
    <row r="19" spans="1:4" ht="92.25" customHeight="1" outlineLevel="3" x14ac:dyDescent="0.2">
      <c r="A19" s="8" t="s">
        <v>14</v>
      </c>
      <c r="B19" s="14">
        <v>126480</v>
      </c>
      <c r="C19" s="14">
        <v>0</v>
      </c>
      <c r="D19" s="14">
        <v>0</v>
      </c>
    </row>
    <row r="20" spans="1:4" ht="63.75" outlineLevel="3" x14ac:dyDescent="0.2">
      <c r="A20" s="7" t="s">
        <v>15</v>
      </c>
      <c r="B20" s="14">
        <v>23123.3</v>
      </c>
      <c r="C20" s="14">
        <v>0</v>
      </c>
      <c r="D20" s="14">
        <v>0</v>
      </c>
    </row>
    <row r="21" spans="1:4" ht="25.5" outlineLevel="3" x14ac:dyDescent="0.2">
      <c r="A21" s="7" t="s">
        <v>16</v>
      </c>
      <c r="B21" s="14">
        <v>14367.6</v>
      </c>
      <c r="C21" s="14">
        <v>0</v>
      </c>
      <c r="D21" s="14">
        <v>0</v>
      </c>
    </row>
    <row r="22" spans="1:4" ht="38.25" outlineLevel="3" x14ac:dyDescent="0.2">
      <c r="A22" s="7" t="s">
        <v>17</v>
      </c>
      <c r="B22" s="14">
        <v>13987.5</v>
      </c>
      <c r="C22" s="14">
        <v>0</v>
      </c>
      <c r="D22" s="14">
        <v>0</v>
      </c>
    </row>
    <row r="23" spans="1:4" ht="63.75" outlineLevel="3" x14ac:dyDescent="0.2">
      <c r="A23" s="7" t="s">
        <v>18</v>
      </c>
      <c r="B23" s="14">
        <v>10652.7</v>
      </c>
      <c r="C23" s="14">
        <v>0</v>
      </c>
      <c r="D23" s="14">
        <v>0</v>
      </c>
    </row>
    <row r="24" spans="1:4" ht="25.5" outlineLevel="3" x14ac:dyDescent="0.2">
      <c r="A24" s="7" t="s">
        <v>19</v>
      </c>
      <c r="B24" s="14">
        <v>34046.400000000001</v>
      </c>
      <c r="C24" s="14">
        <v>31978.02</v>
      </c>
      <c r="D24" s="14">
        <v>31978.02</v>
      </c>
    </row>
    <row r="25" spans="1:4" ht="38.25" outlineLevel="3" x14ac:dyDescent="0.2">
      <c r="A25" s="7" t="s">
        <v>20</v>
      </c>
      <c r="B25" s="14">
        <v>27922.3</v>
      </c>
      <c r="C25" s="14">
        <v>4427.09</v>
      </c>
      <c r="D25" s="14">
        <v>4427.1000000000004</v>
      </c>
    </row>
    <row r="26" spans="1:4" ht="51" outlineLevel="3" x14ac:dyDescent="0.2">
      <c r="A26" s="7" t="s">
        <v>21</v>
      </c>
      <c r="B26" s="14">
        <v>39289.5</v>
      </c>
      <c r="C26" s="14">
        <v>0</v>
      </c>
      <c r="D26" s="14">
        <v>0</v>
      </c>
    </row>
    <row r="27" spans="1:4" ht="38.25" outlineLevel="3" x14ac:dyDescent="0.2">
      <c r="A27" s="7" t="s">
        <v>22</v>
      </c>
      <c r="B27" s="14">
        <v>4413.8999999999996</v>
      </c>
      <c r="C27" s="14">
        <v>0</v>
      </c>
      <c r="D27" s="14">
        <v>0</v>
      </c>
    </row>
    <row r="28" spans="1:4" ht="51" outlineLevel="3" x14ac:dyDescent="0.2">
      <c r="A28" s="7" t="s">
        <v>23</v>
      </c>
      <c r="B28" s="14">
        <v>5184.5</v>
      </c>
      <c r="C28" s="14">
        <v>0</v>
      </c>
      <c r="D28" s="14">
        <v>0</v>
      </c>
    </row>
    <row r="29" spans="1:4" ht="38.25" outlineLevel="3" x14ac:dyDescent="0.2">
      <c r="A29" s="7" t="s">
        <v>24</v>
      </c>
      <c r="B29" s="14">
        <v>634918.9</v>
      </c>
      <c r="C29" s="14">
        <v>0</v>
      </c>
      <c r="D29" s="14">
        <v>0</v>
      </c>
    </row>
    <row r="30" spans="1:4" ht="76.5" outlineLevel="3" x14ac:dyDescent="0.2">
      <c r="A30" s="8" t="s">
        <v>25</v>
      </c>
      <c r="B30" s="14">
        <v>1020</v>
      </c>
      <c r="C30" s="14">
        <v>0</v>
      </c>
      <c r="D30" s="14">
        <v>0</v>
      </c>
    </row>
    <row r="31" spans="1:4" ht="38.25" outlineLevel="3" x14ac:dyDescent="0.2">
      <c r="A31" s="7" t="s">
        <v>26</v>
      </c>
      <c r="B31" s="14">
        <v>4697.1000000000004</v>
      </c>
      <c r="C31" s="14">
        <v>0</v>
      </c>
      <c r="D31" s="14">
        <v>0</v>
      </c>
    </row>
    <row r="32" spans="1:4" ht="38.25" outlineLevel="3" x14ac:dyDescent="0.2">
      <c r="A32" s="7" t="s">
        <v>27</v>
      </c>
      <c r="B32" s="14">
        <v>85359</v>
      </c>
      <c r="C32" s="14">
        <v>0</v>
      </c>
      <c r="D32" s="14">
        <v>0</v>
      </c>
    </row>
    <row r="33" spans="1:4" ht="25.5" outlineLevel="3" x14ac:dyDescent="0.2">
      <c r="A33" s="7" t="s">
        <v>28</v>
      </c>
      <c r="B33" s="14">
        <v>6700</v>
      </c>
      <c r="C33" s="14">
        <v>391.28</v>
      </c>
      <c r="D33" s="14">
        <v>391.3</v>
      </c>
    </row>
    <row r="34" spans="1:4" ht="38.25" outlineLevel="3" x14ac:dyDescent="0.2">
      <c r="A34" s="7" t="s">
        <v>29</v>
      </c>
      <c r="B34" s="14">
        <v>1244253.7</v>
      </c>
      <c r="C34" s="14">
        <v>363365.04</v>
      </c>
      <c r="D34" s="14">
        <v>363365.04</v>
      </c>
    </row>
    <row r="35" spans="1:4" ht="63.75" outlineLevel="3" x14ac:dyDescent="0.2">
      <c r="A35" s="7" t="s">
        <v>30</v>
      </c>
      <c r="B35" s="14">
        <v>510998.2</v>
      </c>
      <c r="C35" s="14">
        <v>148756.25</v>
      </c>
      <c r="D35" s="14">
        <v>148756.25</v>
      </c>
    </row>
    <row r="36" spans="1:4" ht="25.5" outlineLevel="3" x14ac:dyDescent="0.2">
      <c r="A36" s="7" t="s">
        <v>31</v>
      </c>
      <c r="B36" s="14">
        <v>7600</v>
      </c>
      <c r="C36" s="14">
        <v>0</v>
      </c>
      <c r="D36" s="14">
        <v>0</v>
      </c>
    </row>
    <row r="37" spans="1:4" ht="51" outlineLevel="3" x14ac:dyDescent="0.2">
      <c r="A37" s="7" t="s">
        <v>32</v>
      </c>
      <c r="B37" s="14">
        <v>6946.7</v>
      </c>
      <c r="C37" s="14">
        <v>0</v>
      </c>
      <c r="D37" s="14">
        <v>0</v>
      </c>
    </row>
    <row r="38" spans="1:4" ht="38.25" outlineLevel="3" x14ac:dyDescent="0.2">
      <c r="A38" s="7" t="s">
        <v>33</v>
      </c>
      <c r="B38" s="14">
        <v>678755.4</v>
      </c>
      <c r="C38" s="14">
        <v>114574.5</v>
      </c>
      <c r="D38" s="14">
        <v>114574.5</v>
      </c>
    </row>
    <row r="39" spans="1:4" ht="38.25" outlineLevel="3" x14ac:dyDescent="0.2">
      <c r="A39" s="7" t="s">
        <v>34</v>
      </c>
      <c r="B39" s="14">
        <v>0</v>
      </c>
      <c r="C39" s="14">
        <v>1791.75</v>
      </c>
      <c r="D39" s="14">
        <v>1791.8</v>
      </c>
    </row>
    <row r="40" spans="1:4" ht="51" outlineLevel="3" x14ac:dyDescent="0.2">
      <c r="A40" s="7" t="s">
        <v>35</v>
      </c>
      <c r="B40" s="14">
        <v>287088.5</v>
      </c>
      <c r="C40" s="14">
        <v>0</v>
      </c>
      <c r="D40" s="14">
        <v>0</v>
      </c>
    </row>
    <row r="41" spans="1:4" ht="63.75" outlineLevel="3" x14ac:dyDescent="0.2">
      <c r="A41" s="7" t="s">
        <v>36</v>
      </c>
      <c r="B41" s="14">
        <v>96377.600000000006</v>
      </c>
      <c r="C41" s="14">
        <v>24094.400000000001</v>
      </c>
      <c r="D41" s="14">
        <v>24094.400000000001</v>
      </c>
    </row>
    <row r="42" spans="1:4" ht="51" outlineLevel="3" x14ac:dyDescent="0.2">
      <c r="A42" s="7" t="s">
        <v>37</v>
      </c>
      <c r="B42" s="14">
        <v>29888.2</v>
      </c>
      <c r="C42" s="14">
        <v>23639.18</v>
      </c>
      <c r="D42" s="14">
        <v>23639.200000000001</v>
      </c>
    </row>
    <row r="43" spans="1:4" ht="51" outlineLevel="3" x14ac:dyDescent="0.2">
      <c r="A43" s="7" t="s">
        <v>38</v>
      </c>
      <c r="B43" s="14">
        <v>7035.6</v>
      </c>
      <c r="C43" s="14">
        <v>4351.24</v>
      </c>
      <c r="D43" s="14">
        <v>4351.24</v>
      </c>
    </row>
    <row r="44" spans="1:4" ht="63.75" outlineLevel="3" x14ac:dyDescent="0.2">
      <c r="A44" s="7" t="s">
        <v>39</v>
      </c>
      <c r="B44" s="14">
        <v>2859.8</v>
      </c>
      <c r="C44" s="14">
        <v>2859.8</v>
      </c>
      <c r="D44" s="14">
        <v>2859.8</v>
      </c>
    </row>
    <row r="45" spans="1:4" ht="38.25" outlineLevel="3" x14ac:dyDescent="0.2">
      <c r="A45" s="7" t="s">
        <v>40</v>
      </c>
      <c r="B45" s="14">
        <v>18060</v>
      </c>
      <c r="C45" s="14">
        <v>501.44</v>
      </c>
      <c r="D45" s="14">
        <v>501.44</v>
      </c>
    </row>
    <row r="46" spans="1:4" ht="38.25" outlineLevel="3" x14ac:dyDescent="0.2">
      <c r="A46" s="7" t="s">
        <v>41</v>
      </c>
      <c r="B46" s="14">
        <v>12217.1</v>
      </c>
      <c r="C46" s="14">
        <v>12116.64</v>
      </c>
      <c r="D46" s="14">
        <v>12116.6</v>
      </c>
    </row>
    <row r="47" spans="1:4" ht="51" outlineLevel="3" x14ac:dyDescent="0.2">
      <c r="A47" s="7" t="s">
        <v>42</v>
      </c>
      <c r="B47" s="14">
        <v>175822.4</v>
      </c>
      <c r="C47" s="14">
        <v>123802.44</v>
      </c>
      <c r="D47" s="14">
        <v>123802.4</v>
      </c>
    </row>
    <row r="48" spans="1:4" ht="38.25" outlineLevel="3" x14ac:dyDescent="0.2">
      <c r="A48" s="7" t="s">
        <v>43</v>
      </c>
      <c r="B48" s="14">
        <v>291600.8</v>
      </c>
      <c r="C48" s="14">
        <v>32221.599999999999</v>
      </c>
      <c r="D48" s="14">
        <v>32221.599999999999</v>
      </c>
    </row>
    <row r="49" spans="1:4" ht="38.25" outlineLevel="3" x14ac:dyDescent="0.2">
      <c r="A49" s="7" t="s">
        <v>44</v>
      </c>
      <c r="B49" s="14">
        <v>1402.5</v>
      </c>
      <c r="C49" s="14">
        <v>0</v>
      </c>
      <c r="D49" s="14">
        <v>0</v>
      </c>
    </row>
    <row r="50" spans="1:4" ht="38.25" outlineLevel="3" x14ac:dyDescent="0.2">
      <c r="A50" s="7" t="s">
        <v>45</v>
      </c>
      <c r="B50" s="14">
        <v>3654.8</v>
      </c>
      <c r="C50" s="14">
        <v>3654.8</v>
      </c>
      <c r="D50" s="14">
        <v>3654.8</v>
      </c>
    </row>
    <row r="51" spans="1:4" ht="25.5" outlineLevel="3" x14ac:dyDescent="0.2">
      <c r="A51" s="7" t="s">
        <v>46</v>
      </c>
      <c r="B51" s="14">
        <v>83138.8</v>
      </c>
      <c r="C51" s="14">
        <v>1400</v>
      </c>
      <c r="D51" s="14">
        <v>1400</v>
      </c>
    </row>
    <row r="52" spans="1:4" ht="63.75" outlineLevel="3" x14ac:dyDescent="0.2">
      <c r="A52" s="7" t="s">
        <v>47</v>
      </c>
      <c r="B52" s="14">
        <v>120508.6</v>
      </c>
      <c r="C52" s="14">
        <v>75665.2</v>
      </c>
      <c r="D52" s="14">
        <v>75665.2</v>
      </c>
    </row>
    <row r="53" spans="1:4" ht="38.25" outlineLevel="3" x14ac:dyDescent="0.2">
      <c r="A53" s="7" t="s">
        <v>48</v>
      </c>
      <c r="B53" s="14">
        <v>49037.599999999999</v>
      </c>
      <c r="C53" s="14">
        <v>6981.54</v>
      </c>
      <c r="D53" s="14">
        <v>6981.5</v>
      </c>
    </row>
    <row r="54" spans="1:4" ht="38.25" outlineLevel="3" x14ac:dyDescent="0.2">
      <c r="A54" s="7" t="s">
        <v>49</v>
      </c>
      <c r="B54" s="14">
        <v>367113.5</v>
      </c>
      <c r="C54" s="14">
        <v>0</v>
      </c>
      <c r="D54" s="14">
        <v>0</v>
      </c>
    </row>
    <row r="55" spans="1:4" ht="25.5" outlineLevel="3" x14ac:dyDescent="0.2">
      <c r="A55" s="7" t="s">
        <v>50</v>
      </c>
      <c r="B55" s="14">
        <v>287562.7</v>
      </c>
      <c r="C55" s="14">
        <v>1208.4000000000001</v>
      </c>
      <c r="D55" s="14">
        <v>1208.4000000000001</v>
      </c>
    </row>
    <row r="56" spans="1:4" ht="51" outlineLevel="3" x14ac:dyDescent="0.2">
      <c r="A56" s="7" t="s">
        <v>51</v>
      </c>
      <c r="B56" s="14">
        <v>118943.5</v>
      </c>
      <c r="C56" s="14">
        <v>0</v>
      </c>
      <c r="D56" s="14">
        <v>0</v>
      </c>
    </row>
    <row r="57" spans="1:4" ht="102" outlineLevel="3" x14ac:dyDescent="0.2">
      <c r="A57" s="8" t="s">
        <v>52</v>
      </c>
      <c r="B57" s="14">
        <v>36025.800000000003</v>
      </c>
      <c r="C57" s="14">
        <v>0</v>
      </c>
      <c r="D57" s="14">
        <v>0</v>
      </c>
    </row>
    <row r="58" spans="1:4" ht="63.75" outlineLevel="3" x14ac:dyDescent="0.2">
      <c r="A58" s="7" t="s">
        <v>53</v>
      </c>
      <c r="B58" s="14">
        <v>45969.4</v>
      </c>
      <c r="C58" s="14">
        <v>0</v>
      </c>
      <c r="D58" s="14">
        <v>0</v>
      </c>
    </row>
    <row r="59" spans="1:4" ht="38.25" outlineLevel="3" x14ac:dyDescent="0.2">
      <c r="A59" s="7" t="s">
        <v>54</v>
      </c>
      <c r="B59" s="14">
        <v>13000</v>
      </c>
      <c r="C59" s="14">
        <v>13000</v>
      </c>
      <c r="D59" s="14">
        <v>13000</v>
      </c>
    </row>
    <row r="60" spans="1:4" ht="76.5" outlineLevel="3" x14ac:dyDescent="0.2">
      <c r="A60" s="8" t="s">
        <v>55</v>
      </c>
      <c r="B60" s="14">
        <v>279539</v>
      </c>
      <c r="C60" s="14">
        <v>20002.73</v>
      </c>
      <c r="D60" s="14">
        <v>20002.7</v>
      </c>
    </row>
    <row r="61" spans="1:4" ht="51" outlineLevel="3" x14ac:dyDescent="0.2">
      <c r="A61" s="7" t="s">
        <v>56</v>
      </c>
      <c r="B61" s="14">
        <v>53152.800000000003</v>
      </c>
      <c r="C61" s="14">
        <v>0</v>
      </c>
      <c r="D61" s="14">
        <v>0</v>
      </c>
    </row>
    <row r="62" spans="1:4" ht="25.5" outlineLevel="2" x14ac:dyDescent="0.2">
      <c r="A62" s="6" t="s">
        <v>57</v>
      </c>
      <c r="B62" s="13">
        <v>4322304.7</v>
      </c>
      <c r="C62" s="13">
        <v>1240399.97</v>
      </c>
      <c r="D62" s="13">
        <f>SUM(D63:D81)</f>
        <v>1240329.5099999998</v>
      </c>
    </row>
    <row r="63" spans="1:4" ht="25.5" outlineLevel="3" x14ac:dyDescent="0.2">
      <c r="A63" s="7" t="s">
        <v>58</v>
      </c>
      <c r="B63" s="14">
        <v>73826.5</v>
      </c>
      <c r="C63" s="14">
        <v>0</v>
      </c>
      <c r="D63" s="14">
        <v>0</v>
      </c>
    </row>
    <row r="64" spans="1:4" ht="51" outlineLevel="3" x14ac:dyDescent="0.2">
      <c r="A64" s="7" t="s">
        <v>59</v>
      </c>
      <c r="B64" s="14">
        <v>77381.399999999994</v>
      </c>
      <c r="C64" s="14">
        <v>19345.400000000001</v>
      </c>
      <c r="D64" s="14">
        <v>19345.400000000001</v>
      </c>
    </row>
    <row r="65" spans="1:4" ht="51" outlineLevel="3" x14ac:dyDescent="0.2">
      <c r="A65" s="7" t="s">
        <v>60</v>
      </c>
      <c r="B65" s="14">
        <v>3776.3</v>
      </c>
      <c r="C65" s="14">
        <v>3776.3</v>
      </c>
      <c r="D65" s="14">
        <v>3776.3</v>
      </c>
    </row>
    <row r="66" spans="1:4" ht="38.25" outlineLevel="3" x14ac:dyDescent="0.2">
      <c r="A66" s="7" t="s">
        <v>61</v>
      </c>
      <c r="B66" s="14">
        <v>17265.2</v>
      </c>
      <c r="C66" s="14">
        <v>0</v>
      </c>
      <c r="D66" s="14">
        <v>0</v>
      </c>
    </row>
    <row r="67" spans="1:4" ht="38.25" outlineLevel="3" x14ac:dyDescent="0.2">
      <c r="A67" s="7" t="s">
        <v>62</v>
      </c>
      <c r="B67" s="14">
        <v>407818.1</v>
      </c>
      <c r="C67" s="14">
        <v>45078.55</v>
      </c>
      <c r="D67" s="14">
        <v>45078.5</v>
      </c>
    </row>
    <row r="68" spans="1:4" ht="89.25" outlineLevel="3" x14ac:dyDescent="0.2">
      <c r="A68" s="8" t="s">
        <v>63</v>
      </c>
      <c r="B68" s="14">
        <v>12069</v>
      </c>
      <c r="C68" s="14">
        <v>0</v>
      </c>
      <c r="D68" s="14">
        <v>0</v>
      </c>
    </row>
    <row r="69" spans="1:4" ht="51" outlineLevel="3" x14ac:dyDescent="0.2">
      <c r="A69" s="7" t="s">
        <v>64</v>
      </c>
      <c r="B69" s="14">
        <v>2265</v>
      </c>
      <c r="C69" s="14">
        <v>0</v>
      </c>
      <c r="D69" s="14">
        <v>0</v>
      </c>
    </row>
    <row r="70" spans="1:4" ht="63.75" outlineLevel="3" x14ac:dyDescent="0.2">
      <c r="A70" s="7" t="s">
        <v>65</v>
      </c>
      <c r="B70" s="14">
        <v>16350.6</v>
      </c>
      <c r="C70" s="14">
        <v>0</v>
      </c>
      <c r="D70" s="14">
        <v>0</v>
      </c>
    </row>
    <row r="71" spans="1:4" ht="57.75" customHeight="1" outlineLevel="3" x14ac:dyDescent="0.2">
      <c r="A71" s="7" t="s">
        <v>66</v>
      </c>
      <c r="B71" s="14">
        <v>121458</v>
      </c>
      <c r="C71" s="14">
        <v>119480.77</v>
      </c>
      <c r="D71" s="14">
        <v>119449.3</v>
      </c>
    </row>
    <row r="72" spans="1:4" ht="76.5" outlineLevel="3" x14ac:dyDescent="0.2">
      <c r="A72" s="8" t="s">
        <v>67</v>
      </c>
      <c r="B72" s="14">
        <v>35.700000000000003</v>
      </c>
      <c r="C72" s="14">
        <v>8.73</v>
      </c>
      <c r="D72" s="14">
        <v>8.6999999999999993</v>
      </c>
    </row>
    <row r="73" spans="1:4" ht="38.25" outlineLevel="3" x14ac:dyDescent="0.2">
      <c r="A73" s="7" t="s">
        <v>68</v>
      </c>
      <c r="B73" s="14">
        <v>1295357.3999999999</v>
      </c>
      <c r="C73" s="14">
        <v>373986.18</v>
      </c>
      <c r="D73" s="14">
        <v>373975</v>
      </c>
    </row>
    <row r="74" spans="1:4" ht="76.5" outlineLevel="3" x14ac:dyDescent="0.2">
      <c r="A74" s="8" t="s">
        <v>69</v>
      </c>
      <c r="B74" s="14">
        <v>292962.5</v>
      </c>
      <c r="C74" s="14">
        <v>68503.55</v>
      </c>
      <c r="D74" s="14">
        <v>68497.3</v>
      </c>
    </row>
    <row r="75" spans="1:4" ht="38.25" outlineLevel="3" x14ac:dyDescent="0.2">
      <c r="A75" s="7" t="s">
        <v>70</v>
      </c>
      <c r="B75" s="14">
        <v>85371.199999999997</v>
      </c>
      <c r="C75" s="14">
        <v>0</v>
      </c>
      <c r="D75" s="14">
        <v>0</v>
      </c>
    </row>
    <row r="76" spans="1:4" ht="25.5" outlineLevel="3" x14ac:dyDescent="0.2">
      <c r="A76" s="7" t="s">
        <v>71</v>
      </c>
      <c r="B76" s="14">
        <v>146.1</v>
      </c>
      <c r="C76" s="14">
        <v>0</v>
      </c>
      <c r="D76" s="14">
        <v>0</v>
      </c>
    </row>
    <row r="77" spans="1:4" ht="63.75" outlineLevel="3" x14ac:dyDescent="0.2">
      <c r="A77" s="8" t="s">
        <v>72</v>
      </c>
      <c r="B77" s="14">
        <v>40710.9</v>
      </c>
      <c r="C77" s="14">
        <v>0</v>
      </c>
      <c r="D77" s="14">
        <v>0</v>
      </c>
    </row>
    <row r="78" spans="1:4" ht="89.25" outlineLevel="3" x14ac:dyDescent="0.2">
      <c r="A78" s="8" t="s">
        <v>73</v>
      </c>
      <c r="B78" s="14">
        <v>445824.2</v>
      </c>
      <c r="C78" s="14">
        <v>242064.51</v>
      </c>
      <c r="D78" s="14">
        <v>242064.51</v>
      </c>
    </row>
    <row r="79" spans="1:4" ht="38.25" outlineLevel="3" x14ac:dyDescent="0.2">
      <c r="A79" s="7" t="s">
        <v>74</v>
      </c>
      <c r="B79" s="14">
        <v>3345.4</v>
      </c>
      <c r="C79" s="14">
        <v>0</v>
      </c>
      <c r="D79" s="14">
        <v>0</v>
      </c>
    </row>
    <row r="80" spans="1:4" ht="38.25" outlineLevel="3" x14ac:dyDescent="0.2">
      <c r="A80" s="7" t="s">
        <v>75</v>
      </c>
      <c r="B80" s="14">
        <v>1317479.8999999999</v>
      </c>
      <c r="C80" s="14">
        <v>341583.76</v>
      </c>
      <c r="D80" s="14">
        <v>341574.6</v>
      </c>
    </row>
    <row r="81" spans="1:6" ht="25.5" outlineLevel="3" x14ac:dyDescent="0.2">
      <c r="A81" s="7" t="s">
        <v>76</v>
      </c>
      <c r="B81" s="14">
        <v>108861.3</v>
      </c>
      <c r="C81" s="14">
        <v>26572.22</v>
      </c>
      <c r="D81" s="14">
        <v>26559.899999999998</v>
      </c>
      <c r="F81" s="12"/>
    </row>
    <row r="82" spans="1:6" outlineLevel="2" x14ac:dyDescent="0.2">
      <c r="A82" s="6" t="s">
        <v>77</v>
      </c>
      <c r="B82" s="13">
        <v>3193354.6</v>
      </c>
      <c r="C82" s="13">
        <v>1212797.76</v>
      </c>
      <c r="D82" s="13">
        <f>SUM(D83:D108)</f>
        <v>1211890.3800000001</v>
      </c>
    </row>
    <row r="83" spans="1:6" ht="51" outlineLevel="3" x14ac:dyDescent="0.2">
      <c r="A83" s="7" t="s">
        <v>78</v>
      </c>
      <c r="B83" s="14">
        <v>8999.2999999999993</v>
      </c>
      <c r="C83" s="14">
        <v>4366.1099999999997</v>
      </c>
      <c r="D83" s="14">
        <v>3608.1</v>
      </c>
      <c r="E83" s="12"/>
    </row>
    <row r="84" spans="1:6" ht="51" outlineLevel="3" x14ac:dyDescent="0.2">
      <c r="A84" s="7" t="s">
        <v>79</v>
      </c>
      <c r="B84" s="14">
        <v>3842.5</v>
      </c>
      <c r="C84" s="14">
        <v>822.26</v>
      </c>
      <c r="D84" s="14">
        <v>711.4</v>
      </c>
    </row>
    <row r="85" spans="1:6" ht="38.25" outlineLevel="3" x14ac:dyDescent="0.2">
      <c r="A85" s="7" t="s">
        <v>80</v>
      </c>
      <c r="B85" s="14">
        <v>156789.5</v>
      </c>
      <c r="C85" s="14">
        <v>65835.17</v>
      </c>
      <c r="D85" s="14">
        <v>65835.199999999997</v>
      </c>
    </row>
    <row r="86" spans="1:6" ht="51" outlineLevel="3" x14ac:dyDescent="0.2">
      <c r="A86" s="7" t="s">
        <v>81</v>
      </c>
      <c r="B86" s="14">
        <v>131970.79999999999</v>
      </c>
      <c r="C86" s="14">
        <v>0</v>
      </c>
      <c r="D86" s="14">
        <v>0</v>
      </c>
    </row>
    <row r="87" spans="1:6" ht="51" outlineLevel="3" x14ac:dyDescent="0.2">
      <c r="A87" s="7" t="s">
        <v>82</v>
      </c>
      <c r="B87" s="14">
        <v>103058.3</v>
      </c>
      <c r="C87" s="14">
        <v>0</v>
      </c>
      <c r="D87" s="14">
        <v>0</v>
      </c>
    </row>
    <row r="88" spans="1:6" ht="51" outlineLevel="3" x14ac:dyDescent="0.2">
      <c r="A88" s="7" t="s">
        <v>83</v>
      </c>
      <c r="B88" s="14">
        <v>0</v>
      </c>
      <c r="C88" s="14">
        <v>41.27</v>
      </c>
      <c r="D88" s="14">
        <v>0</v>
      </c>
    </row>
    <row r="89" spans="1:6" ht="178.5" outlineLevel="3" x14ac:dyDescent="0.2">
      <c r="A89" s="8" t="s">
        <v>84</v>
      </c>
      <c r="B89" s="14">
        <v>5744.6</v>
      </c>
      <c r="C89" s="14">
        <v>0</v>
      </c>
      <c r="D89" s="14">
        <v>0</v>
      </c>
    </row>
    <row r="90" spans="1:6" ht="51" outlineLevel="3" x14ac:dyDescent="0.2">
      <c r="A90" s="7" t="s">
        <v>85</v>
      </c>
      <c r="B90" s="14">
        <v>0</v>
      </c>
      <c r="C90" s="14">
        <v>43.23</v>
      </c>
      <c r="D90" s="14">
        <v>42.4</v>
      </c>
    </row>
    <row r="91" spans="1:6" ht="51" outlineLevel="3" x14ac:dyDescent="0.2">
      <c r="A91" s="7" t="s">
        <v>86</v>
      </c>
      <c r="B91" s="14">
        <v>20029.2</v>
      </c>
      <c r="C91" s="14">
        <v>20029.2</v>
      </c>
      <c r="D91" s="14">
        <v>20029.2</v>
      </c>
    </row>
    <row r="92" spans="1:6" ht="63.75" outlineLevel="3" x14ac:dyDescent="0.2">
      <c r="A92" s="7" t="s">
        <v>87</v>
      </c>
      <c r="B92" s="14">
        <v>587384.30000000005</v>
      </c>
      <c r="C92" s="14">
        <v>151676.97</v>
      </c>
      <c r="D92" s="14">
        <v>151677</v>
      </c>
    </row>
    <row r="93" spans="1:6" ht="51" outlineLevel="3" x14ac:dyDescent="0.2">
      <c r="A93" s="7" t="s">
        <v>88</v>
      </c>
      <c r="B93" s="14">
        <v>9304.7999999999993</v>
      </c>
      <c r="C93" s="14">
        <v>0</v>
      </c>
      <c r="D93" s="14">
        <v>0</v>
      </c>
    </row>
    <row r="94" spans="1:6" ht="51" outlineLevel="3" x14ac:dyDescent="0.2">
      <c r="A94" s="7" t="s">
        <v>89</v>
      </c>
      <c r="B94" s="14">
        <v>13333.5</v>
      </c>
      <c r="C94" s="14">
        <v>0</v>
      </c>
      <c r="D94" s="14">
        <v>0</v>
      </c>
    </row>
    <row r="95" spans="1:6" ht="114.75" outlineLevel="3" x14ac:dyDescent="0.2">
      <c r="A95" s="8" t="s">
        <v>90</v>
      </c>
      <c r="B95" s="14">
        <v>63173</v>
      </c>
      <c r="C95" s="14">
        <v>15793.33</v>
      </c>
      <c r="D95" s="14">
        <v>15793.3</v>
      </c>
    </row>
    <row r="96" spans="1:6" ht="38.25" outlineLevel="3" x14ac:dyDescent="0.2">
      <c r="A96" s="7" t="s">
        <v>91</v>
      </c>
      <c r="B96" s="14">
        <v>704901.8</v>
      </c>
      <c r="C96" s="14">
        <v>91022.46</v>
      </c>
      <c r="D96" s="14">
        <v>91022.5</v>
      </c>
    </row>
    <row r="97" spans="1:4" ht="51" outlineLevel="3" x14ac:dyDescent="0.2">
      <c r="A97" s="7" t="s">
        <v>92</v>
      </c>
      <c r="B97" s="14">
        <v>500000</v>
      </c>
      <c r="C97" s="14">
        <v>0</v>
      </c>
      <c r="D97" s="14">
        <v>0</v>
      </c>
    </row>
    <row r="98" spans="1:4" ht="117.75" customHeight="1" outlineLevel="3" x14ac:dyDescent="0.2">
      <c r="A98" s="8" t="s">
        <v>93</v>
      </c>
      <c r="B98" s="14">
        <v>3521.5</v>
      </c>
      <c r="C98" s="14">
        <v>0</v>
      </c>
      <c r="D98" s="14">
        <v>0</v>
      </c>
    </row>
    <row r="99" spans="1:4" ht="63.75" outlineLevel="3" x14ac:dyDescent="0.2">
      <c r="A99" s="7" t="s">
        <v>94</v>
      </c>
      <c r="B99" s="14">
        <v>320000</v>
      </c>
      <c r="C99" s="14">
        <v>0</v>
      </c>
      <c r="D99" s="14">
        <v>0</v>
      </c>
    </row>
    <row r="100" spans="1:4" ht="63.75" outlineLevel="3" x14ac:dyDescent="0.2">
      <c r="A100" s="7" t="s">
        <v>95</v>
      </c>
      <c r="B100" s="14">
        <v>10830</v>
      </c>
      <c r="C100" s="14">
        <v>0</v>
      </c>
      <c r="D100" s="14">
        <v>0</v>
      </c>
    </row>
    <row r="101" spans="1:4" ht="51" outlineLevel="3" x14ac:dyDescent="0.2">
      <c r="A101" s="7" t="s">
        <v>96</v>
      </c>
      <c r="B101" s="14">
        <v>87809.7</v>
      </c>
      <c r="C101" s="14">
        <v>40189.96</v>
      </c>
      <c r="D101" s="14">
        <v>40190</v>
      </c>
    </row>
    <row r="102" spans="1:4" ht="38.25" outlineLevel="3" x14ac:dyDescent="0.2">
      <c r="A102" s="7" t="s">
        <v>97</v>
      </c>
      <c r="B102" s="14">
        <v>5700</v>
      </c>
      <c r="C102" s="14">
        <v>0</v>
      </c>
      <c r="D102" s="14">
        <v>0</v>
      </c>
    </row>
    <row r="103" spans="1:4" ht="38.25" outlineLevel="3" x14ac:dyDescent="0.2">
      <c r="A103" s="7" t="s">
        <v>98</v>
      </c>
      <c r="B103" s="14">
        <v>10000</v>
      </c>
      <c r="C103" s="14">
        <v>632.12</v>
      </c>
      <c r="D103" s="14">
        <v>632.1</v>
      </c>
    </row>
    <row r="104" spans="1:4" ht="63.75" outlineLevel="3" x14ac:dyDescent="0.2">
      <c r="A104" s="7" t="s">
        <v>99</v>
      </c>
      <c r="B104" s="14">
        <v>459.7</v>
      </c>
      <c r="C104" s="14">
        <v>459.33</v>
      </c>
      <c r="D104" s="14">
        <v>459.3</v>
      </c>
    </row>
    <row r="105" spans="1:4" ht="51" outlineLevel="3" x14ac:dyDescent="0.2">
      <c r="A105" s="7" t="s">
        <v>100</v>
      </c>
      <c r="B105" s="14">
        <v>2444.8000000000002</v>
      </c>
      <c r="C105" s="14">
        <v>611.20000000000005</v>
      </c>
      <c r="D105" s="14">
        <v>611.20000000000005</v>
      </c>
    </row>
    <row r="106" spans="1:4" ht="63.75" outlineLevel="3" x14ac:dyDescent="0.2">
      <c r="A106" s="7" t="s">
        <v>101</v>
      </c>
      <c r="B106" s="14">
        <v>0</v>
      </c>
      <c r="C106" s="14">
        <v>665917.4</v>
      </c>
      <c r="D106" s="14">
        <v>665917.4</v>
      </c>
    </row>
    <row r="107" spans="1:4" ht="38.25" outlineLevel="3" x14ac:dyDescent="0.2">
      <c r="A107" s="7" t="s">
        <v>102</v>
      </c>
      <c r="B107" s="14">
        <v>0</v>
      </c>
      <c r="C107" s="14">
        <v>106941.6</v>
      </c>
      <c r="D107" s="14">
        <v>106941.6</v>
      </c>
    </row>
    <row r="108" spans="1:4" ht="38.25" outlineLevel="3" x14ac:dyDescent="0.2">
      <c r="A108" s="7" t="s">
        <v>103</v>
      </c>
      <c r="B108" s="14">
        <v>444057.3</v>
      </c>
      <c r="C108" s="14">
        <v>48416.160000000003</v>
      </c>
      <c r="D108" s="14">
        <v>48419.68</v>
      </c>
    </row>
    <row r="109" spans="1:4" ht="25.5" outlineLevel="1" x14ac:dyDescent="0.2">
      <c r="A109" s="6" t="s">
        <v>104</v>
      </c>
      <c r="B109" s="13">
        <v>980142.3</v>
      </c>
      <c r="C109" s="13">
        <v>1754913.51</v>
      </c>
      <c r="D109" s="13">
        <f>D110</f>
        <v>0</v>
      </c>
    </row>
    <row r="110" spans="1:4" ht="38.25" outlineLevel="2" x14ac:dyDescent="0.2">
      <c r="A110" s="6" t="s">
        <v>105</v>
      </c>
      <c r="B110" s="13">
        <v>980142.3</v>
      </c>
      <c r="C110" s="13">
        <v>1754913.51</v>
      </c>
      <c r="D110" s="13">
        <f>D111</f>
        <v>0</v>
      </c>
    </row>
    <row r="111" spans="1:4" ht="95.25" customHeight="1" outlineLevel="3" x14ac:dyDescent="0.2">
      <c r="A111" s="8" t="s">
        <v>106</v>
      </c>
      <c r="B111" s="14">
        <v>980142.3</v>
      </c>
      <c r="C111" s="14">
        <v>1754913.51</v>
      </c>
      <c r="D111" s="14">
        <v>0</v>
      </c>
    </row>
    <row r="112" spans="1:4" outlineLevel="1" x14ac:dyDescent="0.2">
      <c r="A112" s="6" t="s">
        <v>107</v>
      </c>
      <c r="B112" s="13">
        <v>450000</v>
      </c>
      <c r="C112" s="13">
        <v>150000</v>
      </c>
      <c r="D112" s="13">
        <f>D113</f>
        <v>0</v>
      </c>
    </row>
    <row r="113" spans="1:4" ht="25.5" outlineLevel="2" x14ac:dyDescent="0.2">
      <c r="A113" s="6" t="s">
        <v>108</v>
      </c>
      <c r="B113" s="13">
        <v>450000</v>
      </c>
      <c r="C113" s="13">
        <v>150000</v>
      </c>
      <c r="D113" s="13">
        <f>D114+D115</f>
        <v>0</v>
      </c>
    </row>
    <row r="114" spans="1:4" ht="63.75" outlineLevel="3" x14ac:dyDescent="0.2">
      <c r="A114" s="7" t="s">
        <v>109</v>
      </c>
      <c r="B114" s="14">
        <v>0</v>
      </c>
      <c r="C114" s="14">
        <v>150000</v>
      </c>
      <c r="D114" s="14">
        <v>0</v>
      </c>
    </row>
    <row r="115" spans="1:4" ht="25.5" outlineLevel="3" x14ac:dyDescent="0.2">
      <c r="A115" s="7" t="s">
        <v>108</v>
      </c>
      <c r="B115" s="14">
        <v>450000</v>
      </c>
      <c r="C115" s="14">
        <v>0</v>
      </c>
      <c r="D115" s="14">
        <v>0</v>
      </c>
    </row>
    <row r="116" spans="1:4" ht="63.75" outlineLevel="1" x14ac:dyDescent="0.2">
      <c r="A116" s="6" t="s">
        <v>110</v>
      </c>
      <c r="B116" s="13">
        <v>0</v>
      </c>
      <c r="C116" s="13">
        <v>397850.06</v>
      </c>
      <c r="D116" s="13">
        <v>0</v>
      </c>
    </row>
    <row r="117" spans="1:4" ht="49.5" customHeight="1" outlineLevel="1" x14ac:dyDescent="0.2">
      <c r="A117" s="6" t="s">
        <v>111</v>
      </c>
      <c r="B117" s="13">
        <v>0</v>
      </c>
      <c r="C117" s="13">
        <v>-97069.82</v>
      </c>
      <c r="D117" s="13">
        <v>0</v>
      </c>
    </row>
  </sheetData>
  <autoFilter ref="A6:D117"/>
  <mergeCells count="2">
    <mergeCell ref="C1:D1"/>
    <mergeCell ref="A2:D2"/>
  </mergeCells>
  <pageMargins left="0.78740157480314965" right="0.74803149606299213" top="0.39370078740157483" bottom="0.78740157480314965" header="0.51181102362204722" footer="0.51181102362204722"/>
  <pageSetup paperSize="9" scale="99"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ДЧБ!FIO</vt:lpstr>
      <vt:lpstr>ДЧБ!LAST_CELL</vt:lpstr>
      <vt:lpstr>ДЧБ!SIGN</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Тагарифуллина Елена Рифовна</dc:creator>
  <dc:description>POI HSSF rep:2.54.0.147</dc:description>
  <cp:lastModifiedBy>Тагарифуллина Елена Рифовна</cp:lastModifiedBy>
  <cp:lastPrinted>2022-04-21T08:03:00Z</cp:lastPrinted>
  <dcterms:created xsi:type="dcterms:W3CDTF">2022-04-20T05:49:16Z</dcterms:created>
  <dcterms:modified xsi:type="dcterms:W3CDTF">2022-04-26T09:07:28Z</dcterms:modified>
</cp:coreProperties>
</file>