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8130" activeTab="2"/>
  </bookViews>
  <sheets>
    <sheet name="17-1" sheetId="3" r:id="rId1"/>
    <sheet name="17-2" sheetId="4" r:id="rId2"/>
    <sheet name="17-3" sheetId="1" r:id="rId3"/>
  </sheets>
  <definedNames>
    <definedName name="_xlnm._FilterDatabase" localSheetId="1" hidden="1">'17-2'!$A$6:$I$18</definedName>
  </definedNames>
  <calcPr calcId="145621"/>
</workbook>
</file>

<file path=xl/calcChain.xml><?xml version="1.0" encoding="utf-8"?>
<calcChain xmlns="http://schemas.openxmlformats.org/spreadsheetml/2006/main">
  <c r="D26" i="3" l="1"/>
  <c r="C26" i="3"/>
  <c r="D18" i="4" l="1"/>
  <c r="C18" i="4"/>
  <c r="D9" i="1"/>
  <c r="C9" i="1"/>
  <c r="E17" i="4"/>
  <c r="E16" i="4"/>
  <c r="E14" i="4"/>
  <c r="E12" i="4"/>
  <c r="E10" i="4"/>
  <c r="E9" i="4"/>
  <c r="E8" i="4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18" i="4" l="1"/>
  <c r="E9" i="1"/>
  <c r="E8" i="1"/>
</calcChain>
</file>

<file path=xl/sharedStrings.xml><?xml version="1.0" encoding="utf-8"?>
<sst xmlns="http://schemas.openxmlformats.org/spreadsheetml/2006/main" count="68" uniqueCount="49">
  <si>
    <t>Итого</t>
  </si>
  <si>
    <t>% исполнения</t>
  </si>
  <si>
    <t>Исполнено</t>
  </si>
  <si>
    <t>Наименование муниципального образования</t>
  </si>
  <si>
    <t>№ п/п</t>
  </si>
  <si>
    <t>(тысяч рублей)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</si>
  <si>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</si>
  <si>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</si>
  <si>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</si>
  <si>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</si>
  <si>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</si>
  <si>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</si>
  <si>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</si>
  <si>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</si>
  <si>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</si>
  <si>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</si>
  <si>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</si>
  <si>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</si>
  <si>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</si>
  <si>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</si>
  <si>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</si>
  <si>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</si>
  <si>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</si>
  <si>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</si>
  <si>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Город Всеволожск</t>
  </si>
  <si>
    <t>Исполнение в 2021 году таблицы 1 приложения 17  к областному закону 
«Об областном бюджете Ленинградской области на 2021 год и на плановый период 
2022 и 2023 годов»</t>
  </si>
  <si>
    <t>Утверждено областным законом об областном бюджете
 на 2021 год</t>
  </si>
  <si>
    <t>Город Волхов</t>
  </si>
  <si>
    <t>Новоладожское городское поселение</t>
  </si>
  <si>
    <t>Сясьстройское городское поселение</t>
  </si>
  <si>
    <t>Город Гатчина</t>
  </si>
  <si>
    <t>Город Ивангород</t>
  </si>
  <si>
    <t>Киришское городское поселение</t>
  </si>
  <si>
    <t xml:space="preserve">РАСПРЕДЕЛЕНИЕ
иных межбюджетных трансфертов бюджетам муниципальных 
образований Ленинградской области на поддержку 
социально ориентированных некоммерческих организаций 
Ленинградской области, осуществляющих социальную поддержку 
и защиту ветеранов войны, труда, Вооруженных Сил, 
правоохранительных органов, жителей блокадного Ленинграда 
и бывших малолетних узников фашистских лагерей, 
на 2021 год 
</t>
  </si>
  <si>
    <t>Исполнение в 2021 году таблицы 2 приложения 17 к областному закону 
«Об областном бюджете Ленинградской области на 2021 год и на плановый период 
2022 и 2023 годов»</t>
  </si>
  <si>
    <t>Исполнение в 2021 году таблицы 3 приложения 17 к областному закону 
«Об областном бюджете Ленинградской области на 2021 год и на плановый период 
2022 и 2023 годов»</t>
  </si>
  <si>
    <t xml:space="preserve">
РАСПРЕДЕЛЕНИЕ 
иных межбюджетных трансфертов бюджетам муниципальных 
образований Ленинградской области на подготовку и проведение 
мероприятий, посвященных Дню образования Ленинградской области, 
на 2021 год 
</t>
  </si>
  <si>
    <t>1.1</t>
  </si>
  <si>
    <t>1.2</t>
  </si>
  <si>
    <t>1.3</t>
  </si>
  <si>
    <t>2.1</t>
  </si>
  <si>
    <t>3.1</t>
  </si>
  <si>
    <t>4.1</t>
  </si>
  <si>
    <t>РАСПРЕДЕЛЕНИЕ 
иных межбюджетных трансфертов бюджетам муниципальных 
образований Ленинградской области на создание комфортной 
городской среды в малых городах и исторических поселениях – 
победителях Всероссийского конкурса лучших проектов 
создания комфортной городской среды 
на 2021 год</t>
  </si>
  <si>
    <t>Таблица 86</t>
  </si>
  <si>
    <t>Таблица 87</t>
  </si>
  <si>
    <t>Таблица  88</t>
  </si>
  <si>
    <t xml:space="preserve">Исполнение  по данному нпаравлению расходов  составило 490 732,0 тыс. руб. или 92,8 % от годовых бюджетных назначений (529 000,0 тыс. руб.) </t>
  </si>
  <si>
    <t xml:space="preserve">Финансирование производилось исходя из потребности в оплате денежных обязательств по расходам муниципальных образований, источником финансового обеспечения которых является данные средства.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</si>
</sst>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5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7" fillId="0" borderId="0" xfId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164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6"/>
  <sheetViews>
    <sheetView topLeftCell="A10" workbookViewId="0">
      <selection activeCell="A2" sqref="A2:E2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3"/>
      <c r="B1" s="12"/>
      <c r="C1" s="12"/>
      <c r="D1" s="42" t="s">
        <v>44</v>
      </c>
      <c r="E1" s="42"/>
    </row>
    <row r="2" spans="1:9" ht="58.5" customHeight="1" x14ac:dyDescent="0.25">
      <c r="A2" s="43" t="s">
        <v>25</v>
      </c>
      <c r="B2" s="43"/>
      <c r="C2" s="43"/>
      <c r="D2" s="43"/>
      <c r="E2" s="43"/>
      <c r="F2" s="11"/>
      <c r="G2" s="11"/>
      <c r="H2" s="11"/>
      <c r="I2" s="11"/>
    </row>
    <row r="3" spans="1:9" ht="15.75" customHeight="1" x14ac:dyDescent="0.25">
      <c r="A3" s="14"/>
      <c r="B3" s="14"/>
      <c r="C3" s="14"/>
      <c r="D3" s="14"/>
      <c r="E3" s="14"/>
    </row>
    <row r="4" spans="1:9" ht="168" customHeight="1" x14ac:dyDescent="0.25">
      <c r="A4" s="44" t="s">
        <v>33</v>
      </c>
      <c r="B4" s="44"/>
      <c r="C4" s="44"/>
      <c r="D4" s="44"/>
      <c r="E4" s="44"/>
      <c r="F4" s="9"/>
      <c r="G4" s="9"/>
      <c r="H4" s="9"/>
      <c r="I4" s="9"/>
    </row>
    <row r="5" spans="1:9" ht="15" customHeight="1" x14ac:dyDescent="0.25">
      <c r="A5" s="8"/>
      <c r="B5" s="8"/>
      <c r="C5" s="8"/>
      <c r="D5" s="8"/>
      <c r="E5" s="7" t="s">
        <v>5</v>
      </c>
    </row>
    <row r="6" spans="1:9" s="6" customFormat="1" ht="35.450000000000003" customHeight="1" x14ac:dyDescent="0.2">
      <c r="A6" s="45" t="s">
        <v>4</v>
      </c>
      <c r="B6" s="45" t="s">
        <v>3</v>
      </c>
      <c r="C6" s="47" t="s">
        <v>26</v>
      </c>
      <c r="D6" s="45" t="s">
        <v>2</v>
      </c>
      <c r="E6" s="49" t="s">
        <v>1</v>
      </c>
    </row>
    <row r="7" spans="1:9" s="5" customFormat="1" ht="41.25" customHeight="1" x14ac:dyDescent="0.2">
      <c r="A7" s="46"/>
      <c r="B7" s="46"/>
      <c r="C7" s="48"/>
      <c r="D7" s="46"/>
      <c r="E7" s="50"/>
    </row>
    <row r="8" spans="1:9" x14ac:dyDescent="0.25">
      <c r="A8" s="21">
        <v>1</v>
      </c>
      <c r="B8" s="23" t="s">
        <v>6</v>
      </c>
      <c r="C8" s="25">
        <v>562.6</v>
      </c>
      <c r="D8" s="25">
        <v>562.6</v>
      </c>
      <c r="E8" s="19">
        <f>D8/C8*100</f>
        <v>100</v>
      </c>
    </row>
    <row r="9" spans="1:9" x14ac:dyDescent="0.25">
      <c r="A9" s="22">
        <v>2</v>
      </c>
      <c r="B9" s="24" t="s">
        <v>7</v>
      </c>
      <c r="C9" s="26">
        <v>328.6</v>
      </c>
      <c r="D9" s="26">
        <v>328.6</v>
      </c>
      <c r="E9" s="20">
        <f t="shared" ref="E9:E26" si="0">D9/C9*100</f>
        <v>100</v>
      </c>
    </row>
    <row r="10" spans="1:9" x14ac:dyDescent="0.25">
      <c r="A10" s="22">
        <v>3</v>
      </c>
      <c r="B10" s="24" t="s">
        <v>8</v>
      </c>
      <c r="C10" s="26">
        <v>874.4</v>
      </c>
      <c r="D10" s="26">
        <v>874.4</v>
      </c>
      <c r="E10" s="20">
        <f t="shared" si="0"/>
        <v>100</v>
      </c>
    </row>
    <row r="11" spans="1:9" x14ac:dyDescent="0.25">
      <c r="A11" s="22">
        <v>4</v>
      </c>
      <c r="B11" s="24" t="s">
        <v>9</v>
      </c>
      <c r="C11" s="40">
        <v>2259.9</v>
      </c>
      <c r="D11" s="40">
        <v>2259.9</v>
      </c>
      <c r="E11" s="20">
        <f t="shared" si="0"/>
        <v>100</v>
      </c>
    </row>
    <row r="12" spans="1:9" x14ac:dyDescent="0.25">
      <c r="A12" s="22">
        <v>5</v>
      </c>
      <c r="B12" s="24" t="s">
        <v>10</v>
      </c>
      <c r="C12" s="40">
        <v>1649.3</v>
      </c>
      <c r="D12" s="40">
        <v>1649.3</v>
      </c>
      <c r="E12" s="20">
        <f t="shared" si="0"/>
        <v>100</v>
      </c>
    </row>
    <row r="13" spans="1:9" x14ac:dyDescent="0.25">
      <c r="A13" s="22">
        <v>6</v>
      </c>
      <c r="B13" s="24" t="s">
        <v>11</v>
      </c>
      <c r="C13" s="40">
        <v>2056.6</v>
      </c>
      <c r="D13" s="40">
        <v>2056.6</v>
      </c>
      <c r="E13" s="20">
        <f t="shared" si="0"/>
        <v>100</v>
      </c>
    </row>
    <row r="14" spans="1:9" x14ac:dyDescent="0.25">
      <c r="A14" s="22">
        <v>7</v>
      </c>
      <c r="B14" s="24" t="s">
        <v>12</v>
      </c>
      <c r="C14" s="26">
        <v>768.8</v>
      </c>
      <c r="D14" s="26">
        <v>768.8</v>
      </c>
      <c r="E14" s="20">
        <f t="shared" si="0"/>
        <v>100</v>
      </c>
    </row>
    <row r="15" spans="1:9" x14ac:dyDescent="0.25">
      <c r="A15" s="22">
        <v>8</v>
      </c>
      <c r="B15" s="24" t="s">
        <v>13</v>
      </c>
      <c r="C15" s="41">
        <v>738</v>
      </c>
      <c r="D15" s="41">
        <v>738</v>
      </c>
      <c r="E15" s="20">
        <f t="shared" si="0"/>
        <v>100</v>
      </c>
    </row>
    <row r="16" spans="1:9" x14ac:dyDescent="0.25">
      <c r="A16" s="22">
        <v>9</v>
      </c>
      <c r="B16" s="24" t="s">
        <v>14</v>
      </c>
      <c r="C16" s="26">
        <v>859.9</v>
      </c>
      <c r="D16" s="26">
        <v>859.9</v>
      </c>
      <c r="E16" s="20">
        <f t="shared" si="0"/>
        <v>100</v>
      </c>
    </row>
    <row r="17" spans="1:5" x14ac:dyDescent="0.25">
      <c r="A17" s="22">
        <v>10</v>
      </c>
      <c r="B17" s="24" t="s">
        <v>15</v>
      </c>
      <c r="C17" s="26">
        <v>289.10000000000002</v>
      </c>
      <c r="D17" s="26">
        <v>289.10000000000002</v>
      </c>
      <c r="E17" s="20">
        <f t="shared" si="0"/>
        <v>100</v>
      </c>
    </row>
    <row r="18" spans="1:5" x14ac:dyDescent="0.25">
      <c r="A18" s="22">
        <v>11</v>
      </c>
      <c r="B18" s="24" t="s">
        <v>16</v>
      </c>
      <c r="C18" s="26">
        <v>572.70000000000005</v>
      </c>
      <c r="D18" s="26">
        <v>572.70000000000005</v>
      </c>
      <c r="E18" s="20">
        <f t="shared" si="0"/>
        <v>100</v>
      </c>
    </row>
    <row r="19" spans="1:5" x14ac:dyDescent="0.25">
      <c r="A19" s="22">
        <v>12</v>
      </c>
      <c r="B19" s="24" t="s">
        <v>17</v>
      </c>
      <c r="C19" s="26">
        <v>754.9</v>
      </c>
      <c r="D19" s="26">
        <v>754.9</v>
      </c>
      <c r="E19" s="20">
        <f t="shared" si="0"/>
        <v>100</v>
      </c>
    </row>
    <row r="20" spans="1:5" x14ac:dyDescent="0.25">
      <c r="A20" s="22">
        <v>13</v>
      </c>
      <c r="B20" s="24" t="s">
        <v>18</v>
      </c>
      <c r="C20" s="26">
        <v>347.8</v>
      </c>
      <c r="D20" s="26">
        <v>347.8</v>
      </c>
      <c r="E20" s="20">
        <f t="shared" si="0"/>
        <v>100</v>
      </c>
    </row>
    <row r="21" spans="1:5" x14ac:dyDescent="0.25">
      <c r="A21" s="22">
        <v>14</v>
      </c>
      <c r="B21" s="24" t="s">
        <v>19</v>
      </c>
      <c r="C21" s="26">
        <v>540.70000000000005</v>
      </c>
      <c r="D21" s="26">
        <v>540.70000000000005</v>
      </c>
      <c r="E21" s="20">
        <f t="shared" si="0"/>
        <v>100</v>
      </c>
    </row>
    <row r="22" spans="1:5" x14ac:dyDescent="0.25">
      <c r="A22" s="22">
        <v>15</v>
      </c>
      <c r="B22" s="24" t="s">
        <v>20</v>
      </c>
      <c r="C22" s="41">
        <v>431</v>
      </c>
      <c r="D22" s="41">
        <v>431</v>
      </c>
      <c r="E22" s="20">
        <f t="shared" si="0"/>
        <v>100</v>
      </c>
    </row>
    <row r="23" spans="1:5" x14ac:dyDescent="0.25">
      <c r="A23" s="22">
        <v>16</v>
      </c>
      <c r="B23" s="24" t="s">
        <v>21</v>
      </c>
      <c r="C23" s="26">
        <v>806.4</v>
      </c>
      <c r="D23" s="26">
        <v>806.4</v>
      </c>
      <c r="E23" s="20">
        <f t="shared" si="0"/>
        <v>100</v>
      </c>
    </row>
    <row r="24" spans="1:5" x14ac:dyDescent="0.25">
      <c r="A24" s="22">
        <v>17</v>
      </c>
      <c r="B24" s="24" t="s">
        <v>22</v>
      </c>
      <c r="C24" s="40">
        <v>1039.5</v>
      </c>
      <c r="D24" s="40">
        <v>1039.5</v>
      </c>
      <c r="E24" s="20">
        <f t="shared" si="0"/>
        <v>100</v>
      </c>
    </row>
    <row r="25" spans="1:5" x14ac:dyDescent="0.25">
      <c r="A25" s="22">
        <v>18</v>
      </c>
      <c r="B25" s="24" t="s">
        <v>23</v>
      </c>
      <c r="C25" s="26">
        <v>910.3</v>
      </c>
      <c r="D25" s="26">
        <v>910.3</v>
      </c>
      <c r="E25" s="20">
        <f t="shared" si="0"/>
        <v>100</v>
      </c>
    </row>
    <row r="26" spans="1:5" x14ac:dyDescent="0.25">
      <c r="A26" s="17"/>
      <c r="B26" s="18" t="s">
        <v>0</v>
      </c>
      <c r="C26" s="16">
        <f>SUM(C8:C25)</f>
        <v>15790.499999999998</v>
      </c>
      <c r="D26" s="16">
        <f>SUM(D8:D25)</f>
        <v>15790.499999999998</v>
      </c>
      <c r="E26" s="27">
        <f t="shared" si="0"/>
        <v>100</v>
      </c>
    </row>
  </sheetData>
  <mergeCells count="8">
    <mergeCell ref="D1:E1"/>
    <mergeCell ref="A2:E2"/>
    <mergeCell ref="A4:E4"/>
    <mergeCell ref="A6:A7"/>
    <mergeCell ref="B6:B7"/>
    <mergeCell ref="C6:C7"/>
    <mergeCell ref="D6:D7"/>
    <mergeCell ref="E6:E7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1"/>
  <sheetViews>
    <sheetView topLeftCell="A10" workbookViewId="0">
      <selection activeCell="A21" sqref="A21:E21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3"/>
      <c r="B1" s="12"/>
      <c r="C1" s="12"/>
      <c r="D1" s="42" t="s">
        <v>45</v>
      </c>
      <c r="E1" s="42"/>
    </row>
    <row r="2" spans="1:9" ht="58.5" customHeight="1" x14ac:dyDescent="0.25">
      <c r="A2" s="43" t="s">
        <v>34</v>
      </c>
      <c r="B2" s="43"/>
      <c r="C2" s="43"/>
      <c r="D2" s="43"/>
      <c r="E2" s="43"/>
      <c r="F2" s="11"/>
      <c r="G2" s="11"/>
      <c r="H2" s="11"/>
      <c r="I2" s="11"/>
    </row>
    <row r="3" spans="1:9" ht="15.75" customHeight="1" x14ac:dyDescent="0.25">
      <c r="A3" s="14"/>
      <c r="B3" s="14"/>
      <c r="C3" s="14"/>
      <c r="D3" s="14"/>
      <c r="E3" s="14"/>
    </row>
    <row r="4" spans="1:9" ht="184.5" customHeight="1" x14ac:dyDescent="0.25">
      <c r="A4" s="44" t="s">
        <v>43</v>
      </c>
      <c r="B4" s="44"/>
      <c r="C4" s="44"/>
      <c r="D4" s="44"/>
      <c r="E4" s="44"/>
      <c r="F4" s="9"/>
      <c r="G4" s="9"/>
      <c r="H4" s="9"/>
      <c r="I4" s="9"/>
    </row>
    <row r="5" spans="1:9" ht="15" customHeight="1" x14ac:dyDescent="0.25">
      <c r="A5" s="8"/>
      <c r="B5" s="8"/>
      <c r="C5" s="8"/>
      <c r="D5" s="8"/>
      <c r="E5" s="7" t="s">
        <v>5</v>
      </c>
    </row>
    <row r="6" spans="1:9" s="6" customFormat="1" ht="78" customHeight="1" x14ac:dyDescent="0.2">
      <c r="A6" s="28" t="s">
        <v>4</v>
      </c>
      <c r="B6" s="30" t="s">
        <v>3</v>
      </c>
      <c r="C6" s="33" t="s">
        <v>26</v>
      </c>
      <c r="D6" s="29" t="s">
        <v>2</v>
      </c>
      <c r="E6" s="29" t="s">
        <v>1</v>
      </c>
    </row>
    <row r="7" spans="1:9" x14ac:dyDescent="0.25">
      <c r="A7" s="21">
        <v>1</v>
      </c>
      <c r="B7" s="31" t="s">
        <v>8</v>
      </c>
      <c r="C7" s="22"/>
      <c r="D7" s="22"/>
      <c r="E7" s="15"/>
    </row>
    <row r="8" spans="1:9" x14ac:dyDescent="0.25">
      <c r="A8" s="38" t="s">
        <v>37</v>
      </c>
      <c r="B8" s="32" t="s">
        <v>27</v>
      </c>
      <c r="C8" s="15">
        <v>100000</v>
      </c>
      <c r="D8" s="15">
        <v>97029.6</v>
      </c>
      <c r="E8" s="15">
        <f t="shared" ref="E8:E18" si="0">D8/C8*100</f>
        <v>97.029600000000002</v>
      </c>
    </row>
    <row r="9" spans="1:9" x14ac:dyDescent="0.25">
      <c r="A9" s="38" t="s">
        <v>38</v>
      </c>
      <c r="B9" s="32" t="s">
        <v>28</v>
      </c>
      <c r="C9" s="15">
        <v>80000</v>
      </c>
      <c r="D9" s="15">
        <v>80000</v>
      </c>
      <c r="E9" s="15">
        <f t="shared" si="0"/>
        <v>100</v>
      </c>
    </row>
    <row r="10" spans="1:9" x14ac:dyDescent="0.25">
      <c r="A10" s="38" t="s">
        <v>39</v>
      </c>
      <c r="B10" s="32" t="s">
        <v>29</v>
      </c>
      <c r="C10" s="15">
        <v>75000</v>
      </c>
      <c r="D10" s="15">
        <v>75000</v>
      </c>
      <c r="E10" s="15">
        <f t="shared" si="0"/>
        <v>100</v>
      </c>
    </row>
    <row r="11" spans="1:9" x14ac:dyDescent="0.25">
      <c r="A11" s="38">
        <v>2</v>
      </c>
      <c r="B11" s="32" t="s">
        <v>11</v>
      </c>
      <c r="C11" s="15"/>
      <c r="D11" s="15"/>
      <c r="E11" s="15"/>
    </row>
    <row r="12" spans="1:9" x14ac:dyDescent="0.25">
      <c r="A12" s="38" t="s">
        <v>40</v>
      </c>
      <c r="B12" s="31" t="s">
        <v>30</v>
      </c>
      <c r="C12" s="15">
        <v>40000</v>
      </c>
      <c r="D12" s="15">
        <v>39999.300000000003</v>
      </c>
      <c r="E12" s="15">
        <f t="shared" si="0"/>
        <v>99.998250000000013</v>
      </c>
    </row>
    <row r="13" spans="1:9" x14ac:dyDescent="0.25">
      <c r="A13" s="38">
        <v>3</v>
      </c>
      <c r="B13" s="31" t="s">
        <v>12</v>
      </c>
      <c r="C13" s="15"/>
      <c r="D13" s="15"/>
      <c r="E13" s="15"/>
    </row>
    <row r="14" spans="1:9" x14ac:dyDescent="0.25">
      <c r="A14" s="38" t="s">
        <v>41</v>
      </c>
      <c r="B14" s="32" t="s">
        <v>31</v>
      </c>
      <c r="C14" s="15">
        <v>75000</v>
      </c>
      <c r="D14" s="15">
        <v>58487.6</v>
      </c>
      <c r="E14" s="15">
        <f t="shared" si="0"/>
        <v>77.983466666666672</v>
      </c>
    </row>
    <row r="15" spans="1:9" x14ac:dyDescent="0.25">
      <c r="A15" s="38">
        <v>4</v>
      </c>
      <c r="B15" s="32" t="s">
        <v>13</v>
      </c>
      <c r="C15" s="15"/>
      <c r="D15" s="15"/>
      <c r="E15" s="15"/>
    </row>
    <row r="16" spans="1:9" x14ac:dyDescent="0.25">
      <c r="A16" s="38" t="s">
        <v>42</v>
      </c>
      <c r="B16" s="32" t="s">
        <v>32</v>
      </c>
      <c r="C16" s="15">
        <v>130000</v>
      </c>
      <c r="D16" s="15">
        <v>130000</v>
      </c>
      <c r="E16" s="15">
        <f t="shared" si="0"/>
        <v>100</v>
      </c>
    </row>
    <row r="17" spans="1:5" x14ac:dyDescent="0.25">
      <c r="A17" s="38">
        <v>5</v>
      </c>
      <c r="B17" s="32" t="s">
        <v>23</v>
      </c>
      <c r="C17" s="15">
        <v>29000</v>
      </c>
      <c r="D17" s="15">
        <v>10215.5</v>
      </c>
      <c r="E17" s="15">
        <f t="shared" si="0"/>
        <v>35.225862068965519</v>
      </c>
    </row>
    <row r="18" spans="1:5" s="39" customFormat="1" x14ac:dyDescent="0.25">
      <c r="A18" s="17"/>
      <c r="B18" s="34" t="s">
        <v>0</v>
      </c>
      <c r="C18" s="16">
        <f>SUM(C7:C17)</f>
        <v>529000</v>
      </c>
      <c r="D18" s="16">
        <f>SUM(D7:D17)</f>
        <v>490732</v>
      </c>
      <c r="E18" s="16">
        <f t="shared" si="0"/>
        <v>92.76597353497165</v>
      </c>
    </row>
    <row r="19" spans="1:5" x14ac:dyDescent="0.25">
      <c r="D19" s="3"/>
    </row>
    <row r="20" spans="1:5" ht="33" customHeight="1" x14ac:dyDescent="0.25">
      <c r="A20" s="51" t="s">
        <v>47</v>
      </c>
      <c r="B20" s="51"/>
      <c r="C20" s="51"/>
      <c r="D20" s="51"/>
      <c r="E20" s="51"/>
    </row>
    <row r="21" spans="1:5" ht="48" customHeight="1" x14ac:dyDescent="0.25">
      <c r="A21" s="52" t="s">
        <v>48</v>
      </c>
      <c r="B21" s="53"/>
      <c r="C21" s="53"/>
      <c r="D21" s="53"/>
      <c r="E21" s="53"/>
    </row>
  </sheetData>
  <mergeCells count="5">
    <mergeCell ref="D1:E1"/>
    <mergeCell ref="A2:E2"/>
    <mergeCell ref="A4:E4"/>
    <mergeCell ref="A20:E20"/>
    <mergeCell ref="A21:E21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"/>
  <sheetViews>
    <sheetView tabSelected="1" workbookViewId="0">
      <selection activeCell="H7" sqref="H7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3"/>
      <c r="B1" s="12"/>
      <c r="C1" s="12"/>
      <c r="D1" s="42" t="s">
        <v>46</v>
      </c>
      <c r="E1" s="42"/>
    </row>
    <row r="2" spans="1:9" ht="58.5" customHeight="1" x14ac:dyDescent="0.25">
      <c r="A2" s="43" t="s">
        <v>35</v>
      </c>
      <c r="B2" s="43"/>
      <c r="C2" s="43"/>
      <c r="D2" s="43"/>
      <c r="E2" s="43"/>
      <c r="F2" s="11"/>
      <c r="G2" s="11"/>
      <c r="H2" s="11"/>
      <c r="I2" s="11"/>
    </row>
    <row r="3" spans="1:9" ht="15.75" customHeight="1" x14ac:dyDescent="0.25">
      <c r="A3" s="10"/>
      <c r="B3" s="10"/>
      <c r="C3" s="10"/>
      <c r="D3" s="10"/>
      <c r="E3" s="10"/>
    </row>
    <row r="4" spans="1:9" ht="110.25" customHeight="1" x14ac:dyDescent="0.25">
      <c r="A4" s="44" t="s">
        <v>36</v>
      </c>
      <c r="B4" s="44"/>
      <c r="C4" s="44"/>
      <c r="D4" s="44"/>
      <c r="E4" s="44"/>
      <c r="F4" s="9"/>
      <c r="G4" s="9"/>
      <c r="H4" s="9"/>
      <c r="I4" s="9"/>
    </row>
    <row r="5" spans="1:9" ht="15" customHeight="1" x14ac:dyDescent="0.25">
      <c r="A5" s="8"/>
      <c r="B5" s="8"/>
      <c r="C5" s="8"/>
      <c r="D5" s="8"/>
      <c r="E5" s="7" t="s">
        <v>5</v>
      </c>
    </row>
    <row r="6" spans="1:9" s="6" customFormat="1" ht="35.450000000000003" customHeight="1" x14ac:dyDescent="0.2">
      <c r="A6" s="45" t="s">
        <v>4</v>
      </c>
      <c r="B6" s="45" t="s">
        <v>3</v>
      </c>
      <c r="C6" s="54" t="s">
        <v>26</v>
      </c>
      <c r="D6" s="54" t="s">
        <v>2</v>
      </c>
      <c r="E6" s="54" t="s">
        <v>1</v>
      </c>
    </row>
    <row r="7" spans="1:9" s="5" customFormat="1" ht="41.25" customHeight="1" x14ac:dyDescent="0.2">
      <c r="A7" s="46"/>
      <c r="B7" s="46"/>
      <c r="C7" s="54"/>
      <c r="D7" s="54"/>
      <c r="E7" s="54"/>
    </row>
    <row r="8" spans="1:9" x14ac:dyDescent="0.25">
      <c r="A8" s="21">
        <v>1</v>
      </c>
      <c r="B8" s="23" t="s">
        <v>24</v>
      </c>
      <c r="C8" s="36">
        <v>23000</v>
      </c>
      <c r="D8" s="36">
        <v>23000</v>
      </c>
      <c r="E8" s="36">
        <f>D8/C8*100</f>
        <v>100</v>
      </c>
    </row>
    <row r="9" spans="1:9" x14ac:dyDescent="0.25">
      <c r="A9" s="35"/>
      <c r="B9" s="18" t="s">
        <v>0</v>
      </c>
      <c r="C9" s="37">
        <f>SUM(C8:C8)</f>
        <v>23000</v>
      </c>
      <c r="D9" s="37">
        <f>SUM(D8:D8)</f>
        <v>23000</v>
      </c>
      <c r="E9" s="37">
        <f t="shared" ref="E9" si="0">D9/C9*100</f>
        <v>100</v>
      </c>
    </row>
    <row r="10" spans="1:9" x14ac:dyDescent="0.25">
      <c r="D10" s="3"/>
    </row>
  </sheetData>
  <mergeCells count="8">
    <mergeCell ref="A4:E4"/>
    <mergeCell ref="A2:E2"/>
    <mergeCell ref="D1:E1"/>
    <mergeCell ref="A6:A7"/>
    <mergeCell ref="B6:B7"/>
    <mergeCell ref="C6:C7"/>
    <mergeCell ref="D6:D7"/>
    <mergeCell ref="E6:E7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17-1</vt:lpstr>
      <vt:lpstr>17-2</vt:lpstr>
      <vt:lpstr>17-3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2022-03-15T12:46:48Z</cp:lastPrinted>
  <dcterms:created xsi:type="dcterms:W3CDTF">2019-02-20T08:23:19Z</dcterms:created>
  <dcterms:modified xsi:type="dcterms:W3CDTF">2022-03-15T13:51:26Z</dcterms:modified>
</cp:coreProperties>
</file>