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7.21" sheetId="1" r:id="rId1"/>
  </sheets>
  <definedNames>
    <definedName name="APPT" localSheetId="0">'на 01.07.21'!#REF!</definedName>
    <definedName name="FIO" localSheetId="0">'на 01.07.21'!#REF!</definedName>
    <definedName name="LAST_CELL" localSheetId="0">'на 01.07.21'!$I$53</definedName>
    <definedName name="SIGN" localSheetId="0">'на 01.07.21'!$A$12:$H$13</definedName>
  </definedNames>
  <calcPr calcId="145621"/>
</workbook>
</file>

<file path=xl/calcChain.xml><?xml version="1.0" encoding="utf-8"?>
<calcChain xmlns="http://schemas.openxmlformats.org/spreadsheetml/2006/main">
  <c r="E6" i="1" l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C49" i="1"/>
  <c r="D49" i="1"/>
  <c r="E49" i="1" s="1"/>
  <c r="F49" i="1"/>
  <c r="G49" i="1"/>
  <c r="H49" i="1" l="1"/>
</calcChain>
</file>

<file path=xl/sharedStrings.xml><?xml version="1.0" encoding="utf-8"?>
<sst xmlns="http://schemas.openxmlformats.org/spreadsheetml/2006/main" count="104" uniqueCount="103">
  <si>
    <t>ИТОГО:</t>
  </si>
  <si>
    <t>Уполномоченный по правам ребенка в Ленинградской области</t>
  </si>
  <si>
    <t>998</t>
  </si>
  <si>
    <t>Комитет государственного заказа Ленинградской области</t>
  </si>
  <si>
    <t>997</t>
  </si>
  <si>
    <t>Управление ветеринарии Ленинградской области</t>
  </si>
  <si>
    <t>996</t>
  </si>
  <si>
    <t>Уполномоченный по правам человека в Ленинградской области</t>
  </si>
  <si>
    <t>995</t>
  </si>
  <si>
    <t>комитет по молодежной политике Ленинградской области</t>
  </si>
  <si>
    <t>993</t>
  </si>
  <si>
    <t>управление Ленинградской области по государственному техническому надзору и контролю</t>
  </si>
  <si>
    <t>992</t>
  </si>
  <si>
    <t>комитет по местному самоуправлению, межнациональным и межконфессиональным отношениям Ленинградской области</t>
  </si>
  <si>
    <t>990</t>
  </si>
  <si>
    <t>комитет государственного строительного надзора и государственной экспертизы Ленинградской области</t>
  </si>
  <si>
    <t>989</t>
  </si>
  <si>
    <t>Архивное управление Ленинградской области</t>
  </si>
  <si>
    <t>988</t>
  </si>
  <si>
    <t>комитет по социальной защите населения Ленинградской области</t>
  </si>
  <si>
    <t>987</t>
  </si>
  <si>
    <t>Комитет по здравоохранению Ленинградской области</t>
  </si>
  <si>
    <t>986</t>
  </si>
  <si>
    <t>Комитет финансов Ленинградской области</t>
  </si>
  <si>
    <t>985</t>
  </si>
  <si>
    <t>комитет по жилищно-коммунальному хозяйству Ленинградской области</t>
  </si>
  <si>
    <t>984</t>
  </si>
  <si>
    <t>комитет по охране, контролю и регулированию использования объектов животного мира Ленинградской области</t>
  </si>
  <si>
    <t>983</t>
  </si>
  <si>
    <t>Комитет государственного экологического надзора Ленинградской области</t>
  </si>
  <si>
    <t>982</t>
  </si>
  <si>
    <t>комитет по строительству Ленинградской области</t>
  </si>
  <si>
    <t>981</t>
  </si>
  <si>
    <t>комитет по развитию малого, среднего бизнеса и потребительского рынка Ленинградской области</t>
  </si>
  <si>
    <t>Комитет по топливно-энергетическому комплексу Ленинградской области</t>
  </si>
  <si>
    <t>979</t>
  </si>
  <si>
    <t>Комитет экономического развития и инвестиционной деятельности Ленинградской области</t>
  </si>
  <si>
    <t>978</t>
  </si>
  <si>
    <t>Комитет по печати Ленинградской области</t>
  </si>
  <si>
    <t>977</t>
  </si>
  <si>
    <t>Комитет по природным ресурсам Ленинградской области</t>
  </si>
  <si>
    <t>976</t>
  </si>
  <si>
    <t>Комитет правопорядка и безопасности Ленинградской области</t>
  </si>
  <si>
    <t>974</t>
  </si>
  <si>
    <t>комитет по труду и занятости населения Ленинградской области</t>
  </si>
  <si>
    <t>972</t>
  </si>
  <si>
    <t>комитет по культуре и туризму Ленинградской области</t>
  </si>
  <si>
    <t>970</t>
  </si>
  <si>
    <t>комитет по физической культуре и спорту Ленинградской области</t>
  </si>
  <si>
    <t>962</t>
  </si>
  <si>
    <t>Законодательное собрание Ленинградской области</t>
  </si>
  <si>
    <t>961</t>
  </si>
  <si>
    <t>Комитет градостроительной политики Ленинградской области</t>
  </si>
  <si>
    <t>960</t>
  </si>
  <si>
    <t>Уполномоченный по защите прав предпринимателей в Ленинградской области</t>
  </si>
  <si>
    <t>950</t>
  </si>
  <si>
    <t>Комитет общественных коммуникаций Ленинградской области</t>
  </si>
  <si>
    <t>949</t>
  </si>
  <si>
    <t>Комитет по сохранению культурного наследия Ленинградской области</t>
  </si>
  <si>
    <t>932</t>
  </si>
  <si>
    <t>управление записи актов гражданского состояния Ленинградской области</t>
  </si>
  <si>
    <t>931</t>
  </si>
  <si>
    <t>Ленинградский областной комитет по управлению государственным имуществом</t>
  </si>
  <si>
    <t>801</t>
  </si>
  <si>
    <t>Комитет Ленинградской области по транспорту</t>
  </si>
  <si>
    <t>254</t>
  </si>
  <si>
    <t>Комитет Ленинградской области по обращению с отходами</t>
  </si>
  <si>
    <t>253</t>
  </si>
  <si>
    <t>Комитет цифрового развития Ленинградской области</t>
  </si>
  <si>
    <t>252</t>
  </si>
  <si>
    <t>Управление делами Правительства Ленинградской области</t>
  </si>
  <si>
    <t>133</t>
  </si>
  <si>
    <t>Представительство Губернатора и Правительства Ленинградской области при Правительстве Российской Федерации</t>
  </si>
  <si>
    <t>121</t>
  </si>
  <si>
    <t>Контрольно-счетная палата Ленинградской области</t>
  </si>
  <si>
    <t>078</t>
  </si>
  <si>
    <t>Комитет по агропромышленному и рыбохозяйственному комплексу Ленинградской области</t>
  </si>
  <si>
    <t>075</t>
  </si>
  <si>
    <t>Комитет общего и профессионального образования Ленинградской области</t>
  </si>
  <si>
    <t>068</t>
  </si>
  <si>
    <t>Избирательная комиссия Ленинградской области</t>
  </si>
  <si>
    <t>065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</si>
  <si>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</si>
  <si>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</si>
  <si>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Комитет по дорожному хозяйству Ленинградской области</t>
  </si>
  <si>
    <t>029</t>
  </si>
  <si>
    <t>8=7/6</t>
  </si>
  <si>
    <t>5=4/3</t>
  </si>
  <si>
    <t>4</t>
  </si>
  <si>
    <t>3</t>
  </si>
  <si>
    <t>2</t>
  </si>
  <si>
    <t>1</t>
  </si>
  <si>
    <t>%% исполнения</t>
  </si>
  <si>
    <t>Исполнено на 01.07.2021</t>
  </si>
  <si>
    <t>План 2021 года</t>
  </si>
  <si>
    <t>Исполнено на 01.07.2020</t>
  </si>
  <si>
    <t>План 2020 года</t>
  </si>
  <si>
    <t>Наименование главного распорядителя бюджетных средств</t>
  </si>
  <si>
    <t>КВСР</t>
  </si>
  <si>
    <t>тыс.руб.</t>
  </si>
  <si>
    <t>Исполнение областного бюджета Ленинградской области 
по главным распорядителям бюджетных средств по состоянию на 01.07.2020 года
 (в сравнении с соответствующим периодом прошлого года)</t>
  </si>
  <si>
    <t>Приложение 10</t>
  </si>
  <si>
    <t>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</si>
</sst>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8.5"/>
      <name val="MS Sans Serif"/>
    </font>
    <font>
      <b/>
      <sz val="8.5"/>
      <name val="MS Sans Serif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 shrinkToFit="1"/>
    </xf>
    <xf numFmtId="0" fontId="2" fillId="0" borderId="1" xfId="0" applyFont="1" applyBorder="1" applyAlignment="1">
      <alignment vertical="top" wrapText="1" shrinkToFit="1"/>
    </xf>
    <xf numFmtId="49" fontId="0" fillId="0" borderId="0" xfId="0" applyNumberFormat="1" applyAlignment="1">
      <alignment vertical="top" wrapText="1" shrinkToFit="1"/>
    </xf>
    <xf numFmtId="164" fontId="3" fillId="0" borderId="1" xfId="0" applyNumberFormat="1" applyFont="1" applyBorder="1" applyAlignment="1" applyProtection="1">
      <alignment horizontal="center" vertical="top" wrapText="1" shrinkToFi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5" fillId="0" borderId="1" xfId="0" applyNumberFormat="1" applyFont="1" applyBorder="1" applyAlignment="1" applyProtection="1">
      <alignment horizontal="center" vertical="top" wrapText="1" shrinkToFit="1"/>
    </xf>
    <xf numFmtId="0" fontId="2" fillId="0" borderId="2" xfId="0" applyFont="1" applyBorder="1" applyAlignment="1">
      <alignment horizontal="center" vertical="top" wrapText="1" shrinkToFit="1"/>
    </xf>
    <xf numFmtId="0" fontId="0" fillId="0" borderId="2" xfId="0" applyBorder="1" applyAlignment="1">
      <alignment horizontal="center" vertical="top" wrapText="1" shrinkToFit="1"/>
    </xf>
    <xf numFmtId="0" fontId="2" fillId="0" borderId="0" xfId="0" applyFont="1" applyAlignment="1">
      <alignment horizontal="right" vertical="top" wrapText="1" shrinkToFit="1"/>
    </xf>
    <xf numFmtId="0" fontId="6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9"/>
  <sheetViews>
    <sheetView showGridLines="0" tabSelected="1" zoomScale="120" zoomScaleNormal="120" workbookViewId="0">
      <selection activeCell="A48" sqref="A48"/>
    </sheetView>
  </sheetViews>
  <sheetFormatPr defaultRowHeight="12.75" customHeight="1" x14ac:dyDescent="0.2"/>
  <cols>
    <col min="1" max="1" width="7" style="1" customWidth="1"/>
    <col min="2" max="2" width="42.28515625" style="1" customWidth="1"/>
    <col min="3" max="3" width="12.7109375" style="1" customWidth="1"/>
    <col min="4" max="4" width="13.7109375" style="1" customWidth="1"/>
    <col min="5" max="5" width="11.42578125" style="1" customWidth="1"/>
    <col min="6" max="6" width="13.140625" style="1" customWidth="1"/>
    <col min="7" max="7" width="13" style="1" customWidth="1"/>
    <col min="8" max="8" width="11.5703125" style="1" customWidth="1"/>
    <col min="9" max="9" width="9.140625" style="1" customWidth="1"/>
    <col min="10" max="16384" width="9.140625" style="1"/>
  </cols>
  <sheetData>
    <row r="1" spans="1:8" ht="24.75" customHeight="1" x14ac:dyDescent="0.2">
      <c r="F1" s="12" t="s">
        <v>101</v>
      </c>
      <c r="G1" s="12"/>
      <c r="H1" s="12"/>
    </row>
    <row r="2" spans="1:8" ht="51.75" customHeight="1" x14ac:dyDescent="0.2">
      <c r="A2" s="13" t="s">
        <v>100</v>
      </c>
      <c r="B2" s="13"/>
      <c r="C2" s="13"/>
      <c r="D2" s="13"/>
      <c r="E2" s="13"/>
      <c r="F2" s="13"/>
      <c r="G2" s="13"/>
      <c r="H2" s="13"/>
    </row>
    <row r="3" spans="1:8" ht="16.5" customHeight="1" x14ac:dyDescent="0.2">
      <c r="A3" s="11"/>
      <c r="B3" s="11"/>
      <c r="C3" s="11"/>
      <c r="D3" s="11"/>
      <c r="E3" s="11"/>
      <c r="F3" s="11"/>
      <c r="G3" s="11"/>
      <c r="H3" s="10" t="s">
        <v>99</v>
      </c>
    </row>
    <row r="4" spans="1:8" ht="24" customHeight="1" x14ac:dyDescent="0.2">
      <c r="A4" s="8" t="s">
        <v>98</v>
      </c>
      <c r="B4" s="8" t="s">
        <v>97</v>
      </c>
      <c r="C4" s="9" t="s">
        <v>96</v>
      </c>
      <c r="D4" s="9" t="s">
        <v>95</v>
      </c>
      <c r="E4" s="8" t="s">
        <v>92</v>
      </c>
      <c r="F4" s="9" t="s">
        <v>94</v>
      </c>
      <c r="G4" s="9" t="s">
        <v>93</v>
      </c>
      <c r="H4" s="8" t="s">
        <v>92</v>
      </c>
    </row>
    <row r="5" spans="1:8" x14ac:dyDescent="0.2">
      <c r="A5" s="8" t="s">
        <v>91</v>
      </c>
      <c r="B5" s="8" t="s">
        <v>90</v>
      </c>
      <c r="C5" s="8" t="s">
        <v>89</v>
      </c>
      <c r="D5" s="8" t="s">
        <v>88</v>
      </c>
      <c r="E5" s="8" t="s">
        <v>87</v>
      </c>
      <c r="F5" s="8">
        <v>6</v>
      </c>
      <c r="G5" s="8">
        <v>7</v>
      </c>
      <c r="H5" s="8" t="s">
        <v>86</v>
      </c>
    </row>
    <row r="6" spans="1:8" ht="22.5" x14ac:dyDescent="0.2">
      <c r="A6" s="7" t="s">
        <v>85</v>
      </c>
      <c r="B6" s="6" t="s">
        <v>84</v>
      </c>
      <c r="C6" s="5">
        <v>13702257.57</v>
      </c>
      <c r="D6" s="5">
        <v>3442671.2</v>
      </c>
      <c r="E6" s="5">
        <f t="shared" ref="E6:E18" si="0">D6/C6*100</f>
        <v>25.12484663503519</v>
      </c>
      <c r="F6" s="5">
        <v>15973061.699999999</v>
      </c>
      <c r="G6" s="5">
        <v>5211547.5999999996</v>
      </c>
      <c r="H6" s="5">
        <f t="shared" ref="H6:H49" si="1">G6/F6*100</f>
        <v>32.627104921281308</v>
      </c>
    </row>
    <row r="7" spans="1:8" ht="45" x14ac:dyDescent="0.2">
      <c r="A7" s="7" t="s">
        <v>83</v>
      </c>
      <c r="B7" s="6" t="s">
        <v>82</v>
      </c>
      <c r="C7" s="5">
        <v>41381</v>
      </c>
      <c r="D7" s="5">
        <v>13571.91</v>
      </c>
      <c r="E7" s="5">
        <f t="shared" si="0"/>
        <v>32.797443271066427</v>
      </c>
      <c r="F7" s="5">
        <v>42211.3</v>
      </c>
      <c r="G7" s="5">
        <v>15535.9</v>
      </c>
      <c r="H7" s="5">
        <f t="shared" si="1"/>
        <v>36.805073522966595</v>
      </c>
    </row>
    <row r="8" spans="1:8" x14ac:dyDescent="0.2">
      <c r="A8" s="7" t="s">
        <v>81</v>
      </c>
      <c r="B8" s="6" t="s">
        <v>80</v>
      </c>
      <c r="C8" s="5">
        <v>303188.52</v>
      </c>
      <c r="D8" s="5">
        <v>32280.44</v>
      </c>
      <c r="E8" s="5">
        <f t="shared" si="0"/>
        <v>10.646986238133289</v>
      </c>
      <c r="F8" s="5">
        <v>201257.8</v>
      </c>
      <c r="G8" s="5">
        <v>33061.9</v>
      </c>
      <c r="H8" s="5">
        <f t="shared" si="1"/>
        <v>16.42763659346371</v>
      </c>
    </row>
    <row r="9" spans="1:8" ht="22.5" x14ac:dyDescent="0.2">
      <c r="A9" s="7" t="s">
        <v>79</v>
      </c>
      <c r="B9" s="6" t="s">
        <v>78</v>
      </c>
      <c r="C9" s="5">
        <v>35693287.030000001</v>
      </c>
      <c r="D9" s="5">
        <v>19932554.120000001</v>
      </c>
      <c r="E9" s="5">
        <f t="shared" si="0"/>
        <v>55.843985742324051</v>
      </c>
      <c r="F9" s="5">
        <v>38059177.799999997</v>
      </c>
      <c r="G9" s="5">
        <v>21886783.699999999</v>
      </c>
      <c r="H9" s="5">
        <f t="shared" si="1"/>
        <v>57.507242576322817</v>
      </c>
    </row>
    <row r="10" spans="1:8" ht="33.75" x14ac:dyDescent="0.2">
      <c r="A10" s="7" t="s">
        <v>77</v>
      </c>
      <c r="B10" s="6" t="s">
        <v>76</v>
      </c>
      <c r="C10" s="5">
        <v>5686036.7599999998</v>
      </c>
      <c r="D10" s="5">
        <v>2879863.26</v>
      </c>
      <c r="E10" s="5">
        <f t="shared" si="0"/>
        <v>50.647988775929051</v>
      </c>
      <c r="F10" s="5">
        <v>5073402.4000000004</v>
      </c>
      <c r="G10" s="5">
        <v>2609076.6</v>
      </c>
      <c r="H10" s="5">
        <f t="shared" si="1"/>
        <v>51.426565336114471</v>
      </c>
    </row>
    <row r="11" spans="1:8" x14ac:dyDescent="0.2">
      <c r="A11" s="7" t="s">
        <v>75</v>
      </c>
      <c r="B11" s="6" t="s">
        <v>74</v>
      </c>
      <c r="C11" s="5">
        <v>88424</v>
      </c>
      <c r="D11" s="5">
        <v>30637.07</v>
      </c>
      <c r="E11" s="5">
        <f t="shared" si="0"/>
        <v>34.647912331493714</v>
      </c>
      <c r="F11" s="5">
        <v>90110</v>
      </c>
      <c r="G11" s="5">
        <v>32905.199999999997</v>
      </c>
      <c r="H11" s="5">
        <f t="shared" si="1"/>
        <v>36.51670180890023</v>
      </c>
    </row>
    <row r="12" spans="1:8" ht="33.75" x14ac:dyDescent="0.2">
      <c r="A12" s="7" t="s">
        <v>73</v>
      </c>
      <c r="B12" s="6" t="s">
        <v>72</v>
      </c>
      <c r="C12" s="5">
        <v>41482</v>
      </c>
      <c r="D12" s="5">
        <v>15082.45</v>
      </c>
      <c r="E12" s="5">
        <f t="shared" si="0"/>
        <v>36.359023190781549</v>
      </c>
      <c r="F12" s="5">
        <v>41514.5</v>
      </c>
      <c r="G12" s="5">
        <v>15816.7</v>
      </c>
      <c r="H12" s="5">
        <f t="shared" si="1"/>
        <v>38.099218345397396</v>
      </c>
    </row>
    <row r="13" spans="1:8" ht="22.5" x14ac:dyDescent="0.2">
      <c r="A13" s="7" t="s">
        <v>71</v>
      </c>
      <c r="B13" s="6" t="s">
        <v>70</v>
      </c>
      <c r="C13" s="5">
        <v>5130765.3499999996</v>
      </c>
      <c r="D13" s="5">
        <v>1969577.48</v>
      </c>
      <c r="E13" s="5">
        <f t="shared" si="0"/>
        <v>38.387596111757482</v>
      </c>
      <c r="F13" s="5">
        <v>5422546</v>
      </c>
      <c r="G13" s="5">
        <v>2408133.4</v>
      </c>
      <c r="H13" s="5">
        <f t="shared" si="1"/>
        <v>44.409644473278789</v>
      </c>
    </row>
    <row r="14" spans="1:8" x14ac:dyDescent="0.2">
      <c r="A14" s="7" t="s">
        <v>69</v>
      </c>
      <c r="B14" s="6" t="s">
        <v>68</v>
      </c>
      <c r="C14" s="5">
        <v>2132221.2000000002</v>
      </c>
      <c r="D14" s="5">
        <v>585338.57999999996</v>
      </c>
      <c r="E14" s="5">
        <f t="shared" si="0"/>
        <v>27.452057037984613</v>
      </c>
      <c r="F14" s="5">
        <v>1957068.6</v>
      </c>
      <c r="G14" s="5">
        <v>480921.9</v>
      </c>
      <c r="H14" s="5">
        <f t="shared" si="1"/>
        <v>24.573584186062767</v>
      </c>
    </row>
    <row r="15" spans="1:8" ht="22.5" x14ac:dyDescent="0.2">
      <c r="A15" s="7" t="s">
        <v>67</v>
      </c>
      <c r="B15" s="6" t="s">
        <v>66</v>
      </c>
      <c r="C15" s="5">
        <v>726878.46</v>
      </c>
      <c r="D15" s="5">
        <v>55698.49</v>
      </c>
      <c r="E15" s="5">
        <f t="shared" si="0"/>
        <v>7.6626964568464446</v>
      </c>
      <c r="F15" s="5">
        <v>499386</v>
      </c>
      <c r="G15" s="5">
        <v>29756.400000000001</v>
      </c>
      <c r="H15" s="5">
        <f t="shared" si="1"/>
        <v>5.9585971573091765</v>
      </c>
    </row>
    <row r="16" spans="1:8" x14ac:dyDescent="0.2">
      <c r="A16" s="7" t="s">
        <v>65</v>
      </c>
      <c r="B16" s="6" t="s">
        <v>64</v>
      </c>
      <c r="C16" s="5">
        <v>4363601.5</v>
      </c>
      <c r="D16" s="5">
        <v>953797.2</v>
      </c>
      <c r="E16" s="5">
        <f t="shared" si="0"/>
        <v>21.858027136529309</v>
      </c>
      <c r="F16" s="5">
        <v>4292517.3</v>
      </c>
      <c r="G16" s="5">
        <v>1116041.8999999999</v>
      </c>
      <c r="H16" s="5">
        <f t="shared" si="1"/>
        <v>25.999706512539856</v>
      </c>
    </row>
    <row r="17" spans="1:8" ht="22.5" x14ac:dyDescent="0.2">
      <c r="A17" s="7" t="s">
        <v>63</v>
      </c>
      <c r="B17" s="6" t="s">
        <v>62</v>
      </c>
      <c r="C17" s="5">
        <v>1244569.95</v>
      </c>
      <c r="D17" s="5">
        <v>79749.119999999995</v>
      </c>
      <c r="E17" s="5">
        <f t="shared" si="0"/>
        <v>6.4077651882885336</v>
      </c>
      <c r="F17" s="5">
        <v>1726038.4</v>
      </c>
      <c r="G17" s="5">
        <v>504995.7</v>
      </c>
      <c r="H17" s="5">
        <f t="shared" si="1"/>
        <v>29.25750087599442</v>
      </c>
    </row>
    <row r="18" spans="1:8" ht="22.5" x14ac:dyDescent="0.2">
      <c r="A18" s="7" t="s">
        <v>61</v>
      </c>
      <c r="B18" s="6" t="s">
        <v>60</v>
      </c>
      <c r="C18" s="5">
        <v>151121.73000000001</v>
      </c>
      <c r="D18" s="5">
        <v>75357.759999999995</v>
      </c>
      <c r="E18" s="5">
        <f t="shared" si="0"/>
        <v>49.86560172385532</v>
      </c>
      <c r="F18" s="5">
        <v>135114.6</v>
      </c>
      <c r="G18" s="5">
        <v>67587.899999999994</v>
      </c>
      <c r="H18" s="5">
        <f t="shared" si="1"/>
        <v>50.022647441505207</v>
      </c>
    </row>
    <row r="19" spans="1:8" ht="22.5" x14ac:dyDescent="0.2">
      <c r="A19" s="7" t="s">
        <v>59</v>
      </c>
      <c r="B19" s="6" t="s">
        <v>58</v>
      </c>
      <c r="C19" s="5">
        <v>0</v>
      </c>
      <c r="D19" s="5">
        <v>0</v>
      </c>
      <c r="E19" s="5">
        <v>0</v>
      </c>
      <c r="F19" s="5">
        <v>913689.59999999998</v>
      </c>
      <c r="G19" s="5">
        <v>472877.3</v>
      </c>
      <c r="H19" s="5">
        <f t="shared" si="1"/>
        <v>51.754698751085705</v>
      </c>
    </row>
    <row r="20" spans="1:8" ht="22.5" x14ac:dyDescent="0.2">
      <c r="A20" s="7" t="s">
        <v>102</v>
      </c>
      <c r="B20" s="6" t="s">
        <v>56</v>
      </c>
      <c r="C20" s="5">
        <v>16390</v>
      </c>
      <c r="D20" s="5">
        <v>5345.69</v>
      </c>
      <c r="E20" s="5">
        <f t="shared" ref="E20:E49" si="2">D20/C20*100</f>
        <v>32.615558267236118</v>
      </c>
      <c r="F20" s="5">
        <v>86162.6</v>
      </c>
      <c r="G20" s="5">
        <v>30401.599999999999</v>
      </c>
      <c r="H20" s="5">
        <f t="shared" si="1"/>
        <v>35.283986323532481</v>
      </c>
    </row>
    <row r="21" spans="1:8" ht="22.5" x14ac:dyDescent="0.2">
      <c r="A21" s="7" t="s">
        <v>57</v>
      </c>
      <c r="B21" s="6" t="s">
        <v>54</v>
      </c>
      <c r="C21" s="5">
        <v>26415</v>
      </c>
      <c r="D21" s="5">
        <v>9458.9599999999991</v>
      </c>
      <c r="E21" s="5">
        <f t="shared" si="2"/>
        <v>35.80904788945675</v>
      </c>
      <c r="F21" s="5">
        <v>13371.2</v>
      </c>
      <c r="G21" s="5">
        <v>4609.5</v>
      </c>
      <c r="H21" s="5">
        <f t="shared" si="1"/>
        <v>34.473345698217059</v>
      </c>
    </row>
    <row r="22" spans="1:8" ht="22.5" x14ac:dyDescent="0.2">
      <c r="A22" s="7" t="s">
        <v>55</v>
      </c>
      <c r="B22" s="6" t="s">
        <v>52</v>
      </c>
      <c r="C22" s="5">
        <v>543534</v>
      </c>
      <c r="D22" s="5">
        <v>198216.95999999999</v>
      </c>
      <c r="E22" s="5">
        <f t="shared" si="2"/>
        <v>36.46818046341167</v>
      </c>
      <c r="F22" s="5">
        <v>77655.600000000006</v>
      </c>
      <c r="G22" s="5">
        <v>18855.7</v>
      </c>
      <c r="H22" s="5">
        <f t="shared" si="1"/>
        <v>24.281185130241735</v>
      </c>
    </row>
    <row r="23" spans="1:8" x14ac:dyDescent="0.2">
      <c r="A23" s="7" t="s">
        <v>53</v>
      </c>
      <c r="B23" s="6" t="s">
        <v>50</v>
      </c>
      <c r="C23" s="5">
        <v>1837046.11</v>
      </c>
      <c r="D23" s="5">
        <v>709626.76</v>
      </c>
      <c r="E23" s="5">
        <f t="shared" si="2"/>
        <v>38.628685264737314</v>
      </c>
      <c r="F23" s="5">
        <v>616275.1</v>
      </c>
      <c r="G23" s="5">
        <v>179002.8</v>
      </c>
      <c r="H23" s="5">
        <f t="shared" si="1"/>
        <v>29.045924458086979</v>
      </c>
    </row>
    <row r="24" spans="1:8" ht="22.5" x14ac:dyDescent="0.2">
      <c r="A24" s="7" t="s">
        <v>51</v>
      </c>
      <c r="B24" s="6" t="s">
        <v>48</v>
      </c>
      <c r="C24" s="5">
        <v>3525241.86</v>
      </c>
      <c r="D24" s="5">
        <v>1595031.85</v>
      </c>
      <c r="E24" s="5">
        <f t="shared" si="2"/>
        <v>45.24602604145862</v>
      </c>
      <c r="F24" s="5">
        <v>1605651.4</v>
      </c>
      <c r="G24" s="5">
        <v>476785.1</v>
      </c>
      <c r="H24" s="5">
        <f t="shared" si="1"/>
        <v>29.694185176184568</v>
      </c>
    </row>
    <row r="25" spans="1:8" ht="22.5" x14ac:dyDescent="0.2">
      <c r="A25" s="7" t="s">
        <v>49</v>
      </c>
      <c r="B25" s="6" t="s">
        <v>46</v>
      </c>
      <c r="C25" s="5">
        <v>1450378.8</v>
      </c>
      <c r="D25" s="5">
        <v>731044.91</v>
      </c>
      <c r="E25" s="5">
        <f t="shared" si="2"/>
        <v>50.403722806759177</v>
      </c>
      <c r="F25" s="5">
        <v>2624595</v>
      </c>
      <c r="G25" s="5">
        <v>1651783.5</v>
      </c>
      <c r="H25" s="5">
        <f t="shared" si="1"/>
        <v>62.934795654186651</v>
      </c>
    </row>
    <row r="26" spans="1:8" ht="22.5" x14ac:dyDescent="0.2">
      <c r="A26" s="7" t="s">
        <v>47</v>
      </c>
      <c r="B26" s="6" t="s">
        <v>44</v>
      </c>
      <c r="C26" s="5">
        <v>2674976.6</v>
      </c>
      <c r="D26" s="5">
        <v>1155057.6000000001</v>
      </c>
      <c r="E26" s="5">
        <f t="shared" si="2"/>
        <v>43.180101089482434</v>
      </c>
      <c r="F26" s="5">
        <v>1767630.6</v>
      </c>
      <c r="G26" s="5">
        <v>612621.69999999995</v>
      </c>
      <c r="H26" s="5">
        <f t="shared" si="1"/>
        <v>34.657789925112176</v>
      </c>
    </row>
    <row r="27" spans="1:8" ht="22.5" x14ac:dyDescent="0.2">
      <c r="A27" s="7" t="s">
        <v>45</v>
      </c>
      <c r="B27" s="6" t="s">
        <v>42</v>
      </c>
      <c r="C27" s="5">
        <v>1929657</v>
      </c>
      <c r="D27" s="5">
        <v>678856.35</v>
      </c>
      <c r="E27" s="5">
        <f t="shared" si="2"/>
        <v>35.180156369758976</v>
      </c>
      <c r="F27" s="5">
        <v>2653518.1</v>
      </c>
      <c r="G27" s="5">
        <v>1292873.3</v>
      </c>
      <c r="H27" s="5">
        <f t="shared" si="1"/>
        <v>48.722987794957945</v>
      </c>
    </row>
    <row r="28" spans="1:8" ht="22.5" x14ac:dyDescent="0.2">
      <c r="A28" s="7" t="s">
        <v>43</v>
      </c>
      <c r="B28" s="6" t="s">
        <v>40</v>
      </c>
      <c r="C28" s="5">
        <v>697155.91</v>
      </c>
      <c r="D28" s="5">
        <v>417667.87</v>
      </c>
      <c r="E28" s="5">
        <f t="shared" si="2"/>
        <v>59.910253073806686</v>
      </c>
      <c r="F28" s="5">
        <v>2016159.6</v>
      </c>
      <c r="G28" s="5">
        <v>701633.7</v>
      </c>
      <c r="H28" s="5">
        <f t="shared" si="1"/>
        <v>34.80050388868024</v>
      </c>
    </row>
    <row r="29" spans="1:8" x14ac:dyDescent="0.2">
      <c r="A29" s="7" t="s">
        <v>41</v>
      </c>
      <c r="B29" s="6" t="s">
        <v>38</v>
      </c>
      <c r="C29" s="5">
        <v>2799111.66</v>
      </c>
      <c r="D29" s="5">
        <v>1303008.56</v>
      </c>
      <c r="E29" s="5">
        <f t="shared" si="2"/>
        <v>46.550788902790678</v>
      </c>
      <c r="F29" s="5">
        <v>538106.5</v>
      </c>
      <c r="G29" s="5">
        <v>349834.3</v>
      </c>
      <c r="H29" s="5">
        <f t="shared" si="1"/>
        <v>65.012093330967019</v>
      </c>
    </row>
    <row r="30" spans="1:8" ht="22.5" x14ac:dyDescent="0.2">
      <c r="A30" s="7" t="s">
        <v>39</v>
      </c>
      <c r="B30" s="6" t="s">
        <v>36</v>
      </c>
      <c r="C30" s="5">
        <v>6102758.5</v>
      </c>
      <c r="D30" s="5">
        <v>2840796.55</v>
      </c>
      <c r="E30" s="5">
        <f t="shared" si="2"/>
        <v>46.549385003519305</v>
      </c>
      <c r="F30" s="5">
        <v>3096137.8</v>
      </c>
      <c r="G30" s="5">
        <v>1312204.3999999999</v>
      </c>
      <c r="H30" s="5">
        <f t="shared" si="1"/>
        <v>42.381976667834358</v>
      </c>
    </row>
    <row r="31" spans="1:8" ht="22.5" x14ac:dyDescent="0.2">
      <c r="A31" s="7" t="s">
        <v>37</v>
      </c>
      <c r="B31" s="6" t="s">
        <v>34</v>
      </c>
      <c r="C31" s="5">
        <v>942085</v>
      </c>
      <c r="D31" s="5">
        <v>712134.09</v>
      </c>
      <c r="E31" s="5">
        <f t="shared" si="2"/>
        <v>75.591277857093573</v>
      </c>
      <c r="F31" s="5">
        <v>6438219.9000000004</v>
      </c>
      <c r="G31" s="5">
        <v>3086942.7</v>
      </c>
      <c r="H31" s="5">
        <f t="shared" si="1"/>
        <v>47.947146073715189</v>
      </c>
    </row>
    <row r="32" spans="1:8" ht="22.5" x14ac:dyDescent="0.2">
      <c r="A32" s="7" t="s">
        <v>35</v>
      </c>
      <c r="B32" s="6" t="s">
        <v>33</v>
      </c>
      <c r="C32" s="5">
        <v>314662.59999999998</v>
      </c>
      <c r="D32" s="5">
        <v>92571.3</v>
      </c>
      <c r="E32" s="5">
        <f t="shared" si="2"/>
        <v>29.419225545075907</v>
      </c>
      <c r="F32" s="5">
        <v>916132.4</v>
      </c>
      <c r="G32" s="5">
        <v>632598.30000000005</v>
      </c>
      <c r="H32" s="5">
        <f t="shared" si="1"/>
        <v>69.050969052071522</v>
      </c>
    </row>
    <row r="33" spans="1:9" x14ac:dyDescent="0.2">
      <c r="A33" s="7" t="s">
        <v>32</v>
      </c>
      <c r="B33" s="6" t="s">
        <v>31</v>
      </c>
      <c r="C33" s="5">
        <v>12936287.66</v>
      </c>
      <c r="D33" s="5">
        <v>3049140.46</v>
      </c>
      <c r="E33" s="5">
        <f t="shared" si="2"/>
        <v>23.570444165586839</v>
      </c>
      <c r="F33" s="5">
        <v>16120185.9</v>
      </c>
      <c r="G33" s="5">
        <v>5221808.2</v>
      </c>
      <c r="H33" s="5">
        <f t="shared" si="1"/>
        <v>32.392977552448698</v>
      </c>
    </row>
    <row r="34" spans="1:9" ht="22.5" x14ac:dyDescent="0.2">
      <c r="A34" s="7" t="s">
        <v>30</v>
      </c>
      <c r="B34" s="6" t="s">
        <v>29</v>
      </c>
      <c r="C34" s="5">
        <v>73430.100000000006</v>
      </c>
      <c r="D34" s="5">
        <v>33350.9</v>
      </c>
      <c r="E34" s="5">
        <f t="shared" si="2"/>
        <v>45.418568134865673</v>
      </c>
      <c r="F34" s="5">
        <v>84638.399999999994</v>
      </c>
      <c r="G34" s="5">
        <v>38807.9</v>
      </c>
      <c r="H34" s="5">
        <f t="shared" si="1"/>
        <v>45.851410234598013</v>
      </c>
    </row>
    <row r="35" spans="1:9" ht="33.75" x14ac:dyDescent="0.2">
      <c r="A35" s="7" t="s">
        <v>28</v>
      </c>
      <c r="B35" s="6" t="s">
        <v>27</v>
      </c>
      <c r="C35" s="5">
        <v>103767.4</v>
      </c>
      <c r="D35" s="5">
        <v>43071.83</v>
      </c>
      <c r="E35" s="5">
        <f t="shared" si="2"/>
        <v>41.508055516472417</v>
      </c>
      <c r="F35" s="5">
        <v>108459.9</v>
      </c>
      <c r="G35" s="5">
        <v>43287</v>
      </c>
      <c r="H35" s="5">
        <f t="shared" si="1"/>
        <v>39.910602904852396</v>
      </c>
    </row>
    <row r="36" spans="1:9" ht="22.5" x14ac:dyDescent="0.2">
      <c r="A36" s="7" t="s">
        <v>26</v>
      </c>
      <c r="B36" s="6" t="s">
        <v>25</v>
      </c>
      <c r="C36" s="5">
        <v>7406344.8200000003</v>
      </c>
      <c r="D36" s="5">
        <v>1731589.25</v>
      </c>
      <c r="E36" s="5">
        <f t="shared" si="2"/>
        <v>23.379808692191027</v>
      </c>
      <c r="F36" s="5">
        <v>6975314.2000000002</v>
      </c>
      <c r="G36" s="5">
        <v>1756211.9</v>
      </c>
      <c r="H36" s="5">
        <f t="shared" si="1"/>
        <v>25.177531070930108</v>
      </c>
    </row>
    <row r="37" spans="1:9" x14ac:dyDescent="0.2">
      <c r="A37" s="7" t="s">
        <v>24</v>
      </c>
      <c r="B37" s="6" t="s">
        <v>23</v>
      </c>
      <c r="C37" s="5">
        <v>6200485.96</v>
      </c>
      <c r="D37" s="5">
        <v>2493082.9900000002</v>
      </c>
      <c r="E37" s="5">
        <f t="shared" si="2"/>
        <v>40.207864449385838</v>
      </c>
      <c r="F37" s="5">
        <v>6840971.7000000002</v>
      </c>
      <c r="G37" s="5">
        <v>3015203.4</v>
      </c>
      <c r="H37" s="5">
        <f t="shared" si="1"/>
        <v>44.07565960256786</v>
      </c>
    </row>
    <row r="38" spans="1:9" x14ac:dyDescent="0.2">
      <c r="A38" s="7" t="s">
        <v>22</v>
      </c>
      <c r="B38" s="6" t="s">
        <v>21</v>
      </c>
      <c r="C38" s="5">
        <v>29354734.140000001</v>
      </c>
      <c r="D38" s="5">
        <v>15374278.210000001</v>
      </c>
      <c r="E38" s="5">
        <f t="shared" si="2"/>
        <v>52.374101351680643</v>
      </c>
      <c r="F38" s="5">
        <v>27026647.899999999</v>
      </c>
      <c r="G38" s="5">
        <v>15034657.5</v>
      </c>
      <c r="H38" s="5">
        <f t="shared" si="1"/>
        <v>55.629013097107027</v>
      </c>
    </row>
    <row r="39" spans="1:9" ht="22.5" x14ac:dyDescent="0.2">
      <c r="A39" s="7" t="s">
        <v>20</v>
      </c>
      <c r="B39" s="6" t="s">
        <v>19</v>
      </c>
      <c r="C39" s="5">
        <v>17536419.52</v>
      </c>
      <c r="D39" s="5">
        <v>8682921.4600000009</v>
      </c>
      <c r="E39" s="5">
        <f t="shared" si="2"/>
        <v>49.513650435297073</v>
      </c>
      <c r="F39" s="5">
        <v>20798986.199999999</v>
      </c>
      <c r="G39" s="5">
        <v>10822156.199999999</v>
      </c>
      <c r="H39" s="5">
        <f t="shared" si="1"/>
        <v>52.032133181568241</v>
      </c>
    </row>
    <row r="40" spans="1:9" x14ac:dyDescent="0.2">
      <c r="A40" s="7" t="s">
        <v>18</v>
      </c>
      <c r="B40" s="6" t="s">
        <v>17</v>
      </c>
      <c r="C40" s="5">
        <v>76026.100000000006</v>
      </c>
      <c r="D40" s="5">
        <v>34984.06</v>
      </c>
      <c r="E40" s="5">
        <f t="shared" si="2"/>
        <v>46.015855081347055</v>
      </c>
      <c r="F40" s="5">
        <v>77254.100000000006</v>
      </c>
      <c r="G40" s="5">
        <v>36446.300000000003</v>
      </c>
      <c r="H40" s="5">
        <f t="shared" si="1"/>
        <v>47.17717247369395</v>
      </c>
    </row>
    <row r="41" spans="1:9" ht="22.5" x14ac:dyDescent="0.2">
      <c r="A41" s="7" t="s">
        <v>16</v>
      </c>
      <c r="B41" s="6" t="s">
        <v>15</v>
      </c>
      <c r="C41" s="5">
        <v>18869.5</v>
      </c>
      <c r="D41" s="5">
        <v>8376.64</v>
      </c>
      <c r="E41" s="5">
        <f t="shared" si="2"/>
        <v>44.392485227483505</v>
      </c>
      <c r="F41" s="5">
        <v>19073.8</v>
      </c>
      <c r="G41" s="5">
        <v>8074.4</v>
      </c>
      <c r="H41" s="5">
        <f t="shared" si="1"/>
        <v>42.332414096823918</v>
      </c>
    </row>
    <row r="42" spans="1:9" ht="33.75" x14ac:dyDescent="0.2">
      <c r="A42" s="7" t="s">
        <v>14</v>
      </c>
      <c r="B42" s="6" t="s">
        <v>13</v>
      </c>
      <c r="C42" s="5">
        <v>710087.8</v>
      </c>
      <c r="D42" s="5">
        <v>128334.3</v>
      </c>
      <c r="E42" s="5">
        <f t="shared" si="2"/>
        <v>18.073018576012711</v>
      </c>
      <c r="F42" s="5">
        <v>608092.1</v>
      </c>
      <c r="G42" s="5">
        <v>63762.400000000001</v>
      </c>
      <c r="H42" s="5">
        <f t="shared" si="1"/>
        <v>10.485648473315145</v>
      </c>
    </row>
    <row r="43" spans="1:9" ht="22.5" x14ac:dyDescent="0.2">
      <c r="A43" s="7" t="s">
        <v>12</v>
      </c>
      <c r="B43" s="6" t="s">
        <v>11</v>
      </c>
      <c r="C43" s="5">
        <v>12405.5</v>
      </c>
      <c r="D43" s="5">
        <v>5012.3999999999996</v>
      </c>
      <c r="E43" s="5">
        <f t="shared" si="2"/>
        <v>40.404659223731407</v>
      </c>
      <c r="F43" s="5">
        <v>12796</v>
      </c>
      <c r="G43" s="5">
        <v>5729</v>
      </c>
      <c r="H43" s="5">
        <f t="shared" si="1"/>
        <v>44.771803688652703</v>
      </c>
    </row>
    <row r="44" spans="1:9" ht="22.5" x14ac:dyDescent="0.2">
      <c r="A44" s="7" t="s">
        <v>10</v>
      </c>
      <c r="B44" s="6" t="s">
        <v>9</v>
      </c>
      <c r="C44" s="5">
        <v>313875.21999999997</v>
      </c>
      <c r="D44" s="5">
        <v>92714.66</v>
      </c>
      <c r="E44" s="5">
        <f t="shared" si="2"/>
        <v>29.538700124208599</v>
      </c>
      <c r="F44" s="5">
        <v>220287.9</v>
      </c>
      <c r="G44" s="5">
        <v>104413</v>
      </c>
      <c r="H44" s="5">
        <f t="shared" si="1"/>
        <v>47.398427239989125</v>
      </c>
    </row>
    <row r="45" spans="1:9" ht="22.5" x14ac:dyDescent="0.2">
      <c r="A45" s="7" t="s">
        <v>8</v>
      </c>
      <c r="B45" s="6" t="s">
        <v>7</v>
      </c>
      <c r="C45" s="5">
        <v>19162</v>
      </c>
      <c r="D45" s="5">
        <v>7219.48</v>
      </c>
      <c r="E45" s="5">
        <f t="shared" si="2"/>
        <v>37.676025467070239</v>
      </c>
      <c r="F45" s="5">
        <v>19808.900000000001</v>
      </c>
      <c r="G45" s="5">
        <v>8060</v>
      </c>
      <c r="H45" s="5">
        <f t="shared" si="1"/>
        <v>40.688781305372835</v>
      </c>
    </row>
    <row r="46" spans="1:9" x14ac:dyDescent="0.2">
      <c r="A46" s="7" t="s">
        <v>6</v>
      </c>
      <c r="B46" s="6" t="s">
        <v>5</v>
      </c>
      <c r="C46" s="5">
        <v>524980</v>
      </c>
      <c r="D46" s="5">
        <v>288167.83</v>
      </c>
      <c r="E46" s="5">
        <f t="shared" si="2"/>
        <v>54.8912015695836</v>
      </c>
      <c r="F46" s="5">
        <v>588663.30000000005</v>
      </c>
      <c r="G46" s="5">
        <v>295376.2</v>
      </c>
      <c r="H46" s="5">
        <f t="shared" si="1"/>
        <v>50.177444389687622</v>
      </c>
    </row>
    <row r="47" spans="1:9" ht="22.5" x14ac:dyDescent="0.2">
      <c r="A47" s="7" t="s">
        <v>4</v>
      </c>
      <c r="B47" s="6" t="s">
        <v>3</v>
      </c>
      <c r="C47" s="5">
        <v>52831.39</v>
      </c>
      <c r="D47" s="5">
        <v>29971.06</v>
      </c>
      <c r="E47" s="5">
        <f t="shared" si="2"/>
        <v>56.729645008393689</v>
      </c>
      <c r="F47" s="5">
        <v>47355</v>
      </c>
      <c r="G47" s="5">
        <v>23142</v>
      </c>
      <c r="H47" s="5">
        <f t="shared" si="1"/>
        <v>48.869179600886916</v>
      </c>
    </row>
    <row r="48" spans="1:9" ht="22.5" x14ac:dyDescent="0.2">
      <c r="A48" s="7" t="s">
        <v>2</v>
      </c>
      <c r="B48" s="6" t="s">
        <v>1</v>
      </c>
      <c r="C48" s="5">
        <v>29282</v>
      </c>
      <c r="D48" s="5">
        <v>7607.96</v>
      </c>
      <c r="E48" s="5">
        <f t="shared" si="2"/>
        <v>25.981695239396217</v>
      </c>
      <c r="F48" s="5">
        <v>27417.3</v>
      </c>
      <c r="G48" s="5">
        <v>7200.7</v>
      </c>
      <c r="H48" s="5">
        <f t="shared" si="1"/>
        <v>26.263344676536349</v>
      </c>
      <c r="I48" s="4"/>
    </row>
    <row r="49" spans="1:8" ht="12.75" customHeight="1" x14ac:dyDescent="0.2">
      <c r="A49" s="3"/>
      <c r="B49" s="3" t="s">
        <v>0</v>
      </c>
      <c r="C49" s="2">
        <f>SUM(C6:C48)</f>
        <v>167533617.22</v>
      </c>
      <c r="D49" s="2">
        <f>SUM(D6:D48)</f>
        <v>72524820.019999996</v>
      </c>
      <c r="E49" s="2">
        <f t="shared" si="2"/>
        <v>43.289711774540528</v>
      </c>
      <c r="F49" s="2">
        <f>SUM(F6:F48)</f>
        <v>176452664.40000001</v>
      </c>
      <c r="G49" s="2">
        <f>SUM(G6:G48)</f>
        <v>81719524.800000012</v>
      </c>
      <c r="H49" s="2">
        <f t="shared" si="1"/>
        <v>46.312434599882415</v>
      </c>
    </row>
  </sheetData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01.07.21</vt:lpstr>
      <vt:lpstr>'на 01.07.21'!LAST_CELL</vt:lpstr>
      <vt:lpstr>'на 01.07.21'!SIGN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Анастасия Дмитриевна Берденникова</cp:lastModifiedBy>
  <dcterms:created xsi:type="dcterms:W3CDTF">2021-07-26T06:43:43Z</dcterms:created>
  <dcterms:modified xsi:type="dcterms:W3CDTF">2021-07-30T06:06:29Z</dcterms:modified>
</cp:coreProperties>
</file>