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24525" windowHeight="10605"/>
  </bookViews>
  <sheets>
    <sheet name="АИП 1 квартал" sheetId="4" r:id="rId1"/>
  </sheets>
  <definedNames>
    <definedName name="_xlnm._FilterDatabase" localSheetId="0" hidden="1">'АИП 1 квартал'!$A$4:$H$497</definedName>
    <definedName name="_xlnm.Print_Titles" localSheetId="0">'АИП 1 квартал'!$4:$4</definedName>
  </definedNames>
  <calcPr calcId="145621"/>
</workbook>
</file>

<file path=xl/calcChain.xml><?xml version="1.0" encoding="utf-8"?>
<calcChain xmlns="http://schemas.openxmlformats.org/spreadsheetml/2006/main">
  <c r="G497"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2" i="4"/>
  <c r="G53" i="4"/>
  <c r="G54" i="4"/>
  <c r="G55" i="4"/>
  <c r="G56" i="4"/>
  <c r="G57" i="4"/>
  <c r="G58" i="4"/>
  <c r="G59" i="4"/>
  <c r="G60" i="4"/>
  <c r="G61" i="4"/>
  <c r="G62" i="4"/>
  <c r="G63" i="4"/>
  <c r="G64" i="4"/>
  <c r="G65" i="4"/>
  <c r="G66"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2" i="4"/>
  <c r="G103" i="4"/>
  <c r="G104"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5" i="4"/>
  <c r="G136" i="4"/>
  <c r="G137" i="4"/>
  <c r="G138" i="4"/>
  <c r="G139" i="4"/>
  <c r="G140" i="4"/>
  <c r="G141" i="4"/>
  <c r="G142" i="4"/>
  <c r="G143" i="4"/>
  <c r="G144" i="4"/>
  <c r="G145" i="4"/>
  <c r="G146"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8" i="4"/>
  <c r="G429" i="4"/>
  <c r="G430" i="4"/>
  <c r="G431" i="4"/>
  <c r="G432" i="4"/>
  <c r="G433" i="4"/>
  <c r="G434" i="4"/>
  <c r="G435" i="4"/>
  <c r="G438" i="4"/>
  <c r="G439" i="4"/>
  <c r="G440" i="4"/>
  <c r="G441"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81" i="4"/>
  <c r="G482" i="4"/>
  <c r="G483" i="4"/>
  <c r="G486" i="4"/>
  <c r="G487" i="4"/>
  <c r="G488" i="4"/>
  <c r="G489" i="4"/>
  <c r="G490" i="4"/>
  <c r="G493" i="4"/>
  <c r="G494" i="4"/>
  <c r="G495" i="4"/>
  <c r="G496" i="4"/>
  <c r="G6" i="4"/>
</calcChain>
</file>

<file path=xl/sharedStrings.xml><?xml version="1.0" encoding="utf-8"?>
<sst xmlns="http://schemas.openxmlformats.org/spreadsheetml/2006/main" count="651" uniqueCount="548">
  <si>
    <t>Адресная инвестиционная программа на 2021-2023 годы</t>
  </si>
  <si>
    <t>тыс.рублей</t>
  </si>
  <si>
    <t>ГРБС</t>
  </si>
  <si>
    <t>Наименование государственной программы</t>
  </si>
  <si>
    <t>Наименование объекта</t>
  </si>
  <si>
    <t>Факт на 31.03.2021</t>
  </si>
  <si>
    <t>% исполнения</t>
  </si>
  <si>
    <t xml:space="preserve">Комитет общего и профессионального образования </t>
  </si>
  <si>
    <t>ГП ЛО "Современное образование Ленинградской области"</t>
  </si>
  <si>
    <t>Приобретение  имущественного комплекса частного дошкольного образовательного учреждения "Детский сад №10 ОАО "РЖД"  г.п Мга</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</si>
  <si>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район, пос. Мга</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</si>
  <si>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 Тосно, улица Чехова, дом 1</t>
  </si>
  <si>
    <t>ГП ЛО "Современное образование Ленинградской области" Итог</t>
  </si>
  <si>
    <t xml:space="preserve">Комитет по дорожному хозяйству </t>
  </si>
  <si>
    <t>ГП ЛО "Комплексное развитие сельских территорий Ленинградской области"</t>
  </si>
  <si>
    <t>Реконструкция автомобильной дороги "Подъезд к п. Неппово" в Кингисеппском районе Ленинградской области, в т.ч. проектные работы (2,5 км)</t>
  </si>
  <si>
    <t>Реконструкция автомобильной дороги "Путилово-Поляны" в Кировском районе Ленинградской области, в т.ч. проектные работы (5,4 км)</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</si>
  <si>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ГКУ Ленавтодор)</t>
  </si>
  <si>
    <t>Реконструкция автодороги "Подъезд к п. Михалево" (1,633 км)</t>
  </si>
  <si>
    <t>Строительство автодороги "Подъезд к дер. Козарево" по адресу: Ленинградская область, Волховский район (5,667 км)</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</si>
  <si>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МО)</t>
  </si>
  <si>
    <t>ГП ЛО "Комплексное развитие сельских территорий Ленинградской области" Итог</t>
  </si>
  <si>
    <t>ГП ЛО "Развитие транспортной системы Ленинградской области"</t>
  </si>
  <si>
    <t>Подключение международного автомобильного вокзала в составе ТПУ «Девяткино» к КАД. 2 этап. Транспортная развязка с КАД на км 30+717 прямого хода КАД"</t>
  </si>
  <si>
    <t>Реконструкция автомобильной дороги общего пользования регионального значения "Санкт-Петербург-Колтуши на участке КАД-Колтуши"</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</si>
  <si>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</si>
  <si>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мостового перехода через р. Мойка на км 47+300 автомобильной дороги Санкт-Петербург - Кировск в Кировском районе Ленинградской области</t>
  </si>
  <si>
    <t>Реконструкция транспортной развязки на 12+575 км автомобильной дороги общего пользования федерального значения Р-21 «Кола»</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</si>
  <si>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</si>
  <si>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</si>
  <si>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</si>
  <si>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Строительство мостового перехода через реку Волхов на подъезде к г. Кириши в Киришском районе Ленинградской области</t>
  </si>
  <si>
    <t>Строительство мостового перехода через реку Свирь у г.а Подпорожье Подпорожского района Ленинградской области</t>
  </si>
  <si>
    <t>Строительство подъезда к г. Всеволожску</t>
  </si>
  <si>
    <t>Строительство подъезда к ТПУ "Кудрово"</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</si>
  <si>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</si>
  <si>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Проектно-изыскательские работы и отвод земель будущих лет</t>
  </si>
  <si>
    <t>Разработка проектно-сметной документации на реконструкцию автомобильной дороги общего пользования местного значения «Лемовжа - Гостятино» в Волосовском районе Ленинградской области</t>
  </si>
  <si>
    <t>Разработка проектно-сметной документации на строительство моста через Староладожский канал в створе Северного переулка в г. Шлиссельбурге</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</si>
  <si>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</si>
  <si>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Реконструкция проезда мкрн Черная речка - мкрг Сертолово-2 по адресу: Ленинградская область, Всеволожский район, г. Сертолово, микрорайон Сертолово-2, ул. Мира, земельный участок с кадастровым номером 47:08:0103002:2500 (в границах квартала Сертолово-2 до примыкания к Восточно-Выборгскому шоссе)</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</si>
  <si>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</si>
  <si>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Реконструкция участка автомобильной дороги по ул. Скворцова г.п. им. Морозова, включая разработку проектно-сметной документации</t>
  </si>
  <si>
    <t>Строительство 1 этапа улично-дорожной сети по адресу: Ленинградская область, г. Всеволожск, Южный жилой район, кварталы 2,3,4,5,6,7,8. Улица Московская</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</si>
  <si>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</si>
  <si>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пешеходного мостового перехода через р. Оредеж в дер. Даймище на территории Рождественского сельского поселения Гатчинского муниципального района Ленинградской области</t>
  </si>
  <si>
    <t>Строительство продолжения ул. Слепнева (от ул. Авиатрассы Зверевой до примыкания к ул. Киевской) по адресу: Ленинградска область, г. Гатчина</t>
  </si>
  <si>
    <t>Строительство Проектируемой улицы №1 в створе продолжения улицы Центральной и улицы Дмитрия Кожемякина в г. Сертолово Ленинградской области</t>
  </si>
  <si>
    <t>Строительство улицы Шадрина на участке от улицы Крикковское шоссе до улицы Проектная 3 в мкр. №7 г.Кингисепп</t>
  </si>
  <si>
    <t>Строительство участка автомобильной дороги от автомобильной дороги "Мины-Новинка" до дер. Клетно, в том числе проектно-изыскательские работы</t>
  </si>
  <si>
    <t>ГП ЛО "Развитие транспортной системы Ленинградской области" Итог</t>
  </si>
  <si>
    <t xml:space="preserve">Комитет по здравоохранению </t>
  </si>
  <si>
    <t>ГП ЛО "Развитие здравоохранения в Ленинградской области"</t>
  </si>
  <si>
    <t>Строительство центра медицинской реабилитации в г. Коммунар (в рамках концессионного соглашения)</t>
  </si>
  <si>
    <t>Приобретение жилья для медицинских работников</t>
  </si>
  <si>
    <t>ГП ЛО "Развитие здравоохранения в Ленинградской области" Итог</t>
  </si>
  <si>
    <t>Комитет по культуре и туризму</t>
  </si>
  <si>
    <t>ГП ЛО "Развитие культуры в Ленинградской области"</t>
  </si>
  <si>
    <t>Выкуп здания ДК имени М.Горького в г. Санкт-Петербург</t>
  </si>
  <si>
    <t>Приобретение модульных зданий для размещения муниципальных учреждений культуры</t>
  </si>
  <si>
    <t>ГП ЛО "Развитие культуры в Ленинградской области" Итог</t>
  </si>
  <si>
    <t xml:space="preserve">Комитет по социальной защите населения </t>
  </si>
  <si>
    <t>ГП ЛО "Социальная поддержка отдельных категорий граждан в Ленинградской области"</t>
  </si>
  <si>
    <t>Создание гериатрического центра на основе концессионного соглашения</t>
  </si>
  <si>
    <t>ГП ЛО "Социальная поддержка отдельных категорий граждан в Ленинградской области" Итог</t>
  </si>
  <si>
    <t>ГП ЛО "Безопасность Ленинградской области"</t>
  </si>
  <si>
    <t>Пожарное депо II типа на 4 машино-выезда в г. Сертолово Всеволожского муниципального района Ленинградской области</t>
  </si>
  <si>
    <t>ГП ЛО "Безопасность Ленинградской области" Итог</t>
  </si>
  <si>
    <t>Строительство врачебной абмулатории в пос. Плодовое Приозерского муниципального района</t>
  </si>
  <si>
    <t>Строительство врачебной амбулатории, пос.Щеглово, в том числе проектные работы, Всеволожский муниципальный район</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</si>
  <si>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</si>
  <si>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фельдшерско-акушерского пункта, в том числе проектные работы, дер.Нурма, Тосненский муниципальный район</t>
  </si>
  <si>
    <t>Строительство фельдшерско-акушерского пункта, в том числе проектные работы, дер.Яльгелево, Ломоносовский муниципальный район</t>
  </si>
  <si>
    <t>Строительство фельдшерско-акушерского пункта, в том числе проектные работы, пос.Васкелово</t>
  </si>
  <si>
    <t>Плавательный бассейн по адресу: 188505, Ленинградская область, Ломоносовский район, пос. Аннино</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</si>
  <si>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</si>
  <si>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Строительство дома культуры на 150 мест в пос. Курск Волосовского муниципального района</t>
  </si>
  <si>
    <t>Строительство дома культуры на 150 мест в пос. Терпилицы Волосовского муниципального района</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</si>
  <si>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</si>
  <si>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</si>
  <si>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многофункциональной спортивной площадки п. Бегуницы Волосовского района</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</si>
  <si>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</si>
  <si>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</si>
  <si>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</si>
  <si>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</si>
  <si>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универсальной спортивной площадки пос.Сумино Волосовский район</t>
  </si>
  <si>
    <t>ГБУЗ ЛО "Ломоносовская межрайонная больница им. И.Н.Юдченко" Новосельская поликлиника</t>
  </si>
  <si>
    <t>ГБУЗ ЛО "Токсовская межрайонная больница" Поликлиника в г.Мурино</t>
  </si>
  <si>
    <t>Завершение строительства морга со зданием ритуальных помещений в г.Тосно</t>
  </si>
  <si>
    <t>Строительство амбулаторно-поликлинического комплекса, пос. Тельмана, Тосненский район</t>
  </si>
  <si>
    <t>Строительство врачебной амбулатории в гор. пос. Дубровка Всеволожского района</t>
  </si>
  <si>
    <t>Строительство здания морга в г.Кингисепп</t>
  </si>
  <si>
    <t>Строительство поликлиники на 380 посещений в смену в г. Выборг</t>
  </si>
  <si>
    <t>Строительство поликлиники на 600 посещений в смену в дер. Кудрово Всеволожского района Ленинградской области</t>
  </si>
  <si>
    <t>Культурно-досуговый центр по адресу: Ленинградская область, Всеволожский район, д.Новое Девяткино, ул.Школьная, д.6</t>
  </si>
  <si>
    <t>Реконструкция детской школы искусств по адресу: г. Лодейное поле, пр. Ленина д.35, в рамках федерального проекта "Господдержка отрасли культуры"</t>
  </si>
  <si>
    <t>Реконструкция здания начальной школы под МКОУ ДОД "Никольская детская школа искусств" и Никольскую г.скую библиотеку"</t>
  </si>
  <si>
    <t>Строительство ДК в пос. Красный Бор Тосненского МР</t>
  </si>
  <si>
    <t>Строительство культурно-досугового центра II этап по адресу: Ленинградская область, Гатчинский район, пос. Тайцы, ул. Санаторская, дом 1а. Проектная численность учащихся - 200 человек</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</si>
  <si>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</si>
  <si>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ГП ЛО "Развитие сельского хозяйства Ленинградской области"</t>
  </si>
  <si>
    <t>Строительство здания ветеринарной лечебницы г. Сосновый Бор, ул. Петра Великого, участок 7</t>
  </si>
  <si>
    <t>ГП ЛО "Развитие сельского хозяйства Ленинградской области" Итог</t>
  </si>
  <si>
    <t>Строительство автостанции в г. Подпорожье, ул.Октябрят, д.10</t>
  </si>
  <si>
    <t>ГП ЛО "Развитие физической культуры и спорта в Ленинградской области"</t>
  </si>
  <si>
    <t>Строительство крытого футбольного манежа в г. Выборг (софинансирование фед. субсидий)</t>
  </si>
  <si>
    <t>Строительство крытого футбольного манежа в г. Выборг (федеральные субсидии)</t>
  </si>
  <si>
    <t>Строительство спортивного комплекса в пос.Токсово, ул.Спортивная, д.6 Всеволожского района</t>
  </si>
  <si>
    <t>Реконструкция стадиона "Спартак" по адресу: г. Гатчина, пр. 25 Октября, д.10</t>
  </si>
  <si>
    <t>Реконструкция тренировочной площадки в г.п. Рощино</t>
  </si>
  <si>
    <t>Строительство биатлонно-лыжного комплекса в пос.Шапки Тосненского района (1 этап строительства)</t>
  </si>
  <si>
    <t>Строительство здания крытой ледовой арены по адресу: г. Волхов, пр.Державина, уч.65а.</t>
  </si>
  <si>
    <t>Строительство объекта "Физкультурно-оздоровительный комплекс с универсальным игровым залом 36х18 м" в г. Сертолово Ленинградской области</t>
  </si>
  <si>
    <t>Строительство физкультурно-оздоровительного комплекса в г. Кировск</t>
  </si>
  <si>
    <t>Строительство физкультурно-оздоровительного комплекса в п. Котельский по адресу: Ленинградская область, Кингисеппский муниципальный район, поселок Котельский</t>
  </si>
  <si>
    <t>Строительство физкультурно-оздоровительного комплекса по адресу: Ленинградская область, Выборгский район, МО "Каменногорское г.ское поселение", г. Каменногорск, ул. Березовая аллея</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</si>
  <si>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</si>
  <si>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с бассейном в г. Всеволожск</t>
  </si>
  <si>
    <t>Строительство физкультурно-оздоровительного комплекса с универсальным игровым залом 24х18 в дер.Новолисино Тосненского района</t>
  </si>
  <si>
    <t>Физкультурно-оздоровительный комплекс с залом размерами 30х18 по адресу: Ленинградская область, г. Гатчина, ул. Чехова, 9а</t>
  </si>
  <si>
    <t>ГП ЛО "Развитие физической культуры и спорта в Ленинградской области" Итог</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</si>
  <si>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</si>
  <si>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Строительство общежития ГБОУСПО ЛО "Гатчинский педагогический колледж им. К.Д.Ушинского" на 300 мест, г. Гатчина, ул. Рощинская д. 7</t>
  </si>
  <si>
    <t>Строительство центра адаптивной физической культуры ГАПОУ ЛО "Мультицентр социальной и трудовой интеграции"</t>
  </si>
  <si>
    <t>Выкуп зданий дошкольных образовательных организаций</t>
  </si>
  <si>
    <t>Приобретение дошкольной образовательной организации на 160 мест с оборудованием по адресу: Российская Федерация, Ленинградская область, Всеволожский муниципальный район, Заневское г.ское поселение, г. Кудрово, Европейский проспект, дом 8Б</t>
  </si>
  <si>
    <t>Приобретение нежилого здания в Жилом комплексе со встроенными помещениями, пристроенным ДОУ, котельной и трансформаторными подстанциями. Корпус 4 – ДОУ на 150 мест, с оборудованием по адресу: Российская Федерация, Ленинградская область, Всеволожский муниципальный район, Заневское г.ское поселение, г.Кудрово, микрорайон Новый Оккервиль, ул.Областная, дом 5, корпус 4</t>
  </si>
  <si>
    <t>Приобретение нежилого здания Детское дошкольное учреждение на 180 мест, с оборудованием по адресу: Российская Федерация, Ленинградская область, Всеволожский муниципальный район, Муринское г.ское поселение, г. Мурино, улица Шоссе в Лаврики, дом 57, корпус 2</t>
  </si>
  <si>
    <t>Приобретение нежилого помещения (Объект недвижимости – ДОУ), с оборудованием по адресу: Российская Федерация, Ленинградская область, Всеволожский муниципальный район, Муринское г.ское поселение, г. Мурино, проспект Ручьевский, дом 9, помещение 19-Н</t>
  </si>
  <si>
    <t>Реконструкция здания общеобразовательной школы №68 в г. Лодейное Поле</t>
  </si>
  <si>
    <t>Реконструкция школы на 115 мест с размещением МК ДОУ «Заборьевский детский сад» на 2 группы (35 детей), пос.Заборье Бокситогорского район</t>
  </si>
  <si>
    <t>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"Демография"
(софинансирование федеральных субсидий)</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</si>
  <si>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</si>
  <si>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</si>
  <si>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здания детского сада на 220 мест по адресу: Гатчинский район, дер.Малое Верево, ул.Кутышева, д.13</t>
  </si>
  <si>
    <t>Строительство здания детского сада на 240 мест с бассейном в г.Сосновый Бор</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</si>
  <si>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</si>
  <si>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здания МОБУ "Волховская г.ская гимназия №3 имени Героя Советского Союза Александра Лукьянова" на 600 мест по адресу: Ленинградская область, г. Волхов, ул. Лукьянова, дом 4</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</si>
  <si>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</si>
  <si>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</si>
  <si>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основной общеобразовательной школы с дошкольным отделением на 100 мест в дер. Сухое Кировского района</t>
  </si>
  <si>
    <t>школа на 300 мест с дошкольным отделением на 100 мест п. Осельки. Ленинградская обл. Всеволожский р-н</t>
  </si>
  <si>
    <t>Школа на 550 мест с оборудованием по адресу: Ленинградская область, Ломоносовский район, Аннинское сельское поселение, пос. Новоселье</t>
  </si>
  <si>
    <t>ГП ЛО "Стимулирование экономической активности Ленинградской области"</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</si>
  <si>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</si>
  <si>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</si>
  <si>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ГП ЛО "Стимулирование экономической активности Ленинградской области" Итог</t>
  </si>
  <si>
    <t>ГП ЛО "Устойчивое общественное развитие в Ленинградской области"</t>
  </si>
  <si>
    <t>Завершение реконструкции второй очереди здания ГБУ ЛО «Центр досуговых, оздоровительных и учебных программ «Молодежный»</t>
  </si>
  <si>
    <t>Реконстуркция объекта культурного наследия "г.ская усадьба Клаповской", г. Москва, ул.Гончарная, д.14</t>
  </si>
  <si>
    <t>ГП ЛО "Устойчивое общественное развитие в Ленинградской области" Итог</t>
  </si>
  <si>
    <t>ГП ЛО "Формирование городской среды и обеспечение качественным жильем граждан на территории Ленинградской области"</t>
  </si>
  <si>
    <t>г. Сертолово, мкр. Черная речка</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</si>
  <si>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</si>
  <si>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Массив «Заячий ремиз», квартал №10, г. Гатчина Гатчинского муниципального района</t>
  </si>
  <si>
    <t>Массив д. Жабино, Сяськелевское сельское поселение Гатчинского муниципального района</t>
  </si>
  <si>
    <t>Массив д. Красноозерное, Красноозерное сельское поселение Приозерского муниципального района</t>
  </si>
  <si>
    <t>Массив между д. Заболотье и Фишева Гора, Тихвинское г.ское поселение Тихвинского муниципального района</t>
  </si>
  <si>
    <t>Массив мкр. Южный, Кингисеппское г.ское поселение Кингисеппского муниципального района</t>
  </si>
  <si>
    <t>Массив п. Возрождение, Каменногорское г.ское поселение Выборгского района</t>
  </si>
  <si>
    <t>Массив п. Денисово, Запорожское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</si>
  <si>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</si>
  <si>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Массивы ул. Октябрьская и ул. Октябрьская 2 очередь, Сосновское сельское поселение Приозерского муниципального района</t>
  </si>
  <si>
    <t>мкр. Новый Луцк, Кингисеппское г.ское поселение Кингисеппского муниципального района</t>
  </si>
  <si>
    <t>Общеобразовательное учреждение на 1000 мест по адресу: Ленинградская область, Всеволожский муниципальный район, МО "Заневское г.ское поселение", г. Кудрово, квартал 4, участок 4-10, кадастровый номер земельного участка 47:07:1044001:634</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</si>
  <si>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</si>
  <si>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г.ское поселение, поселок Новогорелово, уч. 60</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</si>
  <si>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</si>
  <si>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</si>
  <si>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Приобретение (строительство) жилых помещений для предоставления гражданам, пострадавшим в результате пожара муниципального жилищного фонда</t>
  </si>
  <si>
    <t>Субсидии на ликвидацию аварийного жилищного фонда на территории Ленинградской области</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</si>
  <si>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2019-2020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</si>
  <si>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2020-2021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</si>
  <si>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2021-2022 годов РАП "Переселение граждан из аварийного жилищного фонда на территории Ленинградской области в 2019-2025 годах"</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</si>
  <si>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</si>
  <si>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</si>
  <si>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ГП ЛО "Формирование городской среды и обеспечение качественным жильем граждан на территории Ленинградской области" Итог</t>
  </si>
  <si>
    <t>Непрограммные расходы</t>
  </si>
  <si>
    <t>Проектные работы и обоснование инвестиций</t>
  </si>
  <si>
    <t>Непрограммные расходы Итог</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</si>
  <si>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</si>
  <si>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д. Раздолье Приозерского района Ленинградской области</t>
  </si>
  <si>
    <t>Расширение и реконструкция площадки резервуаров чистой воды водопроводной насосной станции 3-го подъема г.ского поселения Никольское, расположенных по адресу: Ленинградская область, Тосненский район, г. Никольское, ул. Заводская</t>
  </si>
  <si>
    <t>Реконструкция водоочистных сооружений в г. Лодейное Поле Лодейнопольского муниципального района Ленинградской области</t>
  </si>
  <si>
    <t>Реконструкция водоочистных сооружений в г.Волхов Волховского района Ленинградской области</t>
  </si>
  <si>
    <t>Реконструкция водоочистных сооружений в п. Колчаново Волховского района Ленинградской области</t>
  </si>
  <si>
    <t>Реконструкция водоочистных сооружений в п. Паша Волховского района Ленинградской области</t>
  </si>
  <si>
    <t>Реконструкция водоочистных сооружений, с. Старая Ладога</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</si>
  <si>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</si>
  <si>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</si>
  <si>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Реконструкция канализационных очистных сооружений с. Старая Ладога</t>
  </si>
  <si>
    <t>Реконструкция КОС в дер. Старая Слобода Лодейнопольского района</t>
  </si>
  <si>
    <t>Строительство водовода от магистрального водовода "Невский водопровод" до водопроводной насосной станции 3-го подъема в Ульяновском г.ском поселении</t>
  </si>
  <si>
    <t>Строительство водовода от магистрального водовода системы "Большой Невский водовод" до площадки резервуаров чистой воды г. Никольское</t>
  </si>
  <si>
    <t>Строительство водопроводной насосной станции 3-го подъема со строительством дополнительных резервуаров чистой воды в Ульяновском г.ском поселении</t>
  </si>
  <si>
    <t>Строительство наружного водопровода по адресу: Всеволожский район, п. Рахья</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</si>
  <si>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</si>
  <si>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Реконструкция канализационной насосной станции (КНС) в пос. Курск Волосовского района Ленинградской области</t>
  </si>
  <si>
    <t>Реконструкция канализационных очистных сооружений в дер. Большая Пустомержа , в т.ч. ПИР</t>
  </si>
  <si>
    <t>Реконструкция канализационных очистных сооружений в дер. Фалилеево, в т.ч. ПИР</t>
  </si>
  <si>
    <t>Реконструкция канализационных очистных сооружений г. Тосно, ул. Урицкого д. 57</t>
  </si>
  <si>
    <t>Строительство водозабора за счет подземных вод для водоснабжения д. Кипень</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</si>
  <si>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</si>
  <si>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</si>
  <si>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</si>
  <si>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Строительство канализационных очистных сооружений, дер. Большая Вруда</t>
  </si>
  <si>
    <t>Субсидии на мероприятия по строительству и реконструкции объетов водоснабжения, водоотведения и очистки сточных вод</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</si>
  <si>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Итог</t>
  </si>
  <si>
    <t xml:space="preserve">Комитет по топливно-энергетическому комплексу </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</si>
  <si>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</si>
  <si>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"Газоснабжение ,дер.Ненимяки", в том числе проектные работы (1,2 км)</t>
  </si>
  <si>
    <t>Строительство объекта "Газоснабжение дер.Гарболово", в том числе проектные работы (1,5 км)</t>
  </si>
  <si>
    <t>Строительство объекта "Газоснабжение пос.Красносельское", в т.ч.проектные работы (19,5 км)</t>
  </si>
  <si>
    <t>Строительство объекта "Подводящий и распределительный газопровод по д.Узигонты", в т.ч. проектные работы (6,8 км)</t>
  </si>
  <si>
    <t>Строительство объекта "Распределительный газопровод в д. Котлы ", в т.ч.проектные работы (8,5 км)</t>
  </si>
  <si>
    <t>Строительство объекта "Распределительный газопровод по дер.Губаницы", в т.ч. проектные работы (7,0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</si>
  <si>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</si>
  <si>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объекта "Распределительный газопровод пос.Колосково", в т.ч. проектные работы (10,3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</si>
  <si>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</si>
  <si>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</si>
  <si>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по п. Дружная Горка Гатчинского района" г.п. Дружная Горка Гатчинского района Ленинградской области (в том числе проектно-изыскательские работы)</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</si>
  <si>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</si>
  <si>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</si>
  <si>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Газификация мкр. Мариенбург, г. Гатчина (в том числе проектно-изыскательские работы), 6,5 км</t>
  </si>
  <si>
    <t>Газопровод межпоселковый среднего давления от пос. Межозерный до пос. Скреблово (в том числе проектно-изыскательские работы), 8 км</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</si>
  <si>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</si>
  <si>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</si>
  <si>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Красная, Изумрудная, Ягодная г.Сланцы Ленинградской области (в том числе проектно-изыскательские работы)</t>
  </si>
  <si>
    <t>Газораспределеительная сеть к индивидуальным жилым домам пос. Строение</t>
  </si>
  <si>
    <t>Газораспределительная сеть в д. Печерницы к многоквартирным жилым домам домам № 1, № 2 Толмачевского г.ского поселения Лужского района Ленинградской области по адресу : д. Перечицы Толмачевского г.ского поселения Лужского района Ленинградской области</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</si>
  <si>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</si>
  <si>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Газоснабжение жилой застройки п. Большая Ижора по ул. Сургина, Новая, Комсомольская, Октябрьская, Песочная, Ломанная, Луговая, Водпроводная, Межевая, Зелёная, пер. Зелёный, Полевая, пер. Тупиковый (в том числе проектно-изыскательские работы), 6,5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</si>
  <si>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</si>
  <si>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Газоснабжение п. Коммунары, 3,4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</si>
  <si>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</si>
  <si>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</si>
  <si>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Газоснабжение природным газом г. Приозерск, распределительные сети (I, II, III, IV, V этапы) (в том числе проектно-изыскательские работы), 42,77 км</t>
  </si>
  <si>
    <t>Газоснабжение природным газом жилой застройки по адресу: пос. Кузнечное Приозерского района (в том числе проектно-изыскательские работы), 6,72 км</t>
  </si>
  <si>
    <t>Межпоселковый газопровод ГРС "Бокситогорск" – пос. Ларьян – дер. Дыми – дер. Большой Двор (в том числе проектно-изыскательские работы) 21,6 км</t>
  </si>
  <si>
    <t>Межпоселковый газопровод ГРС Южная Ропшая - дер. Мухоловка (ул. Солнечая, ул. Связи) МО Лаголовское сельское поселение МО Ломоносовского муниципального района Ленинградской области</t>
  </si>
  <si>
    <t>Межпоселковый газопровод до пос. Мшинская от места врезки в дер.Пехенец (в том числе проектно-изыскательские работы), 6,3 км</t>
  </si>
  <si>
    <t>Наружное газоснабжение жилых домов пос. Понтонное (в том числе проектно-изыскательские работы), 1,45 км</t>
  </si>
  <si>
    <t>Наружное газоснабжение жилых домов пос. Речное (в том числе проектно-изыскательские работы), 2,2 км</t>
  </si>
  <si>
    <t>Наружное газоснабжение жилых домов пос. Саперное (в том числе проектно-изыскательские работы), 3,5 км</t>
  </si>
  <si>
    <t>Наружное газоснабжение п. Мельниково, 15,6 км</t>
  </si>
  <si>
    <t>Наружное газоснабжение п.Беличье, 1,1 км</t>
  </si>
  <si>
    <t>Наружное газоснабжение п.Быково, 0,9 км</t>
  </si>
  <si>
    <t>Проектно-изыскательские работы по объекту «Строительство крытого склада топлива (щепа) для котельной по адресу: ул. Горная, д.30, г.п. Вознесенье, Подпорожский район, Ленинградская область</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</si>
  <si>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</si>
  <si>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</si>
  <si>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</si>
  <si>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</si>
  <si>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</si>
  <si>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Селище Борского сельского поселения Бокситогорского муниципального района Ленинградской области</t>
  </si>
  <si>
    <t>Распределительные газопроводы в пос. ст. Кирпичный Завод Всеволожского района (в том числе проектно-изыскательские работы), 2,73 км</t>
  </si>
  <si>
    <t>Распределительный (уличный) газопровод с сопутствующими сооружениями для газоснабжения д. Кривко МО Сосновское сельское поселение Приозерского района (ПИР)</t>
  </si>
  <si>
    <t>Распределительный (уличный) газопровод с сопутствующими сооружениями для газоснабжения дер. Снегиревка  Сосновское сельское поселение Приозерского района (в том числе проектно-изыскательские работы)</t>
  </si>
  <si>
    <t>Распределительный газопровод .п п. Синявино Кировского района Ленинградской области</t>
  </si>
  <si>
    <t>Распределительный газопровод в г.е Тихвине Ленинградской области к жилым домам по улицам Олонецкая, пер. Ленинградский, ул. Ленинградская до ж.д. №139, 141, 76, ул. Дорожников, пер. Карьерный, ул. Прозоровская, ул. Березовская, ул. Зеленая, ул. Зайцева, ул. Западная, ул. Тихая, пер. Лесной, ул. Кольцевая, ул. Новосельская, ул. Трудовая, ул. Дружная, ул. Советская, ул. Славянская, пер. Тверской, ул. Карельская, ул. Тверская, ул. Плаунская и улицы на территории ИЖС прилегающей к ул. Плаунской</t>
  </si>
  <si>
    <t>Распределительный газопровод в д. Большая Пустомержа Кингисеппского района Ленинградской области</t>
  </si>
  <si>
    <t>Распределительный газопровод в д. Гора-Валдай</t>
  </si>
  <si>
    <t>Распределительный газопровод в д. Именицы Кингисеппского района Ленинградской области</t>
  </si>
  <si>
    <t>Распределительный газопровод в д. Мануйлово Кингисеппского района Ленинградской области</t>
  </si>
  <si>
    <t>Распределительный газопровод в д. Недоблицы Кингисеппского района Ленинградской области</t>
  </si>
  <si>
    <t>Распределительный газопровод в д. Неппово в Котельском сельском поселении Кингисеппского района Ленинградской области</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</si>
  <si>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</si>
  <si>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в дер. Ретюнь Ретюньское сельское поселение Лужского муниципального района</t>
  </si>
  <si>
    <t>Распределительный газопровод в деревне "Белогорка" (в том чсиле проектно-изыскательские работы)</t>
  </si>
  <si>
    <t>Распределительный газопровод в деревне Большие Колпаны по ул. Старая, ул. Средняя, Восточный переулок, Киевское шоссе (чётная сторона) Гатчинского муниципального района Ленинградской области (в том числе проектно-мзыскательские работы)</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</si>
  <si>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г.ское поселение, Сланцевского муниципального района, дер.Большие Поля</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</si>
  <si>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дер.Каменка</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</si>
  <si>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дер.Печурки</t>
  </si>
  <si>
    <t>Распределительный газопровод в п. Гаврилово Выборгского района</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</si>
  <si>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</si>
  <si>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в п. Красная Долина Выборгского района Ленинградской области</t>
  </si>
  <si>
    <t>Распределительный газопровод в п. Краснофлотское Выборгского района Ленинградской области</t>
  </si>
  <si>
    <t>Распределительный газопровод в п. Форт-Красная Горка</t>
  </si>
  <si>
    <t>Распределительный газопровод в п. Черкасово Выборгского района</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</si>
  <si>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</si>
  <si>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высокого давления, жилая застройка в г. Луга мкр. "Шалово"</t>
  </si>
  <si>
    <t>Распределительный газопровод д. Белоголово (в том числе проектно-изыскательские работы)</t>
  </si>
  <si>
    <t>Распределительный газопровод д. Лаврики Всеволожского района Ленинградской области</t>
  </si>
  <si>
    <t>Распределительный газопровод д. Староселье (в том числе проектно-изыскательские работы)</t>
  </si>
  <si>
    <t>Распределительный газопровод д. Старосиверская Гатчинский район, Ленинградская область</t>
  </si>
  <si>
    <t>Распределительный газопровод д. Удальцово (в том числе проектно-изыскательские работы), 7,5 км</t>
  </si>
  <si>
    <t>Распределительный газопровод д. Шапки-1 (в том числе проектно-изыскательские работы)</t>
  </si>
  <si>
    <t>Распределительный газопровод дер. Владимировка</t>
  </si>
  <si>
    <t>Распределительный газопровод дер. Горчаково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</si>
  <si>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</si>
  <si>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</si>
  <si>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</si>
  <si>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дер. Кукуй Киришского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</si>
  <si>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</si>
  <si>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Марьино</t>
  </si>
  <si>
    <t>Распределительный газопровод дер. Могилево Киришского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</si>
  <si>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</si>
  <si>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дер. Ольгино</t>
  </si>
  <si>
    <t>Распределительный газопровод дер. Петрово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</si>
  <si>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</si>
  <si>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</si>
  <si>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деревни "Новосиверская" (в том чсиле проектно-изыскательские работы)</t>
  </si>
  <si>
    <t>Распределительный газопровод для газификации частного жилого сектора г.п. Янино-1</t>
  </si>
  <si>
    <t>Распределительный газопровод для газоснабжения д. Горы</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</si>
  <si>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</si>
  <si>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для газоснабжения жилых домов в дер. Керстово Кингисеппского муниципального района Ленинградской области</t>
  </si>
  <si>
    <t>Распределительный газопровод для газоснабжения жилых домов в дер. Коммунар Кингисеппского муниципального района Ленинградской области</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</si>
  <si>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</si>
  <si>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</si>
  <si>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</si>
  <si>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</si>
  <si>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п. Торфопредприятие Гатчинского района Ленинградской области (в том числе проектно-изыскательские-работы)</t>
  </si>
  <si>
    <t>Распределительный газопровод для газоснабжения природным газом потребителей д. Алакюля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</si>
  <si>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</si>
  <si>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</si>
  <si>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</si>
  <si>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</si>
  <si>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</si>
  <si>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г.ского поселения Ломоносовского района Ленинградской области</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</si>
  <si>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</si>
  <si>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</si>
  <si>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Распределительный газопровод от д. 14 до д. 41 в дер. Бор Тихвинского района Ленинградской области</t>
  </si>
  <si>
    <t>Распределительный газопровод от д. 32 до д. 6 в дер. Бор Тихвинского района Ленинградской области</t>
  </si>
  <si>
    <t>Распределительный газопровод п. Красава Тихвинского г.ского поселения Ленинградской области</t>
  </si>
  <si>
    <t>Распределительный газопровод п. Мурино Всеволожского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</si>
  <si>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</si>
  <si>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п. Пятиречье Приозерского района по адресу: Ленинградская область, Приозерский район, пос. Пятиречье, 13,8 км</t>
  </si>
  <si>
    <t>Распределительный газопровод п.Старая Малукса Кировского района Ленинградской области</t>
  </si>
  <si>
    <t>Распределительный газопровод по г.п. Свирьстрой Свирьстройского г.ского поселения Лодейнопольского муниципального района Ленинградской области</t>
  </si>
  <si>
    <t>Распределительный газопровод по д. Выра Рождественского СП, Гатчинского района, Ленинградской области (в том чсиле проектно-изыскательские работы)</t>
  </si>
  <si>
    <t>Распределительный газопровод по д. Замостье, Рождественского СП, Гатчинского района, Ленинградской области (в том чсиле проектно-изыскательские работы)</t>
  </si>
  <si>
    <t>Распределительный газопровод по д. Кайкино Волосовского района (в том числе проектно-изыскательские работы)</t>
  </si>
  <si>
    <t>Распределительный газопровод по д. Лампово Гатчинского района</t>
  </si>
  <si>
    <t>Распределительный газопровод по д. Малая Ижора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</si>
  <si>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Меньково Гатчинского района Ленинградской области, 1 этап</t>
  </si>
  <si>
    <t>Распределительный газопровод по д. Новокузнецово Гатчинского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</si>
  <si>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</si>
  <si>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Сойкино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</si>
  <si>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Харевщина, Янегского сельского поселения, Лодейнопольского муниципального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</si>
  <si>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</si>
  <si>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</si>
  <si>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по дер. Корпиково Гатчинского муниципального района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</si>
  <si>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</si>
  <si>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по дер. Старые Низковицы Гатчинского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</si>
  <si>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</si>
  <si>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Ленинградскому ш., ул. Ленина, пер. Паромный, Почтовый г. Лодейное Поле</t>
  </si>
  <si>
    <t>Распределительный газопровод по п. Плодовое, 11 км</t>
  </si>
  <si>
    <t>Распределительный газопровод по пос. Соловьевка (в том числе проектно-изыскательские работы), 8,5 км</t>
  </si>
  <si>
    <t>Распределительный газопровод по территории д. Ям-Ижора МО Тельмановское сельское поселение Тосненского района Ленинградской области (1 этап)</t>
  </si>
  <si>
    <t>Распределительный газопровод по территории д. Ям-Ижора МО Тельмановское сельское поселение Тосненского района Ленинградской области (2 этап)</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</si>
  <si>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</si>
  <si>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Распределительный газопровод по ул. Выборгское шоссе п. Советский</t>
  </si>
  <si>
    <t>Распределительный газопровод по ул. Кооперативная, пер. Речной, ул. Старая Дорога в деревне Малые Колпаны Гатчинского муниципального района Ленинградской области (в том числе проектно-изыскательские работы)</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</si>
  <si>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</si>
  <si>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по ул. Степаняна (между ул. Мира, Степаняна и Финским заливом) в п. Лебяжье</t>
  </si>
  <si>
    <t>Распределительный газопровод по ул. Стурцеля, ул. Лесная, ул. Совхозная, ул. Вишневская, ул. Солнечна, ул. Березовая, ул. Сиреневая в пгт. Сиверский (в том чсиле проектно-изыскательские работы)</t>
  </si>
  <si>
    <t>Распределительный газопровод по ул.ул. Восточная, Газа, Толмачева, Некрасова, Фрунзе, Белогорское шоссе п. Сиверский Гатчинского район, Ленинградской области</t>
  </si>
  <si>
    <t>Распределительный газопровод пос. Березовик Тихвинского г.ского поселения Ленинградской области</t>
  </si>
  <si>
    <t>Распределительный газопровод пос. Будогощь Киришского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</si>
  <si>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</si>
  <si>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</si>
  <si>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пос. Царицыно Озеро Тихвинского г.ского поселения Ленинградской области</t>
  </si>
  <si>
    <t>Распределительный газопровод района г. Сосновый Бор "Старое Калище" (в том числе проектно-изыскательские работы), 11,5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</si>
  <si>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</si>
  <si>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газопроводо по дер. Педлино Гатчинского муниципального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</si>
  <si>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</si>
  <si>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</si>
  <si>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газопровож пос. Сосновый Бор Выборгского района ленинградской области</t>
  </si>
  <si>
    <t>Реконструкция ВЛ-0,4 кВ</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</si>
  <si>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</si>
  <si>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Реконструкция котельной в п. Барышево с переводом на природный газ, адрес: Выборгский район, Гончаровское сельское поселение, п. Барышево</t>
  </si>
  <si>
    <t>Реконструкция котельной с устройством крытого склада топлива (щепы) по ул. Красная, д.1а, с. Винницы», Подпорожский муниципальный район, Винницкое сельское поселение 
с. Винницы, ул. Красная</t>
  </si>
  <si>
    <t>Реконструкция системы теплоснабжения поселка Победа МО «Рощинское г.ское поселение» Выборгского района Ленинградской области», в том числе проектно-изыскательские работы</t>
  </si>
  <si>
    <t>Реконструкция трансформаторной подстанции № 1 (73) в пос. Зеленый Холм</t>
  </si>
  <si>
    <t>Реконструкция трансформаторной подстанции № 13, КЛ-10 кВ, КЛ-0,4 кВ</t>
  </si>
  <si>
    <t>Реконструкция трансформаторной подстанции № 256 в пос. Бородинское</t>
  </si>
  <si>
    <t>Реконструкция трансформаторной подстанции № 463 в пос. Мурино</t>
  </si>
  <si>
    <t>Реконструкция трансформаторной подстанции №1 в пос. Перово</t>
  </si>
  <si>
    <t>Реконструкция трансформаторной подстанции №345 в пос. Вещево</t>
  </si>
  <si>
    <t>Реконструкция трансформаторной подстанции №92 в пос. Вещево</t>
  </si>
  <si>
    <t>Сеть газораспределения мкр. Заречный от пр. Комсомольский до ул. Алексея Васильева в г. Луге</t>
  </si>
  <si>
    <t>Строительство газовой котельной с. Путилово, ул. Теплая 8</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</si>
  <si>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</si>
  <si>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</si>
  <si>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</si>
  <si>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</si>
  <si>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</si>
  <si>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</si>
  <si>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</si>
  <si>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</si>
  <si>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Техническое перевооружение котельной с устройством системы обеспечения резервным топливом по адресу: г. Волхов, Кировский пр., д.20, в том числе проектно-изыскательские работы
г. Волхов, Кировский пр., д.20,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</si>
  <si>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пр. Волховский, д.12 а,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</si>
  <si>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ул. Советская, д. 30, в том числе проектно-изыскательские работы</t>
  </si>
  <si>
    <t>Строительство и эксплуатация плавательного бассейна в г. Сертолово в рамках концессионного соглашения.</t>
  </si>
  <si>
    <t>Ленинградский областной комитет по управлению государственным имуществом</t>
  </si>
  <si>
    <t>Строительство здания для размещения базы учетно-технической документации объектов капитального строительства Ленинградской области</t>
  </si>
  <si>
    <t>Общий итог</t>
  </si>
  <si>
    <t>Причина неисплнения</t>
  </si>
  <si>
    <t>Наименование подпрограммы</t>
  </si>
  <si>
    <t xml:space="preserve">ПЛАН 2021 </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</si>
  <si>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</si>
  <si>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Комитет по строительству </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</si>
  <si>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 Итог</t>
  </si>
  <si>
    <t>Развитие транспортной инфраструктуры и благоустройство сельских территорий Ленинградской области</t>
  </si>
  <si>
    <t>Развитие транспортной инфраструктуры и благоустройство сельских территорий Ленинградской области Итог</t>
  </si>
  <si>
    <t>Современный облик сельских территорий Ленинградской области</t>
  </si>
  <si>
    <t xml:space="preserve">Комитет по жилищно-коммунальному хозяйству </t>
  </si>
  <si>
    <t>Современный облик сельских территорий Ленинградской области Итог</t>
  </si>
  <si>
    <t>Водоснабжение и водоотведение Ленинградской области</t>
  </si>
  <si>
    <t>Водоснабжение и водоотведение Ленинградской области Итог</t>
  </si>
  <si>
    <t>Газификация Ленинградской области</t>
  </si>
  <si>
    <t>Распределительный газопровод с. Воскресенское (в том числе проектно-изыскательские работы), 12,8 км</t>
  </si>
  <si>
    <t>Газификация Ленинградской области Итог</t>
  </si>
  <si>
    <t>Энергетика Ленинградской области</t>
  </si>
  <si>
    <t>Энергетика Ленинградской области Итог</t>
  </si>
  <si>
    <t>Организация территориальной модели здравоохранения Ленинградской области</t>
  </si>
  <si>
    <t>Организация территориальной модели здравоохранения Ленинградской области Итог</t>
  </si>
  <si>
    <t>Управление и кадровое обеспечение</t>
  </si>
  <si>
    <t>Управление и кадровое обеспечение Итог</t>
  </si>
  <si>
    <t>Обеспечение условий реализации государственной программы</t>
  </si>
  <si>
    <t>Обеспечение условий реализации государственной программы Итог</t>
  </si>
  <si>
    <t>Профессиональное искусство, народное творчество и культурно-досуговая деятельность</t>
  </si>
  <si>
    <t>Профессиональное искусство, народное творчество и культурно-досуговая деятельность Итог</t>
  </si>
  <si>
    <t>Обеспечение эпизоотического благополучия на территории Ленинградской области</t>
  </si>
  <si>
    <t>Обеспечение эпизоотического благополучия на территории Ленинградской области Итог</t>
  </si>
  <si>
    <t>Общественный транспорт и транспортная инфраструктура</t>
  </si>
  <si>
    <t>Общественный транспорт и транспортная инфраструктура Итог</t>
  </si>
  <si>
    <t>Развитие сети автомобильных дорог общего пользования</t>
  </si>
  <si>
    <t>Развитие сети автомобильных дорог общего пользования Итог</t>
  </si>
  <si>
    <t>Развитие спортивной инфраструктуры Ленинградской области</t>
  </si>
  <si>
    <t xml:space="preserve">Комитет по физической культуре и спорту </t>
  </si>
  <si>
    <t>Развитие спортивной инфраструктуры Ленинградской области Итог</t>
  </si>
  <si>
    <t>Развитие дошкольного образования детей Ленинградской области</t>
  </si>
  <si>
    <t>Развитие дошкольного образования детей Ленинградской области Итог</t>
  </si>
  <si>
    <t>Развитие начального общего, основного общего и среднего общего образования детей Ленинградской области</t>
  </si>
  <si>
    <t>Развитие начального общего, основного общего и среднего общего образования детей Ленинградской области Итог</t>
  </si>
  <si>
    <t>Развитие профессионального образования</t>
  </si>
  <si>
    <t>Развитие профессионального образования Итог</t>
  </si>
  <si>
    <t>Развитие системы социального обслуживания</t>
  </si>
  <si>
    <t>Развитие системы социального обслуживания Итог</t>
  </si>
  <si>
    <t>Развитие малого, среднего предпринимательства и потребительского рынка Ленинградской области</t>
  </si>
  <si>
    <t>Развитие малого, среднего предпринимательства и потребительского рынка Ленинградской области Итог</t>
  </si>
  <si>
    <t>Молодежь Ленинградской области</t>
  </si>
  <si>
    <t>Молодежь Ленинградской области Итог</t>
  </si>
  <si>
    <t>Развитие международных и межрегиональных связей Ленинградской области</t>
  </si>
  <si>
    <t>Развитие международных и межрегиональных связей Ленинградской области Итог</t>
  </si>
  <si>
    <t>Развитие инженерной, транспортной и социальной инфраструктуры в районах массовой жилой застройки</t>
  </si>
  <si>
    <t>Развитие инженерной, транспортной и социальной инфраструктуры в районах массовой жилой застройки Итог</t>
  </si>
  <si>
    <t>Содействие в обеспечении жильем граждан Ленинградской области</t>
  </si>
  <si>
    <t>Содействие в обеспечении жильем граждан Ленинградской области Итог</t>
  </si>
  <si>
    <t>Строительство, реконструкция объектов питьевого и технического водоснабжения, водоотведения на сельских территориях</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</si>
  <si>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</si>
  <si>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дома культуры на 120 мест, в том числе ПИР пос. Заборье</t>
  </si>
  <si>
    <t>Строительство фельдшерско-акушерского пункта в дер. Овсище Сланцевского муниципального района</t>
  </si>
  <si>
    <t>Строительство фельдшерско-акушерского пункта, в том числе проектные работы, дер.Усадище, Волховский муниципальный район</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</si>
  <si>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</si>
  <si>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объектов газоснабжения в сельской местности</t>
  </si>
  <si>
    <t>ГБУЗ ЛО "Кировская межрайонная больница" Поликлиника, в т.ч. проектирование</t>
  </si>
  <si>
    <t>Строительство врачебной амбулатории в гор. пос. Толмачево Лужского района</t>
  </si>
  <si>
    <t>Федеральные субсидии на 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"Демография"</t>
  </si>
  <si>
    <t>Реконструкция стадиона в г. Никольское Тосненского района</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</si>
  <si>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</si>
  <si>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Строительство центра спортивного с универсальным игровым залом, плавательным бассейном и крытым катком с искусственным льдом, г.Выборг (второй этап)</t>
  </si>
  <si>
    <t>Создание (строительство) и эксплуатация объекта спорта - многофункционального спортивного комплекса в г. Мурино Всеволожского мунициапльного района в рамках концессионного соглашения</t>
  </si>
  <si>
    <t>Создание (строительство) и эксплуатация объекта спорта - многофункционального спортивного комплекса в г. Тосно в рамках концессионного соглашения</t>
  </si>
  <si>
    <t>Создание (строительство) и эксплуатация сети плавательных бассейнов на территории Ленинградской области в рамках концессионных соглашений</t>
  </si>
  <si>
    <t>Создание многофункциональных спортивных комплексов в рамках концессионных соглашений</t>
  </si>
  <si>
    <t>Создание(строительство) и эксплуатация объекта спорта-плавательного бассейна в г. Гатчина в рамках концессионного соглашения.</t>
  </si>
  <si>
    <t>Реконструкция детской школы искусств по адресу: г. Лодейное поле, пр. Ленина д.35</t>
  </si>
  <si>
    <t>Инженерная инфраструктура к земельным участкам под ИЖС, Массив «Заячий ремиз», квартал №9, г. Гатчина Гатчинского муниципального района</t>
  </si>
  <si>
    <t>Инженерная инфраструктура к земельным участкам под ИЖС, Массив дер. Александровка, Таицкое г.ское поселение Гатчинского муниципального района</t>
  </si>
  <si>
    <t>Инженерная инфраструктура к земельным участкам под ИЖС, Массив дер. Вопша, Большеколпанское сельское поселение Гатчинского муниципального района</t>
  </si>
  <si>
    <t>Инженерная инфраструктура к земельным участкам под ИЖС, Массив дер. Рюмки, Аннинское г.ское поселение Ломоносовского муниципального района</t>
  </si>
  <si>
    <t>Инженерная инфраструктура к земельным участкам под ИЖС, Массив мкр. Каномский 1 (второй этап), Лодейнопольское г.ское поселение Лодейнопольского муниципального района</t>
  </si>
  <si>
    <t>Инженерная инфраструктура к земельным участкам под ИЖС, Массив пос. Михайловский, Мгинское г.ское поселение Кировского муниципального района</t>
  </si>
  <si>
    <t>Инженерная инфраструктура к земельным участкам под ИЖС, пос. Молодцово, Кировское г.ское поселение Кировского муниципального района</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</si>
  <si>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</si>
  <si>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Субсидии на мероприятия по обеспечению устойчивого сокращения непригодного для проживания жилищного фонда на территории Ленинградской области в рамках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</si>
  <si>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2022 год в рамках этапа 2021-2022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</si>
  <si>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2022 год в рамках этапа 2022-2023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</si>
  <si>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2023 год в рамках этапа 2023-2024 годов РАП "Переселение граждан из аварийного жилищного фонда на территории Ленинградской области в 2019-2025 годах"</t>
  </si>
  <si>
    <t>Реконструкция водоочистных сооружений г. Выборг Выборгского муниципального района Ленинградской области, кадастровый (условный) номер объекта – 47:01:0113001:428</t>
  </si>
  <si>
    <t>Реконструкция комплекса водозаборных сооружений, оборудование станций обезжелезивания на артезианские скважины в г. Луга</t>
  </si>
  <si>
    <t>Реконструкция объектов системы водоснабжения г. Кингисепп, в том числе ВОС Сережино, повысительные насосные станции (ПНС), водопроводные сети</t>
  </si>
  <si>
    <t>Строительство канализационных очистных сооружений в Нурминском сельском поселении</t>
  </si>
  <si>
    <t>Строительсьво узла водопроводных сооружений со строительством дополнительных резервуаров чистой воды в Красноборском г.ском поселении</t>
  </si>
  <si>
    <t>Субсидии бюджетам субъектов Российской Федерации на строительство и реконструкцию (модернизацию) объектов питьевого водоснабжения</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</si>
  <si>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</si>
  <si>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</si>
  <si>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</si>
  <si>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Газопровод межпоселковый среднего давления от дер. Ретюнь до пос. Володарское (в том числе проектно-изыскательские работы), 10,9 км</t>
  </si>
  <si>
    <t>Газоснабжение д.Керро (в том числе проектно-изыскательские работы), 0,73 км</t>
  </si>
  <si>
    <t>Газоснабжение дер. Борисова Грива, 8,95 км</t>
  </si>
  <si>
    <t>Наружное газоснабжение жилых домов пос. Лосево (в том числе проектно-изыскательские работы), 4,8 км</t>
  </si>
  <si>
    <t>Наружное газоснабжение жилых домов пос. Лососево (в том числе проектно-изыскательские работы), 1,4 км</t>
  </si>
  <si>
    <t>Подводящий газопровод к дер. Новосергиевка Всеволожского района Ленинградской области</t>
  </si>
  <si>
    <t>Распределительные газопроводы в дер. Каменка (в том числе проектно-изыскательские работы), 5,4 км</t>
  </si>
  <si>
    <t>Распределительный газопровод дер. Манушкино Всеволожского района Ленинградской области</t>
  </si>
  <si>
    <t>Распределительный газопровод для газоснабжения дер. Назия Ленинградской области</t>
  </si>
  <si>
    <t>Распределительный газопровод для газоснабжения жилых домов в пос. Доможирово Лодейнопольского района (в том числе проектно-изыскательские работы), 2,3 км</t>
  </si>
  <si>
    <t>Распределительный газопровод для газоснабжения жилых домов в пос. Рассвет Лодейнопольского района (в том числе проектно-изыскательские работы), 0,9 км</t>
  </si>
  <si>
    <t>Распределительный газопровод для газоснабжения жилых домов в пос. ст. Оять Лодейнопольского района (в том числе проектно-изыскательские работы), 1,1 км</t>
  </si>
  <si>
    <t>Распределительный газопровод для газоснабжения жилых домов в пос. Чегла Лодейнопольского района (в том числе проектно-изыскательские работы), 2,55 км</t>
  </si>
  <si>
    <t>Распределительный газопровод для газоснабжения жилых домов в пос. Яровщина Лодейнопольского района (в том числе проектно-изыскательские работы), 0,6 км</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</si>
  <si>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</si>
  <si>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</si>
  <si>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Распределительный газопровод низкого давления к 32 жилым домам в дер. Шереметьевка (в том числе проектно-изыскательские работы), 0,8 км</t>
  </si>
  <si>
    <t>Распределительный газопровод района г. Сосновый Бор "Устье" (в том числе проектно-изыскательские работы), 3,3 км</t>
  </si>
  <si>
    <t>Распределительный газопровод среднего давления для газосеабжения жилых домов по ул.Островная, Петровская г.Выборга (в т.ч. ПИРы), 1 км</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</si>
  <si>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Гвардейский пер., г. Выборга (в том числе проектно-изыскательские работы), 6,5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</si>
  <si>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1 этап, (7,2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</si>
  <si>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56,22 км</t>
  </si>
  <si>
    <t>Субсидии на капитальное строительство электросетевых объектов, включая проектно-изыскательские работы 
(новое строительство электросетевых объектов)</t>
  </si>
  <si>
    <t>Здание поисково-спасательной станции (ПСС) для размещения поисково-спасательного отряда (5 машино-выездов) в г.Тосно Ленинградской области</t>
  </si>
  <si>
    <t>Отапливаемый гаражно-складской комплекс для стоянки, обслуживания автомобильной техники (20 машино-выездов), размещения водительского состава, а также складов материально-технических запасов в г.Тосно Ленинградской области</t>
  </si>
  <si>
    <t>Пожарное депо II типа на 2 автомобиля (3 машино-выезда) в пос.Агалатово Ленинградской области по адресу: Ленинградская область, Всеволожский муниципальный район, Агалатовское сельское поселение, пос.Агалатово</t>
  </si>
  <si>
    <t>Склад имущества гражданской обороны с помещениями для работников и химико­радиометрической лабораторией (на 10 854 единицы хранения) в г.Тосно Ленинградской области</t>
  </si>
  <si>
    <t>Строительство слипа г. Новая Ладога</t>
  </si>
  <si>
    <t>Проектирование и строительство (реконструкция) автомобильных дорог общего пользования местного значения</t>
  </si>
  <si>
    <t>Разработка проектно-сметной документации на реконструкцию автомобильной дороги общего пользования местного значения "Большой Сабск - Изори" в Волосовском районе Ленинградской области</t>
  </si>
  <si>
    <t>Реконструкция автомобильной дороги Петродворец -Кейкино, км 5-км 26</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</si>
  <si>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t>
  </si>
  <si>
    <t>,ГП ЛО "Безопасность Ленинградской области"</t>
  </si>
  <si>
    <t>проведение работ носит сезонный характер, финансирование в соответствии с кассовым планом расходов во 2-4 квартале</t>
  </si>
  <si>
    <t>расторжение муниципального контракта в связи с корректурой ПСД</t>
  </si>
  <si>
    <t xml:space="preserve">в связи с экономией по итогам конкурсных процедур в рамках уточнения закона о бюджете предусмотрено уменьшение ассигнований </t>
  </si>
  <si>
    <t>низкие темпы работ подрядных организаций</t>
  </si>
  <si>
    <t>в связи с корректировкой сроков ввода объекта  в рамках уточнения закона о бюджете предусмотрено перераспределение ассигнований на 2022 год</t>
  </si>
  <si>
    <t xml:space="preserve">в связи с необходимостью разработки ПСД в рамках уточнения закона о бюджете предусмотрено снятие ассигнований </t>
  </si>
  <si>
    <t>необходимо провести корректировку ПИР</t>
  </si>
  <si>
    <t xml:space="preserve">нераспределенный остаток.  В рамках уточнения закона о бюджете предусмотрено снятие ассигнований </t>
  </si>
  <si>
    <t xml:space="preserve">в связи с экономией по итогам конкурсных процедур в рамках уточнения закона о бюджете предусмотрено снятие ассигнований </t>
  </si>
  <si>
    <t xml:space="preserve">в связи с необходимостью корректировки ПСД рамках уточнения закона о бюджете предусмотрено уменьшение ассигнований </t>
  </si>
  <si>
    <t>в связи с незавершением ПИР в рамках уточнения закона о бюджете предусмотрено перераспределение ассигнований на другие мероприятия</t>
  </si>
  <si>
    <t>в связи с необходимостью провести корректировку ПСД в рамках уточнения закона о бюджете предусмотрено нятие ассигнований 2021г</t>
  </si>
  <si>
    <t>финансирование  основных этапов работ по мероприятию  в соответствии с  кассовым планом по расходам предусмотрено во  2-4 квартале</t>
  </si>
  <si>
    <t>в соответствии с  кассовым планом по расходам финансирование  предусмотрено на 2-4 квартал</t>
  </si>
  <si>
    <t>финансирование  основных этапов работ по мероприятию  в соответствии с  кассовым планом по расходам предусмотрено на 2-4 квартал</t>
  </si>
  <si>
    <t>в связи с экономией по итогам конкурсных процедур в рамках уточнения закона о бюджете предусмотрено уменьшение ассигнований, в соответствии с  кассовым планом по расходам финансирование  предусмотрено на 2-4 квартал</t>
  </si>
  <si>
    <t>в соответствии с  кассовым планом по расходам финансирование  мероприятия  предусмотрено на 2-4 квартал</t>
  </si>
  <si>
    <t>финансирование  основных этапов работ по мероприятию  в соответствии с  кассовым планом по расходам предусмотрено на  2-4 квартал</t>
  </si>
  <si>
    <t>в соответствии с  кассовым планом по расходам финансирование  мероприятия  на  2-4 квартал</t>
  </si>
  <si>
    <t>в соответствии с  кассовым планом по расходам финансирование  предусмотрено на  2-4 квартал</t>
  </si>
  <si>
    <t xml:space="preserve">финансирование  основных этапов работ по мероприятию  в соответствии с  кассовым планом по расходам предусмотрено на 2-4 квартал  </t>
  </si>
  <si>
    <t>в соответствии с  кассовым планом по расходам финансирование предусмотрено на 2-4 квартал</t>
  </si>
  <si>
    <t>в соответствии с  кассовым планом по расходам финансирование  мероприятия предусмотрено на 2-4 квартал</t>
  </si>
  <si>
    <t>проведение работ носит сезонный характер, финансирование в соответствии с кассовым планом расходов предусмотрено на 2-4 квартал</t>
  </si>
  <si>
    <t>в соответствии с  кассовым планом по расходам финансирование  мероприятия  на 2-4 квартал</t>
  </si>
  <si>
    <t xml:space="preserve">Приложение 13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</si>
</sst>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17" x14ac:knownFonts="1">
    <font>
      <sz val="10"/>
      <name val="Arial Cyr"/>
      <charset val="204"/>
    </font>
    <font>
      <sz val="11"/>
      <color theme="1"/>
      <name val="Calibri"/>
      <family val="2"/>
      <charset val="204"/>
      <scheme val="minor"/>
    </font>
    <font>
      <sz val="10"/>
      <name val="Arial Cyr"/>
      <charset val="204"/>
    </font>
    <font>
      <b/>
      <sz val="10"/>
      <color theme="1"/>
      <name val="Times New Roman"/>
      <family val="1"/>
      <charset val="204"/>
    </font>
    <font>
      <sz val="10"/>
      <name val="Times New Roman"/>
      <family val="1"/>
      <charset val="204"/>
    </font>
    <font>
      <sz val="10"/>
      <name val="Arial"/>
      <family val="2"/>
      <charset val="204"/>
    </font>
    <font>
      <sz val="12"/>
      <color theme="1"/>
      <name val="Times New Roman"/>
      <family val="2"/>
      <charset val="204"/>
    </font>
    <font>
      <sz val="11"/>
      <color theme="1"/>
      <name val="Calibri"/>
      <family val="2"/>
      <scheme val="minor"/>
    </font>
    <font>
      <sz val="11"/>
      <color indexed="8"/>
      <name val="Calibri"/>
      <family val="2"/>
      <charset val="204"/>
    </font>
    <font>
      <sz val="10"/>
      <color theme="1"/>
      <name val="Arial Cyr"/>
      <family val="2"/>
      <charset val="204"/>
    </font>
    <font>
      <sz val="14"/>
      <color theme="1"/>
      <name val="Calibri"/>
      <family val="2"/>
      <charset val="204"/>
      <scheme val="minor"/>
    </font>
    <font>
      <b/>
      <sz val="10"/>
      <name val="Times New Roman"/>
      <family val="1"/>
      <charset val="204"/>
    </font>
    <font>
      <sz val="10"/>
      <color theme="1"/>
      <name val="Times New Roman"/>
      <family val="1"/>
      <charset val="204"/>
    </font>
    <font>
      <b/>
      <sz val="11"/>
      <color theme="1"/>
      <name val="Times New Roman"/>
      <family val="1"/>
      <charset val="204"/>
    </font>
    <font>
      <b/>
      <sz val="12"/>
      <color theme="1"/>
      <name val="Times New Roman"/>
      <family val="1"/>
      <charset val="204"/>
    </font>
    <font>
      <b/>
      <sz val="12"/>
      <name val="Times New Roman"/>
      <family val="1"/>
      <charset val="204"/>
    </font>
    <font>
      <b/>
      <sz val="13"/>
      <color theme="1"/>
      <name val="Times New Roman"/>
      <family val="1"/>
      <charset val="204"/>
    </font>
  </fonts>
  <fills count="7">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rgb="FFCCECFF"/>
        <bgColor theme="4" tint="0.79998168889431442"/>
      </patternFill>
    </fill>
    <fill>
      <patternFill patternType="solid">
        <fgColor rgb="FFCCCC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89">
    <xf numFmtId="0" fontId="0" fillId="0" borderId="0"/>
    <xf numFmtId="166"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7" fillId="0" borderId="0"/>
    <xf numFmtId="0" fontId="1" fillId="0" borderId="0"/>
    <xf numFmtId="0" fontId="1" fillId="0" borderId="0"/>
    <xf numFmtId="0" fontId="5"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9"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6" fillId="0" borderId="0" applyFont="0" applyFill="0" applyBorder="0" applyAlignment="0" applyProtection="0"/>
  </cellStyleXfs>
  <cellXfs count="51">
    <xf numFmtId="0" fontId="0" fillId="0" borderId="0" xfId="0"/>
    <xf numFmtId="0" fontId="4" fillId="0" borderId="1" xfId="0" applyFont="1" applyFill="1" applyBorder="1" applyAlignment="1">
      <alignment vertical="center" wrapText="1"/>
    </xf>
    <xf numFmtId="165" fontId="4" fillId="0" borderId="1" xfId="0" applyNumberFormat="1" applyFont="1" applyBorder="1"/>
    <xf numFmtId="165" fontId="11" fillId="0" borderId="1" xfId="0" applyNumberFormat="1" applyFont="1" applyBorder="1"/>
    <xf numFmtId="0" fontId="3"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4" fontId="4" fillId="0" borderId="1" xfId="0" applyNumberFormat="1" applyFont="1" applyBorder="1"/>
    <xf numFmtId="164" fontId="3" fillId="0" borderId="1" xfId="0" applyNumberFormat="1" applyFont="1" applyBorder="1"/>
    <xf numFmtId="0" fontId="4" fillId="0" borderId="0" xfId="0" applyFont="1"/>
    <xf numFmtId="0" fontId="4" fillId="2" borderId="1"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applyFill="1" applyAlignment="1">
      <alignment vertical="center" wrapText="1"/>
    </xf>
    <xf numFmtId="164" fontId="3" fillId="4" borderId="1" xfId="0" applyNumberFormat="1" applyFont="1" applyFill="1" applyBorder="1" applyAlignment="1">
      <alignment vertical="center"/>
    </xf>
    <xf numFmtId="165" fontId="11" fillId="2" borderId="1" xfId="0" applyNumberFormat="1" applyFont="1" applyFill="1" applyBorder="1" applyAlignment="1">
      <alignment vertical="center"/>
    </xf>
    <xf numFmtId="164" fontId="4" fillId="0" borderId="1" xfId="0" applyNumberFormat="1" applyFont="1" applyFill="1" applyBorder="1"/>
    <xf numFmtId="165" fontId="4" fillId="0" borderId="1" xfId="0" applyNumberFormat="1" applyFont="1" applyFill="1" applyBorder="1"/>
    <xf numFmtId="164" fontId="3" fillId="0" borderId="1" xfId="0" applyNumberFormat="1" applyFont="1" applyFill="1" applyBorder="1"/>
    <xf numFmtId="165" fontId="11" fillId="0" borderId="1" xfId="0" applyNumberFormat="1" applyFont="1" applyFill="1" applyBorder="1"/>
    <xf numFmtId="0" fontId="4" fillId="6" borderId="1" xfId="0" applyFont="1" applyFill="1" applyBorder="1" applyAlignment="1">
      <alignment vertical="center" wrapText="1"/>
    </xf>
    <xf numFmtId="0" fontId="4" fillId="6"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0" fontId="12"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5" borderId="1" xfId="0" applyFont="1" applyFill="1" applyBorder="1" applyAlignment="1">
      <alignment horizontal="center" wrapText="1"/>
    </xf>
    <xf numFmtId="0" fontId="4" fillId="5" borderId="1" xfId="0" applyFont="1" applyFill="1" applyBorder="1" applyAlignment="1">
      <alignment horizontal="center" wrapText="1"/>
    </xf>
    <xf numFmtId="0" fontId="1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2" fillId="5" borderId="1" xfId="0" applyFont="1" applyFill="1" applyBorder="1" applyAlignment="1">
      <alignment horizontal="center" wrapText="1"/>
    </xf>
    <xf numFmtId="0" fontId="16"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5" fillId="0" borderId="0" xfId="0" applyFont="1" applyAlignment="1">
      <alignment horizontal="center"/>
    </xf>
    <xf numFmtId="0" fontId="0" fillId="0" borderId="1" xfId="0" applyBorder="1" applyAlignment="1">
      <alignment vertical="center" wrapText="1"/>
    </xf>
    <xf numFmtId="0" fontId="0" fillId="0" borderId="1" xfId="0" applyBorder="1" applyAlignment="1">
      <alignment horizontal="center" vertical="center" wrapText="1"/>
    </xf>
  </cellXfs>
  <cellStyles count="689">
    <cellStyle name="Денежный 2" xfId="1"/>
    <cellStyle name="Обычный" xfId="0" builtinId="0"/>
    <cellStyle name="Обычный 10" xfId="2"/>
    <cellStyle name="Обычный 10 2" xfId="3"/>
    <cellStyle name="Обычный 10 2 2" xfId="4"/>
    <cellStyle name="Обычный 10 2 2 2" xfId="5"/>
    <cellStyle name="Обычный 10 2 2 2 2" xfId="6"/>
    <cellStyle name="Обычный 10 2 2 2 3" xfId="7"/>
    <cellStyle name="Обычный 10 2 2 2 4" xfId="8"/>
    <cellStyle name="Обычный 10 2 2 3" xfId="9"/>
    <cellStyle name="Обычный 10 2 2 3 2" xfId="10"/>
    <cellStyle name="Обычный 10 2 2 3 3" xfId="11"/>
    <cellStyle name="Обычный 10 2 2 4" xfId="12"/>
    <cellStyle name="Обычный 10 2 2 5" xfId="13"/>
    <cellStyle name="Обычный 10 2 2 6" xfId="14"/>
    <cellStyle name="Обычный 10 2 3" xfId="15"/>
    <cellStyle name="Обычный 10 2 3 2" xfId="16"/>
    <cellStyle name="Обычный 10 2 3 2 2" xfId="17"/>
    <cellStyle name="Обычный 10 2 3 2 3" xfId="18"/>
    <cellStyle name="Обычный 10 2 3 3" xfId="19"/>
    <cellStyle name="Обычный 10 2 3 4" xfId="20"/>
    <cellStyle name="Обычный 10 2 3 5" xfId="21"/>
    <cellStyle name="Обычный 10 2 4" xfId="22"/>
    <cellStyle name="Обычный 10 2 4 2" xfId="23"/>
    <cellStyle name="Обычный 10 2 4 2 2" xfId="24"/>
    <cellStyle name="Обычный 10 2 4 2 3" xfId="25"/>
    <cellStyle name="Обычный 10 2 4 3" xfId="26"/>
    <cellStyle name="Обычный 10 2 4 4" xfId="27"/>
    <cellStyle name="Обычный 10 2 4 5" xfId="28"/>
    <cellStyle name="Обычный 10 2 5" xfId="29"/>
    <cellStyle name="Обычный 10 2 5 2" xfId="30"/>
    <cellStyle name="Обычный 10 2 5 3" xfId="31"/>
    <cellStyle name="Обычный 10 2 6" xfId="32"/>
    <cellStyle name="Обычный 10 2 7" xfId="33"/>
    <cellStyle name="Обычный 10 2 8" xfId="34"/>
    <cellStyle name="Обычный 10 3" xfId="35"/>
    <cellStyle name="Обычный 10 3 2" xfId="36"/>
    <cellStyle name="Обычный 10 3 2 2" xfId="37"/>
    <cellStyle name="Обычный 10 3 2 2 2" xfId="38"/>
    <cellStyle name="Обычный 10 3 2 2 3" xfId="39"/>
    <cellStyle name="Обычный 10 3 2 3" xfId="40"/>
    <cellStyle name="Обычный 10 3 2 4" xfId="41"/>
    <cellStyle name="Обычный 10 3 2 5" xfId="42"/>
    <cellStyle name="Обычный 10 3 3" xfId="43"/>
    <cellStyle name="Обычный 10 3 3 2" xfId="44"/>
    <cellStyle name="Обычный 10 3 3 3" xfId="45"/>
    <cellStyle name="Обычный 10 3 4" xfId="46"/>
    <cellStyle name="Обычный 10 3 5" xfId="47"/>
    <cellStyle name="Обычный 10 3 6" xfId="48"/>
    <cellStyle name="Обычный 10 4" xfId="49"/>
    <cellStyle name="Обычный 10 4 2" xfId="50"/>
    <cellStyle name="Обычный 10 4 2 2" xfId="51"/>
    <cellStyle name="Обычный 10 4 2 2 2" xfId="52"/>
    <cellStyle name="Обычный 10 4 2 2 3" xfId="53"/>
    <cellStyle name="Обычный 10 4 2 3" xfId="54"/>
    <cellStyle name="Обычный 10 4 2 4" xfId="55"/>
    <cellStyle name="Обычный 10 4 2 5" xfId="56"/>
    <cellStyle name="Обычный 10 4 3" xfId="57"/>
    <cellStyle name="Обычный 10 4 3 2" xfId="58"/>
    <cellStyle name="Обычный 10 4 3 3" xfId="59"/>
    <cellStyle name="Обычный 10 4 4" xfId="60"/>
    <cellStyle name="Обычный 10 4 5" xfId="61"/>
    <cellStyle name="Обычный 10 4 6" xfId="62"/>
    <cellStyle name="Обычный 10 5" xfId="63"/>
    <cellStyle name="Обычный 10 5 2" xfId="64"/>
    <cellStyle name="Обычный 10 5 2 2" xfId="65"/>
    <cellStyle name="Обычный 10 5 2 3" xfId="66"/>
    <cellStyle name="Обычный 10 5 3" xfId="67"/>
    <cellStyle name="Обычный 10 5 4" xfId="68"/>
    <cellStyle name="Обычный 10 5 5" xfId="69"/>
    <cellStyle name="Обычный 10 6" xfId="70"/>
    <cellStyle name="Обычный 10 6 2" xfId="71"/>
    <cellStyle name="Обычный 10 6 3" xfId="72"/>
    <cellStyle name="Обычный 10 7" xfId="73"/>
    <cellStyle name="Обычный 10 8" xfId="74"/>
    <cellStyle name="Обычный 10 9" xfId="75"/>
    <cellStyle name="Обычный 11" xfId="76"/>
    <cellStyle name="Обычный 12" xfId="77"/>
    <cellStyle name="Обычный 2" xfId="78"/>
    <cellStyle name="Обычный 2 10" xfId="79"/>
    <cellStyle name="Обычный 2 2" xfId="80"/>
    <cellStyle name="Обычный 2 2 2" xfId="81"/>
    <cellStyle name="Обычный 2 2 2 2" xfId="82"/>
    <cellStyle name="Обычный 2 3" xfId="83"/>
    <cellStyle name="Обычный 2 3 2" xfId="84"/>
    <cellStyle name="Обычный 2 3 2 2" xfId="85"/>
    <cellStyle name="Обычный 2 3 2 2 2" xfId="86"/>
    <cellStyle name="Обычный 2 3 2 2 3" xfId="87"/>
    <cellStyle name="Обычный 2 3 2 2 4" xfId="88"/>
    <cellStyle name="Обычный 2 3 2 3" xfId="89"/>
    <cellStyle name="Обычный 2 3 2 3 2" xfId="90"/>
    <cellStyle name="Обычный 2 3 2 3 3" xfId="91"/>
    <cellStyle name="Обычный 2 3 2 4" xfId="92"/>
    <cellStyle name="Обычный 2 3 2 5" xfId="93"/>
    <cellStyle name="Обычный 2 3 2 6" xfId="94"/>
    <cellStyle name="Обычный 2 3 3" xfId="95"/>
    <cellStyle name="Обычный 2 3 3 2" xfId="96"/>
    <cellStyle name="Обычный 2 3 3 2 2" xfId="97"/>
    <cellStyle name="Обычный 2 3 3 2 3" xfId="98"/>
    <cellStyle name="Обычный 2 3 3 3" xfId="99"/>
    <cellStyle name="Обычный 2 3 3 4" xfId="100"/>
    <cellStyle name="Обычный 2 3 3 5" xfId="101"/>
    <cellStyle name="Обычный 2 3 4" xfId="102"/>
    <cellStyle name="Обычный 2 3 4 2" xfId="103"/>
    <cellStyle name="Обычный 2 3 4 2 2" xfId="104"/>
    <cellStyle name="Обычный 2 3 4 2 3" xfId="105"/>
    <cellStyle name="Обычный 2 3 4 3" xfId="106"/>
    <cellStyle name="Обычный 2 3 4 4" xfId="107"/>
    <cellStyle name="Обычный 2 3 4 5" xfId="108"/>
    <cellStyle name="Обычный 2 3 5" xfId="109"/>
    <cellStyle name="Обычный 2 3 5 2" xfId="110"/>
    <cellStyle name="Обычный 2 3 5 3" xfId="111"/>
    <cellStyle name="Обычный 2 3 6" xfId="112"/>
    <cellStyle name="Обычный 2 3 7" xfId="113"/>
    <cellStyle name="Обычный 2 3 8" xfId="114"/>
    <cellStyle name="Обычный 2 4" xfId="115"/>
    <cellStyle name="Обычный 2 4 2" xfId="116"/>
    <cellStyle name="Обычный 2 4 2 2" xfId="117"/>
    <cellStyle name="Обычный 2 4 2 2 2" xfId="118"/>
    <cellStyle name="Обычный 2 4 2 2 3" xfId="119"/>
    <cellStyle name="Обычный 2 4 2 3" xfId="120"/>
    <cellStyle name="Обычный 2 4 2 4" xfId="121"/>
    <cellStyle name="Обычный 2 4 2 5" xfId="122"/>
    <cellStyle name="Обычный 2 4 3" xfId="123"/>
    <cellStyle name="Обычный 2 4 3 2" xfId="124"/>
    <cellStyle name="Обычный 2 4 3 3" xfId="125"/>
    <cellStyle name="Обычный 2 4 4" xfId="126"/>
    <cellStyle name="Обычный 2 4 5" xfId="127"/>
    <cellStyle name="Обычный 2 4 6" xfId="128"/>
    <cellStyle name="Обычный 2 5" xfId="129"/>
    <cellStyle name="Обычный 2 5 2" xfId="130"/>
    <cellStyle name="Обычный 2 5 2 2" xfId="131"/>
    <cellStyle name="Обычный 2 5 2 2 2" xfId="132"/>
    <cellStyle name="Обычный 2 5 2 2 3" xfId="133"/>
    <cellStyle name="Обычный 2 5 2 3" xfId="134"/>
    <cellStyle name="Обычный 2 5 2 4" xfId="135"/>
    <cellStyle name="Обычный 2 5 2 5" xfId="136"/>
    <cellStyle name="Обычный 2 5 3" xfId="137"/>
    <cellStyle name="Обычный 2 5 3 2" xfId="138"/>
    <cellStyle name="Обычный 2 5 3 3" xfId="139"/>
    <cellStyle name="Обычный 2 5 4" xfId="140"/>
    <cellStyle name="Обычный 2 5 5" xfId="141"/>
    <cellStyle name="Обычный 2 5 6" xfId="142"/>
    <cellStyle name="Обычный 2 6" xfId="143"/>
    <cellStyle name="Обычный 2 6 2" xfId="144"/>
    <cellStyle name="Обычный 2 6 2 2" xfId="145"/>
    <cellStyle name="Обычный 2 6 2 3" xfId="146"/>
    <cellStyle name="Обычный 2 6 3" xfId="147"/>
    <cellStyle name="Обычный 2 6 4" xfId="148"/>
    <cellStyle name="Обычный 2 6 5" xfId="149"/>
    <cellStyle name="Обычный 2 7" xfId="150"/>
    <cellStyle name="Обычный 2 7 2" xfId="151"/>
    <cellStyle name="Обычный 2 7 3" xfId="152"/>
    <cellStyle name="Обычный 2 7 4" xfId="153"/>
    <cellStyle name="Обычный 2 8" xfId="154"/>
    <cellStyle name="Обычный 2 9" xfId="155"/>
    <cellStyle name="Обычный 2_АИП 2015 год" xfId="156"/>
    <cellStyle name="Обычный 3" xfId="157"/>
    <cellStyle name="Обычный 3 2" xfId="158"/>
    <cellStyle name="Обычный 3 3" xfId="159"/>
    <cellStyle name="Обычный 4" xfId="160"/>
    <cellStyle name="Обычный 4 10" xfId="161"/>
    <cellStyle name="Обычный 4 2" xfId="162"/>
    <cellStyle name="Обычный 4 2 2" xfId="163"/>
    <cellStyle name="Обычный 4 2 2 2" xfId="164"/>
    <cellStyle name="Обычный 4 2 2 2 2" xfId="165"/>
    <cellStyle name="Обычный 4 2 2 2 3" xfId="166"/>
    <cellStyle name="Обычный 4 2 2 2 4" xfId="167"/>
    <cellStyle name="Обычный 4 2 2 3" xfId="168"/>
    <cellStyle name="Обычный 4 2 2 3 2" xfId="169"/>
    <cellStyle name="Обычный 4 2 2 3 3" xfId="170"/>
    <cellStyle name="Обычный 4 2 2 4" xfId="171"/>
    <cellStyle name="Обычный 4 2 2 5" xfId="172"/>
    <cellStyle name="Обычный 4 2 2 6" xfId="173"/>
    <cellStyle name="Обычный 4 2 3" xfId="174"/>
    <cellStyle name="Обычный 4 2 3 2" xfId="175"/>
    <cellStyle name="Обычный 4 2 3 2 2" xfId="176"/>
    <cellStyle name="Обычный 4 2 3 2 3" xfId="177"/>
    <cellStyle name="Обычный 4 2 3 3" xfId="178"/>
    <cellStyle name="Обычный 4 2 3 4" xfId="179"/>
    <cellStyle name="Обычный 4 2 3 5" xfId="180"/>
    <cellStyle name="Обычный 4 2 4" xfId="181"/>
    <cellStyle name="Обычный 4 2 4 2" xfId="182"/>
    <cellStyle name="Обычный 4 2 4 2 2" xfId="183"/>
    <cellStyle name="Обычный 4 2 4 2 3" xfId="184"/>
    <cellStyle name="Обычный 4 2 4 3" xfId="185"/>
    <cellStyle name="Обычный 4 2 4 4" xfId="186"/>
    <cellStyle name="Обычный 4 2 4 5" xfId="187"/>
    <cellStyle name="Обычный 4 2 5" xfId="188"/>
    <cellStyle name="Обычный 4 2 5 2" xfId="189"/>
    <cellStyle name="Обычный 4 2 5 3" xfId="190"/>
    <cellStyle name="Обычный 4 2 6" xfId="191"/>
    <cellStyle name="Обычный 4 2 7" xfId="192"/>
    <cellStyle name="Обычный 4 2 8" xfId="193"/>
    <cellStyle name="Обычный 4 3" xfId="194"/>
    <cellStyle name="Обычный 4 3 2" xfId="195"/>
    <cellStyle name="Обычный 4 3 2 2" xfId="196"/>
    <cellStyle name="Обычный 4 3 2 2 2" xfId="197"/>
    <cellStyle name="Обычный 4 3 2 2 3" xfId="198"/>
    <cellStyle name="Обычный 4 3 2 3" xfId="199"/>
    <cellStyle name="Обычный 4 3 2 4" xfId="200"/>
    <cellStyle name="Обычный 4 3 2 5" xfId="201"/>
    <cellStyle name="Обычный 4 4" xfId="202"/>
    <cellStyle name="Обычный 4 4 2" xfId="203"/>
    <cellStyle name="Обычный 4 4 2 2" xfId="204"/>
    <cellStyle name="Обычный 4 4 2 2 2" xfId="205"/>
    <cellStyle name="Обычный 4 4 2 2 3" xfId="206"/>
    <cellStyle name="Обычный 4 4 2 3" xfId="207"/>
    <cellStyle name="Обычный 4 4 2 4" xfId="208"/>
    <cellStyle name="Обычный 4 4 2 5" xfId="209"/>
    <cellStyle name="Обычный 4 4 3" xfId="210"/>
    <cellStyle name="Обычный 4 4 3 2" xfId="211"/>
    <cellStyle name="Обычный 4 4 3 3" xfId="212"/>
    <cellStyle name="Обычный 4 4 4" xfId="213"/>
    <cellStyle name="Обычный 4 4 5" xfId="214"/>
    <cellStyle name="Обычный 4 4 6" xfId="215"/>
    <cellStyle name="Обычный 4 5" xfId="216"/>
    <cellStyle name="Обычный 4 5 2" xfId="217"/>
    <cellStyle name="Обычный 4 5 2 2" xfId="218"/>
    <cellStyle name="Обычный 4 5 2 3" xfId="219"/>
    <cellStyle name="Обычный 4 5 3" xfId="220"/>
    <cellStyle name="Обычный 4 5 4" xfId="221"/>
    <cellStyle name="Обычный 4 5 5" xfId="222"/>
    <cellStyle name="Обычный 4 6" xfId="223"/>
    <cellStyle name="Обычный 4 6 2" xfId="224"/>
    <cellStyle name="Обычный 4 6 2 2" xfId="225"/>
    <cellStyle name="Обычный 4 6 2 3" xfId="226"/>
    <cellStyle name="Обычный 4 6 3" xfId="227"/>
    <cellStyle name="Обычный 4 6 4" xfId="228"/>
    <cellStyle name="Обычный 4 6 5" xfId="229"/>
    <cellStyle name="Обычный 4 7" xfId="230"/>
    <cellStyle name="Обычный 4 7 2" xfId="231"/>
    <cellStyle name="Обычный 4 7 3" xfId="232"/>
    <cellStyle name="Обычный 4 8" xfId="233"/>
    <cellStyle name="Обычный 4 9" xfId="234"/>
    <cellStyle name="Обычный 5" xfId="235"/>
    <cellStyle name="Обычный 5 10" xfId="236"/>
    <cellStyle name="Обычный 5 2" xfId="237"/>
    <cellStyle name="Обычный 5 2 2" xfId="238"/>
    <cellStyle name="Обычный 5 2 2 2" xfId="239"/>
    <cellStyle name="Обычный 5 2 2 2 2" xfId="240"/>
    <cellStyle name="Обычный 5 2 2 2 3" xfId="241"/>
    <cellStyle name="Обычный 5 2 2 2 4" xfId="242"/>
    <cellStyle name="Обычный 5 2 2 3" xfId="243"/>
    <cellStyle name="Обычный 5 2 2 3 2" xfId="244"/>
    <cellStyle name="Обычный 5 2 2 3 3" xfId="245"/>
    <cellStyle name="Обычный 5 2 2 4" xfId="246"/>
    <cellStyle name="Обычный 5 2 2 5" xfId="247"/>
    <cellStyle name="Обычный 5 2 2 6" xfId="248"/>
    <cellStyle name="Обычный 5 2 3" xfId="249"/>
    <cellStyle name="Обычный 5 2 3 2" xfId="250"/>
    <cellStyle name="Обычный 5 2 3 2 2" xfId="251"/>
    <cellStyle name="Обычный 5 2 3 2 3" xfId="252"/>
    <cellStyle name="Обычный 5 2 3 3" xfId="253"/>
    <cellStyle name="Обычный 5 2 3 4" xfId="254"/>
    <cellStyle name="Обычный 5 2 3 5" xfId="255"/>
    <cellStyle name="Обычный 5 2 4" xfId="256"/>
    <cellStyle name="Обычный 5 2 4 2" xfId="257"/>
    <cellStyle name="Обычный 5 2 4 2 2" xfId="258"/>
    <cellStyle name="Обычный 5 2 4 2 3" xfId="259"/>
    <cellStyle name="Обычный 5 2 4 3" xfId="260"/>
    <cellStyle name="Обычный 5 2 4 4" xfId="261"/>
    <cellStyle name="Обычный 5 2 4 5" xfId="262"/>
    <cellStyle name="Обычный 5 2 5" xfId="263"/>
    <cellStyle name="Обычный 5 2 5 2" xfId="264"/>
    <cellStyle name="Обычный 5 2 5 3" xfId="265"/>
    <cellStyle name="Обычный 5 2 6" xfId="266"/>
    <cellStyle name="Обычный 5 2 7" xfId="267"/>
    <cellStyle name="Обычный 5 2 8" xfId="268"/>
    <cellStyle name="Обычный 5 3" xfId="269"/>
    <cellStyle name="Обычный 5 3 2" xfId="270"/>
    <cellStyle name="Обычный 5 3 2 2" xfId="271"/>
    <cellStyle name="Обычный 5 3 2 2 2" xfId="272"/>
    <cellStyle name="Обычный 5 3 2 2 3" xfId="273"/>
    <cellStyle name="Обычный 5 3 2 3" xfId="274"/>
    <cellStyle name="Обычный 5 3 2 4" xfId="275"/>
    <cellStyle name="Обычный 5 3 2 5" xfId="276"/>
    <cellStyle name="Обычный 5 4" xfId="277"/>
    <cellStyle name="Обычный 5 4 2" xfId="278"/>
    <cellStyle name="Обычный 5 4 2 2" xfId="279"/>
    <cellStyle name="Обычный 5 4 2 2 2" xfId="280"/>
    <cellStyle name="Обычный 5 4 2 2 3" xfId="281"/>
    <cellStyle name="Обычный 5 4 2 3" xfId="282"/>
    <cellStyle name="Обычный 5 4 2 4" xfId="283"/>
    <cellStyle name="Обычный 5 4 2 5" xfId="284"/>
    <cellStyle name="Обычный 5 4 3" xfId="285"/>
    <cellStyle name="Обычный 5 4 3 2" xfId="286"/>
    <cellStyle name="Обычный 5 4 3 3" xfId="287"/>
    <cellStyle name="Обычный 5 4 4" xfId="288"/>
    <cellStyle name="Обычный 5 4 5" xfId="289"/>
    <cellStyle name="Обычный 5 4 6" xfId="290"/>
    <cellStyle name="Обычный 5 5" xfId="291"/>
    <cellStyle name="Обычный 5 5 2" xfId="292"/>
    <cellStyle name="Обычный 5 5 2 2" xfId="293"/>
    <cellStyle name="Обычный 5 5 2 3" xfId="294"/>
    <cellStyle name="Обычный 5 5 3" xfId="295"/>
    <cellStyle name="Обычный 5 5 4" xfId="296"/>
    <cellStyle name="Обычный 5 5 5" xfId="297"/>
    <cellStyle name="Обычный 5 6" xfId="298"/>
    <cellStyle name="Обычный 5 6 2" xfId="299"/>
    <cellStyle name="Обычный 5 6 2 2" xfId="300"/>
    <cellStyle name="Обычный 5 6 2 3" xfId="301"/>
    <cellStyle name="Обычный 5 6 3" xfId="302"/>
    <cellStyle name="Обычный 5 6 4" xfId="303"/>
    <cellStyle name="Обычный 5 6 5" xfId="304"/>
    <cellStyle name="Обычный 5 7" xfId="305"/>
    <cellStyle name="Обычный 5 7 2" xfId="306"/>
    <cellStyle name="Обычный 5 7 3" xfId="307"/>
    <cellStyle name="Обычный 5 8" xfId="308"/>
    <cellStyle name="Обычный 5 9" xfId="309"/>
    <cellStyle name="Обычный 6" xfId="310"/>
    <cellStyle name="Обычный 6 2" xfId="311"/>
    <cellStyle name="Обычный 6 2 2" xfId="312"/>
    <cellStyle name="Обычный 6 2 2 2" xfId="313"/>
    <cellStyle name="Обычный 6 2 2 2 2" xfId="314"/>
    <cellStyle name="Обычный 6 2 2 2 3" xfId="315"/>
    <cellStyle name="Обычный 6 2 2 2 4" xfId="316"/>
    <cellStyle name="Обычный 6 2 2 3" xfId="317"/>
    <cellStyle name="Обычный 6 2 2 3 2" xfId="318"/>
    <cellStyle name="Обычный 6 2 2 3 3" xfId="319"/>
    <cellStyle name="Обычный 6 2 2 4" xfId="320"/>
    <cellStyle name="Обычный 6 2 2 5" xfId="321"/>
    <cellStyle name="Обычный 6 2 2 6" xfId="322"/>
    <cellStyle name="Обычный 6 2 3" xfId="323"/>
    <cellStyle name="Обычный 6 2 3 2" xfId="324"/>
    <cellStyle name="Обычный 6 2 3 2 2" xfId="325"/>
    <cellStyle name="Обычный 6 2 3 2 3" xfId="326"/>
    <cellStyle name="Обычный 6 2 3 3" xfId="327"/>
    <cellStyle name="Обычный 6 2 3 4" xfId="328"/>
    <cellStyle name="Обычный 6 2 3 5" xfId="329"/>
    <cellStyle name="Обычный 6 2 4" xfId="330"/>
    <cellStyle name="Обычный 6 2 4 2" xfId="331"/>
    <cellStyle name="Обычный 6 2 4 2 2" xfId="332"/>
    <cellStyle name="Обычный 6 2 4 2 3" xfId="333"/>
    <cellStyle name="Обычный 6 2 4 3" xfId="334"/>
    <cellStyle name="Обычный 6 2 4 4" xfId="335"/>
    <cellStyle name="Обычный 6 2 4 5" xfId="336"/>
    <cellStyle name="Обычный 6 2 5" xfId="337"/>
    <cellStyle name="Обычный 6 2 5 2" xfId="338"/>
    <cellStyle name="Обычный 6 2 5 3" xfId="339"/>
    <cellStyle name="Обычный 6 2 6" xfId="340"/>
    <cellStyle name="Обычный 6 2 7" xfId="341"/>
    <cellStyle name="Обычный 6 2 8" xfId="342"/>
    <cellStyle name="Обычный 6 3" xfId="343"/>
    <cellStyle name="Обычный 6 3 2" xfId="344"/>
    <cellStyle name="Обычный 6 3 2 2" xfId="345"/>
    <cellStyle name="Обычный 6 3 2 2 2" xfId="346"/>
    <cellStyle name="Обычный 6 3 2 2 3" xfId="347"/>
    <cellStyle name="Обычный 6 3 2 3" xfId="348"/>
    <cellStyle name="Обычный 6 3 2 4" xfId="349"/>
    <cellStyle name="Обычный 6 3 2 5" xfId="350"/>
    <cellStyle name="Обычный 6 3 3" xfId="351"/>
    <cellStyle name="Обычный 6 3 3 2" xfId="352"/>
    <cellStyle name="Обычный 6 3 3 3" xfId="353"/>
    <cellStyle name="Обычный 6 3 4" xfId="354"/>
    <cellStyle name="Обычный 6 3 5" xfId="355"/>
    <cellStyle name="Обычный 6 3 6" xfId="356"/>
    <cellStyle name="Обычный 6 4" xfId="357"/>
    <cellStyle name="Обычный 6 4 2" xfId="358"/>
    <cellStyle name="Обычный 6 4 2 2" xfId="359"/>
    <cellStyle name="Обычный 6 4 2 2 2" xfId="360"/>
    <cellStyle name="Обычный 6 4 2 2 3" xfId="361"/>
    <cellStyle name="Обычный 6 4 2 3" xfId="362"/>
    <cellStyle name="Обычный 6 4 2 4" xfId="363"/>
    <cellStyle name="Обычный 6 4 2 5" xfId="364"/>
    <cellStyle name="Обычный 6 4 3" xfId="365"/>
    <cellStyle name="Обычный 6 4 3 2" xfId="366"/>
    <cellStyle name="Обычный 6 4 3 3" xfId="367"/>
    <cellStyle name="Обычный 6 4 4" xfId="368"/>
    <cellStyle name="Обычный 6 4 5" xfId="369"/>
    <cellStyle name="Обычный 6 4 6" xfId="370"/>
    <cellStyle name="Обычный 6 5" xfId="371"/>
    <cellStyle name="Обычный 6 5 2" xfId="372"/>
    <cellStyle name="Обычный 6 5 2 2" xfId="373"/>
    <cellStyle name="Обычный 6 5 2 3" xfId="374"/>
    <cellStyle name="Обычный 6 5 3" xfId="375"/>
    <cellStyle name="Обычный 6 5 4" xfId="376"/>
    <cellStyle name="Обычный 6 5 5" xfId="377"/>
    <cellStyle name="Обычный 6 6" xfId="378"/>
    <cellStyle name="Обычный 6 6 2" xfId="379"/>
    <cellStyle name="Обычный 6 6 3" xfId="380"/>
    <cellStyle name="Обычный 6 7" xfId="381"/>
    <cellStyle name="Обычный 6 8" xfId="382"/>
    <cellStyle name="Обычный 6 9" xfId="383"/>
    <cellStyle name="Обычный 7" xfId="384"/>
    <cellStyle name="Обычный 7 2" xfId="385"/>
    <cellStyle name="Обычный 7 2 2" xfId="386"/>
    <cellStyle name="Обычный 7 2 2 2" xfId="387"/>
    <cellStyle name="Обычный 7 2 2 2 2" xfId="388"/>
    <cellStyle name="Обычный 7 2 2 2 3" xfId="389"/>
    <cellStyle name="Обычный 7 2 2 2 4" xfId="390"/>
    <cellStyle name="Обычный 7 2 2 3" xfId="391"/>
    <cellStyle name="Обычный 7 2 2 3 2" xfId="392"/>
    <cellStyle name="Обычный 7 2 2 3 3" xfId="393"/>
    <cellStyle name="Обычный 7 2 2 4" xfId="394"/>
    <cellStyle name="Обычный 7 2 2 5" xfId="395"/>
    <cellStyle name="Обычный 7 2 2 6" xfId="396"/>
    <cellStyle name="Обычный 7 2 3" xfId="397"/>
    <cellStyle name="Обычный 7 2 3 2" xfId="398"/>
    <cellStyle name="Обычный 7 2 3 2 2" xfId="399"/>
    <cellStyle name="Обычный 7 2 3 2 3" xfId="400"/>
    <cellStyle name="Обычный 7 2 3 3" xfId="401"/>
    <cellStyle name="Обычный 7 2 3 4" xfId="402"/>
    <cellStyle name="Обычный 7 2 3 5" xfId="403"/>
    <cellStyle name="Обычный 7 2 4" xfId="404"/>
    <cellStyle name="Обычный 7 2 4 2" xfId="405"/>
    <cellStyle name="Обычный 7 2 4 2 2" xfId="406"/>
    <cellStyle name="Обычный 7 2 4 2 3" xfId="407"/>
    <cellStyle name="Обычный 7 2 4 3" xfId="408"/>
    <cellStyle name="Обычный 7 2 4 4" xfId="409"/>
    <cellStyle name="Обычный 7 2 4 5" xfId="410"/>
    <cellStyle name="Обычный 7 2 5" xfId="411"/>
    <cellStyle name="Обычный 7 2 5 2" xfId="412"/>
    <cellStyle name="Обычный 7 2 5 3" xfId="413"/>
    <cellStyle name="Обычный 7 2 6" xfId="414"/>
    <cellStyle name="Обычный 7 2 7" xfId="415"/>
    <cellStyle name="Обычный 7 2 8" xfId="416"/>
    <cellStyle name="Обычный 7 3" xfId="417"/>
    <cellStyle name="Обычный 7 3 2" xfId="418"/>
    <cellStyle name="Обычный 7 3 2 2" xfId="419"/>
    <cellStyle name="Обычный 7 3 2 2 2" xfId="420"/>
    <cellStyle name="Обычный 7 3 2 2 3" xfId="421"/>
    <cellStyle name="Обычный 7 3 2 3" xfId="422"/>
    <cellStyle name="Обычный 7 3 2 4" xfId="423"/>
    <cellStyle name="Обычный 7 3 2 5" xfId="424"/>
    <cellStyle name="Обычный 7 3 3" xfId="425"/>
    <cellStyle name="Обычный 7 3 3 2" xfId="426"/>
    <cellStyle name="Обычный 7 3 3 3" xfId="427"/>
    <cellStyle name="Обычный 7 3 4" xfId="428"/>
    <cellStyle name="Обычный 7 3 5" xfId="429"/>
    <cellStyle name="Обычный 7 3 6" xfId="430"/>
    <cellStyle name="Обычный 7 4" xfId="431"/>
    <cellStyle name="Обычный 7 4 2" xfId="432"/>
    <cellStyle name="Обычный 7 4 2 2" xfId="433"/>
    <cellStyle name="Обычный 7 4 2 2 2" xfId="434"/>
    <cellStyle name="Обычный 7 4 2 2 3" xfId="435"/>
    <cellStyle name="Обычный 7 4 2 3" xfId="436"/>
    <cellStyle name="Обычный 7 4 2 4" xfId="437"/>
    <cellStyle name="Обычный 7 4 2 5" xfId="438"/>
    <cellStyle name="Обычный 7 4 3" xfId="439"/>
    <cellStyle name="Обычный 7 4 3 2" xfId="440"/>
    <cellStyle name="Обычный 7 4 3 3" xfId="441"/>
    <cellStyle name="Обычный 7 4 4" xfId="442"/>
    <cellStyle name="Обычный 7 4 5" xfId="443"/>
    <cellStyle name="Обычный 7 4 6" xfId="444"/>
    <cellStyle name="Обычный 7 5" xfId="445"/>
    <cellStyle name="Обычный 7 5 2" xfId="446"/>
    <cellStyle name="Обычный 7 5 2 2" xfId="447"/>
    <cellStyle name="Обычный 7 5 2 3" xfId="448"/>
    <cellStyle name="Обычный 7 5 3" xfId="449"/>
    <cellStyle name="Обычный 7 5 4" xfId="450"/>
    <cellStyle name="Обычный 7 5 5" xfId="451"/>
    <cellStyle name="Обычный 7 6" xfId="452"/>
    <cellStyle name="Обычный 7 6 2" xfId="453"/>
    <cellStyle name="Обычный 7 6 3" xfId="454"/>
    <cellStyle name="Обычный 7 7" xfId="455"/>
    <cellStyle name="Обычный 7 8" xfId="456"/>
    <cellStyle name="Обычный 7 9" xfId="457"/>
    <cellStyle name="Обычный 8" xfId="458"/>
    <cellStyle name="Обычный 8 2" xfId="459"/>
    <cellStyle name="Обычный 8 2 2" xfId="460"/>
    <cellStyle name="Обычный 8 2 2 2" xfId="461"/>
    <cellStyle name="Обычный 8 2 2 2 2" xfId="462"/>
    <cellStyle name="Обычный 8 2 2 2 3" xfId="463"/>
    <cellStyle name="Обычный 8 2 2 2 4" xfId="464"/>
    <cellStyle name="Обычный 8 2 2 3" xfId="465"/>
    <cellStyle name="Обычный 8 2 2 3 2" xfId="466"/>
    <cellStyle name="Обычный 8 2 2 3 3" xfId="467"/>
    <cellStyle name="Обычный 8 2 2 4" xfId="468"/>
    <cellStyle name="Обычный 8 2 2 5" xfId="469"/>
    <cellStyle name="Обычный 8 2 2 6" xfId="470"/>
    <cellStyle name="Обычный 8 2 3" xfId="471"/>
    <cellStyle name="Обычный 8 2 3 2" xfId="472"/>
    <cellStyle name="Обычный 8 2 3 2 2" xfId="473"/>
    <cellStyle name="Обычный 8 2 3 2 3" xfId="474"/>
    <cellStyle name="Обычный 8 2 3 3" xfId="475"/>
    <cellStyle name="Обычный 8 2 3 4" xfId="476"/>
    <cellStyle name="Обычный 8 2 3 5" xfId="477"/>
    <cellStyle name="Обычный 8 2 4" xfId="478"/>
    <cellStyle name="Обычный 8 2 4 2" xfId="479"/>
    <cellStyle name="Обычный 8 2 4 2 2" xfId="480"/>
    <cellStyle name="Обычный 8 2 4 2 3" xfId="481"/>
    <cellStyle name="Обычный 8 2 4 3" xfId="482"/>
    <cellStyle name="Обычный 8 2 4 4" xfId="483"/>
    <cellStyle name="Обычный 8 2 4 5" xfId="484"/>
    <cellStyle name="Обычный 8 2 5" xfId="485"/>
    <cellStyle name="Обычный 8 2 5 2" xfId="486"/>
    <cellStyle name="Обычный 8 2 5 3" xfId="487"/>
    <cellStyle name="Обычный 8 2 6" xfId="488"/>
    <cellStyle name="Обычный 8 2 7" xfId="489"/>
    <cellStyle name="Обычный 8 2 8" xfId="490"/>
    <cellStyle name="Обычный 8 3" xfId="491"/>
    <cellStyle name="Обычный 8 3 2" xfId="492"/>
    <cellStyle name="Обычный 8 3 2 2" xfId="493"/>
    <cellStyle name="Обычный 8 3 2 2 2" xfId="494"/>
    <cellStyle name="Обычный 8 3 2 2 3" xfId="495"/>
    <cellStyle name="Обычный 8 3 2 3" xfId="496"/>
    <cellStyle name="Обычный 8 3 2 4" xfId="497"/>
    <cellStyle name="Обычный 8 3 2 5" xfId="498"/>
    <cellStyle name="Обычный 8 3 3" xfId="499"/>
    <cellStyle name="Обычный 8 3 3 2" xfId="500"/>
    <cellStyle name="Обычный 8 3 3 3" xfId="501"/>
    <cellStyle name="Обычный 8 3 4" xfId="502"/>
    <cellStyle name="Обычный 8 3 5" xfId="503"/>
    <cellStyle name="Обычный 8 3 6" xfId="504"/>
    <cellStyle name="Обычный 8 4" xfId="505"/>
    <cellStyle name="Обычный 8 4 2" xfId="506"/>
    <cellStyle name="Обычный 8 4 2 2" xfId="507"/>
    <cellStyle name="Обычный 8 4 2 2 2" xfId="508"/>
    <cellStyle name="Обычный 8 4 2 2 3" xfId="509"/>
    <cellStyle name="Обычный 8 4 2 3" xfId="510"/>
    <cellStyle name="Обычный 8 4 2 4" xfId="511"/>
    <cellStyle name="Обычный 8 4 2 5" xfId="512"/>
    <cellStyle name="Обычный 8 4 3" xfId="513"/>
    <cellStyle name="Обычный 8 4 3 2" xfId="514"/>
    <cellStyle name="Обычный 8 4 3 3" xfId="515"/>
    <cellStyle name="Обычный 8 4 4" xfId="516"/>
    <cellStyle name="Обычный 8 4 5" xfId="517"/>
    <cellStyle name="Обычный 8 4 6" xfId="518"/>
    <cellStyle name="Обычный 8 5" xfId="519"/>
    <cellStyle name="Обычный 8 5 2" xfId="520"/>
    <cellStyle name="Обычный 8 5 2 2" xfId="521"/>
    <cellStyle name="Обычный 8 5 2 3" xfId="522"/>
    <cellStyle name="Обычный 8 5 3" xfId="523"/>
    <cellStyle name="Обычный 8 5 4" xfId="524"/>
    <cellStyle name="Обычный 8 5 5" xfId="525"/>
    <cellStyle name="Обычный 8 6" xfId="526"/>
    <cellStyle name="Обычный 8 6 2" xfId="527"/>
    <cellStyle name="Обычный 8 6 3" xfId="528"/>
    <cellStyle name="Обычный 8 7" xfId="529"/>
    <cellStyle name="Обычный 8 8" xfId="530"/>
    <cellStyle name="Обычный 8 9" xfId="531"/>
    <cellStyle name="Обычный 9" xfId="532"/>
    <cellStyle name="Обычный 9 2" xfId="533"/>
    <cellStyle name="Обычный 9 2 2" xfId="534"/>
    <cellStyle name="Обычный 9 2 2 2" xfId="535"/>
    <cellStyle name="Обычный 9 2 2 2 2" xfId="536"/>
    <cellStyle name="Обычный 9 2 2 2 3" xfId="537"/>
    <cellStyle name="Обычный 9 2 2 2 4" xfId="538"/>
    <cellStyle name="Обычный 9 2 2 3" xfId="539"/>
    <cellStyle name="Обычный 9 2 2 3 2" xfId="540"/>
    <cellStyle name="Обычный 9 2 2 3 3" xfId="541"/>
    <cellStyle name="Обычный 9 2 2 4" xfId="542"/>
    <cellStyle name="Обычный 9 2 2 5" xfId="543"/>
    <cellStyle name="Обычный 9 2 2 6" xfId="544"/>
    <cellStyle name="Обычный 9 2 3" xfId="545"/>
    <cellStyle name="Обычный 9 2 3 2" xfId="546"/>
    <cellStyle name="Обычный 9 2 3 2 2" xfId="547"/>
    <cellStyle name="Обычный 9 2 3 2 3" xfId="548"/>
    <cellStyle name="Обычный 9 2 3 3" xfId="549"/>
    <cellStyle name="Обычный 9 2 3 4" xfId="550"/>
    <cellStyle name="Обычный 9 2 3 5" xfId="551"/>
    <cellStyle name="Обычный 9 2 4" xfId="552"/>
    <cellStyle name="Обычный 9 2 4 2" xfId="553"/>
    <cellStyle name="Обычный 9 2 4 2 2" xfId="554"/>
    <cellStyle name="Обычный 9 2 4 2 3" xfId="555"/>
    <cellStyle name="Обычный 9 2 4 3" xfId="556"/>
    <cellStyle name="Обычный 9 2 4 4" xfId="557"/>
    <cellStyle name="Обычный 9 2 4 5" xfId="558"/>
    <cellStyle name="Обычный 9 2 5" xfId="559"/>
    <cellStyle name="Обычный 9 2 5 2" xfId="560"/>
    <cellStyle name="Обычный 9 2 5 3" xfId="561"/>
    <cellStyle name="Обычный 9 2 6" xfId="562"/>
    <cellStyle name="Обычный 9 2 7" xfId="563"/>
    <cellStyle name="Обычный 9 2 8" xfId="564"/>
    <cellStyle name="Обычный 9 3" xfId="565"/>
    <cellStyle name="Обычный 9 3 2" xfId="566"/>
    <cellStyle name="Обычный 9 3 2 2" xfId="567"/>
    <cellStyle name="Обычный 9 3 2 2 2" xfId="568"/>
    <cellStyle name="Обычный 9 3 2 2 3" xfId="569"/>
    <cellStyle name="Обычный 9 3 2 3" xfId="570"/>
    <cellStyle name="Обычный 9 3 2 4" xfId="571"/>
    <cellStyle name="Обычный 9 3 2 5" xfId="572"/>
    <cellStyle name="Обычный 9 3 3" xfId="573"/>
    <cellStyle name="Обычный 9 3 3 2" xfId="574"/>
    <cellStyle name="Обычный 9 3 3 3" xfId="575"/>
    <cellStyle name="Обычный 9 3 4" xfId="576"/>
    <cellStyle name="Обычный 9 3 5" xfId="577"/>
    <cellStyle name="Обычный 9 3 6" xfId="578"/>
    <cellStyle name="Обычный 9 4" xfId="579"/>
    <cellStyle name="Обычный 9 4 2" xfId="580"/>
    <cellStyle name="Обычный 9 4 2 2" xfId="581"/>
    <cellStyle name="Обычный 9 4 2 2 2" xfId="582"/>
    <cellStyle name="Обычный 9 4 2 2 3" xfId="583"/>
    <cellStyle name="Обычный 9 4 2 3" xfId="584"/>
    <cellStyle name="Обычный 9 4 2 4" xfId="585"/>
    <cellStyle name="Обычный 9 4 2 5" xfId="586"/>
    <cellStyle name="Обычный 9 4 3" xfId="587"/>
    <cellStyle name="Обычный 9 4 3 2" xfId="588"/>
    <cellStyle name="Обычный 9 4 3 3" xfId="589"/>
    <cellStyle name="Обычный 9 4 4" xfId="590"/>
    <cellStyle name="Обычный 9 4 5" xfId="591"/>
    <cellStyle name="Обычный 9 4 6" xfId="592"/>
    <cellStyle name="Обычный 9 5" xfId="593"/>
    <cellStyle name="Обычный 9 5 2" xfId="594"/>
    <cellStyle name="Обычный 9 5 2 2" xfId="595"/>
    <cellStyle name="Обычный 9 5 2 3" xfId="596"/>
    <cellStyle name="Обычный 9 5 3" xfId="597"/>
    <cellStyle name="Обычный 9 5 4" xfId="598"/>
    <cellStyle name="Обычный 9 5 5" xfId="599"/>
    <cellStyle name="Обычный 9 6" xfId="600"/>
    <cellStyle name="Обычный 9 6 2" xfId="601"/>
    <cellStyle name="Обычный 9 6 3" xfId="602"/>
    <cellStyle name="Обычный 9 7" xfId="603"/>
    <cellStyle name="Обычный 9 8" xfId="604"/>
    <cellStyle name="Обычный 9 9" xfId="605"/>
    <cellStyle name="Финансовый 2" xfId="606"/>
    <cellStyle name="Финансовый 2 10" xfId="607"/>
    <cellStyle name="Финансовый 2 11" xfId="608"/>
    <cellStyle name="Финансовый 2 2" xfId="609"/>
    <cellStyle name="Финансовый 2 8" xfId="610"/>
    <cellStyle name="Финансовый 2 9" xfId="611"/>
    <cellStyle name="Финансовый 3" xfId="612"/>
    <cellStyle name="Финансовый 3 10" xfId="613"/>
    <cellStyle name="Финансовый 3 2" xfId="614"/>
    <cellStyle name="Финансовый 3 2 2" xfId="615"/>
    <cellStyle name="Финансовый 3 2 2 2" xfId="616"/>
    <cellStyle name="Финансовый 3 2 2 2 2" xfId="617"/>
    <cellStyle name="Финансовый 3 2 2 2 3" xfId="618"/>
    <cellStyle name="Финансовый 3 2 2 2 4" xfId="619"/>
    <cellStyle name="Финансовый 3 2 2 3" xfId="620"/>
    <cellStyle name="Финансовый 3 2 2 3 2" xfId="621"/>
    <cellStyle name="Финансовый 3 2 2 3 3" xfId="622"/>
    <cellStyle name="Финансовый 3 2 2 4" xfId="623"/>
    <cellStyle name="Финансовый 3 2 2 5" xfId="624"/>
    <cellStyle name="Финансовый 3 2 2 6" xfId="625"/>
    <cellStyle name="Финансовый 3 2 3" xfId="626"/>
    <cellStyle name="Финансовый 3 2 3 2" xfId="627"/>
    <cellStyle name="Финансовый 3 2 3 2 2" xfId="628"/>
    <cellStyle name="Финансовый 3 2 3 2 3" xfId="629"/>
    <cellStyle name="Финансовый 3 2 3 3" xfId="630"/>
    <cellStyle name="Финансовый 3 2 3 4" xfId="631"/>
    <cellStyle name="Финансовый 3 2 3 5" xfId="632"/>
    <cellStyle name="Финансовый 3 2 4" xfId="633"/>
    <cellStyle name="Финансовый 3 2 4 2" xfId="634"/>
    <cellStyle name="Финансовый 3 2 4 2 2" xfId="635"/>
    <cellStyle name="Финансовый 3 2 4 2 3" xfId="636"/>
    <cellStyle name="Финансовый 3 2 4 3" xfId="637"/>
    <cellStyle name="Финансовый 3 2 4 4" xfId="638"/>
    <cellStyle name="Финансовый 3 2 4 5" xfId="639"/>
    <cellStyle name="Финансовый 3 2 5" xfId="640"/>
    <cellStyle name="Финансовый 3 2 5 2" xfId="641"/>
    <cellStyle name="Финансовый 3 2 5 3" xfId="642"/>
    <cellStyle name="Финансовый 3 2 6" xfId="643"/>
    <cellStyle name="Финансовый 3 2 7" xfId="644"/>
    <cellStyle name="Финансовый 3 2 8" xfId="645"/>
    <cellStyle name="Финансовый 3 3" xfId="646"/>
    <cellStyle name="Финансовый 3 3 2" xfId="647"/>
    <cellStyle name="Финансовый 3 3 2 2" xfId="648"/>
    <cellStyle name="Финансовый 3 3 2 2 2" xfId="649"/>
    <cellStyle name="Финансовый 3 3 2 2 3" xfId="650"/>
    <cellStyle name="Финансовый 3 3 2 3" xfId="651"/>
    <cellStyle name="Финансовый 3 3 2 4" xfId="652"/>
    <cellStyle name="Финансовый 3 3 2 5" xfId="653"/>
    <cellStyle name="Финансовый 3 4" xfId="654"/>
    <cellStyle name="Финансовый 3 4 2" xfId="655"/>
    <cellStyle name="Финансовый 3 4 2 2" xfId="656"/>
    <cellStyle name="Финансовый 3 4 2 2 2" xfId="657"/>
    <cellStyle name="Финансовый 3 4 2 2 3" xfId="658"/>
    <cellStyle name="Финансовый 3 4 2 3" xfId="659"/>
    <cellStyle name="Финансовый 3 4 2 4" xfId="660"/>
    <cellStyle name="Финансовый 3 4 2 5" xfId="661"/>
    <cellStyle name="Финансовый 3 4 3" xfId="662"/>
    <cellStyle name="Финансовый 3 4 3 2" xfId="663"/>
    <cellStyle name="Финансовый 3 4 3 3" xfId="664"/>
    <cellStyle name="Финансовый 3 4 4" xfId="665"/>
    <cellStyle name="Финансовый 3 4 5" xfId="666"/>
    <cellStyle name="Финансовый 3 4 6" xfId="667"/>
    <cellStyle name="Финансовый 3 5" xfId="668"/>
    <cellStyle name="Финансовый 3 5 2" xfId="669"/>
    <cellStyle name="Финансовый 3 5 2 2" xfId="670"/>
    <cellStyle name="Финансовый 3 5 2 3" xfId="671"/>
    <cellStyle name="Финансовый 3 5 3" xfId="672"/>
    <cellStyle name="Финансовый 3 5 4" xfId="673"/>
    <cellStyle name="Финансовый 3 5 5" xfId="674"/>
    <cellStyle name="Финансовый 3 6" xfId="675"/>
    <cellStyle name="Финансовый 3 6 2" xfId="676"/>
    <cellStyle name="Финансовый 3 6 2 2" xfId="677"/>
    <cellStyle name="Финансовый 3 6 2 3" xfId="678"/>
    <cellStyle name="Финансовый 3 6 3" xfId="679"/>
    <cellStyle name="Финансовый 3 6 4" xfId="680"/>
    <cellStyle name="Финансовый 3 6 5" xfId="681"/>
    <cellStyle name="Финансовый 3 7" xfId="682"/>
    <cellStyle name="Финансовый 3 7 2" xfId="683"/>
    <cellStyle name="Финансовый 3 7 3" xfId="684"/>
    <cellStyle name="Финансовый 3 8" xfId="685"/>
    <cellStyle name="Финансовый 3 9" xfId="686"/>
    <cellStyle name="Финансовый 4" xfId="687"/>
    <cellStyle name="Финансовый 5" xfId="688"/>
  </cellStyles>
  <dxfs count="0"/>
  <tableStyles count="0" defaultTableStyle="TableStyleMedium2" defaultPivotStyle="PivotStyleLight16"/>
  <colors>
    <mruColors>
      <color rgb="FFFFFFCC"/>
      <color rgb="FFCCFFCC"/>
      <color rgb="FFCCCCFF"/>
      <color rgb="FFCCE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7"/>
  <sheetViews>
    <sheetView tabSelected="1" topLeftCell="A493" zoomScaleNormal="100" workbookViewId="0">
      <selection activeCell="K2" sqref="K2"/>
    </sheetView>
  </sheetViews>
  <sheetFormatPr defaultRowHeight="12.75" x14ac:dyDescent="0.2"/>
  <cols>
    <col min="1" max="1" width="24.7109375" style="8" customWidth="1"/>
    <col min="2" max="2" width="21.28515625" style="8" customWidth="1"/>
    <col min="3" max="3" width="24" style="8" customWidth="1"/>
    <col min="4" max="4" width="60.5703125" style="8" customWidth="1"/>
    <col min="5" max="5" width="12.7109375" style="8" customWidth="1"/>
    <col min="6" max="6" width="13.42578125" style="8" customWidth="1"/>
    <col min="7" max="7" width="12.7109375" style="8" customWidth="1"/>
    <col min="8" max="8" width="25.28515625" style="11" customWidth="1"/>
  </cols>
  <sheetData>
    <row r="1" spans="1:8" x14ac:dyDescent="0.2">
      <c r="H1" s="10" t="s">
        <v>547</v>
      </c>
    </row>
    <row r="2" spans="1:8" ht="15.75" x14ac:dyDescent="0.25">
      <c r="A2" s="48" t="s">
        <v>0</v>
      </c>
      <c r="B2" s="48"/>
      <c r="C2" s="48"/>
      <c r="D2" s="48"/>
      <c r="E2" s="48"/>
      <c r="F2" s="48"/>
      <c r="G2" s="48"/>
      <c r="H2" s="48"/>
    </row>
    <row r="3" spans="1:8" x14ac:dyDescent="0.2">
      <c r="H3" s="10" t="s">
        <v>1</v>
      </c>
    </row>
    <row r="4" spans="1:8" ht="38.25" x14ac:dyDescent="0.2">
      <c r="A4" s="4" t="s">
        <v>3</v>
      </c>
      <c r="B4" s="4" t="s">
        <v>397</v>
      </c>
      <c r="C4" s="4" t="s">
        <v>2</v>
      </c>
      <c r="D4" s="4" t="s">
        <v>4</v>
      </c>
      <c r="E4" s="4" t="s">
        <v>398</v>
      </c>
      <c r="F4" s="4" t="s">
        <v>5</v>
      </c>
      <c r="G4" s="5" t="s">
        <v>6</v>
      </c>
      <c r="H4" s="5" t="s">
        <v>396</v>
      </c>
    </row>
    <row r="5" spans="1:8" ht="15.75" x14ac:dyDescent="0.2">
      <c r="A5" s="39" t="s">
        <v>14</v>
      </c>
      <c r="B5" s="39"/>
      <c r="C5" s="39"/>
      <c r="D5" s="39"/>
      <c r="E5" s="39"/>
      <c r="F5" s="39"/>
      <c r="G5" s="39"/>
      <c r="H5" s="39"/>
    </row>
    <row r="6" spans="1:8" ht="12.75" customHeight="1" x14ac:dyDescent="0.2">
      <c r="A6" s="35" t="s">
        <v>14</v>
      </c>
      <c r="B6" s="31" t="s">
        <v>402</v>
      </c>
      <c r="C6" s="33" t="s">
        <v>13</v>
      </c>
      <c r="D6" s="21" t="s">
        <v>18</v>
      </c>
      <c r="E6" s="6">
        <v>68317.61</v>
      </c>
      <c r="F6" s="6">
        <v>0</v>
      </c>
      <c r="G6" s="2">
        <f>F6/E6</f>
        <v>0</v>
      </c>
      <c r="H6" s="28" t="s">
        <v>535</v>
      </c>
    </row>
    <row r="7" spans="1:8" ht="38.25" x14ac:dyDescent="0.2">
      <c r="A7" s="35"/>
      <c r="B7" s="32"/>
      <c r="C7" s="34"/>
      <c r="D7" s="21" t="s">
        <v>15</v>
      </c>
      <c r="E7" s="6">
        <v>3153.33</v>
      </c>
      <c r="F7" s="6">
        <v>0</v>
      </c>
      <c r="G7" s="2">
        <f t="shared" ref="G7:G73" si="0">F7/E7</f>
        <v>0</v>
      </c>
      <c r="H7" s="28"/>
    </row>
    <row r="8" spans="1:8" ht="38.25" x14ac:dyDescent="0.2">
      <c r="A8" s="35"/>
      <c r="B8" s="32"/>
      <c r="C8" s="34"/>
      <c r="D8" s="21" t="s">
        <v>16</v>
      </c>
      <c r="E8" s="6">
        <v>4465.5200000000004</v>
      </c>
      <c r="F8" s="6">
        <v>0</v>
      </c>
      <c r="G8" s="2">
        <f t="shared" si="0"/>
        <v>0</v>
      </c>
      <c r="H8" s="28"/>
    </row>
    <row r="9" spans="1:8" ht="25.5" x14ac:dyDescent="0.2">
      <c r="A9" s="35"/>
      <c r="B9" s="32"/>
      <c r="C9" s="34"/>
      <c r="D9" s="21" t="s">
        <v>19</v>
      </c>
      <c r="E9" s="6">
        <v>1152.52</v>
      </c>
      <c r="F9" s="6">
        <v>0</v>
      </c>
      <c r="G9" s="2">
        <f t="shared" si="0"/>
        <v>0</v>
      </c>
      <c r="H9" s="28"/>
    </row>
    <row r="10" spans="1:8" ht="89.25" x14ac:dyDescent="0.2">
      <c r="A10" s="35"/>
      <c r="B10" s="32"/>
      <c r="C10" s="34"/>
      <c r="D10" s="21" t="s">
        <v>17</v>
      </c>
      <c r="E10" s="6">
        <v>167765.74</v>
      </c>
      <c r="F10" s="6">
        <v>0</v>
      </c>
      <c r="G10" s="2">
        <f t="shared" si="0"/>
        <v>0</v>
      </c>
      <c r="H10" s="20" t="s">
        <v>532</v>
      </c>
    </row>
    <row r="11" spans="1:8" ht="76.5" x14ac:dyDescent="0.2">
      <c r="A11" s="35"/>
      <c r="B11" s="32"/>
      <c r="C11" s="34"/>
      <c r="D11" s="21" t="s">
        <v>20</v>
      </c>
      <c r="E11" s="6">
        <v>69745.58</v>
      </c>
      <c r="F11" s="6">
        <v>0</v>
      </c>
      <c r="G11" s="2">
        <f t="shared" si="0"/>
        <v>0</v>
      </c>
      <c r="H11" s="28" t="s">
        <v>535</v>
      </c>
    </row>
    <row r="12" spans="1:8" x14ac:dyDescent="0.2">
      <c r="A12" s="35"/>
      <c r="B12" s="31" t="s">
        <v>403</v>
      </c>
      <c r="C12" s="32"/>
      <c r="D12" s="32"/>
      <c r="E12" s="6">
        <v>314600.3</v>
      </c>
      <c r="F12" s="6">
        <v>0</v>
      </c>
      <c r="G12" s="2">
        <f t="shared" si="0"/>
        <v>0</v>
      </c>
      <c r="H12" s="28"/>
    </row>
    <row r="13" spans="1:8" ht="25.5" hidden="1" x14ac:dyDescent="0.2">
      <c r="A13" s="36"/>
      <c r="B13" s="31" t="s">
        <v>404</v>
      </c>
      <c r="C13" s="22" t="s">
        <v>405</v>
      </c>
      <c r="D13" s="21" t="s">
        <v>449</v>
      </c>
      <c r="E13" s="6">
        <v>0</v>
      </c>
      <c r="F13" s="6">
        <v>0</v>
      </c>
      <c r="G13" s="2" t="e">
        <f t="shared" si="0"/>
        <v>#DIV/0!</v>
      </c>
      <c r="H13" s="18"/>
    </row>
    <row r="14" spans="1:8" ht="25.5" x14ac:dyDescent="0.2">
      <c r="A14" s="35"/>
      <c r="B14" s="32"/>
      <c r="C14" s="33" t="s">
        <v>400</v>
      </c>
      <c r="D14" s="21" t="s">
        <v>74</v>
      </c>
      <c r="E14" s="6">
        <v>86929.799999999988</v>
      </c>
      <c r="F14" s="6">
        <v>7565.41</v>
      </c>
      <c r="G14" s="2">
        <f t="shared" si="0"/>
        <v>8.7028958999100431E-2</v>
      </c>
      <c r="H14" s="28" t="s">
        <v>535</v>
      </c>
    </row>
    <row r="15" spans="1:8" ht="48.6" customHeight="1" x14ac:dyDescent="0.2">
      <c r="A15" s="35"/>
      <c r="B15" s="32"/>
      <c r="C15" s="34"/>
      <c r="D15" s="21" t="s">
        <v>68</v>
      </c>
      <c r="E15" s="6">
        <v>70000</v>
      </c>
      <c r="F15" s="6">
        <v>12365.15</v>
      </c>
      <c r="G15" s="2">
        <f t="shared" si="0"/>
        <v>0.176645</v>
      </c>
      <c r="H15" s="28"/>
    </row>
    <row r="16" spans="1:8" ht="38.25" hidden="1" x14ac:dyDescent="0.2">
      <c r="A16" s="36"/>
      <c r="B16" s="32"/>
      <c r="C16" s="34"/>
      <c r="D16" s="21" t="s">
        <v>450</v>
      </c>
      <c r="E16" s="6">
        <v>0</v>
      </c>
      <c r="F16" s="6">
        <v>0</v>
      </c>
      <c r="G16" s="2" t="e">
        <f t="shared" si="0"/>
        <v>#DIV/0!</v>
      </c>
      <c r="H16" s="18"/>
    </row>
    <row r="17" spans="1:8" ht="25.5" x14ac:dyDescent="0.2">
      <c r="A17" s="35"/>
      <c r="B17" s="32"/>
      <c r="C17" s="34"/>
      <c r="D17" s="21" t="s">
        <v>69</v>
      </c>
      <c r="E17" s="6">
        <v>10000</v>
      </c>
      <c r="F17" s="6">
        <v>3082.84</v>
      </c>
      <c r="G17" s="2">
        <f t="shared" si="0"/>
        <v>0.308284</v>
      </c>
      <c r="H17" s="1"/>
    </row>
    <row r="18" spans="1:8" ht="55.15" customHeight="1" x14ac:dyDescent="0.2">
      <c r="A18" s="35"/>
      <c r="B18" s="32"/>
      <c r="C18" s="34"/>
      <c r="D18" s="21" t="s">
        <v>75</v>
      </c>
      <c r="E18" s="6">
        <v>118635.82</v>
      </c>
      <c r="F18" s="6">
        <v>0</v>
      </c>
      <c r="G18" s="2">
        <f t="shared" si="0"/>
        <v>0</v>
      </c>
      <c r="H18" s="20" t="s">
        <v>523</v>
      </c>
    </row>
    <row r="19" spans="1:8" ht="25.5" hidden="1" customHeight="1" x14ac:dyDescent="0.2">
      <c r="A19" s="36"/>
      <c r="B19" s="32"/>
      <c r="C19" s="34"/>
      <c r="D19" s="21" t="s">
        <v>451</v>
      </c>
      <c r="E19" s="6">
        <v>0</v>
      </c>
      <c r="F19" s="6">
        <v>0</v>
      </c>
      <c r="G19" s="2" t="e">
        <f t="shared" si="0"/>
        <v>#DIV/0!</v>
      </c>
      <c r="H19" s="18"/>
    </row>
    <row r="20" spans="1:8" ht="63.75" x14ac:dyDescent="0.2">
      <c r="A20" s="35"/>
      <c r="B20" s="32"/>
      <c r="C20" s="34"/>
      <c r="D20" s="21" t="s">
        <v>76</v>
      </c>
      <c r="E20" s="6">
        <v>34650</v>
      </c>
      <c r="F20" s="6">
        <v>0</v>
      </c>
      <c r="G20" s="2">
        <f t="shared" si="0"/>
        <v>0</v>
      </c>
      <c r="H20" s="20" t="s">
        <v>535</v>
      </c>
    </row>
    <row r="21" spans="1:8" ht="25.5" x14ac:dyDescent="0.2">
      <c r="A21" s="35"/>
      <c r="B21" s="32"/>
      <c r="C21" s="34"/>
      <c r="D21" s="21" t="s">
        <v>77</v>
      </c>
      <c r="E21" s="6">
        <v>50000</v>
      </c>
      <c r="F21" s="6">
        <v>2262.1799999999998</v>
      </c>
      <c r="G21" s="2">
        <f t="shared" si="0"/>
        <v>4.5243599999999995E-2</v>
      </c>
      <c r="H21" s="28" t="s">
        <v>535</v>
      </c>
    </row>
    <row r="22" spans="1:8" ht="51" x14ac:dyDescent="0.2">
      <c r="A22" s="35"/>
      <c r="B22" s="32"/>
      <c r="C22" s="34"/>
      <c r="D22" s="21" t="s">
        <v>78</v>
      </c>
      <c r="E22" s="6">
        <v>257632.18</v>
      </c>
      <c r="F22" s="6">
        <v>27090</v>
      </c>
      <c r="G22" s="2">
        <f t="shared" si="0"/>
        <v>0.10514990790358565</v>
      </c>
      <c r="H22" s="28"/>
    </row>
    <row r="23" spans="1:8" ht="51" x14ac:dyDescent="0.2">
      <c r="A23" s="35"/>
      <c r="B23" s="32"/>
      <c r="C23" s="34"/>
      <c r="D23" s="21" t="s">
        <v>79</v>
      </c>
      <c r="E23" s="6">
        <v>113697.1</v>
      </c>
      <c r="F23" s="6">
        <v>0</v>
      </c>
      <c r="G23" s="2">
        <f t="shared" si="0"/>
        <v>0</v>
      </c>
      <c r="H23" s="28" t="s">
        <v>535</v>
      </c>
    </row>
    <row r="24" spans="1:8" ht="25.5" x14ac:dyDescent="0.2">
      <c r="A24" s="35"/>
      <c r="B24" s="32"/>
      <c r="C24" s="34"/>
      <c r="D24" s="21" t="s">
        <v>80</v>
      </c>
      <c r="E24" s="6">
        <v>31792.3</v>
      </c>
      <c r="F24" s="6">
        <v>0</v>
      </c>
      <c r="G24" s="2">
        <f t="shared" si="0"/>
        <v>0</v>
      </c>
      <c r="H24" s="28"/>
    </row>
    <row r="25" spans="1:8" ht="38.25" x14ac:dyDescent="0.2">
      <c r="A25" s="35"/>
      <c r="B25" s="32"/>
      <c r="C25" s="34"/>
      <c r="D25" s="21" t="s">
        <v>81</v>
      </c>
      <c r="E25" s="6">
        <v>305451.83999999997</v>
      </c>
      <c r="F25" s="6">
        <v>16338.2</v>
      </c>
      <c r="G25" s="2">
        <f t="shared" si="0"/>
        <v>5.3488628518328793E-2</v>
      </c>
      <c r="H25" s="28" t="s">
        <v>536</v>
      </c>
    </row>
    <row r="26" spans="1:8" ht="51" x14ac:dyDescent="0.2">
      <c r="A26" s="35"/>
      <c r="B26" s="32"/>
      <c r="C26" s="34"/>
      <c r="D26" s="21" t="s">
        <v>82</v>
      </c>
      <c r="E26" s="6">
        <v>179578.84</v>
      </c>
      <c r="F26" s="6">
        <v>12080.95</v>
      </c>
      <c r="G26" s="2">
        <f t="shared" si="0"/>
        <v>6.7273794618564198E-2</v>
      </c>
      <c r="H26" s="28"/>
    </row>
    <row r="27" spans="1:8" ht="38.25" x14ac:dyDescent="0.2">
      <c r="A27" s="35"/>
      <c r="B27" s="32"/>
      <c r="C27" s="34"/>
      <c r="D27" s="21" t="s">
        <v>83</v>
      </c>
      <c r="E27" s="6">
        <v>73956.100000000006</v>
      </c>
      <c r="F27" s="6">
        <v>4809.16</v>
      </c>
      <c r="G27" s="2">
        <f t="shared" si="0"/>
        <v>6.5027225610869141E-2</v>
      </c>
      <c r="H27" s="28"/>
    </row>
    <row r="28" spans="1:8" ht="127.5" x14ac:dyDescent="0.2">
      <c r="A28" s="35"/>
      <c r="B28" s="32"/>
      <c r="C28" s="34"/>
      <c r="D28" s="21" t="s">
        <v>84</v>
      </c>
      <c r="E28" s="6">
        <v>181309.59999999998</v>
      </c>
      <c r="F28" s="6">
        <v>0</v>
      </c>
      <c r="G28" s="2">
        <f t="shared" si="0"/>
        <v>0</v>
      </c>
      <c r="H28" s="20" t="s">
        <v>537</v>
      </c>
    </row>
    <row r="29" spans="1:8" ht="25.5" x14ac:dyDescent="0.2">
      <c r="A29" s="35"/>
      <c r="B29" s="32"/>
      <c r="C29" s="34"/>
      <c r="D29" s="21" t="s">
        <v>85</v>
      </c>
      <c r="E29" s="6">
        <v>10000</v>
      </c>
      <c r="F29" s="6">
        <v>0</v>
      </c>
      <c r="G29" s="2">
        <f t="shared" si="0"/>
        <v>0</v>
      </c>
      <c r="H29" s="28" t="s">
        <v>535</v>
      </c>
    </row>
    <row r="30" spans="1:8" ht="25.5" hidden="1" customHeight="1" x14ac:dyDescent="0.2">
      <c r="A30" s="36"/>
      <c r="B30" s="32"/>
      <c r="C30" s="34"/>
      <c r="D30" s="21" t="s">
        <v>452</v>
      </c>
      <c r="E30" s="6">
        <v>0</v>
      </c>
      <c r="F30" s="6">
        <v>0</v>
      </c>
      <c r="G30" s="2" t="e">
        <f t="shared" si="0"/>
        <v>#DIV/0!</v>
      </c>
      <c r="H30" s="28"/>
    </row>
    <row r="31" spans="1:8" ht="38.25" x14ac:dyDescent="0.2">
      <c r="A31" s="35"/>
      <c r="B31" s="32"/>
      <c r="C31" s="34"/>
      <c r="D31" s="21" t="s">
        <v>70</v>
      </c>
      <c r="E31" s="6">
        <v>30000</v>
      </c>
      <c r="F31" s="6">
        <v>0</v>
      </c>
      <c r="G31" s="2">
        <f t="shared" si="0"/>
        <v>0</v>
      </c>
      <c r="H31" s="28"/>
    </row>
    <row r="32" spans="1:8" ht="25.5" x14ac:dyDescent="0.2">
      <c r="A32" s="35"/>
      <c r="B32" s="32"/>
      <c r="C32" s="34"/>
      <c r="D32" s="21" t="s">
        <v>71</v>
      </c>
      <c r="E32" s="6">
        <v>50033.84</v>
      </c>
      <c r="F32" s="6">
        <v>77.5</v>
      </c>
      <c r="G32" s="2">
        <f t="shared" si="0"/>
        <v>1.5489516695100757E-3</v>
      </c>
      <c r="H32" s="28" t="s">
        <v>536</v>
      </c>
    </row>
    <row r="33" spans="1:8" ht="25.5" hidden="1" x14ac:dyDescent="0.2">
      <c r="A33" s="36"/>
      <c r="B33" s="32"/>
      <c r="C33" s="34"/>
      <c r="D33" s="21" t="s">
        <v>453</v>
      </c>
      <c r="E33" s="6">
        <v>0</v>
      </c>
      <c r="F33" s="6">
        <v>0</v>
      </c>
      <c r="G33" s="2" t="e">
        <f t="shared" si="0"/>
        <v>#DIV/0!</v>
      </c>
      <c r="H33" s="47"/>
    </row>
    <row r="34" spans="1:8" ht="38.25" x14ac:dyDescent="0.2">
      <c r="A34" s="35"/>
      <c r="B34" s="32"/>
      <c r="C34" s="34"/>
      <c r="D34" s="21" t="s">
        <v>72</v>
      </c>
      <c r="E34" s="6">
        <v>53069</v>
      </c>
      <c r="F34" s="6">
        <v>1261.44</v>
      </c>
      <c r="G34" s="2">
        <f t="shared" si="0"/>
        <v>2.3769809116433324E-2</v>
      </c>
      <c r="H34" s="28"/>
    </row>
    <row r="35" spans="1:8" ht="25.5" x14ac:dyDescent="0.2">
      <c r="A35" s="35"/>
      <c r="B35" s="32"/>
      <c r="C35" s="34"/>
      <c r="D35" s="21" t="s">
        <v>73</v>
      </c>
      <c r="E35" s="6">
        <v>38749</v>
      </c>
      <c r="F35" s="6">
        <v>3462.99</v>
      </c>
      <c r="G35" s="2">
        <f t="shared" si="0"/>
        <v>8.9369790188133888E-2</v>
      </c>
      <c r="H35" s="28"/>
    </row>
    <row r="36" spans="1:8" ht="63.75" x14ac:dyDescent="0.2">
      <c r="A36" s="35"/>
      <c r="B36" s="32"/>
      <c r="C36" s="33" t="s">
        <v>208</v>
      </c>
      <c r="D36" s="21" t="s">
        <v>209</v>
      </c>
      <c r="E36" s="6">
        <v>7160</v>
      </c>
      <c r="F36" s="6">
        <v>0</v>
      </c>
      <c r="G36" s="2">
        <f t="shared" si="0"/>
        <v>0</v>
      </c>
      <c r="H36" s="28" t="s">
        <v>535</v>
      </c>
    </row>
    <row r="37" spans="1:8" ht="25.5" x14ac:dyDescent="0.2">
      <c r="A37" s="35"/>
      <c r="B37" s="32"/>
      <c r="C37" s="34"/>
      <c r="D37" s="21" t="s">
        <v>210</v>
      </c>
      <c r="E37" s="6">
        <v>1088</v>
      </c>
      <c r="F37" s="6">
        <v>0</v>
      </c>
      <c r="G37" s="2">
        <f t="shared" si="0"/>
        <v>0</v>
      </c>
      <c r="H37" s="28"/>
    </row>
    <row r="38" spans="1:8" ht="25.5" x14ac:dyDescent="0.2">
      <c r="A38" s="35"/>
      <c r="B38" s="32"/>
      <c r="C38" s="34"/>
      <c r="D38" s="21" t="s">
        <v>211</v>
      </c>
      <c r="E38" s="6">
        <v>1232</v>
      </c>
      <c r="F38" s="6">
        <v>0</v>
      </c>
      <c r="G38" s="2">
        <f t="shared" si="0"/>
        <v>0</v>
      </c>
      <c r="H38" s="28"/>
    </row>
    <row r="39" spans="1:8" ht="25.5" x14ac:dyDescent="0.2">
      <c r="A39" s="35"/>
      <c r="B39" s="32"/>
      <c r="C39" s="34"/>
      <c r="D39" s="21" t="s">
        <v>212</v>
      </c>
      <c r="E39" s="6">
        <v>17663.080000000002</v>
      </c>
      <c r="F39" s="6">
        <v>0</v>
      </c>
      <c r="G39" s="2">
        <f t="shared" si="0"/>
        <v>0</v>
      </c>
      <c r="H39" s="28"/>
    </row>
    <row r="40" spans="1:8" ht="25.5" x14ac:dyDescent="0.2">
      <c r="A40" s="35"/>
      <c r="B40" s="32"/>
      <c r="C40" s="34"/>
      <c r="D40" s="21" t="s">
        <v>213</v>
      </c>
      <c r="E40" s="6">
        <v>3178.83</v>
      </c>
      <c r="F40" s="6">
        <v>0</v>
      </c>
      <c r="G40" s="2">
        <f t="shared" si="0"/>
        <v>0</v>
      </c>
      <c r="H40" s="28"/>
    </row>
    <row r="41" spans="1:8" ht="25.5" x14ac:dyDescent="0.2">
      <c r="A41" s="35"/>
      <c r="B41" s="32"/>
      <c r="C41" s="34"/>
      <c r="D41" s="21" t="s">
        <v>214</v>
      </c>
      <c r="E41" s="6">
        <v>12598.18</v>
      </c>
      <c r="F41" s="6">
        <v>0</v>
      </c>
      <c r="G41" s="2">
        <f t="shared" si="0"/>
        <v>0</v>
      </c>
      <c r="H41" s="28"/>
    </row>
    <row r="42" spans="1:8" ht="25.5" x14ac:dyDescent="0.2">
      <c r="A42" s="35"/>
      <c r="B42" s="32"/>
      <c r="C42" s="34"/>
      <c r="D42" s="21" t="s">
        <v>215</v>
      </c>
      <c r="E42" s="6">
        <v>7860.18</v>
      </c>
      <c r="F42" s="6">
        <v>0</v>
      </c>
      <c r="G42" s="2">
        <f t="shared" si="0"/>
        <v>0</v>
      </c>
      <c r="H42" s="28"/>
    </row>
    <row r="43" spans="1:8" ht="38.25" x14ac:dyDescent="0.2">
      <c r="A43" s="35"/>
      <c r="B43" s="32"/>
      <c r="C43" s="34"/>
      <c r="D43" s="21" t="s">
        <v>216</v>
      </c>
      <c r="E43" s="6">
        <v>884.37</v>
      </c>
      <c r="F43" s="6">
        <v>0</v>
      </c>
      <c r="G43" s="2">
        <f t="shared" si="0"/>
        <v>0</v>
      </c>
      <c r="H43" s="28"/>
    </row>
    <row r="44" spans="1:8" ht="25.5" x14ac:dyDescent="0.2">
      <c r="A44" s="35"/>
      <c r="B44" s="32"/>
      <c r="C44" s="34"/>
      <c r="D44" s="21" t="s">
        <v>217</v>
      </c>
      <c r="E44" s="6">
        <v>19062.759999999998</v>
      </c>
      <c r="F44" s="6">
        <v>0</v>
      </c>
      <c r="G44" s="2">
        <f t="shared" si="0"/>
        <v>0</v>
      </c>
      <c r="H44" s="28"/>
    </row>
    <row r="45" spans="1:8" ht="38.25" x14ac:dyDescent="0.2">
      <c r="A45" s="35"/>
      <c r="B45" s="32"/>
      <c r="C45" s="34"/>
      <c r="D45" s="21" t="s">
        <v>218</v>
      </c>
      <c r="E45" s="6">
        <v>2575.87</v>
      </c>
      <c r="F45" s="6">
        <v>0</v>
      </c>
      <c r="G45" s="2">
        <f t="shared" si="0"/>
        <v>0</v>
      </c>
      <c r="H45" s="28"/>
    </row>
    <row r="46" spans="1:8" ht="38.25" hidden="1" x14ac:dyDescent="0.2">
      <c r="A46" s="36"/>
      <c r="B46" s="32"/>
      <c r="C46" s="34"/>
      <c r="D46" s="21" t="s">
        <v>454</v>
      </c>
      <c r="E46" s="6">
        <v>0</v>
      </c>
      <c r="F46" s="6">
        <v>0</v>
      </c>
      <c r="G46" s="2" t="e">
        <f t="shared" si="0"/>
        <v>#DIV/0!</v>
      </c>
      <c r="H46" s="18"/>
    </row>
    <row r="47" spans="1:8" hidden="1" x14ac:dyDescent="0.2">
      <c r="A47" s="36"/>
      <c r="B47" s="32"/>
      <c r="C47" s="34"/>
      <c r="D47" s="21" t="s">
        <v>455</v>
      </c>
      <c r="E47" s="6">
        <v>0</v>
      </c>
      <c r="F47" s="6">
        <v>0</v>
      </c>
      <c r="G47" s="2" t="e">
        <f t="shared" si="0"/>
        <v>#DIV/0!</v>
      </c>
      <c r="H47" s="18"/>
    </row>
    <row r="48" spans="1:8" x14ac:dyDescent="0.2">
      <c r="A48" s="35"/>
      <c r="B48" s="31" t="s">
        <v>406</v>
      </c>
      <c r="C48" s="32"/>
      <c r="D48" s="32"/>
      <c r="E48" s="6">
        <v>1768788.6900000004</v>
      </c>
      <c r="F48" s="6">
        <v>90395.82</v>
      </c>
      <c r="G48" s="2">
        <f t="shared" si="0"/>
        <v>5.1106059480739888E-2</v>
      </c>
      <c r="H48" s="28"/>
    </row>
    <row r="49" spans="1:8" x14ac:dyDescent="0.2">
      <c r="A49" s="35" t="s">
        <v>21</v>
      </c>
      <c r="B49" s="36"/>
      <c r="C49" s="36"/>
      <c r="D49" s="36"/>
      <c r="E49" s="7">
        <v>2083388.9900000002</v>
      </c>
      <c r="F49" s="7">
        <v>90395.82</v>
      </c>
      <c r="G49" s="3">
        <f t="shared" si="0"/>
        <v>4.3388834458609672E-2</v>
      </c>
      <c r="H49" s="28"/>
    </row>
    <row r="50" spans="1:8" x14ac:dyDescent="0.2">
      <c r="A50" s="23"/>
      <c r="B50" s="24"/>
      <c r="C50" s="24"/>
      <c r="D50" s="24"/>
      <c r="E50" s="7"/>
      <c r="F50" s="7"/>
      <c r="G50" s="2"/>
      <c r="H50" s="1"/>
    </row>
    <row r="51" spans="1:8" ht="15.75" x14ac:dyDescent="0.2">
      <c r="A51" s="39" t="s">
        <v>52</v>
      </c>
      <c r="B51" s="39"/>
      <c r="C51" s="39"/>
      <c r="D51" s="39"/>
      <c r="E51" s="39"/>
      <c r="F51" s="39"/>
      <c r="G51" s="39"/>
      <c r="H51" s="39"/>
    </row>
    <row r="52" spans="1:8" ht="36.75" customHeight="1" x14ac:dyDescent="0.2">
      <c r="A52" s="29" t="s">
        <v>52</v>
      </c>
      <c r="B52" s="31" t="s">
        <v>414</v>
      </c>
      <c r="C52" s="22" t="s">
        <v>51</v>
      </c>
      <c r="D52" s="21" t="s">
        <v>53</v>
      </c>
      <c r="E52" s="6">
        <v>731946.83</v>
      </c>
      <c r="F52" s="6">
        <v>91782.34</v>
      </c>
      <c r="G52" s="2">
        <f t="shared" si="0"/>
        <v>0.12539481863730456</v>
      </c>
      <c r="H52" s="20" t="s">
        <v>525</v>
      </c>
    </row>
    <row r="53" spans="1:8" ht="25.5" hidden="1" x14ac:dyDescent="0.2">
      <c r="A53" s="30"/>
      <c r="B53" s="32"/>
      <c r="C53" s="33" t="s">
        <v>400</v>
      </c>
      <c r="D53" s="21" t="s">
        <v>456</v>
      </c>
      <c r="E53" s="6">
        <v>0</v>
      </c>
      <c r="F53" s="6">
        <v>0</v>
      </c>
      <c r="G53" s="2" t="e">
        <f t="shared" si="0"/>
        <v>#DIV/0!</v>
      </c>
      <c r="H53" s="18"/>
    </row>
    <row r="54" spans="1:8" ht="25.5" x14ac:dyDescent="0.2">
      <c r="A54" s="30"/>
      <c r="B54" s="32"/>
      <c r="C54" s="34"/>
      <c r="D54" s="21" t="s">
        <v>86</v>
      </c>
      <c r="E54" s="6">
        <v>321877.5</v>
      </c>
      <c r="F54" s="6">
        <v>0</v>
      </c>
      <c r="G54" s="2">
        <f t="shared" si="0"/>
        <v>0</v>
      </c>
      <c r="H54" s="28" t="s">
        <v>535</v>
      </c>
    </row>
    <row r="55" spans="1:8" ht="25.5" x14ac:dyDescent="0.2">
      <c r="A55" s="30"/>
      <c r="B55" s="32"/>
      <c r="C55" s="34"/>
      <c r="D55" s="21" t="s">
        <v>87</v>
      </c>
      <c r="E55" s="6">
        <v>50000</v>
      </c>
      <c r="F55" s="6">
        <v>0</v>
      </c>
      <c r="G55" s="2">
        <f t="shared" si="0"/>
        <v>0</v>
      </c>
      <c r="H55" s="28"/>
    </row>
    <row r="56" spans="1:8" ht="25.5" x14ac:dyDescent="0.2">
      <c r="A56" s="30"/>
      <c r="B56" s="32"/>
      <c r="C56" s="34"/>
      <c r="D56" s="21" t="s">
        <v>88</v>
      </c>
      <c r="E56" s="6">
        <v>55630</v>
      </c>
      <c r="F56" s="6">
        <v>0</v>
      </c>
      <c r="G56" s="2">
        <f t="shared" si="0"/>
        <v>0</v>
      </c>
      <c r="H56" s="28"/>
    </row>
    <row r="57" spans="1:8" ht="25.5" x14ac:dyDescent="0.2">
      <c r="A57" s="30"/>
      <c r="B57" s="32"/>
      <c r="C57" s="34"/>
      <c r="D57" s="21" t="s">
        <v>89</v>
      </c>
      <c r="E57" s="6">
        <v>150000</v>
      </c>
      <c r="F57" s="6">
        <v>6992.42</v>
      </c>
      <c r="G57" s="2">
        <f t="shared" si="0"/>
        <v>4.6616133333333337E-2</v>
      </c>
      <c r="H57" s="28" t="s">
        <v>536</v>
      </c>
    </row>
    <row r="58" spans="1:8" ht="25.5" x14ac:dyDescent="0.2">
      <c r="A58" s="30"/>
      <c r="B58" s="32"/>
      <c r="C58" s="34"/>
      <c r="D58" s="21" t="s">
        <v>90</v>
      </c>
      <c r="E58" s="6">
        <v>160000</v>
      </c>
      <c r="F58" s="6">
        <v>11957.1</v>
      </c>
      <c r="G58" s="2">
        <f t="shared" si="0"/>
        <v>7.4731875000000003E-2</v>
      </c>
      <c r="H58" s="28"/>
    </row>
    <row r="59" spans="1:8" ht="25.5" hidden="1" x14ac:dyDescent="0.2">
      <c r="A59" s="30"/>
      <c r="B59" s="32"/>
      <c r="C59" s="34"/>
      <c r="D59" s="21" t="s">
        <v>457</v>
      </c>
      <c r="E59" s="6">
        <v>0</v>
      </c>
      <c r="F59" s="6">
        <v>0</v>
      </c>
      <c r="G59" s="2" t="e">
        <f t="shared" si="0"/>
        <v>#DIV/0!</v>
      </c>
      <c r="H59" s="47"/>
    </row>
    <row r="60" spans="1:8" x14ac:dyDescent="0.2">
      <c r="A60" s="30"/>
      <c r="B60" s="32"/>
      <c r="C60" s="34"/>
      <c r="D60" s="21" t="s">
        <v>91</v>
      </c>
      <c r="E60" s="6">
        <v>160000</v>
      </c>
      <c r="F60" s="6">
        <v>16757.79</v>
      </c>
      <c r="G60" s="2">
        <f t="shared" si="0"/>
        <v>0.10473618750000001</v>
      </c>
      <c r="H60" s="28"/>
    </row>
    <row r="61" spans="1:8" x14ac:dyDescent="0.2">
      <c r="A61" s="30"/>
      <c r="B61" s="32"/>
      <c r="C61" s="34"/>
      <c r="D61" s="21" t="s">
        <v>92</v>
      </c>
      <c r="E61" s="6">
        <v>87325.63</v>
      </c>
      <c r="F61" s="6">
        <v>11173.15</v>
      </c>
      <c r="G61" s="2">
        <f t="shared" si="0"/>
        <v>0.12794811786642707</v>
      </c>
      <c r="H61" s="28"/>
    </row>
    <row r="62" spans="1:8" ht="25.5" x14ac:dyDescent="0.2">
      <c r="A62" s="30"/>
      <c r="B62" s="32"/>
      <c r="C62" s="34"/>
      <c r="D62" s="21" t="s">
        <v>93</v>
      </c>
      <c r="E62" s="6">
        <v>432000</v>
      </c>
      <c r="F62" s="6">
        <v>44117.56</v>
      </c>
      <c r="G62" s="2">
        <f t="shared" si="0"/>
        <v>0.10212398148148148</v>
      </c>
      <c r="H62" s="28"/>
    </row>
    <row r="63" spans="1:8" x14ac:dyDescent="0.2">
      <c r="A63" s="30"/>
      <c r="B63" s="31" t="s">
        <v>415</v>
      </c>
      <c r="C63" s="32"/>
      <c r="D63" s="32"/>
      <c r="E63" s="6">
        <v>2148779.96</v>
      </c>
      <c r="F63" s="6">
        <v>182780.36</v>
      </c>
      <c r="G63" s="2">
        <f t="shared" si="0"/>
        <v>8.5062390473894772E-2</v>
      </c>
      <c r="H63" s="28"/>
    </row>
    <row r="64" spans="1:8" ht="25.5" x14ac:dyDescent="0.2">
      <c r="A64" s="30"/>
      <c r="B64" s="21" t="s">
        <v>416</v>
      </c>
      <c r="C64" s="22" t="s">
        <v>51</v>
      </c>
      <c r="D64" s="21" t="s">
        <v>54</v>
      </c>
      <c r="E64" s="6">
        <v>78000</v>
      </c>
      <c r="F64" s="6">
        <v>0</v>
      </c>
      <c r="G64" s="2">
        <f t="shared" si="0"/>
        <v>0</v>
      </c>
      <c r="H64" s="28" t="s">
        <v>538</v>
      </c>
    </row>
    <row r="65" spans="1:8" ht="42.75" customHeight="1" x14ac:dyDescent="0.2">
      <c r="A65" s="30"/>
      <c r="B65" s="31" t="s">
        <v>417</v>
      </c>
      <c r="C65" s="32"/>
      <c r="D65" s="32"/>
      <c r="E65" s="6">
        <v>78000</v>
      </c>
      <c r="F65" s="6">
        <v>0</v>
      </c>
      <c r="G65" s="2">
        <f t="shared" si="0"/>
        <v>0</v>
      </c>
      <c r="H65" s="28"/>
    </row>
    <row r="66" spans="1:8" x14ac:dyDescent="0.2">
      <c r="A66" s="35" t="s">
        <v>55</v>
      </c>
      <c r="B66" s="36"/>
      <c r="C66" s="36"/>
      <c r="D66" s="36"/>
      <c r="E66" s="7">
        <v>2226779.96</v>
      </c>
      <c r="F66" s="7">
        <v>182780.36</v>
      </c>
      <c r="G66" s="3">
        <f t="shared" si="0"/>
        <v>8.2082811630835764E-2</v>
      </c>
      <c r="H66" s="20"/>
    </row>
    <row r="67" spans="1:8" x14ac:dyDescent="0.2">
      <c r="A67" s="23"/>
      <c r="B67" s="24"/>
      <c r="C67" s="24"/>
      <c r="D67" s="24"/>
      <c r="E67" s="7"/>
      <c r="F67" s="7"/>
      <c r="G67" s="2"/>
      <c r="H67" s="1"/>
    </row>
    <row r="68" spans="1:8" ht="15.75" x14ac:dyDescent="0.2">
      <c r="A68" s="39" t="s">
        <v>8</v>
      </c>
      <c r="B68" s="39"/>
      <c r="C68" s="39"/>
      <c r="D68" s="39"/>
      <c r="E68" s="39"/>
      <c r="F68" s="39"/>
      <c r="G68" s="39"/>
      <c r="H68" s="39"/>
    </row>
    <row r="69" spans="1:8" ht="25.5" customHeight="1" x14ac:dyDescent="0.2">
      <c r="A69" s="35" t="s">
        <v>8</v>
      </c>
      <c r="B69" s="31" t="s">
        <v>431</v>
      </c>
      <c r="C69" s="33" t="s">
        <v>7</v>
      </c>
      <c r="D69" s="21" t="s">
        <v>9</v>
      </c>
      <c r="E69" s="6">
        <v>8584.0300000000007</v>
      </c>
      <c r="F69" s="6">
        <v>0</v>
      </c>
      <c r="G69" s="2">
        <f t="shared" si="0"/>
        <v>0</v>
      </c>
      <c r="H69" s="28" t="s">
        <v>535</v>
      </c>
    </row>
    <row r="70" spans="1:8" ht="51" x14ac:dyDescent="0.2">
      <c r="A70" s="36"/>
      <c r="B70" s="32"/>
      <c r="C70" s="34"/>
      <c r="D70" s="21" t="s">
        <v>11</v>
      </c>
      <c r="E70" s="6">
        <v>10438.4</v>
      </c>
      <c r="F70" s="6">
        <v>0</v>
      </c>
      <c r="G70" s="2">
        <f t="shared" si="0"/>
        <v>0</v>
      </c>
      <c r="H70" s="28"/>
    </row>
    <row r="71" spans="1:8" x14ac:dyDescent="0.2">
      <c r="A71" s="36"/>
      <c r="B71" s="32"/>
      <c r="C71" s="33" t="s">
        <v>400</v>
      </c>
      <c r="D71" s="21" t="s">
        <v>124</v>
      </c>
      <c r="E71" s="6">
        <v>108997.7</v>
      </c>
      <c r="F71" s="6">
        <v>0</v>
      </c>
      <c r="G71" s="2">
        <f t="shared" si="0"/>
        <v>0</v>
      </c>
      <c r="H71" s="28"/>
    </row>
    <row r="72" spans="1:8" ht="51" x14ac:dyDescent="0.2">
      <c r="A72" s="36"/>
      <c r="B72" s="32"/>
      <c r="C72" s="34"/>
      <c r="D72" s="21" t="s">
        <v>125</v>
      </c>
      <c r="E72" s="6">
        <v>132054.26</v>
      </c>
      <c r="F72" s="6">
        <v>0</v>
      </c>
      <c r="G72" s="2">
        <f t="shared" si="0"/>
        <v>0</v>
      </c>
      <c r="H72" s="28"/>
    </row>
    <row r="73" spans="1:8" ht="76.5" x14ac:dyDescent="0.2">
      <c r="A73" s="36"/>
      <c r="B73" s="32"/>
      <c r="C73" s="34"/>
      <c r="D73" s="21" t="s">
        <v>126</v>
      </c>
      <c r="E73" s="6">
        <v>118085.74</v>
      </c>
      <c r="F73" s="6">
        <v>0</v>
      </c>
      <c r="G73" s="2">
        <f t="shared" si="0"/>
        <v>0</v>
      </c>
      <c r="H73" s="28"/>
    </row>
    <row r="74" spans="1:8" ht="63.75" x14ac:dyDescent="0.2">
      <c r="A74" s="36"/>
      <c r="B74" s="32"/>
      <c r="C74" s="34"/>
      <c r="D74" s="21" t="s">
        <v>127</v>
      </c>
      <c r="E74" s="6">
        <v>147361.82</v>
      </c>
      <c r="F74" s="6">
        <v>0</v>
      </c>
      <c r="G74" s="2">
        <f t="shared" ref="G74:G143" si="1">F74/E74</f>
        <v>0</v>
      </c>
      <c r="H74" s="28"/>
    </row>
    <row r="75" spans="1:8" ht="52.9" customHeight="1" x14ac:dyDescent="0.2">
      <c r="A75" s="36"/>
      <c r="B75" s="32"/>
      <c r="C75" s="34"/>
      <c r="D75" s="21" t="s">
        <v>128</v>
      </c>
      <c r="E75" s="6">
        <v>71538.45</v>
      </c>
      <c r="F75" s="6">
        <v>0</v>
      </c>
      <c r="G75" s="2">
        <f t="shared" si="1"/>
        <v>0</v>
      </c>
      <c r="H75" s="49"/>
    </row>
    <row r="76" spans="1:8" ht="38.25" x14ac:dyDescent="0.2">
      <c r="A76" s="36"/>
      <c r="B76" s="32"/>
      <c r="C76" s="34"/>
      <c r="D76" s="21" t="s">
        <v>130</v>
      </c>
      <c r="E76" s="6">
        <v>173778</v>
      </c>
      <c r="F76" s="6">
        <v>0</v>
      </c>
      <c r="G76" s="2">
        <f t="shared" si="1"/>
        <v>0</v>
      </c>
      <c r="H76" s="49"/>
    </row>
    <row r="77" spans="1:8" ht="79.5" customHeight="1" x14ac:dyDescent="0.2">
      <c r="A77" s="36"/>
      <c r="B77" s="32"/>
      <c r="C77" s="34"/>
      <c r="D77" s="21" t="s">
        <v>131</v>
      </c>
      <c r="E77" s="6">
        <v>1758.21</v>
      </c>
      <c r="F77" s="6">
        <v>0</v>
      </c>
      <c r="G77" s="2">
        <f t="shared" si="1"/>
        <v>0</v>
      </c>
      <c r="H77" s="20" t="s">
        <v>524</v>
      </c>
    </row>
    <row r="78" spans="1:8" ht="25.5" x14ac:dyDescent="0.2">
      <c r="A78" s="36"/>
      <c r="B78" s="32"/>
      <c r="C78" s="34"/>
      <c r="D78" s="21" t="s">
        <v>132</v>
      </c>
      <c r="E78" s="6">
        <v>10000</v>
      </c>
      <c r="F78" s="6">
        <v>0</v>
      </c>
      <c r="G78" s="2">
        <f t="shared" si="1"/>
        <v>0</v>
      </c>
      <c r="H78" s="28" t="s">
        <v>535</v>
      </c>
    </row>
    <row r="79" spans="1:8" ht="38.25" x14ac:dyDescent="0.2">
      <c r="A79" s="36"/>
      <c r="B79" s="32"/>
      <c r="C79" s="34"/>
      <c r="D79" s="21" t="s">
        <v>133</v>
      </c>
      <c r="E79" s="6">
        <v>150000</v>
      </c>
      <c r="F79" s="6">
        <v>0</v>
      </c>
      <c r="G79" s="2">
        <f t="shared" si="1"/>
        <v>0</v>
      </c>
      <c r="H79" s="50"/>
    </row>
    <row r="80" spans="1:8" ht="76.5" x14ac:dyDescent="0.2">
      <c r="A80" s="36"/>
      <c r="B80" s="32"/>
      <c r="C80" s="34"/>
      <c r="D80" s="21" t="s">
        <v>134</v>
      </c>
      <c r="E80" s="6">
        <v>132889</v>
      </c>
      <c r="F80" s="6">
        <v>6702.77</v>
      </c>
      <c r="G80" s="2">
        <f t="shared" si="1"/>
        <v>5.0438862509312288E-2</v>
      </c>
      <c r="H80" s="20" t="s">
        <v>536</v>
      </c>
    </row>
    <row r="81" spans="1:8" ht="25.5" x14ac:dyDescent="0.2">
      <c r="A81" s="36"/>
      <c r="B81" s="32"/>
      <c r="C81" s="34"/>
      <c r="D81" s="21" t="s">
        <v>135</v>
      </c>
      <c r="E81" s="6">
        <v>170976</v>
      </c>
      <c r="F81" s="6">
        <v>48603.5</v>
      </c>
      <c r="G81" s="2">
        <f t="shared" si="1"/>
        <v>0.28427089182107429</v>
      </c>
      <c r="H81" s="1"/>
    </row>
    <row r="82" spans="1:8" ht="38.25" x14ac:dyDescent="0.2">
      <c r="A82" s="36"/>
      <c r="B82" s="32"/>
      <c r="C82" s="34"/>
      <c r="D82" s="21" t="s">
        <v>136</v>
      </c>
      <c r="E82" s="6">
        <v>150787</v>
      </c>
      <c r="F82" s="6">
        <v>33910.910000000003</v>
      </c>
      <c r="G82" s="2">
        <f t="shared" si="1"/>
        <v>0.22489279579804627</v>
      </c>
      <c r="H82" s="1"/>
    </row>
    <row r="83" spans="1:8" ht="38.25" x14ac:dyDescent="0.2">
      <c r="A83" s="36"/>
      <c r="B83" s="32"/>
      <c r="C83" s="34"/>
      <c r="D83" s="21" t="s">
        <v>138</v>
      </c>
      <c r="E83" s="6">
        <v>103540</v>
      </c>
      <c r="F83" s="6">
        <v>7029.1</v>
      </c>
      <c r="G83" s="2">
        <f t="shared" si="1"/>
        <v>6.7887772841413951E-2</v>
      </c>
      <c r="H83" s="28" t="s">
        <v>536</v>
      </c>
    </row>
    <row r="84" spans="1:8" ht="51" hidden="1" x14ac:dyDescent="0.2">
      <c r="A84" s="36"/>
      <c r="B84" s="32"/>
      <c r="C84" s="34"/>
      <c r="D84" s="21" t="s">
        <v>458</v>
      </c>
      <c r="E84" s="6">
        <v>0</v>
      </c>
      <c r="F84" s="6">
        <v>0</v>
      </c>
      <c r="G84" s="2" t="e">
        <f t="shared" si="1"/>
        <v>#DIV/0!</v>
      </c>
      <c r="H84" s="47"/>
    </row>
    <row r="85" spans="1:8" ht="33.75" customHeight="1" x14ac:dyDescent="0.2">
      <c r="A85" s="36"/>
      <c r="B85" s="31" t="s">
        <v>432</v>
      </c>
      <c r="C85" s="32"/>
      <c r="D85" s="32"/>
      <c r="E85" s="6">
        <v>1490788.6099999999</v>
      </c>
      <c r="F85" s="6">
        <v>96246.280000000013</v>
      </c>
      <c r="G85" s="2">
        <f t="shared" si="1"/>
        <v>6.456064887697259E-2</v>
      </c>
      <c r="H85" s="28"/>
    </row>
    <row r="86" spans="1:8" ht="63.75" x14ac:dyDescent="0.2">
      <c r="A86" s="36"/>
      <c r="B86" s="31" t="s">
        <v>433</v>
      </c>
      <c r="C86" s="22" t="s">
        <v>7</v>
      </c>
      <c r="D86" s="21" t="s">
        <v>10</v>
      </c>
      <c r="E86" s="6">
        <v>7395</v>
      </c>
      <c r="F86" s="6">
        <v>0</v>
      </c>
      <c r="G86" s="2">
        <f t="shared" si="1"/>
        <v>0</v>
      </c>
      <c r="H86" s="20" t="s">
        <v>535</v>
      </c>
    </row>
    <row r="87" spans="1:8" ht="25.5" x14ac:dyDescent="0.2">
      <c r="A87" s="36"/>
      <c r="B87" s="32"/>
      <c r="C87" s="33" t="s">
        <v>400</v>
      </c>
      <c r="D87" s="21" t="s">
        <v>129</v>
      </c>
      <c r="E87" s="6">
        <v>282719</v>
      </c>
      <c r="F87" s="6">
        <v>22945.439999999999</v>
      </c>
      <c r="G87" s="2">
        <f t="shared" si="1"/>
        <v>8.1159879597763149E-2</v>
      </c>
      <c r="H87" s="28" t="s">
        <v>536</v>
      </c>
    </row>
    <row r="88" spans="1:8" ht="38.25" x14ac:dyDescent="0.2">
      <c r="A88" s="36"/>
      <c r="B88" s="32"/>
      <c r="C88" s="34"/>
      <c r="D88" s="21" t="s">
        <v>137</v>
      </c>
      <c r="E88" s="6">
        <v>240000</v>
      </c>
      <c r="F88" s="6">
        <v>5138.6099999999997</v>
      </c>
      <c r="G88" s="2">
        <f t="shared" si="1"/>
        <v>2.1410874999999999E-2</v>
      </c>
      <c r="H88" s="28"/>
    </row>
    <row r="89" spans="1:8" ht="38.25" x14ac:dyDescent="0.2">
      <c r="A89" s="36"/>
      <c r="B89" s="32"/>
      <c r="C89" s="34"/>
      <c r="D89" s="21" t="s">
        <v>139</v>
      </c>
      <c r="E89" s="6">
        <v>232326</v>
      </c>
      <c r="F89" s="6">
        <v>17240.5</v>
      </c>
      <c r="G89" s="2">
        <f t="shared" si="1"/>
        <v>7.4208224649845472E-2</v>
      </c>
      <c r="H89" s="28"/>
    </row>
    <row r="90" spans="1:8" ht="63.75" x14ac:dyDescent="0.2">
      <c r="A90" s="36"/>
      <c r="B90" s="32"/>
      <c r="C90" s="34"/>
      <c r="D90" s="21" t="s">
        <v>140</v>
      </c>
      <c r="E90" s="6">
        <v>17204</v>
      </c>
      <c r="F90" s="6">
        <v>0</v>
      </c>
      <c r="G90" s="2">
        <f t="shared" si="1"/>
        <v>0</v>
      </c>
      <c r="H90" s="20" t="s">
        <v>535</v>
      </c>
    </row>
    <row r="91" spans="1:8" ht="25.5" hidden="1" x14ac:dyDescent="0.2">
      <c r="A91" s="36"/>
      <c r="B91" s="32"/>
      <c r="C91" s="34"/>
      <c r="D91" s="21" t="s">
        <v>123</v>
      </c>
      <c r="E91" s="6">
        <v>0</v>
      </c>
      <c r="F91" s="6">
        <v>0</v>
      </c>
      <c r="G91" s="2" t="e">
        <f t="shared" si="1"/>
        <v>#DIV/0!</v>
      </c>
      <c r="H91" s="18"/>
    </row>
    <row r="92" spans="1:8" ht="76.5" x14ac:dyDescent="0.2">
      <c r="A92" s="36"/>
      <c r="B92" s="32"/>
      <c r="C92" s="34"/>
      <c r="D92" s="21" t="s">
        <v>141</v>
      </c>
      <c r="E92" s="6">
        <v>447974.09</v>
      </c>
      <c r="F92" s="6">
        <v>30879.93</v>
      </c>
      <c r="G92" s="2">
        <f t="shared" si="1"/>
        <v>6.8932401871724322E-2</v>
      </c>
      <c r="H92" s="20" t="s">
        <v>536</v>
      </c>
    </row>
    <row r="93" spans="1:8" ht="63.75" x14ac:dyDescent="0.2">
      <c r="A93" s="36"/>
      <c r="B93" s="32"/>
      <c r="C93" s="34"/>
      <c r="D93" s="21" t="s">
        <v>142</v>
      </c>
      <c r="E93" s="6">
        <v>317400</v>
      </c>
      <c r="F93" s="6">
        <v>0</v>
      </c>
      <c r="G93" s="2">
        <f t="shared" si="1"/>
        <v>0</v>
      </c>
      <c r="H93" s="20" t="s">
        <v>535</v>
      </c>
    </row>
    <row r="94" spans="1:8" x14ac:dyDescent="0.2">
      <c r="A94" s="36"/>
      <c r="B94" s="31" t="s">
        <v>434</v>
      </c>
      <c r="C94" s="32"/>
      <c r="D94" s="32"/>
      <c r="E94" s="6">
        <v>1545018.09</v>
      </c>
      <c r="F94" s="6">
        <v>76204.48000000001</v>
      </c>
      <c r="G94" s="2">
        <f t="shared" si="1"/>
        <v>4.9322710519201757E-2</v>
      </c>
      <c r="H94" s="28" t="s">
        <v>536</v>
      </c>
    </row>
    <row r="95" spans="1:8" ht="38.25" x14ac:dyDescent="0.2">
      <c r="A95" s="36"/>
      <c r="B95" s="31" t="s">
        <v>435</v>
      </c>
      <c r="C95" s="33" t="s">
        <v>400</v>
      </c>
      <c r="D95" s="21" t="s">
        <v>121</v>
      </c>
      <c r="E95" s="6">
        <v>73980</v>
      </c>
      <c r="F95" s="6">
        <v>7037.37</v>
      </c>
      <c r="G95" s="2">
        <f t="shared" si="1"/>
        <v>9.5125304136253044E-2</v>
      </c>
      <c r="H95" s="28"/>
    </row>
    <row r="96" spans="1:8" ht="25.5" x14ac:dyDescent="0.2">
      <c r="A96" s="36"/>
      <c r="B96" s="32"/>
      <c r="C96" s="34"/>
      <c r="D96" s="21" t="s">
        <v>122</v>
      </c>
      <c r="E96" s="6">
        <v>160762</v>
      </c>
      <c r="F96" s="6">
        <v>3600.49</v>
      </c>
      <c r="G96" s="2">
        <f t="shared" si="1"/>
        <v>2.2396399646682674E-2</v>
      </c>
      <c r="H96" s="28"/>
    </row>
    <row r="97" spans="1:8" ht="63.75" x14ac:dyDescent="0.2">
      <c r="A97" s="36"/>
      <c r="B97" s="32"/>
      <c r="C97" s="34"/>
      <c r="D97" s="21" t="s">
        <v>123</v>
      </c>
      <c r="E97" s="6">
        <v>10000</v>
      </c>
      <c r="F97" s="6">
        <v>0</v>
      </c>
      <c r="G97" s="2">
        <f t="shared" si="1"/>
        <v>0</v>
      </c>
      <c r="H97" s="20" t="s">
        <v>535</v>
      </c>
    </row>
    <row r="98" spans="1:8" x14ac:dyDescent="0.2">
      <c r="A98" s="36"/>
      <c r="B98" s="31" t="s">
        <v>436</v>
      </c>
      <c r="C98" s="32"/>
      <c r="D98" s="32"/>
      <c r="E98" s="6">
        <v>244742</v>
      </c>
      <c r="F98" s="6">
        <v>10637.86</v>
      </c>
      <c r="G98" s="2">
        <f t="shared" si="1"/>
        <v>4.3465608681795526E-2</v>
      </c>
      <c r="H98" s="28"/>
    </row>
    <row r="99" spans="1:8" x14ac:dyDescent="0.2">
      <c r="A99" s="35" t="s">
        <v>12</v>
      </c>
      <c r="B99" s="36"/>
      <c r="C99" s="36"/>
      <c r="D99" s="36"/>
      <c r="E99" s="7">
        <v>3280548.6999999997</v>
      </c>
      <c r="F99" s="7">
        <v>183088.62</v>
      </c>
      <c r="G99" s="3">
        <f t="shared" si="1"/>
        <v>5.5810364894141033E-2</v>
      </c>
      <c r="H99" s="28"/>
    </row>
    <row r="100" spans="1:8" x14ac:dyDescent="0.2">
      <c r="A100" s="23"/>
      <c r="B100" s="24"/>
      <c r="C100" s="24"/>
      <c r="D100" s="24"/>
      <c r="E100" s="7"/>
      <c r="F100" s="7"/>
      <c r="G100" s="2"/>
      <c r="H100" s="1"/>
    </row>
    <row r="101" spans="1:8" ht="15.75" x14ac:dyDescent="0.2">
      <c r="A101" s="39" t="s">
        <v>62</v>
      </c>
      <c r="B101" s="39"/>
      <c r="C101" s="39"/>
      <c r="D101" s="39"/>
      <c r="E101" s="39"/>
      <c r="F101" s="39"/>
      <c r="G101" s="39"/>
      <c r="H101" s="39"/>
    </row>
    <row r="102" spans="1:8" ht="38.25" x14ac:dyDescent="0.2">
      <c r="A102" s="35" t="s">
        <v>62</v>
      </c>
      <c r="B102" s="21" t="s">
        <v>437</v>
      </c>
      <c r="C102" s="22" t="s">
        <v>61</v>
      </c>
      <c r="D102" s="21" t="s">
        <v>63</v>
      </c>
      <c r="E102" s="6">
        <v>106338.8</v>
      </c>
      <c r="F102" s="6">
        <v>0</v>
      </c>
      <c r="G102" s="2">
        <f t="shared" si="1"/>
        <v>0</v>
      </c>
      <c r="H102" s="28" t="s">
        <v>535</v>
      </c>
    </row>
    <row r="103" spans="1:8" x14ac:dyDescent="0.2">
      <c r="A103" s="36"/>
      <c r="B103" s="31" t="s">
        <v>438</v>
      </c>
      <c r="C103" s="32"/>
      <c r="D103" s="32"/>
      <c r="E103" s="6">
        <v>106338.8</v>
      </c>
      <c r="F103" s="6">
        <v>0</v>
      </c>
      <c r="G103" s="2">
        <f t="shared" si="1"/>
        <v>0</v>
      </c>
      <c r="H103" s="28"/>
    </row>
    <row r="104" spans="1:8" x14ac:dyDescent="0.2">
      <c r="A104" s="35" t="s">
        <v>64</v>
      </c>
      <c r="B104" s="36"/>
      <c r="C104" s="36"/>
      <c r="D104" s="36"/>
      <c r="E104" s="7">
        <v>106338.8</v>
      </c>
      <c r="F104" s="7">
        <v>0</v>
      </c>
      <c r="G104" s="3">
        <f t="shared" si="1"/>
        <v>0</v>
      </c>
      <c r="H104" s="28"/>
    </row>
    <row r="105" spans="1:8" x14ac:dyDescent="0.2">
      <c r="A105" s="23"/>
      <c r="B105" s="24"/>
      <c r="C105" s="24"/>
      <c r="D105" s="24"/>
      <c r="E105" s="7"/>
      <c r="F105" s="7"/>
      <c r="G105" s="2"/>
      <c r="H105" s="1"/>
    </row>
    <row r="106" spans="1:8" ht="15.75" x14ac:dyDescent="0.2">
      <c r="A106" s="39" t="s">
        <v>104</v>
      </c>
      <c r="B106" s="39"/>
      <c r="C106" s="39"/>
      <c r="D106" s="39"/>
      <c r="E106" s="39"/>
      <c r="F106" s="39"/>
      <c r="G106" s="39"/>
      <c r="H106" s="39"/>
    </row>
    <row r="107" spans="1:8" ht="25.5" x14ac:dyDescent="0.2">
      <c r="A107" s="35" t="s">
        <v>104</v>
      </c>
      <c r="B107" s="31" t="s">
        <v>428</v>
      </c>
      <c r="C107" s="33" t="s">
        <v>400</v>
      </c>
      <c r="D107" s="21" t="s">
        <v>108</v>
      </c>
      <c r="E107" s="6">
        <v>165589.1</v>
      </c>
      <c r="F107" s="6">
        <v>0</v>
      </c>
      <c r="G107" s="2">
        <f t="shared" si="1"/>
        <v>0</v>
      </c>
      <c r="H107" s="28" t="s">
        <v>535</v>
      </c>
    </row>
    <row r="108" spans="1:8" hidden="1" x14ac:dyDescent="0.2">
      <c r="A108" s="36"/>
      <c r="B108" s="32"/>
      <c r="C108" s="34"/>
      <c r="D108" s="21" t="s">
        <v>459</v>
      </c>
      <c r="E108" s="6">
        <v>0</v>
      </c>
      <c r="F108" s="6">
        <v>0</v>
      </c>
      <c r="G108" s="2" t="e">
        <f t="shared" si="1"/>
        <v>#DIV/0!</v>
      </c>
      <c r="H108" s="47"/>
    </row>
    <row r="109" spans="1:8" x14ac:dyDescent="0.2">
      <c r="A109" s="36"/>
      <c r="B109" s="32"/>
      <c r="C109" s="34"/>
      <c r="D109" s="21" t="s">
        <v>109</v>
      </c>
      <c r="E109" s="6">
        <v>239617.3</v>
      </c>
      <c r="F109" s="6">
        <v>0</v>
      </c>
      <c r="G109" s="2">
        <f t="shared" si="1"/>
        <v>0</v>
      </c>
      <c r="H109" s="28"/>
    </row>
    <row r="110" spans="1:8" ht="25.5" x14ac:dyDescent="0.2">
      <c r="A110" s="36"/>
      <c r="B110" s="32"/>
      <c r="C110" s="34"/>
      <c r="D110" s="21" t="s">
        <v>110</v>
      </c>
      <c r="E110" s="6">
        <v>91354.2</v>
      </c>
      <c r="F110" s="6">
        <v>0</v>
      </c>
      <c r="G110" s="2">
        <f t="shared" si="1"/>
        <v>0</v>
      </c>
      <c r="H110" s="28"/>
    </row>
    <row r="111" spans="1:8" ht="76.5" x14ac:dyDescent="0.2">
      <c r="A111" s="36"/>
      <c r="B111" s="32"/>
      <c r="C111" s="34"/>
      <c r="D111" s="21" t="s">
        <v>111</v>
      </c>
      <c r="E111" s="6">
        <v>129959.1</v>
      </c>
      <c r="F111" s="6">
        <v>11659.25</v>
      </c>
      <c r="G111" s="2">
        <f t="shared" si="1"/>
        <v>8.9714764106553518E-2</v>
      </c>
      <c r="H111" s="20" t="s">
        <v>536</v>
      </c>
    </row>
    <row r="112" spans="1:8" ht="25.5" x14ac:dyDescent="0.2">
      <c r="A112" s="36"/>
      <c r="B112" s="32"/>
      <c r="C112" s="34"/>
      <c r="D112" s="21" t="s">
        <v>105</v>
      </c>
      <c r="E112" s="6">
        <v>36859.699999999997</v>
      </c>
      <c r="F112" s="6">
        <v>0</v>
      </c>
      <c r="G112" s="2">
        <f t="shared" si="1"/>
        <v>0</v>
      </c>
      <c r="H112" s="28" t="s">
        <v>535</v>
      </c>
    </row>
    <row r="113" spans="1:8" ht="25.5" x14ac:dyDescent="0.2">
      <c r="A113" s="36"/>
      <c r="B113" s="32"/>
      <c r="C113" s="34"/>
      <c r="D113" s="21" t="s">
        <v>106</v>
      </c>
      <c r="E113" s="6">
        <v>74836.399999999994</v>
      </c>
      <c r="F113" s="6">
        <v>0</v>
      </c>
      <c r="G113" s="2">
        <f t="shared" si="1"/>
        <v>0</v>
      </c>
      <c r="H113" s="28"/>
    </row>
    <row r="114" spans="1:8" ht="38.25" x14ac:dyDescent="0.2">
      <c r="A114" s="36"/>
      <c r="B114" s="32"/>
      <c r="C114" s="34"/>
      <c r="D114" s="21" t="s">
        <v>112</v>
      </c>
      <c r="E114" s="6">
        <v>42676.1</v>
      </c>
      <c r="F114" s="6">
        <v>0</v>
      </c>
      <c r="G114" s="2">
        <f t="shared" si="1"/>
        <v>0</v>
      </c>
      <c r="H114" s="28"/>
    </row>
    <row r="115" spans="1:8" ht="25.5" x14ac:dyDescent="0.2">
      <c r="A115" s="36"/>
      <c r="B115" s="32"/>
      <c r="C115" s="34"/>
      <c r="D115" s="21" t="s">
        <v>107</v>
      </c>
      <c r="E115" s="6">
        <v>20000</v>
      </c>
      <c r="F115" s="6">
        <v>0</v>
      </c>
      <c r="G115" s="2">
        <f t="shared" si="1"/>
        <v>0</v>
      </c>
      <c r="H115" s="28"/>
    </row>
    <row r="116" spans="1:8" x14ac:dyDescent="0.2">
      <c r="A116" s="36"/>
      <c r="B116" s="32"/>
      <c r="C116" s="34"/>
      <c r="D116" s="21" t="s">
        <v>113</v>
      </c>
      <c r="E116" s="6">
        <v>34652</v>
      </c>
      <c r="F116" s="6">
        <v>0</v>
      </c>
      <c r="G116" s="2">
        <f t="shared" si="1"/>
        <v>0</v>
      </c>
      <c r="H116" s="28"/>
    </row>
    <row r="117" spans="1:8" ht="38.25" x14ac:dyDescent="0.2">
      <c r="A117" s="36"/>
      <c r="B117" s="32"/>
      <c r="C117" s="34"/>
      <c r="D117" s="21" t="s">
        <v>114</v>
      </c>
      <c r="E117" s="6">
        <v>44176.1</v>
      </c>
      <c r="F117" s="6">
        <v>0</v>
      </c>
      <c r="G117" s="2">
        <f t="shared" si="1"/>
        <v>0</v>
      </c>
      <c r="H117" s="28"/>
    </row>
    <row r="118" spans="1:8" ht="51" hidden="1" x14ac:dyDescent="0.2">
      <c r="A118" s="36"/>
      <c r="B118" s="32"/>
      <c r="C118" s="34"/>
      <c r="D118" s="21" t="s">
        <v>460</v>
      </c>
      <c r="E118" s="6">
        <v>0</v>
      </c>
      <c r="F118" s="6">
        <v>0</v>
      </c>
      <c r="G118" s="2" t="e">
        <f t="shared" si="1"/>
        <v>#DIV/0!</v>
      </c>
      <c r="H118" s="47"/>
    </row>
    <row r="119" spans="1:8" ht="38.25" x14ac:dyDescent="0.2">
      <c r="A119" s="36"/>
      <c r="B119" s="32"/>
      <c r="C119" s="34"/>
      <c r="D119" s="21" t="s">
        <v>115</v>
      </c>
      <c r="E119" s="6">
        <v>47718.6</v>
      </c>
      <c r="F119" s="6">
        <v>0</v>
      </c>
      <c r="G119" s="2">
        <f t="shared" si="1"/>
        <v>0</v>
      </c>
      <c r="H119" s="28"/>
    </row>
    <row r="120" spans="1:8" ht="38.25" x14ac:dyDescent="0.2">
      <c r="A120" s="36"/>
      <c r="B120" s="32"/>
      <c r="C120" s="34"/>
      <c r="D120" s="21" t="s">
        <v>116</v>
      </c>
      <c r="E120" s="6">
        <v>79985</v>
      </c>
      <c r="F120" s="6">
        <v>1033.92</v>
      </c>
      <c r="G120" s="2">
        <f t="shared" si="1"/>
        <v>1.2926423704444584E-2</v>
      </c>
      <c r="H120" s="28" t="s">
        <v>539</v>
      </c>
    </row>
    <row r="121" spans="1:8" ht="25.5" x14ac:dyDescent="0.2">
      <c r="A121" s="36"/>
      <c r="B121" s="32"/>
      <c r="C121" s="34"/>
      <c r="D121" s="21" t="s">
        <v>117</v>
      </c>
      <c r="E121" s="6">
        <v>216705</v>
      </c>
      <c r="F121" s="6">
        <v>14538.82</v>
      </c>
      <c r="G121" s="2">
        <f t="shared" si="1"/>
        <v>6.7090376318036035E-2</v>
      </c>
      <c r="H121" s="28"/>
    </row>
    <row r="122" spans="1:8" ht="38.25" x14ac:dyDescent="0.2">
      <c r="A122" s="36"/>
      <c r="B122" s="32"/>
      <c r="C122" s="34"/>
      <c r="D122" s="21" t="s">
        <v>118</v>
      </c>
      <c r="E122" s="6">
        <v>37828.97</v>
      </c>
      <c r="F122" s="6">
        <v>1995.58</v>
      </c>
      <c r="G122" s="2">
        <f t="shared" si="1"/>
        <v>5.2752691918389528E-2</v>
      </c>
      <c r="H122" s="28"/>
    </row>
    <row r="123" spans="1:8" ht="38.25" hidden="1" x14ac:dyDescent="0.2">
      <c r="A123" s="36"/>
      <c r="B123" s="32"/>
      <c r="C123" s="34"/>
      <c r="D123" s="21" t="s">
        <v>461</v>
      </c>
      <c r="E123" s="6">
        <v>0</v>
      </c>
      <c r="F123" s="6">
        <v>0</v>
      </c>
      <c r="G123" s="2" t="e">
        <f t="shared" si="1"/>
        <v>#DIV/0!</v>
      </c>
      <c r="H123" s="18"/>
    </row>
    <row r="124" spans="1:8" ht="57.75" customHeight="1" x14ac:dyDescent="0.2">
      <c r="A124" s="36"/>
      <c r="B124" s="32"/>
      <c r="C124" s="34"/>
      <c r="D124" s="21" t="s">
        <v>119</v>
      </c>
      <c r="E124" s="6">
        <v>40674.42</v>
      </c>
      <c r="F124" s="6">
        <v>0</v>
      </c>
      <c r="G124" s="2">
        <f t="shared" si="1"/>
        <v>0</v>
      </c>
      <c r="H124" s="20" t="s">
        <v>535</v>
      </c>
    </row>
    <row r="125" spans="1:8" ht="51" hidden="1" customHeight="1" x14ac:dyDescent="0.2">
      <c r="A125" s="36"/>
      <c r="B125" s="32"/>
      <c r="C125" s="33" t="s">
        <v>429</v>
      </c>
      <c r="D125" s="21" t="s">
        <v>462</v>
      </c>
      <c r="E125" s="6">
        <v>0</v>
      </c>
      <c r="F125" s="6">
        <v>0</v>
      </c>
      <c r="G125" s="2" t="e">
        <f t="shared" si="1"/>
        <v>#DIV/0!</v>
      </c>
      <c r="H125" s="18"/>
    </row>
    <row r="126" spans="1:8" ht="38.25" hidden="1" customHeight="1" x14ac:dyDescent="0.2">
      <c r="A126" s="36"/>
      <c r="B126" s="32"/>
      <c r="C126" s="34"/>
      <c r="D126" s="21" t="s">
        <v>463</v>
      </c>
      <c r="E126" s="6">
        <v>0</v>
      </c>
      <c r="F126" s="6">
        <v>0</v>
      </c>
      <c r="G126" s="2" t="e">
        <f t="shared" si="1"/>
        <v>#DIV/0!</v>
      </c>
      <c r="H126" s="18"/>
    </row>
    <row r="127" spans="1:8" ht="38.25" hidden="1" customHeight="1" x14ac:dyDescent="0.2">
      <c r="A127" s="36"/>
      <c r="B127" s="32"/>
      <c r="C127" s="34"/>
      <c r="D127" s="21" t="s">
        <v>464</v>
      </c>
      <c r="E127" s="6">
        <v>0</v>
      </c>
      <c r="F127" s="6">
        <v>0</v>
      </c>
      <c r="G127" s="2" t="e">
        <f t="shared" si="1"/>
        <v>#DIV/0!</v>
      </c>
      <c r="H127" s="18"/>
    </row>
    <row r="128" spans="1:8" ht="25.5" hidden="1" customHeight="1" x14ac:dyDescent="0.2">
      <c r="A128" s="36"/>
      <c r="B128" s="32"/>
      <c r="C128" s="34"/>
      <c r="D128" s="21" t="s">
        <v>465</v>
      </c>
      <c r="E128" s="6">
        <v>0</v>
      </c>
      <c r="F128" s="6">
        <v>0</v>
      </c>
      <c r="G128" s="2" t="e">
        <f t="shared" si="1"/>
        <v>#DIV/0!</v>
      </c>
      <c r="H128" s="18"/>
    </row>
    <row r="129" spans="1:8" ht="25.5" hidden="1" customHeight="1" x14ac:dyDescent="0.2">
      <c r="A129" s="36"/>
      <c r="B129" s="32"/>
      <c r="C129" s="34"/>
      <c r="D129" s="21" t="s">
        <v>466</v>
      </c>
      <c r="E129" s="6">
        <v>0</v>
      </c>
      <c r="F129" s="6">
        <v>0</v>
      </c>
      <c r="G129" s="2" t="e">
        <f t="shared" si="1"/>
        <v>#DIV/0!</v>
      </c>
      <c r="H129" s="18"/>
    </row>
    <row r="130" spans="1:8" ht="79.5" customHeight="1" x14ac:dyDescent="0.2">
      <c r="A130" s="36"/>
      <c r="B130" s="32"/>
      <c r="C130" s="34"/>
      <c r="D130" s="21" t="s">
        <v>392</v>
      </c>
      <c r="E130" s="6">
        <v>342659.69</v>
      </c>
      <c r="F130" s="6">
        <v>0</v>
      </c>
      <c r="G130" s="2">
        <f t="shared" si="1"/>
        <v>0</v>
      </c>
      <c r="H130" s="20" t="s">
        <v>526</v>
      </c>
    </row>
    <row r="131" spans="1:8" x14ac:dyDescent="0.2">
      <c r="A131" s="36"/>
      <c r="B131" s="31" t="s">
        <v>430</v>
      </c>
      <c r="C131" s="32"/>
      <c r="D131" s="32"/>
      <c r="E131" s="6">
        <v>1645291.68</v>
      </c>
      <c r="F131" s="6">
        <v>29227.57</v>
      </c>
      <c r="G131" s="2">
        <f t="shared" si="1"/>
        <v>1.776436990187661E-2</v>
      </c>
      <c r="H131" s="28"/>
    </row>
    <row r="132" spans="1:8" x14ac:dyDescent="0.2">
      <c r="A132" s="35" t="s">
        <v>120</v>
      </c>
      <c r="B132" s="36"/>
      <c r="C132" s="36"/>
      <c r="D132" s="36"/>
      <c r="E132" s="7">
        <v>1645291.68</v>
      </c>
      <c r="F132" s="7">
        <v>29227.57</v>
      </c>
      <c r="G132" s="3">
        <f t="shared" si="1"/>
        <v>1.776436990187661E-2</v>
      </c>
      <c r="H132" s="28"/>
    </row>
    <row r="133" spans="1:8" x14ac:dyDescent="0.2">
      <c r="A133" s="23"/>
      <c r="B133" s="24"/>
      <c r="C133" s="24"/>
      <c r="D133" s="24"/>
      <c r="E133" s="7"/>
      <c r="F133" s="7"/>
      <c r="G133" s="2"/>
      <c r="H133" s="1"/>
    </row>
    <row r="134" spans="1:8" ht="15.75" x14ac:dyDescent="0.2">
      <c r="A134" s="39" t="s">
        <v>57</v>
      </c>
      <c r="B134" s="39"/>
      <c r="C134" s="39"/>
      <c r="D134" s="39"/>
      <c r="E134" s="39"/>
      <c r="F134" s="39"/>
      <c r="G134" s="39"/>
      <c r="H134" s="39"/>
    </row>
    <row r="135" spans="1:8" ht="63.75" x14ac:dyDescent="0.2">
      <c r="A135" s="35" t="s">
        <v>57</v>
      </c>
      <c r="B135" s="31" t="s">
        <v>418</v>
      </c>
      <c r="C135" s="33" t="s">
        <v>400</v>
      </c>
      <c r="D135" s="21" t="s">
        <v>95</v>
      </c>
      <c r="E135" s="6">
        <v>92000</v>
      </c>
      <c r="F135" s="6">
        <v>0</v>
      </c>
      <c r="G135" s="2">
        <f t="shared" si="1"/>
        <v>0</v>
      </c>
      <c r="H135" s="20" t="s">
        <v>535</v>
      </c>
    </row>
    <row r="136" spans="1:8" ht="25.5" x14ac:dyDescent="0.2">
      <c r="A136" s="36"/>
      <c r="B136" s="32"/>
      <c r="C136" s="34"/>
      <c r="D136" s="21" t="s">
        <v>96</v>
      </c>
      <c r="E136" s="6">
        <v>112499.5</v>
      </c>
      <c r="F136" s="6">
        <v>35158.68</v>
      </c>
      <c r="G136" s="2">
        <f t="shared" si="1"/>
        <v>0.31252298899106218</v>
      </c>
      <c r="H136" s="1"/>
    </row>
    <row r="137" spans="1:8" ht="76.5" x14ac:dyDescent="0.2">
      <c r="A137" s="36"/>
      <c r="B137" s="31" t="s">
        <v>419</v>
      </c>
      <c r="C137" s="32"/>
      <c r="D137" s="32"/>
      <c r="E137" s="6">
        <v>204499.5</v>
      </c>
      <c r="F137" s="6">
        <v>35158.68</v>
      </c>
      <c r="G137" s="2">
        <f t="shared" si="1"/>
        <v>0.17192550593033235</v>
      </c>
      <c r="H137" s="20" t="s">
        <v>539</v>
      </c>
    </row>
    <row r="138" spans="1:8" x14ac:dyDescent="0.2">
      <c r="A138" s="36"/>
      <c r="B138" s="31" t="s">
        <v>420</v>
      </c>
      <c r="C138" s="33" t="s">
        <v>56</v>
      </c>
      <c r="D138" s="21" t="s">
        <v>58</v>
      </c>
      <c r="E138" s="6">
        <v>250000</v>
      </c>
      <c r="F138" s="6">
        <v>250000</v>
      </c>
      <c r="G138" s="2">
        <f t="shared" si="1"/>
        <v>1</v>
      </c>
      <c r="H138" s="1"/>
    </row>
    <row r="139" spans="1:8" ht="63.75" x14ac:dyDescent="0.2">
      <c r="A139" s="36"/>
      <c r="B139" s="32"/>
      <c r="C139" s="34"/>
      <c r="D139" s="21" t="s">
        <v>59</v>
      </c>
      <c r="E139" s="6">
        <v>20000</v>
      </c>
      <c r="F139" s="6">
        <v>0</v>
      </c>
      <c r="G139" s="2">
        <f t="shared" si="1"/>
        <v>0</v>
      </c>
      <c r="H139" s="20" t="s">
        <v>527</v>
      </c>
    </row>
    <row r="140" spans="1:8" ht="25.5" x14ac:dyDescent="0.2">
      <c r="A140" s="36"/>
      <c r="B140" s="32"/>
      <c r="C140" s="33" t="s">
        <v>400</v>
      </c>
      <c r="D140" s="21" t="s">
        <v>94</v>
      </c>
      <c r="E140" s="6">
        <v>354722</v>
      </c>
      <c r="F140" s="6">
        <v>4992.84</v>
      </c>
      <c r="G140" s="2">
        <f t="shared" si="1"/>
        <v>1.4075360423091886E-2</v>
      </c>
      <c r="H140" s="28" t="s">
        <v>539</v>
      </c>
    </row>
    <row r="141" spans="1:8" ht="25.5" hidden="1" x14ac:dyDescent="0.2">
      <c r="A141" s="36"/>
      <c r="B141" s="32"/>
      <c r="C141" s="34"/>
      <c r="D141" s="21" t="s">
        <v>467</v>
      </c>
      <c r="E141" s="6">
        <v>0</v>
      </c>
      <c r="F141" s="6">
        <v>0</v>
      </c>
      <c r="G141" s="2" t="e">
        <f t="shared" si="1"/>
        <v>#DIV/0!</v>
      </c>
      <c r="H141" s="47"/>
    </row>
    <row r="142" spans="1:8" ht="54" customHeight="1" x14ac:dyDescent="0.2">
      <c r="A142" s="36"/>
      <c r="B142" s="32"/>
      <c r="C142" s="34"/>
      <c r="D142" s="21" t="s">
        <v>97</v>
      </c>
      <c r="E142" s="6">
        <v>130317</v>
      </c>
      <c r="F142" s="6">
        <v>17459.18</v>
      </c>
      <c r="G142" s="2">
        <f t="shared" si="1"/>
        <v>0.13397469248064336</v>
      </c>
      <c r="H142" s="28"/>
    </row>
    <row r="143" spans="1:8" ht="63.75" x14ac:dyDescent="0.2">
      <c r="A143" s="36"/>
      <c r="B143" s="32"/>
      <c r="C143" s="34"/>
      <c r="D143" s="21" t="s">
        <v>98</v>
      </c>
      <c r="E143" s="6">
        <v>10000</v>
      </c>
      <c r="F143" s="6">
        <v>0</v>
      </c>
      <c r="G143" s="2">
        <f t="shared" si="1"/>
        <v>0</v>
      </c>
      <c r="H143" s="20" t="s">
        <v>541</v>
      </c>
    </row>
    <row r="144" spans="1:8" ht="76.5" x14ac:dyDescent="0.2">
      <c r="A144" s="36"/>
      <c r="B144" s="32"/>
      <c r="C144" s="34"/>
      <c r="D144" s="21" t="s">
        <v>99</v>
      </c>
      <c r="E144" s="6">
        <v>302391</v>
      </c>
      <c r="F144" s="6">
        <v>4489.5200000000004</v>
      </c>
      <c r="G144" s="2">
        <f t="shared" ref="G144:G211" si="2">F144/E144</f>
        <v>1.4846738163503546E-2</v>
      </c>
      <c r="H144" s="20" t="s">
        <v>536</v>
      </c>
    </row>
    <row r="145" spans="1:8" x14ac:dyDescent="0.2">
      <c r="A145" s="36"/>
      <c r="B145" s="31" t="s">
        <v>421</v>
      </c>
      <c r="C145" s="32"/>
      <c r="D145" s="32"/>
      <c r="E145" s="6">
        <v>1067430</v>
      </c>
      <c r="F145" s="6">
        <v>276941.54000000004</v>
      </c>
      <c r="G145" s="2">
        <f t="shared" si="2"/>
        <v>0.25944702697132366</v>
      </c>
      <c r="H145" s="1"/>
    </row>
    <row r="146" spans="1:8" x14ac:dyDescent="0.2">
      <c r="A146" s="35" t="s">
        <v>60</v>
      </c>
      <c r="B146" s="36"/>
      <c r="C146" s="36"/>
      <c r="D146" s="36"/>
      <c r="E146" s="7">
        <v>1271929.5</v>
      </c>
      <c r="F146" s="7">
        <v>312100.22000000003</v>
      </c>
      <c r="G146" s="3">
        <f t="shared" si="2"/>
        <v>0.2453754079923455</v>
      </c>
      <c r="H146" s="1"/>
    </row>
    <row r="147" spans="1:8" x14ac:dyDescent="0.2">
      <c r="A147" s="23"/>
      <c r="B147" s="24"/>
      <c r="C147" s="24"/>
      <c r="D147" s="24"/>
      <c r="E147" s="7"/>
      <c r="F147" s="7"/>
      <c r="G147" s="2"/>
      <c r="H147" s="1"/>
    </row>
    <row r="148" spans="1:8" ht="15.75" x14ac:dyDescent="0.2">
      <c r="A148" s="39" t="s">
        <v>151</v>
      </c>
      <c r="B148" s="39"/>
      <c r="C148" s="39"/>
      <c r="D148" s="39"/>
      <c r="E148" s="39"/>
      <c r="F148" s="39"/>
      <c r="G148" s="39"/>
      <c r="H148" s="39"/>
    </row>
    <row r="149" spans="1:8" ht="63.75" x14ac:dyDescent="0.2">
      <c r="A149" s="35" t="s">
        <v>151</v>
      </c>
      <c r="B149" s="31" t="s">
        <v>445</v>
      </c>
      <c r="C149" s="33" t="s">
        <v>400</v>
      </c>
      <c r="D149" s="21" t="s">
        <v>152</v>
      </c>
      <c r="E149" s="6">
        <v>41618.6</v>
      </c>
      <c r="F149" s="6">
        <v>0</v>
      </c>
      <c r="G149" s="2">
        <f t="shared" si="2"/>
        <v>0</v>
      </c>
      <c r="H149" s="20" t="s">
        <v>541</v>
      </c>
    </row>
    <row r="150" spans="1:8" ht="76.5" x14ac:dyDescent="0.2">
      <c r="A150" s="36"/>
      <c r="B150" s="32"/>
      <c r="C150" s="34"/>
      <c r="D150" s="21" t="s">
        <v>153</v>
      </c>
      <c r="E150" s="6">
        <v>114576.37</v>
      </c>
      <c r="F150" s="6">
        <v>9371.34</v>
      </c>
      <c r="G150" s="2">
        <f t="shared" si="2"/>
        <v>8.1791210526219335E-2</v>
      </c>
      <c r="H150" s="20" t="s">
        <v>539</v>
      </c>
    </row>
    <row r="151" spans="1:8" ht="38.25" hidden="1" x14ac:dyDescent="0.2">
      <c r="A151" s="36"/>
      <c r="B151" s="32"/>
      <c r="C151" s="34"/>
      <c r="D151" s="21" t="s">
        <v>468</v>
      </c>
      <c r="E151" s="6">
        <v>0</v>
      </c>
      <c r="F151" s="6">
        <v>0</v>
      </c>
      <c r="G151" s="2" t="e">
        <f t="shared" si="2"/>
        <v>#DIV/0!</v>
      </c>
      <c r="H151" s="18"/>
    </row>
    <row r="152" spans="1:8" ht="38.25" hidden="1" x14ac:dyDescent="0.2">
      <c r="A152" s="36"/>
      <c r="B152" s="32"/>
      <c r="C152" s="34"/>
      <c r="D152" s="21" t="s">
        <v>469</v>
      </c>
      <c r="E152" s="6">
        <v>0</v>
      </c>
      <c r="F152" s="6">
        <v>0</v>
      </c>
      <c r="G152" s="2" t="e">
        <f t="shared" si="2"/>
        <v>#DIV/0!</v>
      </c>
      <c r="H152" s="18"/>
    </row>
    <row r="153" spans="1:8" ht="38.25" hidden="1" x14ac:dyDescent="0.2">
      <c r="A153" s="36"/>
      <c r="B153" s="32"/>
      <c r="C153" s="34"/>
      <c r="D153" s="21" t="s">
        <v>470</v>
      </c>
      <c r="E153" s="6">
        <v>0</v>
      </c>
      <c r="F153" s="6">
        <v>0</v>
      </c>
      <c r="G153" s="2" t="e">
        <f t="shared" si="2"/>
        <v>#DIV/0!</v>
      </c>
      <c r="H153" s="18"/>
    </row>
    <row r="154" spans="1:8" ht="38.25" hidden="1" x14ac:dyDescent="0.2">
      <c r="A154" s="36"/>
      <c r="B154" s="32"/>
      <c r="C154" s="34"/>
      <c r="D154" s="21" t="s">
        <v>471</v>
      </c>
      <c r="E154" s="6">
        <v>0</v>
      </c>
      <c r="F154" s="6">
        <v>0</v>
      </c>
      <c r="G154" s="2" t="e">
        <f t="shared" si="2"/>
        <v>#DIV/0!</v>
      </c>
      <c r="H154" s="18"/>
    </row>
    <row r="155" spans="1:8" ht="38.25" hidden="1" x14ac:dyDescent="0.2">
      <c r="A155" s="36"/>
      <c r="B155" s="32"/>
      <c r="C155" s="34"/>
      <c r="D155" s="21" t="s">
        <v>472</v>
      </c>
      <c r="E155" s="6">
        <v>0</v>
      </c>
      <c r="F155" s="6">
        <v>0</v>
      </c>
      <c r="G155" s="2" t="e">
        <f t="shared" si="2"/>
        <v>#DIV/0!</v>
      </c>
      <c r="H155" s="18"/>
    </row>
    <row r="156" spans="1:8" ht="38.25" hidden="1" x14ac:dyDescent="0.2">
      <c r="A156" s="36"/>
      <c r="B156" s="32"/>
      <c r="C156" s="34"/>
      <c r="D156" s="21" t="s">
        <v>473</v>
      </c>
      <c r="E156" s="6">
        <v>0</v>
      </c>
      <c r="F156" s="6">
        <v>0</v>
      </c>
      <c r="G156" s="2" t="e">
        <f t="shared" si="2"/>
        <v>#DIV/0!</v>
      </c>
      <c r="H156" s="18"/>
    </row>
    <row r="157" spans="1:8" ht="38.25" hidden="1" x14ac:dyDescent="0.2">
      <c r="A157" s="36"/>
      <c r="B157" s="32"/>
      <c r="C157" s="34"/>
      <c r="D157" s="21" t="s">
        <v>474</v>
      </c>
      <c r="E157" s="6">
        <v>0</v>
      </c>
      <c r="F157" s="6">
        <v>0</v>
      </c>
      <c r="G157" s="2" t="e">
        <f t="shared" si="2"/>
        <v>#DIV/0!</v>
      </c>
      <c r="H157" s="18"/>
    </row>
    <row r="158" spans="1:8" ht="25.5" x14ac:dyDescent="0.2">
      <c r="A158" s="36"/>
      <c r="B158" s="32"/>
      <c r="C158" s="34"/>
      <c r="D158" s="21" t="s">
        <v>154</v>
      </c>
      <c r="E158" s="6">
        <v>32354.45</v>
      </c>
      <c r="F158" s="6">
        <v>0</v>
      </c>
      <c r="G158" s="2">
        <f t="shared" si="2"/>
        <v>0</v>
      </c>
      <c r="H158" s="28" t="s">
        <v>541</v>
      </c>
    </row>
    <row r="159" spans="1:8" ht="25.5" x14ac:dyDescent="0.2">
      <c r="A159" s="36"/>
      <c r="B159" s="32"/>
      <c r="C159" s="34"/>
      <c r="D159" s="21" t="s">
        <v>155</v>
      </c>
      <c r="E159" s="6">
        <v>9120</v>
      </c>
      <c r="F159" s="6">
        <v>0</v>
      </c>
      <c r="G159" s="2">
        <f t="shared" si="2"/>
        <v>0</v>
      </c>
      <c r="H159" s="28"/>
    </row>
    <row r="160" spans="1:8" ht="25.5" x14ac:dyDescent="0.2">
      <c r="A160" s="36"/>
      <c r="B160" s="32"/>
      <c r="C160" s="34"/>
      <c r="D160" s="21" t="s">
        <v>156</v>
      </c>
      <c r="E160" s="6">
        <v>17729.740000000002</v>
      </c>
      <c r="F160" s="6">
        <v>0</v>
      </c>
      <c r="G160" s="2">
        <f t="shared" si="2"/>
        <v>0</v>
      </c>
      <c r="H160" s="28"/>
    </row>
    <row r="161" spans="1:8" ht="25.5" x14ac:dyDescent="0.2">
      <c r="A161" s="36"/>
      <c r="B161" s="32"/>
      <c r="C161" s="34"/>
      <c r="D161" s="21" t="s">
        <v>157</v>
      </c>
      <c r="E161" s="6">
        <v>16740.060000000001</v>
      </c>
      <c r="F161" s="6">
        <v>0</v>
      </c>
      <c r="G161" s="2">
        <f t="shared" si="2"/>
        <v>0</v>
      </c>
      <c r="H161" s="28"/>
    </row>
    <row r="162" spans="1:8" ht="25.5" x14ac:dyDescent="0.2">
      <c r="A162" s="36"/>
      <c r="B162" s="32"/>
      <c r="C162" s="34"/>
      <c r="D162" s="21" t="s">
        <v>158</v>
      </c>
      <c r="E162" s="6">
        <v>8077.42</v>
      </c>
      <c r="F162" s="6">
        <v>0</v>
      </c>
      <c r="G162" s="2">
        <f t="shared" si="2"/>
        <v>0</v>
      </c>
      <c r="H162" s="28"/>
    </row>
    <row r="163" spans="1:8" ht="25.5" x14ac:dyDescent="0.2">
      <c r="A163" s="36"/>
      <c r="B163" s="32"/>
      <c r="C163" s="34"/>
      <c r="D163" s="21" t="s">
        <v>159</v>
      </c>
      <c r="E163" s="6">
        <v>40000</v>
      </c>
      <c r="F163" s="6">
        <v>0</v>
      </c>
      <c r="G163" s="2">
        <f t="shared" si="2"/>
        <v>0</v>
      </c>
      <c r="H163" s="28"/>
    </row>
    <row r="164" spans="1:8" ht="25.5" x14ac:dyDescent="0.2">
      <c r="A164" s="36"/>
      <c r="B164" s="32"/>
      <c r="C164" s="34"/>
      <c r="D164" s="21" t="s">
        <v>160</v>
      </c>
      <c r="E164" s="6">
        <v>36606.870000000003</v>
      </c>
      <c r="F164" s="6">
        <v>0</v>
      </c>
      <c r="G164" s="2">
        <f t="shared" si="2"/>
        <v>0</v>
      </c>
      <c r="H164" s="28"/>
    </row>
    <row r="165" spans="1:8" ht="25.5" x14ac:dyDescent="0.2">
      <c r="A165" s="36"/>
      <c r="B165" s="32"/>
      <c r="C165" s="34"/>
      <c r="D165" s="21" t="s">
        <v>161</v>
      </c>
      <c r="E165" s="6">
        <v>18189.509999999998</v>
      </c>
      <c r="F165" s="6">
        <v>0</v>
      </c>
      <c r="G165" s="2">
        <f t="shared" si="2"/>
        <v>0</v>
      </c>
      <c r="H165" s="28"/>
    </row>
    <row r="166" spans="1:8" ht="25.5" x14ac:dyDescent="0.2">
      <c r="A166" s="36"/>
      <c r="B166" s="32"/>
      <c r="C166" s="34"/>
      <c r="D166" s="21" t="s">
        <v>162</v>
      </c>
      <c r="E166" s="6">
        <v>27900</v>
      </c>
      <c r="F166" s="6">
        <v>0</v>
      </c>
      <c r="G166" s="2">
        <f t="shared" si="2"/>
        <v>0</v>
      </c>
      <c r="H166" s="28"/>
    </row>
    <row r="167" spans="1:8" ht="25.5" x14ac:dyDescent="0.2">
      <c r="A167" s="36"/>
      <c r="B167" s="32"/>
      <c r="C167" s="34"/>
      <c r="D167" s="21" t="s">
        <v>163</v>
      </c>
      <c r="E167" s="6">
        <v>13651.56</v>
      </c>
      <c r="F167" s="6">
        <v>0</v>
      </c>
      <c r="G167" s="2">
        <f t="shared" si="2"/>
        <v>0</v>
      </c>
      <c r="H167" s="28"/>
    </row>
    <row r="168" spans="1:8" ht="51" x14ac:dyDescent="0.2">
      <c r="A168" s="36"/>
      <c r="B168" s="32"/>
      <c r="C168" s="34"/>
      <c r="D168" s="21" t="s">
        <v>164</v>
      </c>
      <c r="E168" s="6">
        <v>276000</v>
      </c>
      <c r="F168" s="6">
        <v>41129.4</v>
      </c>
      <c r="G168" s="2">
        <f t="shared" si="2"/>
        <v>0.14901956521739132</v>
      </c>
      <c r="H168" s="28" t="s">
        <v>542</v>
      </c>
    </row>
    <row r="169" spans="1:8" ht="51" x14ac:dyDescent="0.2">
      <c r="A169" s="36"/>
      <c r="B169" s="32"/>
      <c r="C169" s="34"/>
      <c r="D169" s="21" t="s">
        <v>165</v>
      </c>
      <c r="E169" s="6">
        <v>57420.399999999994</v>
      </c>
      <c r="F169" s="6">
        <v>891.27</v>
      </c>
      <c r="G169" s="2">
        <f t="shared" si="2"/>
        <v>1.5521835445242459E-2</v>
      </c>
      <c r="H169" s="28"/>
    </row>
    <row r="170" spans="1:8" ht="51" x14ac:dyDescent="0.2">
      <c r="A170" s="36"/>
      <c r="B170" s="32"/>
      <c r="C170" s="34"/>
      <c r="D170" s="21" t="s">
        <v>166</v>
      </c>
      <c r="E170" s="6">
        <v>314823.34999999998</v>
      </c>
      <c r="F170" s="6">
        <v>13541.43</v>
      </c>
      <c r="G170" s="2">
        <f t="shared" si="2"/>
        <v>4.301278796506041E-2</v>
      </c>
      <c r="H170" s="28"/>
    </row>
    <row r="171" spans="1:8" ht="38.25" x14ac:dyDescent="0.2">
      <c r="A171" s="36"/>
      <c r="B171" s="32"/>
      <c r="C171" s="34"/>
      <c r="D171" s="21" t="s">
        <v>167</v>
      </c>
      <c r="E171" s="6">
        <v>570891.97</v>
      </c>
      <c r="F171" s="6">
        <v>40353.619999999995</v>
      </c>
      <c r="G171" s="2">
        <f t="shared" si="2"/>
        <v>7.0685212125159158E-2</v>
      </c>
      <c r="H171" s="28"/>
    </row>
    <row r="172" spans="1:8" ht="38.25" x14ac:dyDescent="0.2">
      <c r="A172" s="36"/>
      <c r="B172" s="32"/>
      <c r="C172" s="34"/>
      <c r="D172" s="21" t="s">
        <v>168</v>
      </c>
      <c r="E172" s="6">
        <v>311297.56</v>
      </c>
      <c r="F172" s="6">
        <v>35750.03</v>
      </c>
      <c r="G172" s="2">
        <f t="shared" si="2"/>
        <v>0.11484198591212857</v>
      </c>
      <c r="H172" s="28"/>
    </row>
    <row r="173" spans="1:8" ht="51" hidden="1" x14ac:dyDescent="0.2">
      <c r="A173" s="36"/>
      <c r="B173" s="32"/>
      <c r="C173" s="34"/>
      <c r="D173" s="21" t="s">
        <v>475</v>
      </c>
      <c r="E173" s="6">
        <v>0</v>
      </c>
      <c r="F173" s="6">
        <v>0</v>
      </c>
      <c r="G173" s="2" t="e">
        <f t="shared" si="2"/>
        <v>#DIV/0!</v>
      </c>
      <c r="H173" s="47"/>
    </row>
    <row r="174" spans="1:8" ht="63.75" x14ac:dyDescent="0.2">
      <c r="A174" s="36"/>
      <c r="B174" s="32"/>
      <c r="C174" s="34"/>
      <c r="D174" s="21" t="s">
        <v>175</v>
      </c>
      <c r="E174" s="6">
        <v>434789.61</v>
      </c>
      <c r="F174" s="6">
        <v>4798.79</v>
      </c>
      <c r="G174" s="2">
        <f t="shared" si="2"/>
        <v>1.1037039270556626E-2</v>
      </c>
      <c r="H174" s="28"/>
    </row>
    <row r="175" spans="1:8" x14ac:dyDescent="0.2">
      <c r="A175" s="36"/>
      <c r="B175" s="31" t="s">
        <v>446</v>
      </c>
      <c r="C175" s="32"/>
      <c r="D175" s="32"/>
      <c r="E175" s="6">
        <v>2341787.4700000002</v>
      </c>
      <c r="F175" s="6">
        <v>145835.88</v>
      </c>
      <c r="G175" s="2">
        <f t="shared" si="2"/>
        <v>6.2275454911371611E-2</v>
      </c>
      <c r="H175" s="28"/>
    </row>
    <row r="176" spans="1:8" ht="38.25" x14ac:dyDescent="0.2">
      <c r="A176" s="36"/>
      <c r="B176" s="31" t="s">
        <v>447</v>
      </c>
      <c r="C176" s="33" t="s">
        <v>400</v>
      </c>
      <c r="D176" s="21" t="s">
        <v>169</v>
      </c>
      <c r="E176" s="6">
        <v>23819.510000000002</v>
      </c>
      <c r="F176" s="6">
        <v>0</v>
      </c>
      <c r="G176" s="2">
        <f t="shared" si="2"/>
        <v>0</v>
      </c>
      <c r="H176" s="28" t="s">
        <v>536</v>
      </c>
    </row>
    <row r="177" spans="1:8" ht="25.5" x14ac:dyDescent="0.2">
      <c r="A177" s="36"/>
      <c r="B177" s="32"/>
      <c r="C177" s="34"/>
      <c r="D177" s="21" t="s">
        <v>170</v>
      </c>
      <c r="E177" s="6">
        <v>249999.99</v>
      </c>
      <c r="F177" s="6">
        <v>0</v>
      </c>
      <c r="G177" s="2">
        <f t="shared" si="2"/>
        <v>0</v>
      </c>
      <c r="H177" s="28"/>
    </row>
    <row r="178" spans="1:8" ht="63.75" hidden="1" x14ac:dyDescent="0.2">
      <c r="A178" s="36"/>
      <c r="B178" s="32"/>
      <c r="C178" s="34"/>
      <c r="D178" s="21" t="s">
        <v>476</v>
      </c>
      <c r="E178" s="6">
        <v>0</v>
      </c>
      <c r="F178" s="6">
        <v>0</v>
      </c>
      <c r="G178" s="2" t="e">
        <f t="shared" si="2"/>
        <v>#DIV/0!</v>
      </c>
      <c r="H178" s="47"/>
    </row>
    <row r="179" spans="1:8" ht="63.75" x14ac:dyDescent="0.2">
      <c r="A179" s="36"/>
      <c r="B179" s="32"/>
      <c r="C179" s="34"/>
      <c r="D179" s="21" t="s">
        <v>171</v>
      </c>
      <c r="E179" s="6">
        <v>11140.5</v>
      </c>
      <c r="F179" s="6">
        <v>0</v>
      </c>
      <c r="G179" s="2">
        <f t="shared" si="2"/>
        <v>0</v>
      </c>
      <c r="H179" s="28"/>
    </row>
    <row r="180" spans="1:8" ht="63.75" x14ac:dyDescent="0.2">
      <c r="A180" s="36"/>
      <c r="B180" s="32"/>
      <c r="C180" s="34"/>
      <c r="D180" s="21" t="s">
        <v>172</v>
      </c>
      <c r="E180" s="6">
        <v>46356.15</v>
      </c>
      <c r="F180" s="6">
        <v>0</v>
      </c>
      <c r="G180" s="2">
        <f t="shared" si="2"/>
        <v>0</v>
      </c>
      <c r="H180" s="28"/>
    </row>
    <row r="181" spans="1:8" ht="63.75" x14ac:dyDescent="0.2">
      <c r="A181" s="36"/>
      <c r="B181" s="32"/>
      <c r="C181" s="34"/>
      <c r="D181" s="21" t="s">
        <v>173</v>
      </c>
      <c r="E181" s="6">
        <v>2518162.86</v>
      </c>
      <c r="F181" s="6">
        <v>0</v>
      </c>
      <c r="G181" s="2">
        <f t="shared" si="2"/>
        <v>0</v>
      </c>
      <c r="H181" s="28"/>
    </row>
    <row r="182" spans="1:8" ht="63.75" hidden="1" x14ac:dyDescent="0.2">
      <c r="A182" s="36"/>
      <c r="B182" s="32"/>
      <c r="C182" s="34"/>
      <c r="D182" s="21" t="s">
        <v>477</v>
      </c>
      <c r="E182" s="6">
        <v>0</v>
      </c>
      <c r="F182" s="6">
        <v>0</v>
      </c>
      <c r="G182" s="2" t="e">
        <f t="shared" si="2"/>
        <v>#DIV/0!</v>
      </c>
      <c r="H182" s="47"/>
    </row>
    <row r="183" spans="1:8" ht="63.75" hidden="1" x14ac:dyDescent="0.2">
      <c r="A183" s="36"/>
      <c r="B183" s="32"/>
      <c r="C183" s="34"/>
      <c r="D183" s="21" t="s">
        <v>478</v>
      </c>
      <c r="E183" s="6">
        <v>0</v>
      </c>
      <c r="F183" s="6">
        <v>0</v>
      </c>
      <c r="G183" s="2" t="e">
        <f t="shared" si="2"/>
        <v>#DIV/0!</v>
      </c>
      <c r="H183" s="47"/>
    </row>
    <row r="184" spans="1:8" ht="63.75" hidden="1" x14ac:dyDescent="0.2">
      <c r="A184" s="36"/>
      <c r="B184" s="32"/>
      <c r="C184" s="34"/>
      <c r="D184" s="21" t="s">
        <v>479</v>
      </c>
      <c r="E184" s="6">
        <v>0</v>
      </c>
      <c r="F184" s="6">
        <v>0</v>
      </c>
      <c r="G184" s="2" t="e">
        <f t="shared" si="2"/>
        <v>#DIV/0!</v>
      </c>
      <c r="H184" s="47"/>
    </row>
    <row r="185" spans="1:8" ht="38.25" x14ac:dyDescent="0.2">
      <c r="A185" s="36"/>
      <c r="B185" s="32"/>
      <c r="C185" s="34"/>
      <c r="D185" s="21" t="s">
        <v>174</v>
      </c>
      <c r="E185" s="6">
        <v>150000.00999999998</v>
      </c>
      <c r="F185" s="6">
        <v>0</v>
      </c>
      <c r="G185" s="2">
        <f t="shared" si="2"/>
        <v>0</v>
      </c>
      <c r="H185" s="28"/>
    </row>
    <row r="186" spans="1:8" x14ac:dyDescent="0.2">
      <c r="A186" s="36"/>
      <c r="B186" s="31" t="s">
        <v>448</v>
      </c>
      <c r="C186" s="32"/>
      <c r="D186" s="32"/>
      <c r="E186" s="6">
        <v>2999479.0199999996</v>
      </c>
      <c r="F186" s="6">
        <v>0</v>
      </c>
      <c r="G186" s="2">
        <f t="shared" si="2"/>
        <v>0</v>
      </c>
      <c r="H186" s="28"/>
    </row>
    <row r="187" spans="1:8" x14ac:dyDescent="0.2">
      <c r="A187" s="35" t="s">
        <v>176</v>
      </c>
      <c r="B187" s="36"/>
      <c r="C187" s="36"/>
      <c r="D187" s="36"/>
      <c r="E187" s="7">
        <v>5341266.4899999993</v>
      </c>
      <c r="F187" s="7">
        <v>145835.88</v>
      </c>
      <c r="G187" s="3">
        <f t="shared" si="2"/>
        <v>2.7303614278193413E-2</v>
      </c>
      <c r="H187" s="20"/>
    </row>
    <row r="188" spans="1:8" x14ac:dyDescent="0.2">
      <c r="A188" s="23"/>
      <c r="B188" s="24"/>
      <c r="C188" s="24"/>
      <c r="D188" s="24"/>
      <c r="E188" s="7"/>
      <c r="F188" s="7"/>
      <c r="G188" s="2"/>
      <c r="H188" s="1"/>
    </row>
    <row r="189" spans="1:8" ht="15.75" x14ac:dyDescent="0.2">
      <c r="A189" s="39" t="s">
        <v>180</v>
      </c>
      <c r="B189" s="39"/>
      <c r="C189" s="39"/>
      <c r="D189" s="39"/>
      <c r="E189" s="39"/>
      <c r="F189" s="39"/>
      <c r="G189" s="39"/>
      <c r="H189" s="39"/>
    </row>
    <row r="190" spans="1:8" ht="25.5" x14ac:dyDescent="0.2">
      <c r="A190" s="35" t="s">
        <v>180</v>
      </c>
      <c r="B190" s="31" t="s">
        <v>407</v>
      </c>
      <c r="C190" s="33" t="s">
        <v>405</v>
      </c>
      <c r="D190" s="21" t="s">
        <v>181</v>
      </c>
      <c r="E190" s="6">
        <v>62112.89</v>
      </c>
      <c r="F190" s="6">
        <v>0</v>
      </c>
      <c r="G190" s="2">
        <f t="shared" si="2"/>
        <v>0</v>
      </c>
      <c r="H190" s="28" t="s">
        <v>536</v>
      </c>
    </row>
    <row r="191" spans="1:8" ht="51" x14ac:dyDescent="0.2">
      <c r="A191" s="36"/>
      <c r="B191" s="32"/>
      <c r="C191" s="34"/>
      <c r="D191" s="21" t="s">
        <v>182</v>
      </c>
      <c r="E191" s="6">
        <v>158132.38</v>
      </c>
      <c r="F191" s="6">
        <v>0</v>
      </c>
      <c r="G191" s="2">
        <f t="shared" si="2"/>
        <v>0</v>
      </c>
      <c r="H191" s="28"/>
    </row>
    <row r="192" spans="1:8" ht="25.5" x14ac:dyDescent="0.2">
      <c r="A192" s="36"/>
      <c r="B192" s="32"/>
      <c r="C192" s="34"/>
      <c r="D192" s="21" t="s">
        <v>183</v>
      </c>
      <c r="E192" s="6">
        <v>14071.92</v>
      </c>
      <c r="F192" s="6">
        <v>0</v>
      </c>
      <c r="G192" s="2">
        <f t="shared" si="2"/>
        <v>0</v>
      </c>
      <c r="H192" s="28"/>
    </row>
    <row r="193" spans="1:8" ht="25.5" x14ac:dyDescent="0.2">
      <c r="A193" s="36"/>
      <c r="B193" s="32"/>
      <c r="C193" s="34"/>
      <c r="D193" s="21" t="s">
        <v>184</v>
      </c>
      <c r="E193" s="6">
        <v>33567.17</v>
      </c>
      <c r="F193" s="6">
        <v>0</v>
      </c>
      <c r="G193" s="2">
        <f t="shared" si="2"/>
        <v>0</v>
      </c>
      <c r="H193" s="28"/>
    </row>
    <row r="194" spans="1:8" ht="25.5" x14ac:dyDescent="0.2">
      <c r="A194" s="36"/>
      <c r="B194" s="32"/>
      <c r="C194" s="34"/>
      <c r="D194" s="21" t="s">
        <v>185</v>
      </c>
      <c r="E194" s="6">
        <v>6626.9</v>
      </c>
      <c r="F194" s="6">
        <v>0</v>
      </c>
      <c r="G194" s="2">
        <f t="shared" si="2"/>
        <v>0</v>
      </c>
      <c r="H194" s="28"/>
    </row>
    <row r="195" spans="1:8" ht="25.5" x14ac:dyDescent="0.2">
      <c r="A195" s="36"/>
      <c r="B195" s="32"/>
      <c r="C195" s="34"/>
      <c r="D195" s="21" t="s">
        <v>186</v>
      </c>
      <c r="E195" s="6">
        <v>5734.01</v>
      </c>
      <c r="F195" s="6">
        <v>0</v>
      </c>
      <c r="G195" s="2">
        <f t="shared" si="2"/>
        <v>0</v>
      </c>
      <c r="H195" s="28"/>
    </row>
    <row r="196" spans="1:8" ht="38.25" hidden="1" x14ac:dyDescent="0.2">
      <c r="A196" s="36"/>
      <c r="B196" s="32"/>
      <c r="C196" s="34"/>
      <c r="D196" s="21" t="s">
        <v>480</v>
      </c>
      <c r="E196" s="6">
        <v>0</v>
      </c>
      <c r="F196" s="6">
        <v>0</v>
      </c>
      <c r="G196" s="2" t="e">
        <f t="shared" si="2"/>
        <v>#DIV/0!</v>
      </c>
      <c r="H196" s="28"/>
    </row>
    <row r="197" spans="1:8" x14ac:dyDescent="0.2">
      <c r="A197" s="36"/>
      <c r="B197" s="32"/>
      <c r="C197" s="34"/>
      <c r="D197" s="21" t="s">
        <v>187</v>
      </c>
      <c r="E197" s="6">
        <v>120000</v>
      </c>
      <c r="F197" s="6">
        <v>0</v>
      </c>
      <c r="G197" s="2">
        <f t="shared" si="2"/>
        <v>0</v>
      </c>
      <c r="H197" s="28"/>
    </row>
    <row r="198" spans="1:8" ht="63.75" x14ac:dyDescent="0.2">
      <c r="A198" s="36"/>
      <c r="B198" s="32"/>
      <c r="C198" s="34"/>
      <c r="D198" s="21" t="s">
        <v>196</v>
      </c>
      <c r="E198" s="6">
        <v>48274</v>
      </c>
      <c r="F198" s="6">
        <v>0</v>
      </c>
      <c r="G198" s="2">
        <f t="shared" si="2"/>
        <v>0</v>
      </c>
      <c r="H198" s="28"/>
    </row>
    <row r="199" spans="1:8" ht="25.5" x14ac:dyDescent="0.2">
      <c r="A199" s="36"/>
      <c r="B199" s="32"/>
      <c r="C199" s="34"/>
      <c r="D199" s="21" t="s">
        <v>197</v>
      </c>
      <c r="E199" s="6">
        <v>10000</v>
      </c>
      <c r="F199" s="6">
        <v>0</v>
      </c>
      <c r="G199" s="2">
        <f t="shared" si="2"/>
        <v>0</v>
      </c>
      <c r="H199" s="28"/>
    </row>
    <row r="200" spans="1:8" ht="25.5" x14ac:dyDescent="0.2">
      <c r="A200" s="36"/>
      <c r="B200" s="32"/>
      <c r="C200" s="34"/>
      <c r="D200" s="21" t="s">
        <v>198</v>
      </c>
      <c r="E200" s="6">
        <v>5130</v>
      </c>
      <c r="F200" s="6">
        <v>0</v>
      </c>
      <c r="G200" s="2">
        <f t="shared" si="2"/>
        <v>0</v>
      </c>
      <c r="H200" s="28"/>
    </row>
    <row r="201" spans="1:8" ht="25.5" x14ac:dyDescent="0.2">
      <c r="A201" s="36"/>
      <c r="B201" s="32"/>
      <c r="C201" s="34"/>
      <c r="D201" s="21" t="s">
        <v>199</v>
      </c>
      <c r="E201" s="6">
        <v>6170</v>
      </c>
      <c r="F201" s="6">
        <v>0</v>
      </c>
      <c r="G201" s="2">
        <f t="shared" si="2"/>
        <v>0</v>
      </c>
      <c r="H201" s="28"/>
    </row>
    <row r="202" spans="1:8" ht="38.25" x14ac:dyDescent="0.2">
      <c r="A202" s="36"/>
      <c r="B202" s="32"/>
      <c r="C202" s="34"/>
      <c r="D202" s="21" t="s">
        <v>188</v>
      </c>
      <c r="E202" s="6">
        <v>176300.86</v>
      </c>
      <c r="F202" s="6">
        <v>1077.9100000000001</v>
      </c>
      <c r="G202" s="2">
        <f t="shared" si="2"/>
        <v>6.1140371067957364E-3</v>
      </c>
      <c r="H202" s="28"/>
    </row>
    <row r="203" spans="1:8" ht="51" x14ac:dyDescent="0.2">
      <c r="A203" s="36"/>
      <c r="B203" s="32"/>
      <c r="C203" s="34"/>
      <c r="D203" s="21" t="s">
        <v>189</v>
      </c>
      <c r="E203" s="6">
        <v>150192.9</v>
      </c>
      <c r="F203" s="6">
        <v>0</v>
      </c>
      <c r="G203" s="2">
        <f t="shared" si="2"/>
        <v>0</v>
      </c>
      <c r="H203" s="28"/>
    </row>
    <row r="204" spans="1:8" ht="25.5" x14ac:dyDescent="0.2">
      <c r="A204" s="36"/>
      <c r="B204" s="32"/>
      <c r="C204" s="34"/>
      <c r="D204" s="21" t="s">
        <v>200</v>
      </c>
      <c r="E204" s="6">
        <v>90423.08</v>
      </c>
      <c r="F204" s="6">
        <v>0</v>
      </c>
      <c r="G204" s="2">
        <f t="shared" si="2"/>
        <v>0</v>
      </c>
      <c r="H204" s="28"/>
    </row>
    <row r="205" spans="1:8" ht="25.5" customHeight="1" x14ac:dyDescent="0.2">
      <c r="A205" s="36"/>
      <c r="B205" s="32"/>
      <c r="C205" s="34"/>
      <c r="D205" s="21" t="s">
        <v>190</v>
      </c>
      <c r="E205" s="6">
        <v>118705</v>
      </c>
      <c r="F205" s="6">
        <v>6786.09</v>
      </c>
      <c r="G205" s="2">
        <f t="shared" si="2"/>
        <v>5.7167684596268059E-2</v>
      </c>
      <c r="H205" s="20" t="s">
        <v>528</v>
      </c>
    </row>
    <row r="206" spans="1:8" ht="25.5" hidden="1" customHeight="1" x14ac:dyDescent="0.2">
      <c r="A206" s="36"/>
      <c r="B206" s="32"/>
      <c r="C206" s="34"/>
      <c r="D206" s="21" t="s">
        <v>481</v>
      </c>
      <c r="E206" s="6">
        <v>0</v>
      </c>
      <c r="F206" s="6">
        <v>0</v>
      </c>
      <c r="G206" s="2" t="e">
        <f t="shared" si="2"/>
        <v>#DIV/0!</v>
      </c>
      <c r="H206" s="1"/>
    </row>
    <row r="207" spans="1:8" ht="76.5" x14ac:dyDescent="0.2">
      <c r="A207" s="36"/>
      <c r="B207" s="32"/>
      <c r="C207" s="34"/>
      <c r="D207" s="21" t="s">
        <v>191</v>
      </c>
      <c r="E207" s="6">
        <v>89608.960000000006</v>
      </c>
      <c r="F207" s="6">
        <v>937.05</v>
      </c>
      <c r="G207" s="2">
        <f t="shared" si="2"/>
        <v>1.0457101611267443E-2</v>
      </c>
      <c r="H207" s="20" t="s">
        <v>536</v>
      </c>
    </row>
    <row r="208" spans="1:8" ht="38.25" hidden="1" x14ac:dyDescent="0.2">
      <c r="A208" s="36"/>
      <c r="B208" s="32"/>
      <c r="C208" s="34"/>
      <c r="D208" s="21" t="s">
        <v>482</v>
      </c>
      <c r="E208" s="6">
        <v>0</v>
      </c>
      <c r="F208" s="6">
        <v>0</v>
      </c>
      <c r="G208" s="2" t="e">
        <f t="shared" si="2"/>
        <v>#DIV/0!</v>
      </c>
      <c r="H208" s="18"/>
    </row>
    <row r="209" spans="1:8" ht="38.25" x14ac:dyDescent="0.2">
      <c r="A209" s="36"/>
      <c r="B209" s="32"/>
      <c r="C209" s="34"/>
      <c r="D209" s="21" t="s">
        <v>192</v>
      </c>
      <c r="E209" s="6">
        <v>120907.91</v>
      </c>
      <c r="F209" s="6">
        <v>0</v>
      </c>
      <c r="G209" s="2">
        <f t="shared" si="2"/>
        <v>0</v>
      </c>
      <c r="H209" s="28" t="s">
        <v>535</v>
      </c>
    </row>
    <row r="210" spans="1:8" ht="38.25" x14ac:dyDescent="0.2">
      <c r="A210" s="36"/>
      <c r="B210" s="32"/>
      <c r="C210" s="34"/>
      <c r="D210" s="21" t="s">
        <v>193</v>
      </c>
      <c r="E210" s="6">
        <v>166176.57</v>
      </c>
      <c r="F210" s="6">
        <v>0</v>
      </c>
      <c r="G210" s="2">
        <f t="shared" si="2"/>
        <v>0</v>
      </c>
      <c r="H210" s="28"/>
    </row>
    <row r="211" spans="1:8" ht="25.5" x14ac:dyDescent="0.2">
      <c r="A211" s="36"/>
      <c r="B211" s="32"/>
      <c r="C211" s="34"/>
      <c r="D211" s="21" t="s">
        <v>201</v>
      </c>
      <c r="E211" s="6">
        <v>5845.5</v>
      </c>
      <c r="F211" s="6">
        <v>0</v>
      </c>
      <c r="G211" s="2">
        <f t="shared" si="2"/>
        <v>0</v>
      </c>
      <c r="H211" s="28"/>
    </row>
    <row r="212" spans="1:8" ht="38.25" x14ac:dyDescent="0.2">
      <c r="A212" s="36"/>
      <c r="B212" s="32"/>
      <c r="C212" s="34"/>
      <c r="D212" s="21" t="s">
        <v>194</v>
      </c>
      <c r="E212" s="6">
        <v>195662.79</v>
      </c>
      <c r="F212" s="6">
        <v>0</v>
      </c>
      <c r="G212" s="2">
        <f t="shared" ref="G212:G275" si="3">F212/E212</f>
        <v>0</v>
      </c>
      <c r="H212" s="28"/>
    </row>
    <row r="213" spans="1:8" ht="63.75" x14ac:dyDescent="0.2">
      <c r="A213" s="36"/>
      <c r="B213" s="32"/>
      <c r="C213" s="34"/>
      <c r="D213" s="21" t="s">
        <v>202</v>
      </c>
      <c r="E213" s="6">
        <v>108396.66</v>
      </c>
      <c r="F213" s="6">
        <v>0</v>
      </c>
      <c r="G213" s="2">
        <f t="shared" si="3"/>
        <v>0</v>
      </c>
      <c r="H213" s="28"/>
    </row>
    <row r="214" spans="1:8" ht="38.25" x14ac:dyDescent="0.2">
      <c r="A214" s="36"/>
      <c r="B214" s="32"/>
      <c r="C214" s="34"/>
      <c r="D214" s="21" t="s">
        <v>203</v>
      </c>
      <c r="E214" s="6">
        <v>18770.52</v>
      </c>
      <c r="F214" s="6">
        <v>0</v>
      </c>
      <c r="G214" s="2">
        <f t="shared" si="3"/>
        <v>0</v>
      </c>
      <c r="H214" s="28"/>
    </row>
    <row r="215" spans="1:8" ht="25.5" hidden="1" x14ac:dyDescent="0.2">
      <c r="A215" s="36"/>
      <c r="B215" s="32"/>
      <c r="C215" s="34"/>
      <c r="D215" s="21" t="s">
        <v>483</v>
      </c>
      <c r="E215" s="6">
        <v>0</v>
      </c>
      <c r="F215" s="6">
        <v>0</v>
      </c>
      <c r="G215" s="2" t="e">
        <f t="shared" si="3"/>
        <v>#DIV/0!</v>
      </c>
      <c r="H215" s="47"/>
    </row>
    <row r="216" spans="1:8" ht="38.25" x14ac:dyDescent="0.2">
      <c r="A216" s="36"/>
      <c r="B216" s="32"/>
      <c r="C216" s="34"/>
      <c r="D216" s="21" t="s">
        <v>204</v>
      </c>
      <c r="E216" s="6">
        <v>10000</v>
      </c>
      <c r="F216" s="6">
        <v>0</v>
      </c>
      <c r="G216" s="2">
        <f t="shared" si="3"/>
        <v>0</v>
      </c>
      <c r="H216" s="28"/>
    </row>
    <row r="217" spans="1:8" ht="25.5" x14ac:dyDescent="0.2">
      <c r="A217" s="36"/>
      <c r="B217" s="32"/>
      <c r="C217" s="34"/>
      <c r="D217" s="21" t="s">
        <v>205</v>
      </c>
      <c r="E217" s="6">
        <v>32361.94</v>
      </c>
      <c r="F217" s="6">
        <v>0</v>
      </c>
      <c r="G217" s="2">
        <f t="shared" si="3"/>
        <v>0</v>
      </c>
      <c r="H217" s="28"/>
    </row>
    <row r="218" spans="1:8" ht="76.5" x14ac:dyDescent="0.2">
      <c r="A218" s="36"/>
      <c r="B218" s="32"/>
      <c r="C218" s="34"/>
      <c r="D218" s="21" t="s">
        <v>195</v>
      </c>
      <c r="E218" s="6">
        <v>7999.68</v>
      </c>
      <c r="F218" s="6">
        <v>1427.34</v>
      </c>
      <c r="G218" s="2">
        <f t="shared" si="3"/>
        <v>0.17842463698547939</v>
      </c>
      <c r="H218" s="20" t="s">
        <v>536</v>
      </c>
    </row>
    <row r="219" spans="1:8" ht="38.25" hidden="1" x14ac:dyDescent="0.2">
      <c r="A219" s="36"/>
      <c r="B219" s="32"/>
      <c r="C219" s="34"/>
      <c r="D219" s="21" t="s">
        <v>484</v>
      </c>
      <c r="E219" s="6">
        <v>0</v>
      </c>
      <c r="F219" s="6">
        <v>0</v>
      </c>
      <c r="G219" s="2" t="e">
        <f t="shared" si="3"/>
        <v>#DIV/0!</v>
      </c>
      <c r="H219" s="18"/>
    </row>
    <row r="220" spans="1:8" ht="38.25" hidden="1" x14ac:dyDescent="0.2">
      <c r="A220" s="36"/>
      <c r="B220" s="32"/>
      <c r="C220" s="34"/>
      <c r="D220" s="21" t="s">
        <v>485</v>
      </c>
      <c r="E220" s="6">
        <v>0</v>
      </c>
      <c r="F220" s="6">
        <v>0</v>
      </c>
      <c r="G220" s="2" t="e">
        <f t="shared" si="3"/>
        <v>#DIV/0!</v>
      </c>
      <c r="H220" s="18"/>
    </row>
    <row r="221" spans="1:8" ht="51" x14ac:dyDescent="0.2">
      <c r="A221" s="36"/>
      <c r="B221" s="32"/>
      <c r="C221" s="34"/>
      <c r="D221" s="21" t="s">
        <v>206</v>
      </c>
      <c r="E221" s="6">
        <v>100000</v>
      </c>
      <c r="F221" s="6">
        <v>0</v>
      </c>
      <c r="G221" s="2">
        <f t="shared" si="3"/>
        <v>0</v>
      </c>
      <c r="H221" s="20" t="s">
        <v>529</v>
      </c>
    </row>
    <row r="222" spans="1:8" ht="51" hidden="1" x14ac:dyDescent="0.2">
      <c r="A222" s="36"/>
      <c r="B222" s="32"/>
      <c r="C222" s="34"/>
      <c r="D222" s="21" t="s">
        <v>486</v>
      </c>
      <c r="E222" s="6">
        <v>0</v>
      </c>
      <c r="F222" s="6">
        <v>0</v>
      </c>
      <c r="G222" s="2" t="e">
        <f t="shared" si="3"/>
        <v>#DIV/0!</v>
      </c>
      <c r="H222" s="18"/>
    </row>
    <row r="223" spans="1:8" ht="76.5" x14ac:dyDescent="0.2">
      <c r="A223" s="36"/>
      <c r="B223" s="31" t="s">
        <v>408</v>
      </c>
      <c r="C223" s="32"/>
      <c r="D223" s="32"/>
      <c r="E223" s="6">
        <v>1861171.64</v>
      </c>
      <c r="F223" s="6">
        <v>10228.39</v>
      </c>
      <c r="G223" s="2">
        <f t="shared" si="3"/>
        <v>5.4956726076053897E-3</v>
      </c>
      <c r="H223" s="20" t="s">
        <v>536</v>
      </c>
    </row>
    <row r="224" spans="1:8" ht="25.5" x14ac:dyDescent="0.2">
      <c r="A224" s="36"/>
      <c r="B224" s="31" t="s">
        <v>409</v>
      </c>
      <c r="C224" s="33" t="s">
        <v>208</v>
      </c>
      <c r="D224" s="21" t="s">
        <v>219</v>
      </c>
      <c r="E224" s="6">
        <v>4417.21</v>
      </c>
      <c r="F224" s="6">
        <v>0</v>
      </c>
      <c r="G224" s="2">
        <f t="shared" si="3"/>
        <v>0</v>
      </c>
      <c r="H224" s="28" t="s">
        <v>535</v>
      </c>
    </row>
    <row r="225" spans="1:8" ht="38.25" x14ac:dyDescent="0.2">
      <c r="A225" s="36"/>
      <c r="B225" s="32"/>
      <c r="C225" s="34"/>
      <c r="D225" s="21" t="s">
        <v>220</v>
      </c>
      <c r="E225" s="6">
        <v>5460.92</v>
      </c>
      <c r="F225" s="6">
        <v>0</v>
      </c>
      <c r="G225" s="2">
        <f t="shared" si="3"/>
        <v>0</v>
      </c>
      <c r="H225" s="28"/>
    </row>
    <row r="226" spans="1:8" ht="38.25" hidden="1" x14ac:dyDescent="0.2">
      <c r="A226" s="36"/>
      <c r="B226" s="32"/>
      <c r="C226" s="34"/>
      <c r="D226" s="21" t="s">
        <v>487</v>
      </c>
      <c r="E226" s="6">
        <v>0</v>
      </c>
      <c r="F226" s="6">
        <v>0</v>
      </c>
      <c r="G226" s="2" t="e">
        <f t="shared" si="3"/>
        <v>#DIV/0!</v>
      </c>
      <c r="H226" s="47"/>
    </row>
    <row r="227" spans="1:8" ht="38.25" x14ac:dyDescent="0.2">
      <c r="A227" s="36"/>
      <c r="B227" s="32"/>
      <c r="C227" s="34"/>
      <c r="D227" s="21" t="s">
        <v>221</v>
      </c>
      <c r="E227" s="6">
        <v>40179.69</v>
      </c>
      <c r="F227" s="6">
        <v>0</v>
      </c>
      <c r="G227" s="2">
        <f t="shared" si="3"/>
        <v>0</v>
      </c>
      <c r="H227" s="28"/>
    </row>
    <row r="228" spans="1:8" ht="76.5" x14ac:dyDescent="0.2">
      <c r="A228" s="36"/>
      <c r="B228" s="32"/>
      <c r="C228" s="34"/>
      <c r="D228" s="21" t="s">
        <v>222</v>
      </c>
      <c r="E228" s="6">
        <v>11764</v>
      </c>
      <c r="F228" s="6">
        <v>0</v>
      </c>
      <c r="G228" s="2">
        <f t="shared" si="3"/>
        <v>0</v>
      </c>
      <c r="H228" s="28"/>
    </row>
    <row r="229" spans="1:8" ht="25.5" x14ac:dyDescent="0.2">
      <c r="A229" s="36"/>
      <c r="B229" s="32"/>
      <c r="C229" s="34"/>
      <c r="D229" s="21" t="s">
        <v>223</v>
      </c>
      <c r="E229" s="6">
        <v>2937</v>
      </c>
      <c r="F229" s="6">
        <v>0</v>
      </c>
      <c r="G229" s="2">
        <f t="shared" si="3"/>
        <v>0</v>
      </c>
      <c r="H229" s="28"/>
    </row>
    <row r="230" spans="1:8" ht="51" hidden="1" x14ac:dyDescent="0.2">
      <c r="A230" s="36"/>
      <c r="B230" s="32"/>
      <c r="C230" s="34"/>
      <c r="D230" s="21" t="s">
        <v>488</v>
      </c>
      <c r="E230" s="6">
        <v>0</v>
      </c>
      <c r="F230" s="6">
        <v>0</v>
      </c>
      <c r="G230" s="2" t="e">
        <f t="shared" si="3"/>
        <v>#DIV/0!</v>
      </c>
      <c r="H230" s="47"/>
    </row>
    <row r="231" spans="1:8" ht="25.5" hidden="1" x14ac:dyDescent="0.2">
      <c r="A231" s="36"/>
      <c r="B231" s="32"/>
      <c r="C231" s="34"/>
      <c r="D231" s="21" t="s">
        <v>489</v>
      </c>
      <c r="E231" s="6">
        <v>0</v>
      </c>
      <c r="F231" s="6">
        <v>0</v>
      </c>
      <c r="G231" s="2" t="e">
        <f t="shared" si="3"/>
        <v>#DIV/0!</v>
      </c>
      <c r="H231" s="47"/>
    </row>
    <row r="232" spans="1:8" ht="25.5" x14ac:dyDescent="0.2">
      <c r="A232" s="36"/>
      <c r="B232" s="32"/>
      <c r="C232" s="34"/>
      <c r="D232" s="21" t="s">
        <v>224</v>
      </c>
      <c r="E232" s="6">
        <v>1025</v>
      </c>
      <c r="F232" s="6">
        <v>0</v>
      </c>
      <c r="G232" s="2">
        <f t="shared" si="3"/>
        <v>0</v>
      </c>
      <c r="H232" s="28"/>
    </row>
    <row r="233" spans="1:8" ht="38.25" x14ac:dyDescent="0.2">
      <c r="A233" s="36"/>
      <c r="B233" s="32"/>
      <c r="C233" s="34"/>
      <c r="D233" s="21" t="s">
        <v>225</v>
      </c>
      <c r="E233" s="6">
        <v>5317.39</v>
      </c>
      <c r="F233" s="6">
        <v>1445.17</v>
      </c>
      <c r="G233" s="2">
        <f t="shared" si="3"/>
        <v>0.27178183281647578</v>
      </c>
      <c r="H233" s="1"/>
    </row>
    <row r="234" spans="1:8" ht="38.25" x14ac:dyDescent="0.2">
      <c r="A234" s="36"/>
      <c r="B234" s="32"/>
      <c r="C234" s="34"/>
      <c r="D234" s="21" t="s">
        <v>226</v>
      </c>
      <c r="E234" s="6">
        <v>3755.45</v>
      </c>
      <c r="F234" s="6">
        <v>1118.7</v>
      </c>
      <c r="G234" s="2">
        <f t="shared" si="3"/>
        <v>0.29788707079045124</v>
      </c>
      <c r="H234" s="1"/>
    </row>
    <row r="235" spans="1:8" ht="38.25" x14ac:dyDescent="0.2">
      <c r="A235" s="36"/>
      <c r="B235" s="32"/>
      <c r="C235" s="34"/>
      <c r="D235" s="21" t="s">
        <v>227</v>
      </c>
      <c r="E235" s="6">
        <v>4412.8</v>
      </c>
      <c r="F235" s="6">
        <v>1477.18</v>
      </c>
      <c r="G235" s="2">
        <f t="shared" si="3"/>
        <v>0.33474891225525744</v>
      </c>
      <c r="H235" s="1"/>
    </row>
    <row r="236" spans="1:8" ht="25.5" x14ac:dyDescent="0.2">
      <c r="A236" s="36"/>
      <c r="B236" s="32"/>
      <c r="C236" s="34"/>
      <c r="D236" s="21" t="s">
        <v>228</v>
      </c>
      <c r="E236" s="6">
        <v>2266.0300000000002</v>
      </c>
      <c r="F236" s="6">
        <v>0</v>
      </c>
      <c r="G236" s="2">
        <f t="shared" si="3"/>
        <v>0</v>
      </c>
      <c r="H236" s="28" t="s">
        <v>536</v>
      </c>
    </row>
    <row r="237" spans="1:8" ht="63.75" x14ac:dyDescent="0.2">
      <c r="A237" s="36"/>
      <c r="B237" s="32"/>
      <c r="C237" s="34"/>
      <c r="D237" s="21" t="s">
        <v>229</v>
      </c>
      <c r="E237" s="6">
        <v>365.5</v>
      </c>
      <c r="F237" s="6">
        <v>0</v>
      </c>
      <c r="G237" s="2">
        <f t="shared" si="3"/>
        <v>0</v>
      </c>
      <c r="H237" s="28"/>
    </row>
    <row r="238" spans="1:8" ht="38.25" x14ac:dyDescent="0.2">
      <c r="A238" s="36"/>
      <c r="B238" s="32"/>
      <c r="C238" s="34"/>
      <c r="D238" s="21" t="s">
        <v>230</v>
      </c>
      <c r="E238" s="6">
        <v>1691.38</v>
      </c>
      <c r="F238" s="6">
        <v>0</v>
      </c>
      <c r="G238" s="2">
        <f t="shared" si="3"/>
        <v>0</v>
      </c>
      <c r="H238" s="28"/>
    </row>
    <row r="239" spans="1:8" ht="25.5" hidden="1" x14ac:dyDescent="0.2">
      <c r="A239" s="36"/>
      <c r="B239" s="32"/>
      <c r="C239" s="34"/>
      <c r="D239" s="21" t="s">
        <v>490</v>
      </c>
      <c r="E239" s="6">
        <v>0</v>
      </c>
      <c r="F239" s="6">
        <v>0</v>
      </c>
      <c r="G239" s="2" t="e">
        <f t="shared" si="3"/>
        <v>#DIV/0!</v>
      </c>
      <c r="H239" s="47"/>
    </row>
    <row r="240" spans="1:8" hidden="1" x14ac:dyDescent="0.2">
      <c r="A240" s="36"/>
      <c r="B240" s="32"/>
      <c r="C240" s="34"/>
      <c r="D240" s="21" t="s">
        <v>491</v>
      </c>
      <c r="E240" s="6">
        <v>0</v>
      </c>
      <c r="F240" s="6">
        <v>0</v>
      </c>
      <c r="G240" s="2" t="e">
        <f t="shared" si="3"/>
        <v>#DIV/0!</v>
      </c>
      <c r="H240" s="47"/>
    </row>
    <row r="241" spans="1:8" ht="51" x14ac:dyDescent="0.2">
      <c r="A241" s="36"/>
      <c r="B241" s="32"/>
      <c r="C241" s="34"/>
      <c r="D241" s="21" t="s">
        <v>231</v>
      </c>
      <c r="E241" s="6">
        <v>22445</v>
      </c>
      <c r="F241" s="6">
        <v>0</v>
      </c>
      <c r="G241" s="2">
        <f t="shared" si="3"/>
        <v>0</v>
      </c>
      <c r="H241" s="28"/>
    </row>
    <row r="242" spans="1:8" ht="38.25" x14ac:dyDescent="0.2">
      <c r="A242" s="36"/>
      <c r="B242" s="32"/>
      <c r="C242" s="34"/>
      <c r="D242" s="21" t="s">
        <v>232</v>
      </c>
      <c r="E242" s="6">
        <v>16509.11</v>
      </c>
      <c r="F242" s="6">
        <v>0</v>
      </c>
      <c r="G242" s="2">
        <f t="shared" si="3"/>
        <v>0</v>
      </c>
      <c r="H242" s="28"/>
    </row>
    <row r="243" spans="1:8" x14ac:dyDescent="0.2">
      <c r="A243" s="36"/>
      <c r="B243" s="32"/>
      <c r="C243" s="34"/>
      <c r="D243" s="21" t="s">
        <v>233</v>
      </c>
      <c r="E243" s="6">
        <v>95</v>
      </c>
      <c r="F243" s="6">
        <v>0</v>
      </c>
      <c r="G243" s="2">
        <f t="shared" si="3"/>
        <v>0</v>
      </c>
      <c r="H243" s="28"/>
    </row>
    <row r="244" spans="1:8" ht="25.5" x14ac:dyDescent="0.2">
      <c r="A244" s="36"/>
      <c r="B244" s="32"/>
      <c r="C244" s="34"/>
      <c r="D244" s="21" t="s">
        <v>234</v>
      </c>
      <c r="E244" s="6">
        <v>95</v>
      </c>
      <c r="F244" s="6">
        <v>0</v>
      </c>
      <c r="G244" s="2">
        <f t="shared" si="3"/>
        <v>0</v>
      </c>
      <c r="H244" s="28"/>
    </row>
    <row r="245" spans="1:8" ht="25.5" x14ac:dyDescent="0.2">
      <c r="A245" s="36"/>
      <c r="B245" s="32"/>
      <c r="C245" s="34"/>
      <c r="D245" s="21" t="s">
        <v>235</v>
      </c>
      <c r="E245" s="6">
        <v>95</v>
      </c>
      <c r="F245" s="6">
        <v>0</v>
      </c>
      <c r="G245" s="2">
        <f t="shared" si="3"/>
        <v>0</v>
      </c>
      <c r="H245" s="28"/>
    </row>
    <row r="246" spans="1:8" ht="38.25" x14ac:dyDescent="0.2">
      <c r="A246" s="36"/>
      <c r="B246" s="32"/>
      <c r="C246" s="34"/>
      <c r="D246" s="21" t="s">
        <v>236</v>
      </c>
      <c r="E246" s="6">
        <v>9442</v>
      </c>
      <c r="F246" s="6">
        <v>0</v>
      </c>
      <c r="G246" s="2">
        <f t="shared" si="3"/>
        <v>0</v>
      </c>
      <c r="H246" s="28"/>
    </row>
    <row r="247" spans="1:8" ht="38.25" x14ac:dyDescent="0.2">
      <c r="A247" s="36"/>
      <c r="B247" s="32"/>
      <c r="C247" s="34"/>
      <c r="D247" s="21" t="s">
        <v>237</v>
      </c>
      <c r="E247" s="6">
        <v>6196.12</v>
      </c>
      <c r="F247" s="6">
        <v>0</v>
      </c>
      <c r="G247" s="2">
        <f t="shared" si="3"/>
        <v>0</v>
      </c>
      <c r="H247" s="28"/>
    </row>
    <row r="248" spans="1:8" ht="38.25" x14ac:dyDescent="0.2">
      <c r="A248" s="36"/>
      <c r="B248" s="32"/>
      <c r="C248" s="34"/>
      <c r="D248" s="21" t="s">
        <v>238</v>
      </c>
      <c r="E248" s="6">
        <v>14789.47</v>
      </c>
      <c r="F248" s="6">
        <v>0</v>
      </c>
      <c r="G248" s="2">
        <f t="shared" si="3"/>
        <v>0</v>
      </c>
      <c r="H248" s="28"/>
    </row>
    <row r="249" spans="1:8" ht="38.25" x14ac:dyDescent="0.2">
      <c r="A249" s="36"/>
      <c r="B249" s="32"/>
      <c r="C249" s="34"/>
      <c r="D249" s="21" t="s">
        <v>239</v>
      </c>
      <c r="E249" s="6">
        <v>94</v>
      </c>
      <c r="F249" s="6">
        <v>0</v>
      </c>
      <c r="G249" s="2">
        <f t="shared" si="3"/>
        <v>0</v>
      </c>
      <c r="H249" s="28"/>
    </row>
    <row r="250" spans="1:8" ht="25.5" x14ac:dyDescent="0.2">
      <c r="A250" s="36"/>
      <c r="B250" s="32"/>
      <c r="C250" s="34"/>
      <c r="D250" s="21" t="s">
        <v>240</v>
      </c>
      <c r="E250" s="6">
        <v>14243.57</v>
      </c>
      <c r="F250" s="6">
        <v>0</v>
      </c>
      <c r="G250" s="2">
        <f t="shared" si="3"/>
        <v>0</v>
      </c>
      <c r="H250" s="28"/>
    </row>
    <row r="251" spans="1:8" ht="25.5" hidden="1" x14ac:dyDescent="0.2">
      <c r="A251" s="36"/>
      <c r="B251" s="32"/>
      <c r="C251" s="34"/>
      <c r="D251" s="21" t="s">
        <v>492</v>
      </c>
      <c r="E251" s="6">
        <v>0</v>
      </c>
      <c r="F251" s="6">
        <v>0</v>
      </c>
      <c r="G251" s="2" t="e">
        <f t="shared" si="3"/>
        <v>#DIV/0!</v>
      </c>
      <c r="H251" s="47"/>
    </row>
    <row r="252" spans="1:8" ht="25.5" hidden="1" x14ac:dyDescent="0.2">
      <c r="A252" s="36"/>
      <c r="B252" s="32"/>
      <c r="C252" s="34"/>
      <c r="D252" s="21" t="s">
        <v>493</v>
      </c>
      <c r="E252" s="6">
        <v>0</v>
      </c>
      <c r="F252" s="6">
        <v>0</v>
      </c>
      <c r="G252" s="2" t="e">
        <f t="shared" si="3"/>
        <v>#DIV/0!</v>
      </c>
      <c r="H252" s="47"/>
    </row>
    <row r="253" spans="1:8" ht="25.5" x14ac:dyDescent="0.2">
      <c r="A253" s="36"/>
      <c r="B253" s="32"/>
      <c r="C253" s="34"/>
      <c r="D253" s="21" t="s">
        <v>241</v>
      </c>
      <c r="E253" s="6">
        <v>82</v>
      </c>
      <c r="F253" s="6">
        <v>0</v>
      </c>
      <c r="G253" s="2">
        <f t="shared" si="3"/>
        <v>0</v>
      </c>
      <c r="H253" s="28"/>
    </row>
    <row r="254" spans="1:8" ht="25.5" x14ac:dyDescent="0.2">
      <c r="A254" s="36"/>
      <c r="B254" s="32"/>
      <c r="C254" s="34"/>
      <c r="D254" s="21" t="s">
        <v>242</v>
      </c>
      <c r="E254" s="6">
        <v>78</v>
      </c>
      <c r="F254" s="6">
        <v>0</v>
      </c>
      <c r="G254" s="2">
        <f t="shared" si="3"/>
        <v>0</v>
      </c>
      <c r="H254" s="28"/>
    </row>
    <row r="255" spans="1:8" ht="25.5" x14ac:dyDescent="0.2">
      <c r="A255" s="36"/>
      <c r="B255" s="32"/>
      <c r="C255" s="34"/>
      <c r="D255" s="21" t="s">
        <v>243</v>
      </c>
      <c r="E255" s="6">
        <v>154</v>
      </c>
      <c r="F255" s="6">
        <v>0</v>
      </c>
      <c r="G255" s="2">
        <f t="shared" si="3"/>
        <v>0</v>
      </c>
      <c r="H255" s="28"/>
    </row>
    <row r="256" spans="1:8" x14ac:dyDescent="0.2">
      <c r="A256" s="36"/>
      <c r="B256" s="32"/>
      <c r="C256" s="34"/>
      <c r="D256" s="21" t="s">
        <v>244</v>
      </c>
      <c r="E256" s="6">
        <v>98</v>
      </c>
      <c r="F256" s="6">
        <v>0</v>
      </c>
      <c r="G256" s="2">
        <f t="shared" si="3"/>
        <v>0</v>
      </c>
      <c r="H256" s="28"/>
    </row>
    <row r="257" spans="1:8" x14ac:dyDescent="0.2">
      <c r="A257" s="36"/>
      <c r="B257" s="32"/>
      <c r="C257" s="34"/>
      <c r="D257" s="21" t="s">
        <v>245</v>
      </c>
      <c r="E257" s="6">
        <v>95</v>
      </c>
      <c r="F257" s="6">
        <v>0</v>
      </c>
      <c r="G257" s="2">
        <f t="shared" si="3"/>
        <v>0</v>
      </c>
      <c r="H257" s="28"/>
    </row>
    <row r="258" spans="1:8" x14ac:dyDescent="0.2">
      <c r="A258" s="36"/>
      <c r="B258" s="32"/>
      <c r="C258" s="34"/>
      <c r="D258" s="21" t="s">
        <v>246</v>
      </c>
      <c r="E258" s="6">
        <v>93</v>
      </c>
      <c r="F258" s="6">
        <v>0</v>
      </c>
      <c r="G258" s="2">
        <f t="shared" si="3"/>
        <v>0</v>
      </c>
      <c r="H258" s="28"/>
    </row>
    <row r="259" spans="1:8" ht="25.5" hidden="1" x14ac:dyDescent="0.2">
      <c r="A259" s="36"/>
      <c r="B259" s="32"/>
      <c r="C259" s="34"/>
      <c r="D259" s="21" t="s">
        <v>494</v>
      </c>
      <c r="E259" s="6">
        <v>0</v>
      </c>
      <c r="F259" s="6">
        <v>0</v>
      </c>
      <c r="G259" s="2" t="e">
        <f t="shared" si="3"/>
        <v>#DIV/0!</v>
      </c>
      <c r="H259" s="47"/>
    </row>
    <row r="260" spans="1:8" ht="38.25" x14ac:dyDescent="0.2">
      <c r="A260" s="36"/>
      <c r="B260" s="32"/>
      <c r="C260" s="34"/>
      <c r="D260" s="21" t="s">
        <v>248</v>
      </c>
      <c r="E260" s="6">
        <v>2400.41</v>
      </c>
      <c r="F260" s="6">
        <v>0</v>
      </c>
      <c r="G260" s="2">
        <f t="shared" si="3"/>
        <v>0</v>
      </c>
      <c r="H260" s="28"/>
    </row>
    <row r="261" spans="1:8" ht="38.25" x14ac:dyDescent="0.2">
      <c r="A261" s="36"/>
      <c r="B261" s="32"/>
      <c r="C261" s="34"/>
      <c r="D261" s="21" t="s">
        <v>249</v>
      </c>
      <c r="E261" s="6">
        <v>1850.25</v>
      </c>
      <c r="F261" s="6">
        <v>0</v>
      </c>
      <c r="G261" s="2">
        <f t="shared" si="3"/>
        <v>0</v>
      </c>
      <c r="H261" s="28"/>
    </row>
    <row r="262" spans="1:8" ht="38.25" x14ac:dyDescent="0.2">
      <c r="A262" s="36"/>
      <c r="B262" s="32"/>
      <c r="C262" s="34"/>
      <c r="D262" s="21" t="s">
        <v>250</v>
      </c>
      <c r="E262" s="6">
        <v>2246.2399999999998</v>
      </c>
      <c r="F262" s="6">
        <v>0</v>
      </c>
      <c r="G262" s="2">
        <f t="shared" si="3"/>
        <v>0</v>
      </c>
      <c r="H262" s="28"/>
    </row>
    <row r="263" spans="1:8" ht="38.25" x14ac:dyDescent="0.2">
      <c r="A263" s="36"/>
      <c r="B263" s="32"/>
      <c r="C263" s="34"/>
      <c r="D263" s="21" t="s">
        <v>251</v>
      </c>
      <c r="E263" s="6">
        <v>1355.26</v>
      </c>
      <c r="F263" s="6">
        <v>0</v>
      </c>
      <c r="G263" s="2">
        <f t="shared" si="3"/>
        <v>0</v>
      </c>
      <c r="H263" s="28"/>
    </row>
    <row r="264" spans="1:8" ht="38.25" x14ac:dyDescent="0.2">
      <c r="A264" s="36"/>
      <c r="B264" s="32"/>
      <c r="C264" s="34"/>
      <c r="D264" s="21" t="s">
        <v>252</v>
      </c>
      <c r="E264" s="6">
        <v>1949.24</v>
      </c>
      <c r="F264" s="6">
        <v>0</v>
      </c>
      <c r="G264" s="2">
        <f t="shared" si="3"/>
        <v>0</v>
      </c>
      <c r="H264" s="28"/>
    </row>
    <row r="265" spans="1:8" ht="38.25" x14ac:dyDescent="0.2">
      <c r="A265" s="36"/>
      <c r="B265" s="32"/>
      <c r="C265" s="34"/>
      <c r="D265" s="21" t="s">
        <v>253</v>
      </c>
      <c r="E265" s="6">
        <v>2086</v>
      </c>
      <c r="F265" s="6">
        <v>0</v>
      </c>
      <c r="G265" s="2">
        <f t="shared" si="3"/>
        <v>0</v>
      </c>
      <c r="H265" s="28"/>
    </row>
    <row r="266" spans="1:8" ht="25.5" hidden="1" x14ac:dyDescent="0.2">
      <c r="A266" s="36"/>
      <c r="B266" s="32"/>
      <c r="C266" s="34"/>
      <c r="D266" s="21" t="s">
        <v>495</v>
      </c>
      <c r="E266" s="6">
        <v>0</v>
      </c>
      <c r="F266" s="6">
        <v>0</v>
      </c>
      <c r="G266" s="2" t="e">
        <f t="shared" si="3"/>
        <v>#DIV/0!</v>
      </c>
      <c r="H266" s="47"/>
    </row>
    <row r="267" spans="1:8" ht="38.25" x14ac:dyDescent="0.2">
      <c r="A267" s="36"/>
      <c r="B267" s="32"/>
      <c r="C267" s="34"/>
      <c r="D267" s="21" t="s">
        <v>254</v>
      </c>
      <c r="E267" s="6">
        <v>3602.59</v>
      </c>
      <c r="F267" s="6">
        <v>0</v>
      </c>
      <c r="G267" s="2">
        <f t="shared" si="3"/>
        <v>0</v>
      </c>
      <c r="H267" s="28"/>
    </row>
    <row r="268" spans="1:8" ht="38.25" x14ac:dyDescent="0.2">
      <c r="A268" s="36"/>
      <c r="B268" s="32"/>
      <c r="C268" s="34"/>
      <c r="D268" s="21" t="s">
        <v>255</v>
      </c>
      <c r="E268" s="6">
        <v>1396</v>
      </c>
      <c r="F268" s="6">
        <v>0</v>
      </c>
      <c r="G268" s="2">
        <f t="shared" si="3"/>
        <v>0</v>
      </c>
      <c r="H268" s="28"/>
    </row>
    <row r="269" spans="1:8" ht="51" x14ac:dyDescent="0.2">
      <c r="A269" s="36"/>
      <c r="B269" s="32"/>
      <c r="C269" s="34"/>
      <c r="D269" s="21" t="s">
        <v>256</v>
      </c>
      <c r="E269" s="6">
        <v>1587</v>
      </c>
      <c r="F269" s="6">
        <v>0</v>
      </c>
      <c r="G269" s="2">
        <f t="shared" si="3"/>
        <v>0</v>
      </c>
      <c r="H269" s="28"/>
    </row>
    <row r="270" spans="1:8" ht="25.5" x14ac:dyDescent="0.2">
      <c r="A270" s="36"/>
      <c r="B270" s="32"/>
      <c r="C270" s="34"/>
      <c r="D270" s="21" t="s">
        <v>257</v>
      </c>
      <c r="E270" s="6">
        <v>5124.71</v>
      </c>
      <c r="F270" s="6">
        <v>0</v>
      </c>
      <c r="G270" s="2">
        <f t="shared" si="3"/>
        <v>0</v>
      </c>
      <c r="H270" s="28"/>
    </row>
    <row r="271" spans="1:8" ht="102" x14ac:dyDescent="0.2">
      <c r="A271" s="36"/>
      <c r="B271" s="32"/>
      <c r="C271" s="34"/>
      <c r="D271" s="21" t="s">
        <v>258</v>
      </c>
      <c r="E271" s="6">
        <v>85755.4</v>
      </c>
      <c r="F271" s="6">
        <v>0</v>
      </c>
      <c r="G271" s="2">
        <f t="shared" si="3"/>
        <v>0</v>
      </c>
      <c r="H271" s="28"/>
    </row>
    <row r="272" spans="1:8" ht="25.5" x14ac:dyDescent="0.2">
      <c r="A272" s="36"/>
      <c r="B272" s="32"/>
      <c r="C272" s="34"/>
      <c r="D272" s="21" t="s">
        <v>259</v>
      </c>
      <c r="E272" s="6">
        <v>98</v>
      </c>
      <c r="F272" s="6">
        <v>0</v>
      </c>
      <c r="G272" s="2">
        <f t="shared" si="3"/>
        <v>0</v>
      </c>
      <c r="H272" s="28"/>
    </row>
    <row r="273" spans="1:8" x14ac:dyDescent="0.2">
      <c r="A273" s="36"/>
      <c r="B273" s="32"/>
      <c r="C273" s="34"/>
      <c r="D273" s="21" t="s">
        <v>260</v>
      </c>
      <c r="E273" s="6">
        <v>98</v>
      </c>
      <c r="F273" s="6">
        <v>0</v>
      </c>
      <c r="G273" s="2">
        <f t="shared" si="3"/>
        <v>0</v>
      </c>
      <c r="H273" s="28"/>
    </row>
    <row r="274" spans="1:8" ht="25.5" x14ac:dyDescent="0.2">
      <c r="A274" s="36"/>
      <c r="B274" s="32"/>
      <c r="C274" s="34"/>
      <c r="D274" s="21" t="s">
        <v>261</v>
      </c>
      <c r="E274" s="6">
        <v>98</v>
      </c>
      <c r="F274" s="6">
        <v>0</v>
      </c>
      <c r="G274" s="2">
        <f t="shared" si="3"/>
        <v>0</v>
      </c>
      <c r="H274" s="28"/>
    </row>
    <row r="275" spans="1:8" ht="25.5" x14ac:dyDescent="0.2">
      <c r="A275" s="36"/>
      <c r="B275" s="32"/>
      <c r="C275" s="34"/>
      <c r="D275" s="21" t="s">
        <v>262</v>
      </c>
      <c r="E275" s="6">
        <v>98</v>
      </c>
      <c r="F275" s="6">
        <v>0</v>
      </c>
      <c r="G275" s="2">
        <f t="shared" si="3"/>
        <v>0</v>
      </c>
      <c r="H275" s="28"/>
    </row>
    <row r="276" spans="1:8" ht="25.5" x14ac:dyDescent="0.2">
      <c r="A276" s="36"/>
      <c r="B276" s="32"/>
      <c r="C276" s="34"/>
      <c r="D276" s="21" t="s">
        <v>263</v>
      </c>
      <c r="E276" s="6">
        <v>98</v>
      </c>
      <c r="F276" s="6">
        <v>0</v>
      </c>
      <c r="G276" s="2">
        <f t="shared" ref="G276:G339" si="4">F276/E276</f>
        <v>0</v>
      </c>
      <c r="H276" s="28"/>
    </row>
    <row r="277" spans="1:8" ht="25.5" x14ac:dyDescent="0.2">
      <c r="A277" s="36"/>
      <c r="B277" s="32"/>
      <c r="C277" s="34"/>
      <c r="D277" s="21" t="s">
        <v>264</v>
      </c>
      <c r="E277" s="6">
        <v>99</v>
      </c>
      <c r="F277" s="6">
        <v>0</v>
      </c>
      <c r="G277" s="2">
        <f t="shared" si="4"/>
        <v>0</v>
      </c>
      <c r="H277" s="28"/>
    </row>
    <row r="278" spans="1:8" ht="25.5" x14ac:dyDescent="0.2">
      <c r="A278" s="36"/>
      <c r="B278" s="32"/>
      <c r="C278" s="34"/>
      <c r="D278" s="21" t="s">
        <v>265</v>
      </c>
      <c r="E278" s="6">
        <v>4550</v>
      </c>
      <c r="F278" s="6">
        <v>0</v>
      </c>
      <c r="G278" s="2">
        <f t="shared" si="4"/>
        <v>0</v>
      </c>
      <c r="H278" s="28"/>
    </row>
    <row r="279" spans="1:8" ht="25.5" x14ac:dyDescent="0.2">
      <c r="A279" s="36"/>
      <c r="B279" s="32"/>
      <c r="C279" s="34"/>
      <c r="D279" s="21" t="s">
        <v>266</v>
      </c>
      <c r="E279" s="6">
        <v>2714.4</v>
      </c>
      <c r="F279" s="6">
        <v>0</v>
      </c>
      <c r="G279" s="2">
        <f t="shared" si="4"/>
        <v>0</v>
      </c>
      <c r="H279" s="28"/>
    </row>
    <row r="280" spans="1:8" ht="25.5" x14ac:dyDescent="0.2">
      <c r="A280" s="36"/>
      <c r="B280" s="32"/>
      <c r="C280" s="34"/>
      <c r="D280" s="21" t="s">
        <v>267</v>
      </c>
      <c r="E280" s="6">
        <v>1852.5</v>
      </c>
      <c r="F280" s="6">
        <v>0</v>
      </c>
      <c r="G280" s="2">
        <f t="shared" si="4"/>
        <v>0</v>
      </c>
      <c r="H280" s="28"/>
    </row>
    <row r="281" spans="1:8" ht="51" x14ac:dyDescent="0.2">
      <c r="A281" s="36"/>
      <c r="B281" s="32"/>
      <c r="C281" s="34"/>
      <c r="D281" s="21" t="s">
        <v>268</v>
      </c>
      <c r="E281" s="6">
        <v>2739.83</v>
      </c>
      <c r="F281" s="6">
        <v>0</v>
      </c>
      <c r="G281" s="2">
        <f t="shared" si="4"/>
        <v>0</v>
      </c>
      <c r="H281" s="28"/>
    </row>
    <row r="282" spans="1:8" ht="51" x14ac:dyDescent="0.2">
      <c r="A282" s="36"/>
      <c r="B282" s="32"/>
      <c r="C282" s="34"/>
      <c r="D282" s="21" t="s">
        <v>269</v>
      </c>
      <c r="E282" s="6">
        <v>1719</v>
      </c>
      <c r="F282" s="6">
        <v>0</v>
      </c>
      <c r="G282" s="2">
        <f t="shared" si="4"/>
        <v>0</v>
      </c>
      <c r="H282" s="28"/>
    </row>
    <row r="283" spans="1:8" ht="51" x14ac:dyDescent="0.2">
      <c r="A283" s="36"/>
      <c r="B283" s="32"/>
      <c r="C283" s="34"/>
      <c r="D283" s="21" t="s">
        <v>270</v>
      </c>
      <c r="E283" s="6">
        <v>627</v>
      </c>
      <c r="F283" s="6">
        <v>0</v>
      </c>
      <c r="G283" s="2">
        <f t="shared" si="4"/>
        <v>0</v>
      </c>
      <c r="H283" s="28"/>
    </row>
    <row r="284" spans="1:8" ht="51" x14ac:dyDescent="0.2">
      <c r="A284" s="36"/>
      <c r="B284" s="32"/>
      <c r="C284" s="34"/>
      <c r="D284" s="21" t="s">
        <v>271</v>
      </c>
      <c r="E284" s="6">
        <v>627</v>
      </c>
      <c r="F284" s="6">
        <v>0</v>
      </c>
      <c r="G284" s="2">
        <f t="shared" si="4"/>
        <v>0</v>
      </c>
      <c r="H284" s="28"/>
    </row>
    <row r="285" spans="1:8" x14ac:dyDescent="0.2">
      <c r="A285" s="36"/>
      <c r="B285" s="32"/>
      <c r="C285" s="34"/>
      <c r="D285" s="21" t="s">
        <v>272</v>
      </c>
      <c r="E285" s="6">
        <v>99</v>
      </c>
      <c r="F285" s="6">
        <v>0</v>
      </c>
      <c r="G285" s="2">
        <f t="shared" si="4"/>
        <v>0</v>
      </c>
      <c r="H285" s="28"/>
    </row>
    <row r="286" spans="1:8" ht="51" x14ac:dyDescent="0.2">
      <c r="A286" s="36"/>
      <c r="B286" s="32"/>
      <c r="C286" s="34"/>
      <c r="D286" s="21" t="s">
        <v>273</v>
      </c>
      <c r="E286" s="6">
        <v>3581.66</v>
      </c>
      <c r="F286" s="6">
        <v>3581.41</v>
      </c>
      <c r="G286" s="2">
        <f t="shared" si="4"/>
        <v>0.99993019996314558</v>
      </c>
      <c r="H286" s="1"/>
    </row>
    <row r="287" spans="1:8" ht="25.5" x14ac:dyDescent="0.2">
      <c r="A287" s="36"/>
      <c r="B287" s="32"/>
      <c r="C287" s="34"/>
      <c r="D287" s="21" t="s">
        <v>274</v>
      </c>
      <c r="E287" s="6">
        <v>1233</v>
      </c>
      <c r="F287" s="6">
        <v>0</v>
      </c>
      <c r="G287" s="2">
        <f t="shared" si="4"/>
        <v>0</v>
      </c>
      <c r="H287" s="28" t="s">
        <v>535</v>
      </c>
    </row>
    <row r="288" spans="1:8" ht="25.5" x14ac:dyDescent="0.2">
      <c r="A288" s="36"/>
      <c r="B288" s="32"/>
      <c r="C288" s="34"/>
      <c r="D288" s="21" t="s">
        <v>275</v>
      </c>
      <c r="E288" s="6">
        <v>3812</v>
      </c>
      <c r="F288" s="6">
        <v>0</v>
      </c>
      <c r="G288" s="2">
        <f t="shared" si="4"/>
        <v>0</v>
      </c>
      <c r="H288" s="28"/>
    </row>
    <row r="289" spans="1:8" x14ac:dyDescent="0.2">
      <c r="A289" s="36"/>
      <c r="B289" s="32"/>
      <c r="C289" s="34"/>
      <c r="D289" s="21" t="s">
        <v>276</v>
      </c>
      <c r="E289" s="6">
        <v>98</v>
      </c>
      <c r="F289" s="6">
        <v>0</v>
      </c>
      <c r="G289" s="2">
        <f t="shared" si="4"/>
        <v>0</v>
      </c>
      <c r="H289" s="28"/>
    </row>
    <row r="290" spans="1:8" x14ac:dyDescent="0.2">
      <c r="A290" s="36"/>
      <c r="B290" s="32"/>
      <c r="C290" s="34"/>
      <c r="D290" s="21" t="s">
        <v>277</v>
      </c>
      <c r="E290" s="6">
        <v>99</v>
      </c>
      <c r="F290" s="6">
        <v>0</v>
      </c>
      <c r="G290" s="2">
        <f t="shared" si="4"/>
        <v>0</v>
      </c>
      <c r="H290" s="28"/>
    </row>
    <row r="291" spans="1:8" ht="51" x14ac:dyDescent="0.2">
      <c r="A291" s="36"/>
      <c r="B291" s="32"/>
      <c r="C291" s="34"/>
      <c r="D291" s="21" t="s">
        <v>278</v>
      </c>
      <c r="E291" s="6">
        <v>7908.37</v>
      </c>
      <c r="F291" s="6">
        <v>0</v>
      </c>
      <c r="G291" s="2">
        <f t="shared" si="4"/>
        <v>0</v>
      </c>
      <c r="H291" s="28"/>
    </row>
    <row r="292" spans="1:8" ht="25.5" x14ac:dyDescent="0.2">
      <c r="A292" s="36"/>
      <c r="B292" s="32"/>
      <c r="C292" s="34"/>
      <c r="D292" s="21" t="s">
        <v>279</v>
      </c>
      <c r="E292" s="6">
        <v>10602</v>
      </c>
      <c r="F292" s="6">
        <v>0</v>
      </c>
      <c r="G292" s="2">
        <f t="shared" si="4"/>
        <v>0</v>
      </c>
      <c r="H292" s="28"/>
    </row>
    <row r="293" spans="1:8" ht="25.5" x14ac:dyDescent="0.2">
      <c r="A293" s="36"/>
      <c r="B293" s="32"/>
      <c r="C293" s="34"/>
      <c r="D293" s="21" t="s">
        <v>280</v>
      </c>
      <c r="E293" s="6">
        <v>5153.8</v>
      </c>
      <c r="F293" s="6">
        <v>0</v>
      </c>
      <c r="G293" s="2">
        <f t="shared" si="4"/>
        <v>0</v>
      </c>
      <c r="H293" s="28"/>
    </row>
    <row r="294" spans="1:8" ht="25.5" x14ac:dyDescent="0.2">
      <c r="A294" s="36"/>
      <c r="B294" s="32"/>
      <c r="C294" s="34"/>
      <c r="D294" s="21" t="s">
        <v>281</v>
      </c>
      <c r="E294" s="6">
        <v>1104.76</v>
      </c>
      <c r="F294" s="6">
        <v>0</v>
      </c>
      <c r="G294" s="2">
        <f t="shared" si="4"/>
        <v>0</v>
      </c>
      <c r="H294" s="28"/>
    </row>
    <row r="295" spans="1:8" ht="25.5" x14ac:dyDescent="0.2">
      <c r="A295" s="36"/>
      <c r="B295" s="32"/>
      <c r="C295" s="34"/>
      <c r="D295" s="21" t="s">
        <v>282</v>
      </c>
      <c r="E295" s="6">
        <v>7008.59</v>
      </c>
      <c r="F295" s="6">
        <v>0</v>
      </c>
      <c r="G295" s="2">
        <f t="shared" si="4"/>
        <v>0</v>
      </c>
      <c r="H295" s="28"/>
    </row>
    <row r="296" spans="1:8" ht="25.5" x14ac:dyDescent="0.2">
      <c r="A296" s="36"/>
      <c r="B296" s="32"/>
      <c r="C296" s="34"/>
      <c r="D296" s="21" t="s">
        <v>283</v>
      </c>
      <c r="E296" s="6">
        <v>20732.22</v>
      </c>
      <c r="F296" s="6">
        <v>5852.37</v>
      </c>
      <c r="G296" s="2">
        <f t="shared" si="4"/>
        <v>0.28228380752278337</v>
      </c>
      <c r="H296" s="1"/>
    </row>
    <row r="297" spans="1:8" ht="25.5" x14ac:dyDescent="0.2">
      <c r="A297" s="36"/>
      <c r="B297" s="32"/>
      <c r="C297" s="34"/>
      <c r="D297" s="21" t="s">
        <v>284</v>
      </c>
      <c r="E297" s="6">
        <v>3201</v>
      </c>
      <c r="F297" s="6">
        <v>0</v>
      </c>
      <c r="G297" s="2">
        <f t="shared" si="4"/>
        <v>0</v>
      </c>
      <c r="H297" s="28" t="s">
        <v>536</v>
      </c>
    </row>
    <row r="298" spans="1:8" ht="25.5" x14ac:dyDescent="0.2">
      <c r="A298" s="36"/>
      <c r="B298" s="32"/>
      <c r="C298" s="34"/>
      <c r="D298" s="21" t="s">
        <v>285</v>
      </c>
      <c r="E298" s="6">
        <v>22215.58</v>
      </c>
      <c r="F298" s="6">
        <v>0</v>
      </c>
      <c r="G298" s="2">
        <f t="shared" si="4"/>
        <v>0</v>
      </c>
      <c r="H298" s="28"/>
    </row>
    <row r="299" spans="1:8" x14ac:dyDescent="0.2">
      <c r="A299" s="36"/>
      <c r="B299" s="32"/>
      <c r="C299" s="34"/>
      <c r="D299" s="21" t="s">
        <v>286</v>
      </c>
      <c r="E299" s="6">
        <v>7030</v>
      </c>
      <c r="F299" s="6">
        <v>0</v>
      </c>
      <c r="G299" s="2">
        <f t="shared" si="4"/>
        <v>0</v>
      </c>
      <c r="H299" s="28"/>
    </row>
    <row r="300" spans="1:8" ht="25.5" x14ac:dyDescent="0.2">
      <c r="A300" s="36"/>
      <c r="B300" s="32"/>
      <c r="C300" s="34"/>
      <c r="D300" s="21" t="s">
        <v>287</v>
      </c>
      <c r="E300" s="6">
        <v>2163</v>
      </c>
      <c r="F300" s="6">
        <v>0</v>
      </c>
      <c r="G300" s="2">
        <f t="shared" si="4"/>
        <v>0</v>
      </c>
      <c r="H300" s="28"/>
    </row>
    <row r="301" spans="1:8" ht="25.5" x14ac:dyDescent="0.2">
      <c r="A301" s="36"/>
      <c r="B301" s="32"/>
      <c r="C301" s="34"/>
      <c r="D301" s="21" t="s">
        <v>288</v>
      </c>
      <c r="E301" s="6">
        <v>1066</v>
      </c>
      <c r="F301" s="6">
        <v>0</v>
      </c>
      <c r="G301" s="2">
        <f t="shared" si="4"/>
        <v>0</v>
      </c>
      <c r="H301" s="28"/>
    </row>
    <row r="302" spans="1:8" ht="25.5" x14ac:dyDescent="0.2">
      <c r="A302" s="36"/>
      <c r="B302" s="32"/>
      <c r="C302" s="34"/>
      <c r="D302" s="21" t="s">
        <v>289</v>
      </c>
      <c r="E302" s="6">
        <v>1850</v>
      </c>
      <c r="F302" s="6">
        <v>0</v>
      </c>
      <c r="G302" s="2">
        <f t="shared" si="4"/>
        <v>0</v>
      </c>
      <c r="H302" s="28"/>
    </row>
    <row r="303" spans="1:8" ht="38.25" x14ac:dyDescent="0.2">
      <c r="A303" s="36"/>
      <c r="B303" s="32"/>
      <c r="C303" s="34"/>
      <c r="D303" s="21" t="s">
        <v>290</v>
      </c>
      <c r="E303" s="6">
        <v>33411.26</v>
      </c>
      <c r="F303" s="6">
        <v>0</v>
      </c>
      <c r="G303" s="2">
        <f t="shared" si="4"/>
        <v>0</v>
      </c>
      <c r="H303" s="28"/>
    </row>
    <row r="304" spans="1:8" ht="25.5" x14ac:dyDescent="0.2">
      <c r="A304" s="36"/>
      <c r="B304" s="32"/>
      <c r="C304" s="34"/>
      <c r="D304" s="21" t="s">
        <v>291</v>
      </c>
      <c r="E304" s="6">
        <v>3083</v>
      </c>
      <c r="F304" s="6">
        <v>0</v>
      </c>
      <c r="G304" s="2">
        <f t="shared" si="4"/>
        <v>0</v>
      </c>
      <c r="H304" s="28"/>
    </row>
    <row r="305" spans="1:8" ht="25.5" x14ac:dyDescent="0.2">
      <c r="A305" s="36"/>
      <c r="B305" s="32"/>
      <c r="C305" s="34"/>
      <c r="D305" s="21" t="s">
        <v>292</v>
      </c>
      <c r="E305" s="6">
        <v>2643.47</v>
      </c>
      <c r="F305" s="6">
        <v>0</v>
      </c>
      <c r="G305" s="2">
        <f t="shared" si="4"/>
        <v>0</v>
      </c>
      <c r="H305" s="28"/>
    </row>
    <row r="306" spans="1:8" ht="25.5" hidden="1" x14ac:dyDescent="0.2">
      <c r="A306" s="36"/>
      <c r="B306" s="32"/>
      <c r="C306" s="34"/>
      <c r="D306" s="21" t="s">
        <v>496</v>
      </c>
      <c r="E306" s="6">
        <v>0</v>
      </c>
      <c r="F306" s="6">
        <v>0</v>
      </c>
      <c r="G306" s="2" t="e">
        <f t="shared" si="4"/>
        <v>#DIV/0!</v>
      </c>
      <c r="H306" s="47"/>
    </row>
    <row r="307" spans="1:8" x14ac:dyDescent="0.2">
      <c r="A307" s="36"/>
      <c r="B307" s="32"/>
      <c r="C307" s="34"/>
      <c r="D307" s="21" t="s">
        <v>293</v>
      </c>
      <c r="E307" s="6">
        <v>3487</v>
      </c>
      <c r="F307" s="6">
        <v>0</v>
      </c>
      <c r="G307" s="2">
        <f t="shared" si="4"/>
        <v>0</v>
      </c>
      <c r="H307" s="28"/>
    </row>
    <row r="308" spans="1:8" ht="25.5" x14ac:dyDescent="0.2">
      <c r="A308" s="36"/>
      <c r="B308" s="32"/>
      <c r="C308" s="34"/>
      <c r="D308" s="21" t="s">
        <v>294</v>
      </c>
      <c r="E308" s="6">
        <v>2318</v>
      </c>
      <c r="F308" s="6">
        <v>0</v>
      </c>
      <c r="G308" s="2">
        <f t="shared" si="4"/>
        <v>0</v>
      </c>
      <c r="H308" s="28"/>
    </row>
    <row r="309" spans="1:8" ht="25.5" x14ac:dyDescent="0.2">
      <c r="A309" s="36"/>
      <c r="B309" s="32"/>
      <c r="C309" s="34"/>
      <c r="D309" s="21" t="s">
        <v>295</v>
      </c>
      <c r="E309" s="6">
        <v>3363.65</v>
      </c>
      <c r="F309" s="6">
        <v>0</v>
      </c>
      <c r="G309" s="2">
        <f t="shared" si="4"/>
        <v>0</v>
      </c>
      <c r="H309" s="28"/>
    </row>
    <row r="310" spans="1:8" x14ac:dyDescent="0.2">
      <c r="A310" s="36"/>
      <c r="B310" s="32"/>
      <c r="C310" s="34"/>
      <c r="D310" s="21" t="s">
        <v>296</v>
      </c>
      <c r="E310" s="6">
        <v>5221</v>
      </c>
      <c r="F310" s="6">
        <v>0</v>
      </c>
      <c r="G310" s="2">
        <f t="shared" si="4"/>
        <v>0</v>
      </c>
      <c r="H310" s="28"/>
    </row>
    <row r="311" spans="1:8" ht="25.5" x14ac:dyDescent="0.2">
      <c r="A311" s="36"/>
      <c r="B311" s="32"/>
      <c r="C311" s="34"/>
      <c r="D311" s="21" t="s">
        <v>297</v>
      </c>
      <c r="E311" s="6">
        <v>1387.82</v>
      </c>
      <c r="F311" s="6">
        <v>0</v>
      </c>
      <c r="G311" s="2">
        <f t="shared" si="4"/>
        <v>0</v>
      </c>
      <c r="H311" s="28"/>
    </row>
    <row r="312" spans="1:8" ht="25.5" x14ac:dyDescent="0.2">
      <c r="A312" s="36"/>
      <c r="B312" s="32"/>
      <c r="C312" s="34"/>
      <c r="D312" s="21" t="s">
        <v>298</v>
      </c>
      <c r="E312" s="6">
        <v>3712.39</v>
      </c>
      <c r="F312" s="6">
        <v>0</v>
      </c>
      <c r="G312" s="2">
        <f t="shared" si="4"/>
        <v>0</v>
      </c>
      <c r="H312" s="28"/>
    </row>
    <row r="313" spans="1:8" ht="25.5" x14ac:dyDescent="0.2">
      <c r="A313" s="36"/>
      <c r="B313" s="32"/>
      <c r="C313" s="34"/>
      <c r="D313" s="21" t="s">
        <v>299</v>
      </c>
      <c r="E313" s="6">
        <v>3761.16</v>
      </c>
      <c r="F313" s="6">
        <v>0</v>
      </c>
      <c r="G313" s="2">
        <f t="shared" si="4"/>
        <v>0</v>
      </c>
      <c r="H313" s="28"/>
    </row>
    <row r="314" spans="1:8" ht="25.5" x14ac:dyDescent="0.2">
      <c r="A314" s="36"/>
      <c r="B314" s="32"/>
      <c r="C314" s="34"/>
      <c r="D314" s="21" t="s">
        <v>300</v>
      </c>
      <c r="E314" s="6">
        <v>5320</v>
      </c>
      <c r="F314" s="6">
        <v>0</v>
      </c>
      <c r="G314" s="2">
        <f t="shared" si="4"/>
        <v>0</v>
      </c>
      <c r="H314" s="28"/>
    </row>
    <row r="315" spans="1:8" ht="25.5" x14ac:dyDescent="0.2">
      <c r="A315" s="36"/>
      <c r="B315" s="32"/>
      <c r="C315" s="34"/>
      <c r="D315" s="21" t="s">
        <v>301</v>
      </c>
      <c r="E315" s="6">
        <v>2835.9</v>
      </c>
      <c r="F315" s="6">
        <v>0</v>
      </c>
      <c r="G315" s="2">
        <f t="shared" si="4"/>
        <v>0</v>
      </c>
      <c r="H315" s="28"/>
    </row>
    <row r="316" spans="1:8" x14ac:dyDescent="0.2">
      <c r="A316" s="36"/>
      <c r="B316" s="32"/>
      <c r="C316" s="34"/>
      <c r="D316" s="21" t="s">
        <v>302</v>
      </c>
      <c r="E316" s="6">
        <v>23424.33</v>
      </c>
      <c r="F316" s="6">
        <v>0</v>
      </c>
      <c r="G316" s="2">
        <f t="shared" si="4"/>
        <v>0</v>
      </c>
      <c r="H316" s="28"/>
    </row>
    <row r="317" spans="1:8" ht="25.5" hidden="1" x14ac:dyDescent="0.2">
      <c r="A317" s="36"/>
      <c r="B317" s="32"/>
      <c r="C317" s="34"/>
      <c r="D317" s="21" t="s">
        <v>497</v>
      </c>
      <c r="E317" s="6">
        <v>0</v>
      </c>
      <c r="F317" s="6">
        <v>0</v>
      </c>
      <c r="G317" s="2" t="e">
        <f t="shared" si="4"/>
        <v>#DIV/0!</v>
      </c>
      <c r="H317" s="47"/>
    </row>
    <row r="318" spans="1:8" ht="51" x14ac:dyDescent="0.2">
      <c r="A318" s="36"/>
      <c r="B318" s="32"/>
      <c r="C318" s="34"/>
      <c r="D318" s="21" t="s">
        <v>303</v>
      </c>
      <c r="E318" s="6">
        <v>712.49</v>
      </c>
      <c r="F318" s="6">
        <v>0</v>
      </c>
      <c r="G318" s="2">
        <f t="shared" si="4"/>
        <v>0</v>
      </c>
      <c r="H318" s="28"/>
    </row>
    <row r="319" spans="1:8" ht="38.25" x14ac:dyDescent="0.2">
      <c r="A319" s="36"/>
      <c r="B319" s="32"/>
      <c r="C319" s="34"/>
      <c r="D319" s="21" t="s">
        <v>304</v>
      </c>
      <c r="E319" s="6">
        <v>99</v>
      </c>
      <c r="F319" s="6">
        <v>0</v>
      </c>
      <c r="G319" s="2">
        <f t="shared" si="4"/>
        <v>0</v>
      </c>
      <c r="H319" s="28"/>
    </row>
    <row r="320" spans="1:8" ht="38.25" x14ac:dyDescent="0.2">
      <c r="A320" s="36"/>
      <c r="B320" s="32"/>
      <c r="C320" s="34"/>
      <c r="D320" s="21" t="s">
        <v>305</v>
      </c>
      <c r="E320" s="6">
        <v>99</v>
      </c>
      <c r="F320" s="6">
        <v>0</v>
      </c>
      <c r="G320" s="2">
        <f t="shared" si="4"/>
        <v>0</v>
      </c>
      <c r="H320" s="28"/>
    </row>
    <row r="321" spans="1:8" ht="38.25" hidden="1" x14ac:dyDescent="0.2">
      <c r="A321" s="36"/>
      <c r="B321" s="32"/>
      <c r="C321" s="34"/>
      <c r="D321" s="21" t="s">
        <v>498</v>
      </c>
      <c r="E321" s="6">
        <v>0</v>
      </c>
      <c r="F321" s="6">
        <v>0</v>
      </c>
      <c r="G321" s="2" t="e">
        <f t="shared" si="4"/>
        <v>#DIV/0!</v>
      </c>
      <c r="H321" s="47"/>
    </row>
    <row r="322" spans="1:8" ht="38.25" hidden="1" x14ac:dyDescent="0.2">
      <c r="A322" s="36"/>
      <c r="B322" s="32"/>
      <c r="C322" s="34"/>
      <c r="D322" s="21" t="s">
        <v>499</v>
      </c>
      <c r="E322" s="6">
        <v>0</v>
      </c>
      <c r="F322" s="6">
        <v>0</v>
      </c>
      <c r="G322" s="2" t="e">
        <f t="shared" si="4"/>
        <v>#DIV/0!</v>
      </c>
      <c r="H322" s="47"/>
    </row>
    <row r="323" spans="1:8" ht="38.25" hidden="1" x14ac:dyDescent="0.2">
      <c r="A323" s="36"/>
      <c r="B323" s="32"/>
      <c r="C323" s="34"/>
      <c r="D323" s="21" t="s">
        <v>500</v>
      </c>
      <c r="E323" s="6">
        <v>0</v>
      </c>
      <c r="F323" s="6">
        <v>0</v>
      </c>
      <c r="G323" s="2" t="e">
        <f t="shared" si="4"/>
        <v>#DIV/0!</v>
      </c>
      <c r="H323" s="47"/>
    </row>
    <row r="324" spans="1:8" ht="38.25" hidden="1" x14ac:dyDescent="0.2">
      <c r="A324" s="36"/>
      <c r="B324" s="32"/>
      <c r="C324" s="34"/>
      <c r="D324" s="21" t="s">
        <v>501</v>
      </c>
      <c r="E324" s="6">
        <v>0</v>
      </c>
      <c r="F324" s="6">
        <v>0</v>
      </c>
      <c r="G324" s="2" t="e">
        <f t="shared" si="4"/>
        <v>#DIV/0!</v>
      </c>
      <c r="H324" s="47"/>
    </row>
    <row r="325" spans="1:8" ht="38.25" hidden="1" x14ac:dyDescent="0.2">
      <c r="A325" s="36"/>
      <c r="B325" s="32"/>
      <c r="C325" s="34"/>
      <c r="D325" s="21" t="s">
        <v>502</v>
      </c>
      <c r="E325" s="6">
        <v>0</v>
      </c>
      <c r="F325" s="6">
        <v>0</v>
      </c>
      <c r="G325" s="2" t="e">
        <f t="shared" si="4"/>
        <v>#DIV/0!</v>
      </c>
      <c r="H325" s="47"/>
    </row>
    <row r="326" spans="1:8" ht="38.25" x14ac:dyDescent="0.2">
      <c r="A326" s="36"/>
      <c r="B326" s="32"/>
      <c r="C326" s="34"/>
      <c r="D326" s="21" t="s">
        <v>306</v>
      </c>
      <c r="E326" s="6">
        <v>14973</v>
      </c>
      <c r="F326" s="6">
        <v>0</v>
      </c>
      <c r="G326" s="2">
        <f t="shared" si="4"/>
        <v>0</v>
      </c>
      <c r="H326" s="28"/>
    </row>
    <row r="327" spans="1:8" ht="38.25" x14ac:dyDescent="0.2">
      <c r="A327" s="36"/>
      <c r="B327" s="32"/>
      <c r="C327" s="34"/>
      <c r="D327" s="21" t="s">
        <v>307</v>
      </c>
      <c r="E327" s="6">
        <v>10084</v>
      </c>
      <c r="F327" s="6">
        <v>0</v>
      </c>
      <c r="G327" s="2">
        <f t="shared" si="4"/>
        <v>0</v>
      </c>
      <c r="H327" s="28"/>
    </row>
    <row r="328" spans="1:8" ht="38.25" hidden="1" x14ac:dyDescent="0.2">
      <c r="A328" s="36"/>
      <c r="B328" s="32"/>
      <c r="C328" s="34"/>
      <c r="D328" s="21" t="s">
        <v>503</v>
      </c>
      <c r="E328" s="6">
        <v>0</v>
      </c>
      <c r="F328" s="6">
        <v>0</v>
      </c>
      <c r="G328" s="2" t="e">
        <f t="shared" si="4"/>
        <v>#DIV/0!</v>
      </c>
      <c r="H328" s="47"/>
    </row>
    <row r="329" spans="1:8" ht="38.25" x14ac:dyDescent="0.2">
      <c r="A329" s="36"/>
      <c r="B329" s="32"/>
      <c r="C329" s="34"/>
      <c r="D329" s="21" t="s">
        <v>308</v>
      </c>
      <c r="E329" s="6">
        <v>2746.88</v>
      </c>
      <c r="F329" s="6">
        <v>0</v>
      </c>
      <c r="G329" s="2">
        <f t="shared" si="4"/>
        <v>0</v>
      </c>
      <c r="H329" s="28"/>
    </row>
    <row r="330" spans="1:8" ht="38.25" x14ac:dyDescent="0.2">
      <c r="A330" s="36"/>
      <c r="B330" s="32"/>
      <c r="C330" s="34"/>
      <c r="D330" s="21" t="s">
        <v>309</v>
      </c>
      <c r="E330" s="6">
        <v>11528</v>
      </c>
      <c r="F330" s="6">
        <v>0</v>
      </c>
      <c r="G330" s="2">
        <f t="shared" si="4"/>
        <v>0</v>
      </c>
      <c r="H330" s="28"/>
    </row>
    <row r="331" spans="1:8" ht="38.25" x14ac:dyDescent="0.2">
      <c r="A331" s="36"/>
      <c r="B331" s="32"/>
      <c r="C331" s="34"/>
      <c r="D331" s="21" t="s">
        <v>310</v>
      </c>
      <c r="E331" s="6">
        <v>2992</v>
      </c>
      <c r="F331" s="6">
        <v>0</v>
      </c>
      <c r="G331" s="2">
        <f t="shared" si="4"/>
        <v>0</v>
      </c>
      <c r="H331" s="28"/>
    </row>
    <row r="332" spans="1:8" ht="63.75" hidden="1" x14ac:dyDescent="0.2">
      <c r="A332" s="36"/>
      <c r="B332" s="32"/>
      <c r="C332" s="34"/>
      <c r="D332" s="21" t="s">
        <v>504</v>
      </c>
      <c r="E332" s="6">
        <v>0</v>
      </c>
      <c r="F332" s="6">
        <v>0</v>
      </c>
      <c r="G332" s="2" t="e">
        <f t="shared" si="4"/>
        <v>#DIV/0!</v>
      </c>
      <c r="H332" s="47"/>
    </row>
    <row r="333" spans="1:8" ht="38.25" x14ac:dyDescent="0.2">
      <c r="A333" s="36"/>
      <c r="B333" s="32"/>
      <c r="C333" s="34"/>
      <c r="D333" s="21" t="s">
        <v>311</v>
      </c>
      <c r="E333" s="6">
        <v>2570</v>
      </c>
      <c r="F333" s="6">
        <v>0</v>
      </c>
      <c r="G333" s="2">
        <f t="shared" si="4"/>
        <v>0</v>
      </c>
      <c r="H333" s="28"/>
    </row>
    <row r="334" spans="1:8" ht="38.25" x14ac:dyDescent="0.2">
      <c r="A334" s="36"/>
      <c r="B334" s="32"/>
      <c r="C334" s="34"/>
      <c r="D334" s="21" t="s">
        <v>312</v>
      </c>
      <c r="E334" s="6">
        <v>2303</v>
      </c>
      <c r="F334" s="6">
        <v>0</v>
      </c>
      <c r="G334" s="2">
        <f t="shared" si="4"/>
        <v>0</v>
      </c>
      <c r="H334" s="28"/>
    </row>
    <row r="335" spans="1:8" ht="38.25" x14ac:dyDescent="0.2">
      <c r="A335" s="36"/>
      <c r="B335" s="32"/>
      <c r="C335" s="34"/>
      <c r="D335" s="21" t="s">
        <v>313</v>
      </c>
      <c r="E335" s="6">
        <v>1858</v>
      </c>
      <c r="F335" s="6">
        <v>0</v>
      </c>
      <c r="G335" s="2">
        <f t="shared" si="4"/>
        <v>0</v>
      </c>
      <c r="H335" s="28"/>
    </row>
    <row r="336" spans="1:8" ht="38.25" x14ac:dyDescent="0.2">
      <c r="A336" s="36"/>
      <c r="B336" s="32"/>
      <c r="C336" s="34"/>
      <c r="D336" s="21" t="s">
        <v>314</v>
      </c>
      <c r="E336" s="6">
        <v>4350</v>
      </c>
      <c r="F336" s="6">
        <v>0</v>
      </c>
      <c r="G336" s="2">
        <f t="shared" si="4"/>
        <v>0</v>
      </c>
      <c r="H336" s="28"/>
    </row>
    <row r="337" spans="1:8" ht="38.25" x14ac:dyDescent="0.2">
      <c r="A337" s="36"/>
      <c r="B337" s="32"/>
      <c r="C337" s="34"/>
      <c r="D337" s="21" t="s">
        <v>315</v>
      </c>
      <c r="E337" s="6">
        <v>4172</v>
      </c>
      <c r="F337" s="6">
        <v>0</v>
      </c>
      <c r="G337" s="2">
        <f t="shared" si="4"/>
        <v>0</v>
      </c>
      <c r="H337" s="28"/>
    </row>
    <row r="338" spans="1:8" ht="38.25" x14ac:dyDescent="0.2">
      <c r="A338" s="36"/>
      <c r="B338" s="32"/>
      <c r="C338" s="34"/>
      <c r="D338" s="21" t="s">
        <v>316</v>
      </c>
      <c r="E338" s="6">
        <v>1235</v>
      </c>
      <c r="F338" s="6">
        <v>0</v>
      </c>
      <c r="G338" s="2">
        <f t="shared" si="4"/>
        <v>0</v>
      </c>
      <c r="H338" s="28"/>
    </row>
    <row r="339" spans="1:8" ht="38.25" x14ac:dyDescent="0.2">
      <c r="A339" s="36"/>
      <c r="B339" s="32"/>
      <c r="C339" s="34"/>
      <c r="D339" s="21" t="s">
        <v>317</v>
      </c>
      <c r="E339" s="6">
        <v>1680</v>
      </c>
      <c r="F339" s="6">
        <v>0</v>
      </c>
      <c r="G339" s="2">
        <f t="shared" si="4"/>
        <v>0</v>
      </c>
      <c r="H339" s="28"/>
    </row>
    <row r="340" spans="1:8" ht="63.75" x14ac:dyDescent="0.2">
      <c r="A340" s="36"/>
      <c r="B340" s="32"/>
      <c r="C340" s="34"/>
      <c r="D340" s="21" t="s">
        <v>318</v>
      </c>
      <c r="E340" s="6">
        <v>3706.55</v>
      </c>
      <c r="F340" s="6">
        <v>0</v>
      </c>
      <c r="G340" s="2">
        <f t="shared" ref="G340:G403" si="5">F340/E340</f>
        <v>0</v>
      </c>
      <c r="H340" s="28"/>
    </row>
    <row r="341" spans="1:8" ht="38.25" x14ac:dyDescent="0.2">
      <c r="A341" s="36"/>
      <c r="B341" s="32"/>
      <c r="C341" s="34"/>
      <c r="D341" s="21" t="s">
        <v>319</v>
      </c>
      <c r="E341" s="6">
        <v>4519.3</v>
      </c>
      <c r="F341" s="6">
        <v>0</v>
      </c>
      <c r="G341" s="2">
        <f t="shared" si="5"/>
        <v>0</v>
      </c>
      <c r="H341" s="28"/>
    </row>
    <row r="342" spans="1:8" ht="38.25" hidden="1" x14ac:dyDescent="0.2">
      <c r="A342" s="36"/>
      <c r="B342" s="32"/>
      <c r="C342" s="34"/>
      <c r="D342" s="21" t="s">
        <v>505</v>
      </c>
      <c r="E342" s="6">
        <v>0</v>
      </c>
      <c r="F342" s="6">
        <v>0</v>
      </c>
      <c r="G342" s="2" t="e">
        <f t="shared" si="5"/>
        <v>#DIV/0!</v>
      </c>
      <c r="H342" s="47"/>
    </row>
    <row r="343" spans="1:8" ht="25.5" x14ac:dyDescent="0.2">
      <c r="A343" s="36"/>
      <c r="B343" s="32"/>
      <c r="C343" s="34"/>
      <c r="D343" s="21" t="s">
        <v>320</v>
      </c>
      <c r="E343" s="6">
        <v>1923</v>
      </c>
      <c r="F343" s="6">
        <v>0</v>
      </c>
      <c r="G343" s="2">
        <f t="shared" si="5"/>
        <v>0</v>
      </c>
      <c r="H343" s="28"/>
    </row>
    <row r="344" spans="1:8" ht="25.5" x14ac:dyDescent="0.2">
      <c r="A344" s="36"/>
      <c r="B344" s="32"/>
      <c r="C344" s="34"/>
      <c r="D344" s="21" t="s">
        <v>321</v>
      </c>
      <c r="E344" s="6">
        <v>631</v>
      </c>
      <c r="F344" s="6">
        <v>0</v>
      </c>
      <c r="G344" s="2">
        <f t="shared" si="5"/>
        <v>0</v>
      </c>
      <c r="H344" s="28"/>
    </row>
    <row r="345" spans="1:8" ht="25.5" x14ac:dyDescent="0.2">
      <c r="A345" s="36"/>
      <c r="B345" s="32"/>
      <c r="C345" s="34"/>
      <c r="D345" s="21" t="s">
        <v>322</v>
      </c>
      <c r="E345" s="6">
        <v>3977</v>
      </c>
      <c r="F345" s="6">
        <v>2061.2600000000002</v>
      </c>
      <c r="G345" s="2">
        <f t="shared" si="5"/>
        <v>0.51829519738496355</v>
      </c>
      <c r="H345" s="1"/>
    </row>
    <row r="346" spans="1:8" ht="25.5" x14ac:dyDescent="0.2">
      <c r="A346" s="36"/>
      <c r="B346" s="32"/>
      <c r="C346" s="34"/>
      <c r="D346" s="21" t="s">
        <v>323</v>
      </c>
      <c r="E346" s="6">
        <v>5605</v>
      </c>
      <c r="F346" s="6">
        <v>0</v>
      </c>
      <c r="G346" s="2">
        <f t="shared" si="5"/>
        <v>0</v>
      </c>
      <c r="H346" s="28" t="s">
        <v>535</v>
      </c>
    </row>
    <row r="347" spans="1:8" ht="25.5" x14ac:dyDescent="0.2">
      <c r="A347" s="36"/>
      <c r="B347" s="32"/>
      <c r="C347" s="34"/>
      <c r="D347" s="21" t="s">
        <v>324</v>
      </c>
      <c r="E347" s="6">
        <v>3712.48</v>
      </c>
      <c r="F347" s="6">
        <v>0</v>
      </c>
      <c r="G347" s="2">
        <f t="shared" si="5"/>
        <v>0</v>
      </c>
      <c r="H347" s="28"/>
    </row>
    <row r="348" spans="1:8" ht="38.25" x14ac:dyDescent="0.2">
      <c r="A348" s="36"/>
      <c r="B348" s="32"/>
      <c r="C348" s="34"/>
      <c r="D348" s="21" t="s">
        <v>325</v>
      </c>
      <c r="E348" s="6">
        <v>1413</v>
      </c>
      <c r="F348" s="6">
        <v>0</v>
      </c>
      <c r="G348" s="2">
        <f t="shared" si="5"/>
        <v>0</v>
      </c>
      <c r="H348" s="28"/>
    </row>
    <row r="349" spans="1:8" ht="25.5" x14ac:dyDescent="0.2">
      <c r="A349" s="36"/>
      <c r="B349" s="32"/>
      <c r="C349" s="34"/>
      <c r="D349" s="21" t="s">
        <v>326</v>
      </c>
      <c r="E349" s="6">
        <v>3619.69</v>
      </c>
      <c r="F349" s="6">
        <v>0</v>
      </c>
      <c r="G349" s="2">
        <f t="shared" si="5"/>
        <v>0</v>
      </c>
      <c r="H349" s="28"/>
    </row>
    <row r="350" spans="1:8" ht="38.25" x14ac:dyDescent="0.2">
      <c r="A350" s="36"/>
      <c r="B350" s="32"/>
      <c r="C350" s="34"/>
      <c r="D350" s="21" t="s">
        <v>327</v>
      </c>
      <c r="E350" s="6">
        <v>99</v>
      </c>
      <c r="F350" s="6">
        <v>0</v>
      </c>
      <c r="G350" s="2">
        <f t="shared" si="5"/>
        <v>0</v>
      </c>
      <c r="H350" s="28"/>
    </row>
    <row r="351" spans="1:8" ht="38.25" x14ac:dyDescent="0.2">
      <c r="A351" s="36"/>
      <c r="B351" s="32"/>
      <c r="C351" s="34"/>
      <c r="D351" s="21" t="s">
        <v>328</v>
      </c>
      <c r="E351" s="6">
        <v>9394.57</v>
      </c>
      <c r="F351" s="6">
        <v>0</v>
      </c>
      <c r="G351" s="2">
        <f t="shared" si="5"/>
        <v>0</v>
      </c>
      <c r="H351" s="28"/>
    </row>
    <row r="352" spans="1:8" ht="38.25" x14ac:dyDescent="0.2">
      <c r="A352" s="36"/>
      <c r="B352" s="32"/>
      <c r="C352" s="34"/>
      <c r="D352" s="21" t="s">
        <v>329</v>
      </c>
      <c r="E352" s="6">
        <v>1423.9</v>
      </c>
      <c r="F352" s="6">
        <v>0</v>
      </c>
      <c r="G352" s="2">
        <f t="shared" si="5"/>
        <v>0</v>
      </c>
      <c r="H352" s="28"/>
    </row>
    <row r="353" spans="1:8" ht="25.5" x14ac:dyDescent="0.2">
      <c r="A353" s="36"/>
      <c r="B353" s="32"/>
      <c r="C353" s="34"/>
      <c r="D353" s="21" t="s">
        <v>330</v>
      </c>
      <c r="E353" s="6">
        <v>3059.16</v>
      </c>
      <c r="F353" s="6">
        <v>926.46</v>
      </c>
      <c r="G353" s="2">
        <f t="shared" si="5"/>
        <v>0.30284784058368969</v>
      </c>
      <c r="H353" s="1"/>
    </row>
    <row r="354" spans="1:8" x14ac:dyDescent="0.2">
      <c r="A354" s="36"/>
      <c r="B354" s="32"/>
      <c r="C354" s="34"/>
      <c r="D354" s="21" t="s">
        <v>331</v>
      </c>
      <c r="E354" s="6">
        <v>99</v>
      </c>
      <c r="F354" s="6">
        <v>0</v>
      </c>
      <c r="G354" s="2">
        <f t="shared" si="5"/>
        <v>0</v>
      </c>
      <c r="H354" s="28" t="s">
        <v>543</v>
      </c>
    </row>
    <row r="355" spans="1:8" ht="63.75" x14ac:dyDescent="0.2">
      <c r="A355" s="36"/>
      <c r="B355" s="32"/>
      <c r="C355" s="34"/>
      <c r="D355" s="21" t="s">
        <v>332</v>
      </c>
      <c r="E355" s="6">
        <v>3835.36</v>
      </c>
      <c r="F355" s="6">
        <v>0</v>
      </c>
      <c r="G355" s="2">
        <f t="shared" si="5"/>
        <v>0</v>
      </c>
      <c r="H355" s="28"/>
    </row>
    <row r="356" spans="1:8" ht="25.5" x14ac:dyDescent="0.2">
      <c r="A356" s="36"/>
      <c r="B356" s="32"/>
      <c r="C356" s="34"/>
      <c r="D356" s="21" t="s">
        <v>333</v>
      </c>
      <c r="E356" s="6">
        <v>95</v>
      </c>
      <c r="F356" s="6">
        <v>0</v>
      </c>
      <c r="G356" s="2">
        <f t="shared" si="5"/>
        <v>0</v>
      </c>
      <c r="H356" s="28"/>
    </row>
    <row r="357" spans="1:8" ht="25.5" x14ac:dyDescent="0.2">
      <c r="A357" s="36"/>
      <c r="B357" s="32"/>
      <c r="C357" s="34"/>
      <c r="D357" s="21" t="s">
        <v>334</v>
      </c>
      <c r="E357" s="6">
        <v>2275</v>
      </c>
      <c r="F357" s="6">
        <v>0</v>
      </c>
      <c r="G357" s="2">
        <f t="shared" si="5"/>
        <v>0</v>
      </c>
      <c r="H357" s="28"/>
    </row>
    <row r="358" spans="1:8" ht="25.5" x14ac:dyDescent="0.2">
      <c r="A358" s="36"/>
      <c r="B358" s="32"/>
      <c r="C358" s="34"/>
      <c r="D358" s="21" t="s">
        <v>335</v>
      </c>
      <c r="E358" s="6">
        <v>3035</v>
      </c>
      <c r="F358" s="6">
        <v>0</v>
      </c>
      <c r="G358" s="2">
        <f t="shared" si="5"/>
        <v>0</v>
      </c>
      <c r="H358" s="28"/>
    </row>
    <row r="359" spans="1:8" ht="63.75" x14ac:dyDescent="0.2">
      <c r="A359" s="36"/>
      <c r="B359" s="32"/>
      <c r="C359" s="34"/>
      <c r="D359" s="21" t="s">
        <v>336</v>
      </c>
      <c r="E359" s="6">
        <v>5292</v>
      </c>
      <c r="F359" s="6">
        <v>0</v>
      </c>
      <c r="G359" s="2">
        <f t="shared" si="5"/>
        <v>0</v>
      </c>
      <c r="H359" s="28"/>
    </row>
    <row r="360" spans="1:8" ht="38.25" x14ac:dyDescent="0.2">
      <c r="A360" s="36"/>
      <c r="B360" s="32"/>
      <c r="C360" s="34"/>
      <c r="D360" s="21" t="s">
        <v>337</v>
      </c>
      <c r="E360" s="6">
        <v>99</v>
      </c>
      <c r="F360" s="6">
        <v>0</v>
      </c>
      <c r="G360" s="2">
        <f t="shared" si="5"/>
        <v>0</v>
      </c>
      <c r="H360" s="28"/>
    </row>
    <row r="361" spans="1:8" ht="25.5" x14ac:dyDescent="0.2">
      <c r="A361" s="36"/>
      <c r="B361" s="32"/>
      <c r="C361" s="34"/>
      <c r="D361" s="21" t="s">
        <v>338</v>
      </c>
      <c r="E361" s="6">
        <v>3210</v>
      </c>
      <c r="F361" s="6">
        <v>0</v>
      </c>
      <c r="G361" s="2">
        <f t="shared" si="5"/>
        <v>0</v>
      </c>
      <c r="H361" s="28"/>
    </row>
    <row r="362" spans="1:8" ht="25.5" x14ac:dyDescent="0.2">
      <c r="A362" s="36"/>
      <c r="B362" s="32"/>
      <c r="C362" s="34"/>
      <c r="D362" s="21" t="s">
        <v>339</v>
      </c>
      <c r="E362" s="6">
        <v>921.13</v>
      </c>
      <c r="F362" s="6">
        <v>0</v>
      </c>
      <c r="G362" s="2">
        <f t="shared" si="5"/>
        <v>0</v>
      </c>
      <c r="H362" s="28"/>
    </row>
    <row r="363" spans="1:8" ht="25.5" x14ac:dyDescent="0.2">
      <c r="A363" s="36"/>
      <c r="B363" s="32"/>
      <c r="C363" s="34"/>
      <c r="D363" s="21" t="s">
        <v>340</v>
      </c>
      <c r="E363" s="6">
        <v>4564</v>
      </c>
      <c r="F363" s="6">
        <v>0</v>
      </c>
      <c r="G363" s="2">
        <f t="shared" si="5"/>
        <v>0</v>
      </c>
      <c r="H363" s="28"/>
    </row>
    <row r="364" spans="1:8" ht="25.5" x14ac:dyDescent="0.2">
      <c r="A364" s="36"/>
      <c r="B364" s="32"/>
      <c r="C364" s="34"/>
      <c r="D364" s="21" t="s">
        <v>341</v>
      </c>
      <c r="E364" s="6">
        <v>1980.65</v>
      </c>
      <c r="F364" s="6">
        <v>0</v>
      </c>
      <c r="G364" s="2">
        <f t="shared" si="5"/>
        <v>0</v>
      </c>
      <c r="H364" s="28"/>
    </row>
    <row r="365" spans="1:8" ht="25.5" x14ac:dyDescent="0.2">
      <c r="A365" s="36"/>
      <c r="B365" s="32"/>
      <c r="C365" s="34"/>
      <c r="D365" s="21" t="s">
        <v>342</v>
      </c>
      <c r="E365" s="6">
        <v>2167</v>
      </c>
      <c r="F365" s="6">
        <v>0</v>
      </c>
      <c r="G365" s="2">
        <f t="shared" si="5"/>
        <v>0</v>
      </c>
      <c r="H365" s="28"/>
    </row>
    <row r="366" spans="1:8" ht="25.5" x14ac:dyDescent="0.2">
      <c r="A366" s="36"/>
      <c r="B366" s="32"/>
      <c r="C366" s="34"/>
      <c r="D366" s="21" t="s">
        <v>343</v>
      </c>
      <c r="E366" s="6">
        <v>4886</v>
      </c>
      <c r="F366" s="6">
        <v>0</v>
      </c>
      <c r="G366" s="2">
        <f t="shared" si="5"/>
        <v>0</v>
      </c>
      <c r="H366" s="28"/>
    </row>
    <row r="367" spans="1:8" ht="25.5" x14ac:dyDescent="0.2">
      <c r="A367" s="36"/>
      <c r="B367" s="32"/>
      <c r="C367" s="34"/>
      <c r="D367" s="21" t="s">
        <v>344</v>
      </c>
      <c r="E367" s="6">
        <v>1016</v>
      </c>
      <c r="F367" s="6">
        <v>0</v>
      </c>
      <c r="G367" s="2">
        <f t="shared" si="5"/>
        <v>0</v>
      </c>
      <c r="H367" s="28"/>
    </row>
    <row r="368" spans="1:8" x14ac:dyDescent="0.2">
      <c r="A368" s="36"/>
      <c r="B368" s="32"/>
      <c r="C368" s="34"/>
      <c r="D368" s="21" t="s">
        <v>345</v>
      </c>
      <c r="E368" s="6">
        <v>99</v>
      </c>
      <c r="F368" s="6">
        <v>0</v>
      </c>
      <c r="G368" s="2">
        <f t="shared" si="5"/>
        <v>0</v>
      </c>
      <c r="H368" s="28"/>
    </row>
    <row r="369" spans="1:8" ht="25.5" x14ac:dyDescent="0.2">
      <c r="A369" s="36"/>
      <c r="B369" s="32"/>
      <c r="C369" s="34"/>
      <c r="D369" s="21" t="s">
        <v>346</v>
      </c>
      <c r="E369" s="6">
        <v>1631.03</v>
      </c>
      <c r="F369" s="6">
        <v>0</v>
      </c>
      <c r="G369" s="2">
        <f t="shared" si="5"/>
        <v>0</v>
      </c>
      <c r="H369" s="28"/>
    </row>
    <row r="370" spans="1:8" ht="38.25" x14ac:dyDescent="0.2">
      <c r="A370" s="36"/>
      <c r="B370" s="32"/>
      <c r="C370" s="34"/>
      <c r="D370" s="21" t="s">
        <v>347</v>
      </c>
      <c r="E370" s="6">
        <v>3278</v>
      </c>
      <c r="F370" s="6">
        <v>0</v>
      </c>
      <c r="G370" s="2">
        <f t="shared" si="5"/>
        <v>0</v>
      </c>
      <c r="H370" s="28"/>
    </row>
    <row r="371" spans="1:8" ht="38.25" x14ac:dyDescent="0.2">
      <c r="A371" s="36"/>
      <c r="B371" s="32"/>
      <c r="C371" s="34"/>
      <c r="D371" s="21" t="s">
        <v>348</v>
      </c>
      <c r="E371" s="6">
        <v>95</v>
      </c>
      <c r="F371" s="6">
        <v>0</v>
      </c>
      <c r="G371" s="2">
        <f t="shared" si="5"/>
        <v>0</v>
      </c>
      <c r="H371" s="28"/>
    </row>
    <row r="372" spans="1:8" ht="51" x14ac:dyDescent="0.2">
      <c r="A372" s="36"/>
      <c r="B372" s="32"/>
      <c r="C372" s="34"/>
      <c r="D372" s="21" t="s">
        <v>349</v>
      </c>
      <c r="E372" s="6">
        <v>4239.76</v>
      </c>
      <c r="F372" s="6">
        <v>0</v>
      </c>
      <c r="G372" s="2">
        <f t="shared" si="5"/>
        <v>0</v>
      </c>
      <c r="H372" s="28"/>
    </row>
    <row r="373" spans="1:8" x14ac:dyDescent="0.2">
      <c r="A373" s="36"/>
      <c r="B373" s="32"/>
      <c r="C373" s="34"/>
      <c r="D373" s="21" t="s">
        <v>350</v>
      </c>
      <c r="E373" s="6">
        <v>4427.54</v>
      </c>
      <c r="F373" s="6">
        <v>0</v>
      </c>
      <c r="G373" s="2">
        <f t="shared" si="5"/>
        <v>0</v>
      </c>
      <c r="H373" s="28"/>
    </row>
    <row r="374" spans="1:8" ht="51" x14ac:dyDescent="0.2">
      <c r="A374" s="36"/>
      <c r="B374" s="32"/>
      <c r="C374" s="34"/>
      <c r="D374" s="21" t="s">
        <v>351</v>
      </c>
      <c r="E374" s="6">
        <v>2755</v>
      </c>
      <c r="F374" s="6">
        <v>0</v>
      </c>
      <c r="G374" s="2">
        <f t="shared" si="5"/>
        <v>0</v>
      </c>
      <c r="H374" s="28"/>
    </row>
    <row r="375" spans="1:8" ht="38.25" x14ac:dyDescent="0.2">
      <c r="A375" s="36"/>
      <c r="B375" s="32"/>
      <c r="C375" s="34"/>
      <c r="D375" s="21" t="s">
        <v>352</v>
      </c>
      <c r="E375" s="6">
        <v>5320</v>
      </c>
      <c r="F375" s="6">
        <v>5319.77</v>
      </c>
      <c r="G375" s="2">
        <f t="shared" si="5"/>
        <v>0.99995676691729329</v>
      </c>
      <c r="H375" s="1"/>
    </row>
    <row r="376" spans="1:8" ht="63.75" x14ac:dyDescent="0.2">
      <c r="A376" s="36"/>
      <c r="B376" s="32"/>
      <c r="C376" s="34"/>
      <c r="D376" s="21" t="s">
        <v>353</v>
      </c>
      <c r="E376" s="6">
        <v>98</v>
      </c>
      <c r="F376" s="6">
        <v>0</v>
      </c>
      <c r="G376" s="2">
        <f t="shared" si="5"/>
        <v>0</v>
      </c>
      <c r="H376" s="20" t="s">
        <v>535</v>
      </c>
    </row>
    <row r="377" spans="1:8" ht="38.25" x14ac:dyDescent="0.2">
      <c r="A377" s="36"/>
      <c r="B377" s="32"/>
      <c r="C377" s="34"/>
      <c r="D377" s="21" t="s">
        <v>354</v>
      </c>
      <c r="E377" s="6">
        <v>2925.05</v>
      </c>
      <c r="F377" s="6">
        <v>1812.03</v>
      </c>
      <c r="G377" s="2">
        <f t="shared" si="5"/>
        <v>0.61948684637869433</v>
      </c>
      <c r="H377" s="1"/>
    </row>
    <row r="378" spans="1:8" ht="63.75" x14ac:dyDescent="0.2">
      <c r="A378" s="36"/>
      <c r="B378" s="32"/>
      <c r="C378" s="34"/>
      <c r="D378" s="21" t="s">
        <v>355</v>
      </c>
      <c r="E378" s="6">
        <v>20679.900000000001</v>
      </c>
      <c r="F378" s="6">
        <v>0</v>
      </c>
      <c r="G378" s="2">
        <f t="shared" si="5"/>
        <v>0</v>
      </c>
      <c r="H378" s="20" t="s">
        <v>535</v>
      </c>
    </row>
    <row r="379" spans="1:8" ht="25.5" x14ac:dyDescent="0.2">
      <c r="A379" s="36"/>
      <c r="B379" s="32"/>
      <c r="C379" s="34"/>
      <c r="D379" s="21" t="s">
        <v>356</v>
      </c>
      <c r="E379" s="6">
        <v>5576</v>
      </c>
      <c r="F379" s="6">
        <v>2957.43</v>
      </c>
      <c r="G379" s="2">
        <f t="shared" si="5"/>
        <v>0.53038558106169298</v>
      </c>
      <c r="H379" s="1"/>
    </row>
    <row r="380" spans="1:8" ht="25.5" x14ac:dyDescent="0.2">
      <c r="A380" s="36"/>
      <c r="B380" s="32"/>
      <c r="C380" s="34"/>
      <c r="D380" s="21" t="s">
        <v>357</v>
      </c>
      <c r="E380" s="6">
        <v>14600</v>
      </c>
      <c r="F380" s="6">
        <v>0</v>
      </c>
      <c r="G380" s="2">
        <f t="shared" si="5"/>
        <v>0</v>
      </c>
      <c r="H380" s="28" t="s">
        <v>535</v>
      </c>
    </row>
    <row r="381" spans="1:8" ht="25.5" x14ac:dyDescent="0.2">
      <c r="A381" s="36"/>
      <c r="B381" s="32"/>
      <c r="C381" s="34"/>
      <c r="D381" s="21" t="s">
        <v>358</v>
      </c>
      <c r="E381" s="6">
        <v>2226.4499999999998</v>
      </c>
      <c r="F381" s="6">
        <v>0</v>
      </c>
      <c r="G381" s="2">
        <f t="shared" si="5"/>
        <v>0</v>
      </c>
      <c r="H381" s="28"/>
    </row>
    <row r="382" spans="1:8" ht="25.5" x14ac:dyDescent="0.2">
      <c r="A382" s="36"/>
      <c r="B382" s="32"/>
      <c r="C382" s="34"/>
      <c r="D382" s="21" t="s">
        <v>359</v>
      </c>
      <c r="E382" s="6">
        <v>6044</v>
      </c>
      <c r="F382" s="6">
        <v>0</v>
      </c>
      <c r="G382" s="2">
        <f t="shared" si="5"/>
        <v>0</v>
      </c>
      <c r="H382" s="28"/>
    </row>
    <row r="383" spans="1:8" ht="25.5" x14ac:dyDescent="0.2">
      <c r="A383" s="36"/>
      <c r="B383" s="32"/>
      <c r="C383" s="34"/>
      <c r="D383" s="21" t="s">
        <v>360</v>
      </c>
      <c r="E383" s="6">
        <v>1643</v>
      </c>
      <c r="F383" s="6">
        <v>0</v>
      </c>
      <c r="G383" s="2">
        <f t="shared" si="5"/>
        <v>0</v>
      </c>
      <c r="H383" s="28"/>
    </row>
    <row r="384" spans="1:8" ht="76.5" x14ac:dyDescent="0.2">
      <c r="A384" s="36"/>
      <c r="B384" s="32"/>
      <c r="C384" s="34"/>
      <c r="D384" s="21" t="s">
        <v>361</v>
      </c>
      <c r="E384" s="6">
        <v>40717.74</v>
      </c>
      <c r="F384" s="6">
        <v>1882.68</v>
      </c>
      <c r="G384" s="2">
        <f t="shared" si="5"/>
        <v>4.6237340284603225E-2</v>
      </c>
      <c r="H384" s="20" t="s">
        <v>536</v>
      </c>
    </row>
    <row r="385" spans="1:8" ht="25.5" hidden="1" x14ac:dyDescent="0.2">
      <c r="A385" s="36"/>
      <c r="B385" s="32"/>
      <c r="C385" s="34"/>
      <c r="D385" s="21" t="s">
        <v>506</v>
      </c>
      <c r="E385" s="6">
        <v>0</v>
      </c>
      <c r="F385" s="6">
        <v>0</v>
      </c>
      <c r="G385" s="2" t="e">
        <f t="shared" si="5"/>
        <v>#DIV/0!</v>
      </c>
      <c r="H385" s="18"/>
    </row>
    <row r="386" spans="1:8" ht="25.5" x14ac:dyDescent="0.2">
      <c r="A386" s="36"/>
      <c r="B386" s="32"/>
      <c r="C386" s="34"/>
      <c r="D386" s="21" t="s">
        <v>410</v>
      </c>
      <c r="E386" s="6">
        <v>87013.6</v>
      </c>
      <c r="F386" s="6">
        <v>0</v>
      </c>
      <c r="G386" s="2">
        <f t="shared" si="5"/>
        <v>0</v>
      </c>
      <c r="H386" s="28" t="s">
        <v>536</v>
      </c>
    </row>
    <row r="387" spans="1:8" ht="38.25" hidden="1" x14ac:dyDescent="0.2">
      <c r="A387" s="36"/>
      <c r="B387" s="32"/>
      <c r="C387" s="34"/>
      <c r="D387" s="21" t="s">
        <v>507</v>
      </c>
      <c r="E387" s="6">
        <v>0</v>
      </c>
      <c r="F387" s="6">
        <v>0</v>
      </c>
      <c r="G387" s="2" t="e">
        <f t="shared" si="5"/>
        <v>#DIV/0!</v>
      </c>
      <c r="H387" s="47"/>
    </row>
    <row r="388" spans="1:8" ht="76.5" hidden="1" x14ac:dyDescent="0.2">
      <c r="A388" s="36"/>
      <c r="B388" s="32"/>
      <c r="C388" s="34"/>
      <c r="D388" s="21" t="s">
        <v>508</v>
      </c>
      <c r="E388" s="6">
        <v>0</v>
      </c>
      <c r="F388" s="6">
        <v>0</v>
      </c>
      <c r="G388" s="2" t="e">
        <f t="shared" si="5"/>
        <v>#DIV/0!</v>
      </c>
      <c r="H388" s="47"/>
    </row>
    <row r="389" spans="1:8" ht="38.25" x14ac:dyDescent="0.2">
      <c r="A389" s="36"/>
      <c r="B389" s="32"/>
      <c r="C389" s="34"/>
      <c r="D389" s="21" t="s">
        <v>362</v>
      </c>
      <c r="E389" s="6">
        <v>36446.720000000001</v>
      </c>
      <c r="F389" s="6">
        <v>0</v>
      </c>
      <c r="G389" s="2">
        <f t="shared" si="5"/>
        <v>0</v>
      </c>
      <c r="H389" s="28"/>
    </row>
    <row r="390" spans="1:8" ht="25.5" x14ac:dyDescent="0.2">
      <c r="A390" s="36"/>
      <c r="B390" s="32"/>
      <c r="C390" s="34"/>
      <c r="D390" s="21" t="s">
        <v>363</v>
      </c>
      <c r="E390" s="6">
        <v>1705</v>
      </c>
      <c r="F390" s="6">
        <v>0</v>
      </c>
      <c r="G390" s="2">
        <f t="shared" si="5"/>
        <v>0</v>
      </c>
      <c r="H390" s="28"/>
    </row>
    <row r="391" spans="1:8" ht="25.5" x14ac:dyDescent="0.2">
      <c r="A391" s="36"/>
      <c r="B391" s="32"/>
      <c r="C391" s="34"/>
      <c r="D391" s="21" t="s">
        <v>364</v>
      </c>
      <c r="E391" s="6">
        <v>2581.46</v>
      </c>
      <c r="F391" s="6">
        <v>0</v>
      </c>
      <c r="G391" s="2">
        <f t="shared" si="5"/>
        <v>0</v>
      </c>
      <c r="H391" s="28"/>
    </row>
    <row r="392" spans="1:8" ht="25.5" x14ac:dyDescent="0.2">
      <c r="A392" s="36"/>
      <c r="B392" s="32"/>
      <c r="C392" s="34"/>
      <c r="D392" s="21" t="s">
        <v>365</v>
      </c>
      <c r="E392" s="6">
        <v>1587.95</v>
      </c>
      <c r="F392" s="6">
        <v>0</v>
      </c>
      <c r="G392" s="2">
        <f t="shared" si="5"/>
        <v>0</v>
      </c>
      <c r="H392" s="28"/>
    </row>
    <row r="393" spans="1:8" ht="25.5" x14ac:dyDescent="0.2">
      <c r="A393" s="36"/>
      <c r="B393" s="32"/>
      <c r="C393" s="34"/>
      <c r="D393" s="21" t="s">
        <v>366</v>
      </c>
      <c r="E393" s="6">
        <v>2141.66</v>
      </c>
      <c r="F393" s="6">
        <v>0</v>
      </c>
      <c r="G393" s="2">
        <f t="shared" si="5"/>
        <v>0</v>
      </c>
      <c r="H393" s="28"/>
    </row>
    <row r="394" spans="1:8" ht="25.5" x14ac:dyDescent="0.2">
      <c r="A394" s="36"/>
      <c r="B394" s="32"/>
      <c r="C394" s="34"/>
      <c r="D394" s="21" t="s">
        <v>379</v>
      </c>
      <c r="E394" s="6">
        <v>17296</v>
      </c>
      <c r="F394" s="6">
        <v>0</v>
      </c>
      <c r="G394" s="2">
        <f t="shared" si="5"/>
        <v>0</v>
      </c>
      <c r="H394" s="28"/>
    </row>
    <row r="395" spans="1:8" ht="38.25" x14ac:dyDescent="0.2">
      <c r="A395" s="36"/>
      <c r="B395" s="32"/>
      <c r="C395" s="34"/>
      <c r="D395" s="21" t="s">
        <v>381</v>
      </c>
      <c r="E395" s="6">
        <v>8213.58</v>
      </c>
      <c r="F395" s="6">
        <v>0</v>
      </c>
      <c r="G395" s="2">
        <f t="shared" si="5"/>
        <v>0</v>
      </c>
      <c r="H395" s="28"/>
    </row>
    <row r="396" spans="1:8" ht="25.5" x14ac:dyDescent="0.2">
      <c r="A396" s="36"/>
      <c r="B396" s="32"/>
      <c r="C396" s="34"/>
      <c r="D396" s="21" t="s">
        <v>382</v>
      </c>
      <c r="E396" s="6">
        <v>40503.75</v>
      </c>
      <c r="F396" s="6">
        <v>0</v>
      </c>
      <c r="G396" s="2">
        <f t="shared" si="5"/>
        <v>0</v>
      </c>
      <c r="H396" s="28"/>
    </row>
    <row r="397" spans="1:8" ht="38.25" x14ac:dyDescent="0.2">
      <c r="A397" s="36"/>
      <c r="B397" s="32"/>
      <c r="C397" s="34"/>
      <c r="D397" s="21" t="s">
        <v>383</v>
      </c>
      <c r="E397" s="6">
        <v>1050.3599999999999</v>
      </c>
      <c r="F397" s="6">
        <v>0</v>
      </c>
      <c r="G397" s="2">
        <f t="shared" si="5"/>
        <v>0</v>
      </c>
      <c r="H397" s="28"/>
    </row>
    <row r="398" spans="1:8" ht="89.25" hidden="1" x14ac:dyDescent="0.2">
      <c r="A398" s="36"/>
      <c r="B398" s="32"/>
      <c r="C398" s="34"/>
      <c r="D398" s="21" t="s">
        <v>509</v>
      </c>
      <c r="E398" s="6">
        <v>0</v>
      </c>
      <c r="F398" s="6">
        <v>0</v>
      </c>
      <c r="G398" s="2" t="e">
        <f t="shared" si="5"/>
        <v>#DIV/0!</v>
      </c>
      <c r="H398" s="18"/>
    </row>
    <row r="399" spans="1:8" ht="89.25" hidden="1" x14ac:dyDescent="0.2">
      <c r="A399" s="36"/>
      <c r="B399" s="32"/>
      <c r="C399" s="34"/>
      <c r="D399" s="21" t="s">
        <v>510</v>
      </c>
      <c r="E399" s="6">
        <v>0</v>
      </c>
      <c r="F399" s="6">
        <v>0</v>
      </c>
      <c r="G399" s="2" t="e">
        <f t="shared" si="5"/>
        <v>#DIV/0!</v>
      </c>
      <c r="H399" s="18"/>
    </row>
    <row r="400" spans="1:8" ht="89.25" x14ac:dyDescent="0.2">
      <c r="A400" s="36"/>
      <c r="B400" s="32"/>
      <c r="C400" s="34"/>
      <c r="D400" s="21" t="s">
        <v>386</v>
      </c>
      <c r="E400" s="6">
        <v>5531.58</v>
      </c>
      <c r="F400" s="6">
        <v>4380.0600000000004</v>
      </c>
      <c r="G400" s="2">
        <f t="shared" si="5"/>
        <v>0.79182801297278549</v>
      </c>
      <c r="H400" s="1"/>
    </row>
    <row r="401" spans="1:8" ht="89.25" x14ac:dyDescent="0.2">
      <c r="A401" s="36"/>
      <c r="B401" s="32"/>
      <c r="C401" s="34"/>
      <c r="D401" s="21" t="s">
        <v>387</v>
      </c>
      <c r="E401" s="6">
        <v>1716.28</v>
      </c>
      <c r="F401" s="6">
        <v>0</v>
      </c>
      <c r="G401" s="2">
        <f t="shared" si="5"/>
        <v>0</v>
      </c>
      <c r="H401" s="20" t="s">
        <v>535</v>
      </c>
    </row>
    <row r="402" spans="1:8" x14ac:dyDescent="0.2">
      <c r="A402" s="36"/>
      <c r="B402" s="31" t="s">
        <v>411</v>
      </c>
      <c r="C402" s="32"/>
      <c r="D402" s="32"/>
      <c r="E402" s="6">
        <v>946000</v>
      </c>
      <c r="F402" s="6">
        <v>32814.519999999997</v>
      </c>
      <c r="G402" s="2">
        <f t="shared" si="5"/>
        <v>3.4687653276955596E-2</v>
      </c>
      <c r="H402" s="20"/>
    </row>
    <row r="403" spans="1:8" ht="38.25" customHeight="1" x14ac:dyDescent="0.2">
      <c r="A403" s="36"/>
      <c r="B403" s="31" t="s">
        <v>412</v>
      </c>
      <c r="C403" s="33" t="s">
        <v>208</v>
      </c>
      <c r="D403" s="21" t="s">
        <v>247</v>
      </c>
      <c r="E403" s="6">
        <v>8330</v>
      </c>
      <c r="F403" s="6">
        <v>0</v>
      </c>
      <c r="G403" s="2">
        <f t="shared" si="5"/>
        <v>0</v>
      </c>
      <c r="H403" s="28" t="s">
        <v>535</v>
      </c>
    </row>
    <row r="404" spans="1:8" x14ac:dyDescent="0.2">
      <c r="A404" s="36"/>
      <c r="B404" s="32"/>
      <c r="C404" s="34"/>
      <c r="D404" s="21" t="s">
        <v>367</v>
      </c>
      <c r="E404" s="6">
        <v>609.64</v>
      </c>
      <c r="F404" s="6">
        <v>0</v>
      </c>
      <c r="G404" s="2">
        <f t="shared" ref="G404:G473" si="6">F404/E404</f>
        <v>0</v>
      </c>
      <c r="H404" s="28"/>
    </row>
    <row r="405" spans="1:8" ht="63.75" x14ac:dyDescent="0.2">
      <c r="A405" s="36"/>
      <c r="B405" s="32"/>
      <c r="C405" s="34"/>
      <c r="D405" s="21" t="s">
        <v>368</v>
      </c>
      <c r="E405" s="6">
        <v>51516.820000000007</v>
      </c>
      <c r="F405" s="6">
        <v>0</v>
      </c>
      <c r="G405" s="2">
        <f t="shared" si="6"/>
        <v>0</v>
      </c>
      <c r="H405" s="20" t="s">
        <v>531</v>
      </c>
    </row>
    <row r="406" spans="1:8" ht="38.25" x14ac:dyDescent="0.2">
      <c r="A406" s="36"/>
      <c r="B406" s="32"/>
      <c r="C406" s="34"/>
      <c r="D406" s="21" t="s">
        <v>369</v>
      </c>
      <c r="E406" s="6">
        <v>24571.64</v>
      </c>
      <c r="F406" s="6">
        <v>0</v>
      </c>
      <c r="G406" s="2">
        <f t="shared" si="6"/>
        <v>0</v>
      </c>
      <c r="H406" s="28" t="s">
        <v>535</v>
      </c>
    </row>
    <row r="407" spans="1:8" ht="51" x14ac:dyDescent="0.2">
      <c r="A407" s="36"/>
      <c r="B407" s="32"/>
      <c r="C407" s="34"/>
      <c r="D407" s="21" t="s">
        <v>370</v>
      </c>
      <c r="E407" s="6">
        <v>15092</v>
      </c>
      <c r="F407" s="6">
        <v>0</v>
      </c>
      <c r="G407" s="2">
        <f t="shared" si="6"/>
        <v>0</v>
      </c>
      <c r="H407" s="28"/>
    </row>
    <row r="408" spans="1:8" ht="38.25" x14ac:dyDescent="0.2">
      <c r="A408" s="36"/>
      <c r="B408" s="32"/>
      <c r="C408" s="34"/>
      <c r="D408" s="21" t="s">
        <v>371</v>
      </c>
      <c r="E408" s="6">
        <v>48220.5</v>
      </c>
      <c r="F408" s="6">
        <v>0</v>
      </c>
      <c r="G408" s="2">
        <f t="shared" si="6"/>
        <v>0</v>
      </c>
      <c r="H408" s="28"/>
    </row>
    <row r="409" spans="1:8" ht="25.5" x14ac:dyDescent="0.2">
      <c r="A409" s="36"/>
      <c r="B409" s="32"/>
      <c r="C409" s="34"/>
      <c r="D409" s="21" t="s">
        <v>372</v>
      </c>
      <c r="E409" s="6">
        <v>3220.03</v>
      </c>
      <c r="F409" s="6">
        <v>0</v>
      </c>
      <c r="G409" s="2">
        <f t="shared" si="6"/>
        <v>0</v>
      </c>
      <c r="H409" s="28"/>
    </row>
    <row r="410" spans="1:8" ht="25.5" x14ac:dyDescent="0.2">
      <c r="A410" s="36"/>
      <c r="B410" s="32"/>
      <c r="C410" s="34"/>
      <c r="D410" s="21" t="s">
        <v>373</v>
      </c>
      <c r="E410" s="6">
        <v>917.02</v>
      </c>
      <c r="F410" s="6">
        <v>0</v>
      </c>
      <c r="G410" s="2">
        <f t="shared" si="6"/>
        <v>0</v>
      </c>
      <c r="H410" s="28"/>
    </row>
    <row r="411" spans="1:8" ht="25.5" x14ac:dyDescent="0.2">
      <c r="A411" s="36"/>
      <c r="B411" s="32"/>
      <c r="C411" s="34"/>
      <c r="D411" s="21" t="s">
        <v>374</v>
      </c>
      <c r="E411" s="6">
        <v>252.37</v>
      </c>
      <c r="F411" s="6">
        <v>0</v>
      </c>
      <c r="G411" s="2">
        <f t="shared" si="6"/>
        <v>0</v>
      </c>
      <c r="H411" s="28"/>
    </row>
    <row r="412" spans="1:8" x14ac:dyDescent="0.2">
      <c r="A412" s="36"/>
      <c r="B412" s="32"/>
      <c r="C412" s="34"/>
      <c r="D412" s="21" t="s">
        <v>375</v>
      </c>
      <c r="E412" s="6">
        <v>15693.15</v>
      </c>
      <c r="F412" s="6">
        <v>0</v>
      </c>
      <c r="G412" s="2">
        <f t="shared" si="6"/>
        <v>0</v>
      </c>
      <c r="H412" s="28"/>
    </row>
    <row r="413" spans="1:8" x14ac:dyDescent="0.2">
      <c r="A413" s="36"/>
      <c r="B413" s="32"/>
      <c r="C413" s="34"/>
      <c r="D413" s="21" t="s">
        <v>376</v>
      </c>
      <c r="E413" s="6">
        <v>376.53</v>
      </c>
      <c r="F413" s="6">
        <v>0</v>
      </c>
      <c r="G413" s="2">
        <f t="shared" si="6"/>
        <v>0</v>
      </c>
      <c r="H413" s="28"/>
    </row>
    <row r="414" spans="1:8" x14ac:dyDescent="0.2">
      <c r="A414" s="36"/>
      <c r="B414" s="32"/>
      <c r="C414" s="34"/>
      <c r="D414" s="21" t="s">
        <v>377</v>
      </c>
      <c r="E414" s="6">
        <v>387.8</v>
      </c>
      <c r="F414" s="6">
        <v>0</v>
      </c>
      <c r="G414" s="2">
        <f t="shared" si="6"/>
        <v>0</v>
      </c>
      <c r="H414" s="28"/>
    </row>
    <row r="415" spans="1:8" x14ac:dyDescent="0.2">
      <c r="A415" s="36"/>
      <c r="B415" s="32"/>
      <c r="C415" s="34"/>
      <c r="D415" s="21" t="s">
        <v>378</v>
      </c>
      <c r="E415" s="6">
        <v>376.64</v>
      </c>
      <c r="F415" s="6">
        <v>0</v>
      </c>
      <c r="G415" s="2">
        <f t="shared" si="6"/>
        <v>0</v>
      </c>
      <c r="H415" s="28"/>
    </row>
    <row r="416" spans="1:8" x14ac:dyDescent="0.2">
      <c r="A416" s="36"/>
      <c r="B416" s="32"/>
      <c r="C416" s="34"/>
      <c r="D416" s="21" t="s">
        <v>380</v>
      </c>
      <c r="E416" s="6">
        <v>3845</v>
      </c>
      <c r="F416" s="6">
        <v>0</v>
      </c>
      <c r="G416" s="2">
        <f t="shared" si="6"/>
        <v>0</v>
      </c>
      <c r="H416" s="28"/>
    </row>
    <row r="417" spans="1:8" ht="76.5" x14ac:dyDescent="0.2">
      <c r="A417" s="36"/>
      <c r="B417" s="32"/>
      <c r="C417" s="34"/>
      <c r="D417" s="21" t="s">
        <v>384</v>
      </c>
      <c r="E417" s="6">
        <v>26460</v>
      </c>
      <c r="F417" s="6">
        <v>929.18</v>
      </c>
      <c r="G417" s="2">
        <f t="shared" si="6"/>
        <v>3.5116402116402115E-2</v>
      </c>
      <c r="H417" s="20" t="s">
        <v>536</v>
      </c>
    </row>
    <row r="418" spans="1:8" ht="38.25" x14ac:dyDescent="0.2">
      <c r="A418" s="36"/>
      <c r="B418" s="32"/>
      <c r="C418" s="34"/>
      <c r="D418" s="21" t="s">
        <v>385</v>
      </c>
      <c r="E418" s="6">
        <v>85105.96</v>
      </c>
      <c r="F418" s="6">
        <v>0</v>
      </c>
      <c r="G418" s="2">
        <f t="shared" si="6"/>
        <v>0</v>
      </c>
      <c r="H418" s="28" t="s">
        <v>535</v>
      </c>
    </row>
    <row r="419" spans="1:8" ht="38.25" x14ac:dyDescent="0.2">
      <c r="A419" s="36"/>
      <c r="B419" s="32"/>
      <c r="C419" s="34"/>
      <c r="D419" s="21" t="s">
        <v>388</v>
      </c>
      <c r="E419" s="6">
        <v>9879.44</v>
      </c>
      <c r="F419" s="6">
        <v>0</v>
      </c>
      <c r="G419" s="2">
        <f t="shared" si="6"/>
        <v>0</v>
      </c>
      <c r="H419" s="28"/>
    </row>
    <row r="420" spans="1:8" ht="38.25" hidden="1" x14ac:dyDescent="0.2">
      <c r="A420" s="37"/>
      <c r="B420" s="38"/>
      <c r="C420" s="45"/>
      <c r="D420" s="20" t="s">
        <v>511</v>
      </c>
      <c r="E420" s="20">
        <v>0</v>
      </c>
      <c r="F420" s="20">
        <v>0</v>
      </c>
      <c r="G420" s="20" t="e">
        <f t="shared" si="6"/>
        <v>#DIV/0!</v>
      </c>
      <c r="H420" s="47"/>
    </row>
    <row r="421" spans="1:8" ht="63.75" x14ac:dyDescent="0.2">
      <c r="A421" s="36"/>
      <c r="B421" s="32"/>
      <c r="C421" s="34"/>
      <c r="D421" s="21" t="s">
        <v>389</v>
      </c>
      <c r="E421" s="6">
        <v>28924.799999999999</v>
      </c>
      <c r="F421" s="6">
        <v>0</v>
      </c>
      <c r="G421" s="2">
        <f t="shared" si="6"/>
        <v>0</v>
      </c>
      <c r="H421" s="28"/>
    </row>
    <row r="422" spans="1:8" ht="38.25" x14ac:dyDescent="0.2">
      <c r="A422" s="36"/>
      <c r="B422" s="32"/>
      <c r="C422" s="34"/>
      <c r="D422" s="21" t="s">
        <v>390</v>
      </c>
      <c r="E422" s="6">
        <v>6115.1</v>
      </c>
      <c r="F422" s="6">
        <v>0</v>
      </c>
      <c r="G422" s="2">
        <f t="shared" si="6"/>
        <v>0</v>
      </c>
      <c r="H422" s="28"/>
    </row>
    <row r="423" spans="1:8" ht="38.25" x14ac:dyDescent="0.2">
      <c r="A423" s="36"/>
      <c r="B423" s="32"/>
      <c r="C423" s="34"/>
      <c r="D423" s="21" t="s">
        <v>391</v>
      </c>
      <c r="E423" s="6">
        <v>6115.1</v>
      </c>
      <c r="F423" s="6">
        <v>0</v>
      </c>
      <c r="G423" s="2">
        <f t="shared" si="6"/>
        <v>0</v>
      </c>
      <c r="H423" s="28"/>
    </row>
    <row r="424" spans="1:8" x14ac:dyDescent="0.2">
      <c r="A424" s="36"/>
      <c r="B424" s="31" t="s">
        <v>413</v>
      </c>
      <c r="C424" s="32"/>
      <c r="D424" s="32"/>
      <c r="E424" s="6">
        <v>336009.53999999992</v>
      </c>
      <c r="F424" s="6">
        <v>929.18</v>
      </c>
      <c r="G424" s="2">
        <f t="shared" si="6"/>
        <v>2.7653381508155992E-3</v>
      </c>
      <c r="H424" s="28"/>
    </row>
    <row r="425" spans="1:8" x14ac:dyDescent="0.2">
      <c r="A425" s="35" t="s">
        <v>207</v>
      </c>
      <c r="B425" s="36"/>
      <c r="C425" s="36"/>
      <c r="D425" s="36"/>
      <c r="E425" s="7">
        <v>3143181.1799999988</v>
      </c>
      <c r="F425" s="7">
        <v>43972.09</v>
      </c>
      <c r="G425" s="3">
        <f t="shared" si="6"/>
        <v>1.3989677171584494E-2</v>
      </c>
      <c r="H425" s="28"/>
    </row>
    <row r="426" spans="1:8" x14ac:dyDescent="0.2">
      <c r="A426" s="23"/>
      <c r="B426" s="24"/>
      <c r="C426" s="24"/>
      <c r="D426" s="24"/>
      <c r="E426" s="7"/>
      <c r="F426" s="7"/>
      <c r="G426" s="2"/>
      <c r="H426" s="1"/>
    </row>
    <row r="427" spans="1:8" ht="15.75" x14ac:dyDescent="0.2">
      <c r="A427" s="39" t="s">
        <v>65</v>
      </c>
      <c r="B427" s="39"/>
      <c r="C427" s="39"/>
      <c r="D427" s="39"/>
      <c r="E427" s="39"/>
      <c r="F427" s="39"/>
      <c r="G427" s="39"/>
      <c r="H427" s="39"/>
    </row>
    <row r="428" spans="1:8" ht="38.25" hidden="1" x14ac:dyDescent="0.2">
      <c r="A428" s="40" t="s">
        <v>521</v>
      </c>
      <c r="B428" s="28" t="s">
        <v>399</v>
      </c>
      <c r="C428" s="43" t="s">
        <v>400</v>
      </c>
      <c r="D428" s="27" t="s">
        <v>512</v>
      </c>
      <c r="E428" s="26">
        <v>0</v>
      </c>
      <c r="F428" s="27">
        <v>0</v>
      </c>
      <c r="G428" s="25" t="e">
        <f t="shared" si="6"/>
        <v>#DIV/0!</v>
      </c>
      <c r="H428" s="19"/>
    </row>
    <row r="429" spans="1:8" ht="51" hidden="1" x14ac:dyDescent="0.2">
      <c r="A429" s="41"/>
      <c r="B429" s="42"/>
      <c r="C429" s="44"/>
      <c r="D429" s="27" t="s">
        <v>513</v>
      </c>
      <c r="E429" s="26">
        <v>0</v>
      </c>
      <c r="F429" s="27">
        <v>0</v>
      </c>
      <c r="G429" s="25" t="e">
        <f t="shared" si="6"/>
        <v>#DIV/0!</v>
      </c>
      <c r="H429" s="19"/>
    </row>
    <row r="430" spans="1:8" ht="51" hidden="1" x14ac:dyDescent="0.2">
      <c r="A430" s="41"/>
      <c r="B430" s="42"/>
      <c r="C430" s="44"/>
      <c r="D430" s="20" t="s">
        <v>514</v>
      </c>
      <c r="E430" s="14">
        <v>0</v>
      </c>
      <c r="F430" s="14">
        <v>0</v>
      </c>
      <c r="G430" s="15" t="e">
        <f t="shared" si="6"/>
        <v>#DIV/0!</v>
      </c>
      <c r="H430" s="18"/>
    </row>
    <row r="431" spans="1:8" ht="157.5" customHeight="1" x14ac:dyDescent="0.2">
      <c r="A431" s="41"/>
      <c r="B431" s="42"/>
      <c r="C431" s="44"/>
      <c r="D431" s="20" t="s">
        <v>66</v>
      </c>
      <c r="E431" s="14">
        <v>8234.8799999999992</v>
      </c>
      <c r="F431" s="14">
        <v>622.54</v>
      </c>
      <c r="G431" s="15">
        <f t="shared" si="6"/>
        <v>7.5597944353773219E-2</v>
      </c>
      <c r="H431" s="28" t="s">
        <v>536</v>
      </c>
    </row>
    <row r="432" spans="1:8" hidden="1" x14ac:dyDescent="0.2">
      <c r="A432" s="41"/>
      <c r="B432" s="42"/>
      <c r="C432" s="44"/>
      <c r="D432" s="15" t="s">
        <v>515</v>
      </c>
      <c r="E432" s="25">
        <v>0</v>
      </c>
      <c r="F432" s="26">
        <v>0</v>
      </c>
      <c r="G432" s="27" t="e">
        <f t="shared" si="6"/>
        <v>#DIV/0!</v>
      </c>
      <c r="H432" s="47"/>
    </row>
    <row r="433" spans="1:8" hidden="1" x14ac:dyDescent="0.2">
      <c r="A433" s="41"/>
      <c r="B433" s="42"/>
      <c r="C433" s="44"/>
      <c r="D433" s="20" t="s">
        <v>516</v>
      </c>
      <c r="E433" s="20">
        <v>0</v>
      </c>
      <c r="F433" s="20">
        <v>0</v>
      </c>
      <c r="G433" s="20" t="e">
        <f t="shared" si="6"/>
        <v>#DIV/0!</v>
      </c>
      <c r="H433" s="47"/>
    </row>
    <row r="434" spans="1:8" x14ac:dyDescent="0.2">
      <c r="A434" s="41"/>
      <c r="B434" s="28" t="s">
        <v>401</v>
      </c>
      <c r="C434" s="42"/>
      <c r="D434" s="42"/>
      <c r="E434" s="14">
        <v>8234.8799999999992</v>
      </c>
      <c r="F434" s="14">
        <v>622.54</v>
      </c>
      <c r="G434" s="15">
        <f t="shared" si="6"/>
        <v>7.5597944353773219E-2</v>
      </c>
      <c r="H434" s="28"/>
    </row>
    <row r="435" spans="1:8" x14ac:dyDescent="0.2">
      <c r="A435" s="40" t="s">
        <v>67</v>
      </c>
      <c r="B435" s="41"/>
      <c r="C435" s="41"/>
      <c r="D435" s="41"/>
      <c r="E435" s="16">
        <v>8234.8799999999992</v>
      </c>
      <c r="F435" s="16">
        <v>622.54</v>
      </c>
      <c r="G435" s="17">
        <f t="shared" si="6"/>
        <v>7.5597944353773219E-2</v>
      </c>
      <c r="H435" s="28"/>
    </row>
    <row r="436" spans="1:8" x14ac:dyDescent="0.2">
      <c r="A436" s="23"/>
      <c r="B436" s="24"/>
      <c r="C436" s="24"/>
      <c r="D436" s="24"/>
      <c r="E436" s="7"/>
      <c r="F436" s="7"/>
      <c r="G436" s="2"/>
      <c r="H436" s="1"/>
    </row>
    <row r="437" spans="1:8" ht="15.75" x14ac:dyDescent="0.2">
      <c r="A437" s="39" t="s">
        <v>143</v>
      </c>
      <c r="B437" s="39"/>
      <c r="C437" s="39"/>
      <c r="D437" s="39"/>
      <c r="E437" s="39"/>
      <c r="F437" s="39"/>
      <c r="G437" s="39"/>
      <c r="H437" s="39"/>
    </row>
    <row r="438" spans="1:8" ht="63.6" customHeight="1" x14ac:dyDescent="0.2">
      <c r="A438" s="35" t="s">
        <v>143</v>
      </c>
      <c r="B438" s="31" t="s">
        <v>439</v>
      </c>
      <c r="C438" s="33" t="s">
        <v>400</v>
      </c>
      <c r="D438" s="21" t="s">
        <v>144</v>
      </c>
      <c r="E438" s="6">
        <v>61333.64</v>
      </c>
      <c r="F438" s="6">
        <v>0</v>
      </c>
      <c r="G438" s="2">
        <f t="shared" si="6"/>
        <v>0</v>
      </c>
      <c r="H438" s="20" t="s">
        <v>544</v>
      </c>
    </row>
    <row r="439" spans="1:8" ht="63.6" customHeight="1" x14ac:dyDescent="0.2">
      <c r="A439" s="36"/>
      <c r="B439" s="32"/>
      <c r="C439" s="34"/>
      <c r="D439" s="21" t="s">
        <v>145</v>
      </c>
      <c r="E439" s="6">
        <v>132889.4</v>
      </c>
      <c r="F439" s="6">
        <v>0</v>
      </c>
      <c r="G439" s="2">
        <f t="shared" si="6"/>
        <v>0</v>
      </c>
      <c r="H439" s="20" t="s">
        <v>533</v>
      </c>
    </row>
    <row r="440" spans="1:8" x14ac:dyDescent="0.2">
      <c r="A440" s="36"/>
      <c r="B440" s="31" t="s">
        <v>440</v>
      </c>
      <c r="C440" s="32"/>
      <c r="D440" s="32"/>
      <c r="E440" s="6">
        <v>194223.03999999998</v>
      </c>
      <c r="F440" s="6">
        <v>0</v>
      </c>
      <c r="G440" s="2">
        <f t="shared" si="6"/>
        <v>0</v>
      </c>
      <c r="H440" s="20"/>
    </row>
    <row r="441" spans="1:8" x14ac:dyDescent="0.2">
      <c r="A441" s="35" t="s">
        <v>146</v>
      </c>
      <c r="B441" s="36"/>
      <c r="C441" s="36"/>
      <c r="D441" s="36"/>
      <c r="E441" s="7">
        <v>194223.03999999998</v>
      </c>
      <c r="F441" s="7">
        <v>0</v>
      </c>
      <c r="G441" s="3">
        <f t="shared" si="6"/>
        <v>0</v>
      </c>
      <c r="H441" s="1"/>
    </row>
    <row r="442" spans="1:8" x14ac:dyDescent="0.2">
      <c r="A442" s="23"/>
      <c r="B442" s="24"/>
      <c r="C442" s="24"/>
      <c r="D442" s="24"/>
      <c r="E442" s="7"/>
      <c r="F442" s="7"/>
      <c r="G442" s="2"/>
      <c r="H442" s="1"/>
    </row>
    <row r="443" spans="1:8" ht="15.75" x14ac:dyDescent="0.2">
      <c r="A443" s="39" t="s">
        <v>22</v>
      </c>
      <c r="B443" s="39"/>
      <c r="C443" s="39"/>
      <c r="D443" s="39"/>
      <c r="E443" s="39"/>
      <c r="F443" s="39"/>
      <c r="G443" s="39"/>
      <c r="H443" s="39"/>
    </row>
    <row r="444" spans="1:8" ht="51" x14ac:dyDescent="0.2">
      <c r="A444" s="35" t="s">
        <v>22</v>
      </c>
      <c r="B444" s="21" t="s">
        <v>424</v>
      </c>
      <c r="C444" s="22" t="s">
        <v>400</v>
      </c>
      <c r="D444" s="21" t="s">
        <v>103</v>
      </c>
      <c r="E444" s="6">
        <v>86453</v>
      </c>
      <c r="F444" s="6">
        <v>0</v>
      </c>
      <c r="G444" s="2">
        <f t="shared" si="6"/>
        <v>0</v>
      </c>
      <c r="H444" s="28" t="s">
        <v>545</v>
      </c>
    </row>
    <row r="445" spans="1:8" x14ac:dyDescent="0.2">
      <c r="A445" s="36"/>
      <c r="B445" s="31" t="s">
        <v>425</v>
      </c>
      <c r="C445" s="32"/>
      <c r="D445" s="32"/>
      <c r="E445" s="6">
        <v>86453</v>
      </c>
      <c r="F445" s="6">
        <v>0</v>
      </c>
      <c r="G445" s="2">
        <f t="shared" si="6"/>
        <v>0</v>
      </c>
      <c r="H445" s="28"/>
    </row>
    <row r="446" spans="1:8" ht="38.25" x14ac:dyDescent="0.2">
      <c r="A446" s="36"/>
      <c r="B446" s="31" t="s">
        <v>426</v>
      </c>
      <c r="C446" s="33" t="s">
        <v>13</v>
      </c>
      <c r="D446" s="21" t="s">
        <v>23</v>
      </c>
      <c r="E446" s="6">
        <v>123.3</v>
      </c>
      <c r="F446" s="6">
        <v>0</v>
      </c>
      <c r="G446" s="2">
        <f t="shared" si="6"/>
        <v>0</v>
      </c>
      <c r="H446" s="28"/>
    </row>
    <row r="447" spans="1:8" ht="25.5" hidden="1" x14ac:dyDescent="0.2">
      <c r="A447" s="37"/>
      <c r="B447" s="38"/>
      <c r="C447" s="45"/>
      <c r="D447" s="21" t="s">
        <v>517</v>
      </c>
      <c r="E447" s="6">
        <v>0</v>
      </c>
      <c r="F447" s="6">
        <v>0</v>
      </c>
      <c r="G447" s="2" t="e">
        <f t="shared" si="6"/>
        <v>#DIV/0!</v>
      </c>
      <c r="H447" s="18"/>
    </row>
    <row r="448" spans="1:8" ht="76.5" x14ac:dyDescent="0.2">
      <c r="A448" s="36"/>
      <c r="B448" s="32"/>
      <c r="C448" s="34"/>
      <c r="D448" s="21" t="s">
        <v>36</v>
      </c>
      <c r="E448" s="6">
        <v>219485.83</v>
      </c>
      <c r="F448" s="6">
        <v>19045.669999999998</v>
      </c>
      <c r="G448" s="2">
        <f t="shared" si="6"/>
        <v>8.6774030013691536E-2</v>
      </c>
      <c r="H448" s="20" t="s">
        <v>536</v>
      </c>
    </row>
    <row r="449" spans="1:8" ht="51" hidden="1" x14ac:dyDescent="0.2">
      <c r="A449" s="37"/>
      <c r="B449" s="38"/>
      <c r="C449" s="45"/>
      <c r="D449" s="21" t="s">
        <v>518</v>
      </c>
      <c r="E449" s="6">
        <v>0</v>
      </c>
      <c r="F449" s="6">
        <v>0</v>
      </c>
      <c r="G449" s="2" t="e">
        <f t="shared" si="6"/>
        <v>#DIV/0!</v>
      </c>
      <c r="H449" s="18"/>
    </row>
    <row r="450" spans="1:8" ht="38.25" x14ac:dyDescent="0.2">
      <c r="A450" s="36"/>
      <c r="B450" s="32"/>
      <c r="C450" s="34"/>
      <c r="D450" s="21" t="s">
        <v>37</v>
      </c>
      <c r="E450" s="6">
        <v>6889.42</v>
      </c>
      <c r="F450" s="6">
        <v>0</v>
      </c>
      <c r="G450" s="2">
        <f t="shared" si="6"/>
        <v>0</v>
      </c>
      <c r="H450" s="28" t="s">
        <v>522</v>
      </c>
    </row>
    <row r="451" spans="1:8" ht="38.25" x14ac:dyDescent="0.2">
      <c r="A451" s="36"/>
      <c r="B451" s="32"/>
      <c r="C451" s="34"/>
      <c r="D451" s="21" t="s">
        <v>38</v>
      </c>
      <c r="E451" s="6">
        <v>8730.5</v>
      </c>
      <c r="F451" s="6">
        <v>0</v>
      </c>
      <c r="G451" s="2">
        <f t="shared" si="6"/>
        <v>0</v>
      </c>
      <c r="H451" s="28"/>
    </row>
    <row r="452" spans="1:8" ht="51" x14ac:dyDescent="0.2">
      <c r="A452" s="36"/>
      <c r="B452" s="32"/>
      <c r="C452" s="34"/>
      <c r="D452" s="21" t="s">
        <v>39</v>
      </c>
      <c r="E452" s="6">
        <v>9417.2900000000009</v>
      </c>
      <c r="F452" s="6">
        <v>0</v>
      </c>
      <c r="G452" s="2">
        <f t="shared" si="6"/>
        <v>0</v>
      </c>
      <c r="H452" s="28"/>
    </row>
    <row r="453" spans="1:8" ht="38.25" x14ac:dyDescent="0.2">
      <c r="A453" s="36"/>
      <c r="B453" s="32"/>
      <c r="C453" s="34"/>
      <c r="D453" s="21" t="s">
        <v>24</v>
      </c>
      <c r="E453" s="6">
        <v>692500</v>
      </c>
      <c r="F453" s="6">
        <v>0</v>
      </c>
      <c r="G453" s="2">
        <f t="shared" si="6"/>
        <v>0</v>
      </c>
      <c r="H453" s="28"/>
    </row>
    <row r="454" spans="1:8" ht="76.5" x14ac:dyDescent="0.2">
      <c r="A454" s="36"/>
      <c r="B454" s="32"/>
      <c r="C454" s="34"/>
      <c r="D454" s="21" t="s">
        <v>25</v>
      </c>
      <c r="E454" s="6">
        <v>20000</v>
      </c>
      <c r="F454" s="6">
        <v>1143.2</v>
      </c>
      <c r="G454" s="2">
        <f t="shared" si="6"/>
        <v>5.7160000000000002E-2</v>
      </c>
      <c r="H454" s="20" t="s">
        <v>534</v>
      </c>
    </row>
    <row r="455" spans="1:8" ht="25.5" hidden="1" x14ac:dyDescent="0.2">
      <c r="A455" s="37"/>
      <c r="B455" s="38"/>
      <c r="C455" s="45"/>
      <c r="D455" s="21" t="s">
        <v>519</v>
      </c>
      <c r="E455" s="6">
        <v>0</v>
      </c>
      <c r="F455" s="6">
        <v>0</v>
      </c>
      <c r="G455" s="2" t="e">
        <f t="shared" si="6"/>
        <v>#DIV/0!</v>
      </c>
      <c r="H455" s="18"/>
    </row>
    <row r="456" spans="1:8" ht="89.25" hidden="1" x14ac:dyDescent="0.2">
      <c r="A456" s="37"/>
      <c r="B456" s="38"/>
      <c r="C456" s="45"/>
      <c r="D456" s="21" t="s">
        <v>520</v>
      </c>
      <c r="E456" s="6">
        <v>0</v>
      </c>
      <c r="F456" s="6">
        <v>0</v>
      </c>
      <c r="G456" s="2" t="e">
        <f t="shared" si="6"/>
        <v>#DIV/0!</v>
      </c>
      <c r="H456" s="18"/>
    </row>
    <row r="457" spans="1:8" ht="38.25" x14ac:dyDescent="0.2">
      <c r="A457" s="36"/>
      <c r="B457" s="32"/>
      <c r="C457" s="34"/>
      <c r="D457" s="21" t="s">
        <v>26</v>
      </c>
      <c r="E457" s="6">
        <v>100</v>
      </c>
      <c r="F457" s="6">
        <v>0</v>
      </c>
      <c r="G457" s="2">
        <f t="shared" si="6"/>
        <v>0</v>
      </c>
      <c r="H457" s="28" t="s">
        <v>522</v>
      </c>
    </row>
    <row r="458" spans="1:8" ht="63.75" x14ac:dyDescent="0.2">
      <c r="A458" s="36"/>
      <c r="B458" s="32"/>
      <c r="C458" s="34"/>
      <c r="D458" s="21" t="s">
        <v>40</v>
      </c>
      <c r="E458" s="6">
        <v>20424.5</v>
      </c>
      <c r="F458" s="6">
        <v>0</v>
      </c>
      <c r="G458" s="2">
        <f t="shared" si="6"/>
        <v>0</v>
      </c>
      <c r="H458" s="28"/>
    </row>
    <row r="459" spans="1:8" ht="25.5" x14ac:dyDescent="0.2">
      <c r="A459" s="36"/>
      <c r="B459" s="32"/>
      <c r="C459" s="34"/>
      <c r="D459" s="21" t="s">
        <v>27</v>
      </c>
      <c r="E459" s="6">
        <v>31907.82</v>
      </c>
      <c r="F459" s="6">
        <v>31907.82</v>
      </c>
      <c r="G459" s="2">
        <f t="shared" si="6"/>
        <v>1</v>
      </c>
      <c r="H459" s="1"/>
    </row>
    <row r="460" spans="1:8" ht="63.75" customHeight="1" x14ac:dyDescent="0.2">
      <c r="A460" s="36"/>
      <c r="B460" s="32"/>
      <c r="C460" s="34"/>
      <c r="D460" s="21" t="s">
        <v>41</v>
      </c>
      <c r="E460" s="6">
        <v>57513.94</v>
      </c>
      <c r="F460" s="6">
        <v>0</v>
      </c>
      <c r="G460" s="2">
        <f t="shared" si="6"/>
        <v>0</v>
      </c>
      <c r="H460" s="28" t="s">
        <v>522</v>
      </c>
    </row>
    <row r="461" spans="1:8" ht="25.5" x14ac:dyDescent="0.2">
      <c r="A461" s="36"/>
      <c r="B461" s="32"/>
      <c r="C461" s="34"/>
      <c r="D461" s="21" t="s">
        <v>42</v>
      </c>
      <c r="E461" s="6">
        <v>30256.75</v>
      </c>
      <c r="F461" s="6">
        <v>0</v>
      </c>
      <c r="G461" s="2">
        <f t="shared" si="6"/>
        <v>0</v>
      </c>
      <c r="H461" s="28"/>
    </row>
    <row r="462" spans="1:8" ht="38.25" x14ac:dyDescent="0.2">
      <c r="A462" s="36"/>
      <c r="B462" s="32"/>
      <c r="C462" s="34"/>
      <c r="D462" s="21" t="s">
        <v>43</v>
      </c>
      <c r="E462" s="6">
        <v>39795.11</v>
      </c>
      <c r="F462" s="6">
        <v>0</v>
      </c>
      <c r="G462" s="2">
        <f t="shared" si="6"/>
        <v>0</v>
      </c>
      <c r="H462" s="28"/>
    </row>
    <row r="463" spans="1:8" ht="63.75" x14ac:dyDescent="0.2">
      <c r="A463" s="36"/>
      <c r="B463" s="32"/>
      <c r="C463" s="34"/>
      <c r="D463" s="21" t="s">
        <v>28</v>
      </c>
      <c r="E463" s="6">
        <v>15000</v>
      </c>
      <c r="F463" s="6">
        <v>0</v>
      </c>
      <c r="G463" s="2">
        <f t="shared" si="6"/>
        <v>0</v>
      </c>
      <c r="H463" s="20" t="s">
        <v>530</v>
      </c>
    </row>
    <row r="464" spans="1:8" ht="76.5" x14ac:dyDescent="0.2">
      <c r="A464" s="36"/>
      <c r="B464" s="32"/>
      <c r="C464" s="34"/>
      <c r="D464" s="21" t="s">
        <v>29</v>
      </c>
      <c r="E464" s="6">
        <v>559426.07000000007</v>
      </c>
      <c r="F464" s="6">
        <v>30562.16</v>
      </c>
      <c r="G464" s="2">
        <f t="shared" si="6"/>
        <v>5.4631275943218011E-2</v>
      </c>
      <c r="H464" s="20" t="s">
        <v>536</v>
      </c>
    </row>
    <row r="465" spans="1:8" ht="51" x14ac:dyDescent="0.2">
      <c r="A465" s="36"/>
      <c r="B465" s="32"/>
      <c r="C465" s="34"/>
      <c r="D465" s="21" t="s">
        <v>30</v>
      </c>
      <c r="E465" s="6">
        <v>409750</v>
      </c>
      <c r="F465" s="6">
        <v>0</v>
      </c>
      <c r="G465" s="2">
        <f t="shared" si="6"/>
        <v>0</v>
      </c>
      <c r="H465" s="28" t="s">
        <v>522</v>
      </c>
    </row>
    <row r="466" spans="1:8" ht="51" x14ac:dyDescent="0.2">
      <c r="A466" s="36"/>
      <c r="B466" s="32"/>
      <c r="C466" s="34"/>
      <c r="D466" s="21" t="s">
        <v>44</v>
      </c>
      <c r="E466" s="6">
        <v>3000</v>
      </c>
      <c r="F466" s="6">
        <v>0</v>
      </c>
      <c r="G466" s="2">
        <f t="shared" si="6"/>
        <v>0</v>
      </c>
      <c r="H466" s="28"/>
    </row>
    <row r="467" spans="1:8" ht="25.5" x14ac:dyDescent="0.2">
      <c r="A467" s="36"/>
      <c r="B467" s="32"/>
      <c r="C467" s="34"/>
      <c r="D467" s="21" t="s">
        <v>31</v>
      </c>
      <c r="E467" s="6">
        <v>907439.37</v>
      </c>
      <c r="F467" s="6">
        <v>322892.02</v>
      </c>
      <c r="G467" s="2">
        <f t="shared" si="6"/>
        <v>0.35582765160387519</v>
      </c>
      <c r="H467" s="1"/>
    </row>
    <row r="468" spans="1:8" ht="25.5" x14ac:dyDescent="0.2">
      <c r="A468" s="36"/>
      <c r="B468" s="32"/>
      <c r="C468" s="34"/>
      <c r="D468" s="21" t="s">
        <v>32</v>
      </c>
      <c r="E468" s="6">
        <v>572294.76</v>
      </c>
      <c r="F468" s="6">
        <v>233511.94</v>
      </c>
      <c r="G468" s="2">
        <f t="shared" si="6"/>
        <v>0.40802739483408862</v>
      </c>
      <c r="H468" s="1"/>
    </row>
    <row r="469" spans="1:8" ht="38.25" x14ac:dyDescent="0.2">
      <c r="A469" s="36"/>
      <c r="B469" s="32"/>
      <c r="C469" s="34"/>
      <c r="D469" s="21" t="s">
        <v>45</v>
      </c>
      <c r="E469" s="6">
        <v>12988</v>
      </c>
      <c r="F469" s="6">
        <v>0</v>
      </c>
      <c r="G469" s="2">
        <f t="shared" si="6"/>
        <v>0</v>
      </c>
      <c r="H469" s="28" t="s">
        <v>522</v>
      </c>
    </row>
    <row r="470" spans="1:8" x14ac:dyDescent="0.2">
      <c r="A470" s="36"/>
      <c r="B470" s="32"/>
      <c r="C470" s="34"/>
      <c r="D470" s="21" t="s">
        <v>33</v>
      </c>
      <c r="E470" s="6">
        <v>6196.27</v>
      </c>
      <c r="F470" s="6">
        <v>0</v>
      </c>
      <c r="G470" s="2">
        <f t="shared" si="6"/>
        <v>0</v>
      </c>
      <c r="H470" s="28"/>
    </row>
    <row r="471" spans="1:8" x14ac:dyDescent="0.2">
      <c r="A471" s="36"/>
      <c r="B471" s="32"/>
      <c r="C471" s="34"/>
      <c r="D471" s="21" t="s">
        <v>34</v>
      </c>
      <c r="E471" s="6">
        <v>32057.759999999998</v>
      </c>
      <c r="F471" s="6">
        <v>32057.759999999998</v>
      </c>
      <c r="G471" s="2">
        <f t="shared" si="6"/>
        <v>1</v>
      </c>
      <c r="H471" s="1"/>
    </row>
    <row r="472" spans="1:8" ht="38.25" x14ac:dyDescent="0.2">
      <c r="A472" s="36"/>
      <c r="B472" s="32"/>
      <c r="C472" s="34"/>
      <c r="D472" s="21" t="s">
        <v>46</v>
      </c>
      <c r="E472" s="6">
        <v>10112.629999999999</v>
      </c>
      <c r="F472" s="6">
        <v>0</v>
      </c>
      <c r="G472" s="2">
        <f t="shared" si="6"/>
        <v>0</v>
      </c>
      <c r="H472" s="28" t="s">
        <v>522</v>
      </c>
    </row>
    <row r="473" spans="1:8" ht="38.25" x14ac:dyDescent="0.2">
      <c r="A473" s="36"/>
      <c r="B473" s="32"/>
      <c r="C473" s="34"/>
      <c r="D473" s="21" t="s">
        <v>47</v>
      </c>
      <c r="E473" s="6">
        <v>23266.95</v>
      </c>
      <c r="F473" s="6">
        <v>0</v>
      </c>
      <c r="G473" s="2">
        <f t="shared" si="6"/>
        <v>0</v>
      </c>
      <c r="H473" s="28"/>
    </row>
    <row r="474" spans="1:8" ht="51" x14ac:dyDescent="0.2">
      <c r="A474" s="36"/>
      <c r="B474" s="32"/>
      <c r="C474" s="34"/>
      <c r="D474" s="21" t="s">
        <v>35</v>
      </c>
      <c r="E474" s="6">
        <v>690541.67999999993</v>
      </c>
      <c r="F474" s="6">
        <v>140659.26</v>
      </c>
      <c r="G474" s="2">
        <f t="shared" ref="G474:G497" si="7">F474/E474</f>
        <v>0.20369409128207877</v>
      </c>
      <c r="H474" s="1"/>
    </row>
    <row r="475" spans="1:8" ht="25.5" x14ac:dyDescent="0.2">
      <c r="A475" s="36"/>
      <c r="B475" s="32"/>
      <c r="C475" s="34"/>
      <c r="D475" s="21" t="s">
        <v>48</v>
      </c>
      <c r="E475" s="6">
        <v>32246.799999999999</v>
      </c>
      <c r="F475" s="6">
        <v>0</v>
      </c>
      <c r="G475" s="2">
        <f t="shared" si="7"/>
        <v>0</v>
      </c>
      <c r="H475" s="28" t="s">
        <v>522</v>
      </c>
    </row>
    <row r="476" spans="1:8" ht="38.25" x14ac:dyDescent="0.2">
      <c r="A476" s="36"/>
      <c r="B476" s="32"/>
      <c r="C476" s="34"/>
      <c r="D476" s="21" t="s">
        <v>49</v>
      </c>
      <c r="E476" s="6">
        <v>4413.5</v>
      </c>
      <c r="F476" s="6">
        <v>0</v>
      </c>
      <c r="G476" s="2">
        <f t="shared" si="7"/>
        <v>0</v>
      </c>
      <c r="H476" s="28"/>
    </row>
    <row r="477" spans="1:8" x14ac:dyDescent="0.2">
      <c r="A477" s="36"/>
      <c r="B477" s="31" t="s">
        <v>427</v>
      </c>
      <c r="C477" s="32"/>
      <c r="D477" s="32"/>
      <c r="E477" s="6">
        <v>4415878.25</v>
      </c>
      <c r="F477" s="6">
        <v>811779.83000000007</v>
      </c>
      <c r="G477" s="2">
        <f t="shared" si="7"/>
        <v>0.18383202254274109</v>
      </c>
      <c r="H477" s="28"/>
    </row>
    <row r="478" spans="1:8" x14ac:dyDescent="0.2">
      <c r="A478" s="35" t="s">
        <v>50</v>
      </c>
      <c r="B478" s="36"/>
      <c r="C478" s="36"/>
      <c r="D478" s="36"/>
      <c r="E478" s="7">
        <v>4502331.25</v>
      </c>
      <c r="F478" s="7">
        <v>811779.83000000007</v>
      </c>
      <c r="G478" s="3">
        <f t="shared" si="7"/>
        <v>0.18030211126735735</v>
      </c>
      <c r="H478" s="28"/>
    </row>
    <row r="479" spans="1:8" x14ac:dyDescent="0.2">
      <c r="A479" s="23"/>
      <c r="B479" s="24"/>
      <c r="C479" s="24"/>
      <c r="D479" s="24"/>
      <c r="E479" s="7"/>
      <c r="F479" s="7"/>
      <c r="G479" s="2"/>
      <c r="H479" s="1"/>
    </row>
    <row r="480" spans="1:8" ht="15.75" x14ac:dyDescent="0.2">
      <c r="A480" s="39" t="s">
        <v>100</v>
      </c>
      <c r="B480" s="39"/>
      <c r="C480" s="39"/>
      <c r="D480" s="39"/>
      <c r="E480" s="39"/>
      <c r="F480" s="39"/>
      <c r="G480" s="39"/>
      <c r="H480" s="39"/>
    </row>
    <row r="481" spans="1:8" ht="63.75" x14ac:dyDescent="0.2">
      <c r="A481" s="35" t="s">
        <v>100</v>
      </c>
      <c r="B481" s="21" t="s">
        <v>422</v>
      </c>
      <c r="C481" s="22" t="s">
        <v>400</v>
      </c>
      <c r="D481" s="21" t="s">
        <v>101</v>
      </c>
      <c r="E481" s="6">
        <v>16252</v>
      </c>
      <c r="F481" s="6">
        <v>0</v>
      </c>
      <c r="G481" s="2">
        <f t="shared" si="7"/>
        <v>0</v>
      </c>
      <c r="H481" s="28" t="s">
        <v>546</v>
      </c>
    </row>
    <row r="482" spans="1:8" x14ac:dyDescent="0.2">
      <c r="A482" s="36"/>
      <c r="B482" s="31" t="s">
        <v>423</v>
      </c>
      <c r="C482" s="32"/>
      <c r="D482" s="32"/>
      <c r="E482" s="6">
        <v>16252</v>
      </c>
      <c r="F482" s="6">
        <v>0</v>
      </c>
      <c r="G482" s="2">
        <f t="shared" si="7"/>
        <v>0</v>
      </c>
      <c r="H482" s="28"/>
    </row>
    <row r="483" spans="1:8" x14ac:dyDescent="0.2">
      <c r="A483" s="35" t="s">
        <v>102</v>
      </c>
      <c r="B483" s="36"/>
      <c r="C483" s="36"/>
      <c r="D483" s="36"/>
      <c r="E483" s="7">
        <v>16252</v>
      </c>
      <c r="F483" s="7">
        <v>0</v>
      </c>
      <c r="G483" s="3">
        <f t="shared" si="7"/>
        <v>0</v>
      </c>
      <c r="H483" s="28"/>
    </row>
    <row r="484" spans="1:8" x14ac:dyDescent="0.2">
      <c r="A484" s="23"/>
      <c r="B484" s="24"/>
      <c r="C484" s="24"/>
      <c r="D484" s="24"/>
      <c r="E484" s="7"/>
      <c r="F484" s="7"/>
      <c r="G484" s="2"/>
      <c r="H484" s="1"/>
    </row>
    <row r="485" spans="1:8" ht="15.75" x14ac:dyDescent="0.2">
      <c r="A485" s="39" t="s">
        <v>147</v>
      </c>
      <c r="B485" s="39"/>
      <c r="C485" s="39"/>
      <c r="D485" s="39"/>
      <c r="E485" s="39"/>
      <c r="F485" s="39"/>
      <c r="G485" s="39"/>
      <c r="H485" s="39"/>
    </row>
    <row r="486" spans="1:8" ht="25.5" x14ac:dyDescent="0.2">
      <c r="A486" s="35" t="s">
        <v>147</v>
      </c>
      <c r="B486" s="21" t="s">
        <v>441</v>
      </c>
      <c r="C486" s="22" t="s">
        <v>400</v>
      </c>
      <c r="D486" s="21" t="s">
        <v>148</v>
      </c>
      <c r="E486" s="6">
        <v>48618</v>
      </c>
      <c r="F486" s="6">
        <v>0</v>
      </c>
      <c r="G486" s="2">
        <f t="shared" si="7"/>
        <v>0</v>
      </c>
      <c r="H486" s="28" t="s">
        <v>541</v>
      </c>
    </row>
    <row r="487" spans="1:8" x14ac:dyDescent="0.2">
      <c r="A487" s="36"/>
      <c r="B487" s="31" t="s">
        <v>442</v>
      </c>
      <c r="C487" s="32"/>
      <c r="D487" s="32"/>
      <c r="E487" s="6">
        <v>48618</v>
      </c>
      <c r="F487" s="6">
        <v>0</v>
      </c>
      <c r="G487" s="2">
        <f t="shared" si="7"/>
        <v>0</v>
      </c>
      <c r="H487" s="28"/>
    </row>
    <row r="488" spans="1:8" ht="63.75" x14ac:dyDescent="0.2">
      <c r="A488" s="36"/>
      <c r="B488" s="21" t="s">
        <v>443</v>
      </c>
      <c r="C488" s="22" t="s">
        <v>400</v>
      </c>
      <c r="D488" s="21" t="s">
        <v>149</v>
      </c>
      <c r="E488" s="6">
        <v>70000</v>
      </c>
      <c r="F488" s="6">
        <v>0</v>
      </c>
      <c r="G488" s="2">
        <f t="shared" si="7"/>
        <v>0</v>
      </c>
      <c r="H488" s="28"/>
    </row>
    <row r="489" spans="1:8" x14ac:dyDescent="0.2">
      <c r="A489" s="36"/>
      <c r="B489" s="31" t="s">
        <v>444</v>
      </c>
      <c r="C489" s="32"/>
      <c r="D489" s="32"/>
      <c r="E489" s="6">
        <v>70000</v>
      </c>
      <c r="F489" s="6">
        <v>0</v>
      </c>
      <c r="G489" s="2">
        <f t="shared" si="7"/>
        <v>0</v>
      </c>
      <c r="H489" s="28"/>
    </row>
    <row r="490" spans="1:8" x14ac:dyDescent="0.2">
      <c r="A490" s="35" t="s">
        <v>150</v>
      </c>
      <c r="B490" s="36"/>
      <c r="C490" s="36"/>
      <c r="D490" s="36"/>
      <c r="E490" s="7">
        <v>118618</v>
      </c>
      <c r="F490" s="7">
        <v>0</v>
      </c>
      <c r="G490" s="3">
        <f t="shared" si="7"/>
        <v>0</v>
      </c>
      <c r="H490" s="28"/>
    </row>
    <row r="491" spans="1:8" x14ac:dyDescent="0.2">
      <c r="A491" s="23"/>
      <c r="B491" s="24"/>
      <c r="C491" s="24"/>
      <c r="D491" s="24"/>
      <c r="E491" s="7"/>
      <c r="F491" s="7"/>
      <c r="G491" s="2"/>
      <c r="H491" s="1"/>
    </row>
    <row r="492" spans="1:8" ht="15.75" x14ac:dyDescent="0.2">
      <c r="A492" s="39" t="s">
        <v>177</v>
      </c>
      <c r="B492" s="39"/>
      <c r="C492" s="39"/>
      <c r="D492" s="39"/>
      <c r="E492" s="39"/>
      <c r="F492" s="39"/>
      <c r="G492" s="39"/>
      <c r="H492" s="39"/>
    </row>
    <row r="493" spans="1:8" ht="51" x14ac:dyDescent="0.2">
      <c r="A493" s="35" t="s">
        <v>177</v>
      </c>
      <c r="B493" s="31" t="s">
        <v>177</v>
      </c>
      <c r="C493" s="22" t="s">
        <v>400</v>
      </c>
      <c r="D493" s="21" t="s">
        <v>178</v>
      </c>
      <c r="E493" s="6">
        <v>115350</v>
      </c>
      <c r="F493" s="6">
        <v>0</v>
      </c>
      <c r="G493" s="2">
        <f t="shared" si="7"/>
        <v>0</v>
      </c>
      <c r="H493" s="20" t="s">
        <v>540</v>
      </c>
    </row>
    <row r="494" spans="1:8" ht="51" x14ac:dyDescent="0.2">
      <c r="A494" s="36"/>
      <c r="B494" s="32"/>
      <c r="C494" s="22" t="s">
        <v>393</v>
      </c>
      <c r="D494" s="21" t="s">
        <v>394</v>
      </c>
      <c r="E494" s="6">
        <v>61925</v>
      </c>
      <c r="F494" s="6">
        <v>5161.92</v>
      </c>
      <c r="G494" s="2">
        <f t="shared" si="7"/>
        <v>8.3357610012111422E-2</v>
      </c>
      <c r="H494" s="28" t="s">
        <v>539</v>
      </c>
    </row>
    <row r="495" spans="1:8" x14ac:dyDescent="0.2">
      <c r="A495" s="36"/>
      <c r="B495" s="31" t="s">
        <v>179</v>
      </c>
      <c r="C495" s="32"/>
      <c r="D495" s="32"/>
      <c r="E495" s="6">
        <v>177275</v>
      </c>
      <c r="F495" s="6">
        <v>5161.92</v>
      </c>
      <c r="G495" s="2">
        <f t="shared" si="7"/>
        <v>2.9118149767310676E-2</v>
      </c>
      <c r="H495" s="28"/>
    </row>
    <row r="496" spans="1:8" x14ac:dyDescent="0.2">
      <c r="A496" s="35" t="s">
        <v>179</v>
      </c>
      <c r="B496" s="36"/>
      <c r="C496" s="36"/>
      <c r="D496" s="36"/>
      <c r="E496" s="7">
        <v>177275</v>
      </c>
      <c r="F496" s="7">
        <v>5161.92</v>
      </c>
      <c r="G496" s="3">
        <f t="shared" si="7"/>
        <v>2.9118149767310676E-2</v>
      </c>
      <c r="H496" s="28"/>
    </row>
    <row r="497" spans="1:8" ht="16.5" x14ac:dyDescent="0.2">
      <c r="A497" s="46" t="s">
        <v>395</v>
      </c>
      <c r="B497" s="46"/>
      <c r="C497" s="46"/>
      <c r="D497" s="46"/>
      <c r="E497" s="12">
        <v>24115659.469999999</v>
      </c>
      <c r="F497" s="12">
        <v>1804964.8500000003</v>
      </c>
      <c r="G497" s="13">
        <f t="shared" si="7"/>
        <v>7.4846174214948824E-2</v>
      </c>
      <c r="H497" s="9"/>
    </row>
  </sheetData>
  <autoFilter ref="A4:H497"/>
  <mergeCells count="162">
    <mergeCell ref="H287:H295"/>
    <mergeCell ref="H297:H344"/>
    <mergeCell ref="H346:H352"/>
    <mergeCell ref="H354:H374"/>
    <mergeCell ref="H380:H383"/>
    <mergeCell ref="H386:H397"/>
    <mergeCell ref="H69:H76"/>
    <mergeCell ref="H78:H79"/>
    <mergeCell ref="H190:H204"/>
    <mergeCell ref="H494:H496"/>
    <mergeCell ref="A480:H480"/>
    <mergeCell ref="H477:H478"/>
    <mergeCell ref="H457:H458"/>
    <mergeCell ref="H465:H466"/>
    <mergeCell ref="H469:H470"/>
    <mergeCell ref="H472:H473"/>
    <mergeCell ref="H475:H476"/>
    <mergeCell ref="H418:H423"/>
    <mergeCell ref="H424:H425"/>
    <mergeCell ref="H431:H435"/>
    <mergeCell ref="H444:H446"/>
    <mergeCell ref="H120:H122"/>
    <mergeCell ref="H131:H132"/>
    <mergeCell ref="H140:H142"/>
    <mergeCell ref="H158:H167"/>
    <mergeCell ref="H168:H175"/>
    <mergeCell ref="H102:H104"/>
    <mergeCell ref="H107:H110"/>
    <mergeCell ref="H112:H119"/>
    <mergeCell ref="A2:H2"/>
    <mergeCell ref="H64:H65"/>
    <mergeCell ref="H83:H85"/>
    <mergeCell ref="H176:H186"/>
    <mergeCell ref="A492:H492"/>
    <mergeCell ref="H14:H15"/>
    <mergeCell ref="H21:H22"/>
    <mergeCell ref="H23:H24"/>
    <mergeCell ref="H25:H27"/>
    <mergeCell ref="H32:H35"/>
    <mergeCell ref="H36:H45"/>
    <mergeCell ref="B446:B476"/>
    <mergeCell ref="C446:C476"/>
    <mergeCell ref="B477:D477"/>
    <mergeCell ref="A478:D478"/>
    <mergeCell ref="A437:H437"/>
    <mergeCell ref="A443:H443"/>
    <mergeCell ref="H450:H453"/>
    <mergeCell ref="A438:A440"/>
    <mergeCell ref="B438:B439"/>
    <mergeCell ref="C438:C439"/>
    <mergeCell ref="B440:D440"/>
    <mergeCell ref="H209:H217"/>
    <mergeCell ref="H224:H232"/>
    <mergeCell ref="H236:H285"/>
    <mergeCell ref="H87:H89"/>
    <mergeCell ref="H94:H96"/>
    <mergeCell ref="H98:H99"/>
    <mergeCell ref="A497:D497"/>
    <mergeCell ref="A5:H5"/>
    <mergeCell ref="A51:H51"/>
    <mergeCell ref="A68:H68"/>
    <mergeCell ref="A101:H101"/>
    <mergeCell ref="A106:H106"/>
    <mergeCell ref="A134:H134"/>
    <mergeCell ref="A148:H148"/>
    <mergeCell ref="A189:H189"/>
    <mergeCell ref="A427:H427"/>
    <mergeCell ref="A493:A495"/>
    <mergeCell ref="B493:B494"/>
    <mergeCell ref="B495:D495"/>
    <mergeCell ref="A496:D496"/>
    <mergeCell ref="A481:A482"/>
    <mergeCell ref="B482:D482"/>
    <mergeCell ref="A483:D483"/>
    <mergeCell ref="A486:A489"/>
    <mergeCell ref="H48:H49"/>
    <mergeCell ref="H54:H56"/>
    <mergeCell ref="H57:H63"/>
    <mergeCell ref="B487:D487"/>
    <mergeCell ref="B489:D489"/>
    <mergeCell ref="A490:D490"/>
    <mergeCell ref="A485:H485"/>
    <mergeCell ref="A444:A477"/>
    <mergeCell ref="B445:D445"/>
    <mergeCell ref="A425:D425"/>
    <mergeCell ref="A428:A434"/>
    <mergeCell ref="B428:B433"/>
    <mergeCell ref="C428:C433"/>
    <mergeCell ref="B434:D434"/>
    <mergeCell ref="A435:D435"/>
    <mergeCell ref="A441:D441"/>
    <mergeCell ref="H481:H483"/>
    <mergeCell ref="H486:H490"/>
    <mergeCell ref="A187:D187"/>
    <mergeCell ref="A190:A424"/>
    <mergeCell ref="B190:B222"/>
    <mergeCell ref="C190:C222"/>
    <mergeCell ref="B223:D223"/>
    <mergeCell ref="B224:B401"/>
    <mergeCell ref="C224:C401"/>
    <mergeCell ref="B402:D402"/>
    <mergeCell ref="B403:B423"/>
    <mergeCell ref="C403:C423"/>
    <mergeCell ref="B424:D424"/>
    <mergeCell ref="A149:A186"/>
    <mergeCell ref="B149:B174"/>
    <mergeCell ref="C149:C174"/>
    <mergeCell ref="B175:D175"/>
    <mergeCell ref="B176:B185"/>
    <mergeCell ref="C176:C185"/>
    <mergeCell ref="B186:D186"/>
    <mergeCell ref="A135:A145"/>
    <mergeCell ref="B135:B136"/>
    <mergeCell ref="C135:C136"/>
    <mergeCell ref="B137:D137"/>
    <mergeCell ref="B138:B144"/>
    <mergeCell ref="C138:C139"/>
    <mergeCell ref="C140:C144"/>
    <mergeCell ref="B145:D145"/>
    <mergeCell ref="A146:D146"/>
    <mergeCell ref="C125:C130"/>
    <mergeCell ref="B131:D131"/>
    <mergeCell ref="A132:D132"/>
    <mergeCell ref="C95:C97"/>
    <mergeCell ref="B98:D98"/>
    <mergeCell ref="A99:D99"/>
    <mergeCell ref="A102:A103"/>
    <mergeCell ref="B103:D103"/>
    <mergeCell ref="A104:D104"/>
    <mergeCell ref="A69:A98"/>
    <mergeCell ref="B69:B84"/>
    <mergeCell ref="C69:C70"/>
    <mergeCell ref="C71:C84"/>
    <mergeCell ref="B85:D85"/>
    <mergeCell ref="B86:B93"/>
    <mergeCell ref="C87:C93"/>
    <mergeCell ref="B94:D94"/>
    <mergeCell ref="B95:B97"/>
    <mergeCell ref="H6:H9"/>
    <mergeCell ref="H11:H12"/>
    <mergeCell ref="H29:H31"/>
    <mergeCell ref="H403:H404"/>
    <mergeCell ref="H406:H416"/>
    <mergeCell ref="H460:H462"/>
    <mergeCell ref="A52:A65"/>
    <mergeCell ref="B52:B62"/>
    <mergeCell ref="C53:C62"/>
    <mergeCell ref="B63:D63"/>
    <mergeCell ref="B65:D65"/>
    <mergeCell ref="A66:D66"/>
    <mergeCell ref="A6:A48"/>
    <mergeCell ref="B6:B11"/>
    <mergeCell ref="C6:C11"/>
    <mergeCell ref="B12:D12"/>
    <mergeCell ref="B13:B47"/>
    <mergeCell ref="C14:C35"/>
    <mergeCell ref="C36:C47"/>
    <mergeCell ref="B48:D48"/>
    <mergeCell ref="A49:D49"/>
    <mergeCell ref="A107:A131"/>
    <mergeCell ref="B107:B130"/>
    <mergeCell ref="C107:C124"/>
  </mergeCells>
  <pageMargins left="0.31496062992125984" right="0.31496062992125984" top="0.31496062992125984" bottom="0.31496062992125984" header="0.31496062992125984" footer="0.31496062992125984"/>
  <pageSetup paperSize="9" scale="74"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АИП 1 квартал</vt:lpstr>
      <vt:lpstr>'АИП 1 квартал'!Заголовки_для_печати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 Галина Вячеславовна</dc:creator>
  <cp:lastModifiedBy>Тагарифуллина Елена Рифовна</cp:lastModifiedBy>
  <cp:lastPrinted>2021-04-16T05:37:22Z</cp:lastPrinted>
  <dcterms:created xsi:type="dcterms:W3CDTF">2021-04-08T08:42:53Z</dcterms:created>
  <dcterms:modified xsi:type="dcterms:W3CDTF">2021-04-21T09:12:37Z</dcterms:modified>
</cp:coreProperties>
</file>