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Бюджет!$A$6:$E$116</definedName>
    <definedName name="APPT" localSheetId="0">Бюджет!$A$13</definedName>
    <definedName name="FIO" localSheetId="0">Бюджет!$F$13</definedName>
    <definedName name="LAST_CELL" localSheetId="0">Бюджет!$J$117</definedName>
    <definedName name="SIGN" localSheetId="0">Бюджет!$A$13:$H$14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D114" i="1" l="1"/>
  <c r="C114" i="1"/>
  <c r="D113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14" i="1" l="1"/>
  <c r="C115" i="1"/>
  <c r="E113" i="1"/>
  <c r="D115" i="1"/>
  <c r="E115" i="1" s="1"/>
</calcChain>
</file>

<file path=xl/sharedStrings.xml><?xml version="1.0" encoding="utf-8"?>
<sst xmlns="http://schemas.openxmlformats.org/spreadsheetml/2006/main" count="227" uniqueCount="226">
  <si>
    <t>тыс. руб.</t>
  </si>
  <si>
    <t>КЦСР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</si>
  <si>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</si>
  <si>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</si>
  <si>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4810000000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</si>
  <si>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</si>
  <si>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4820000000</t>
  </si>
  <si>
    <t>Подпрограмма "Развитие рынка труда (кадрового потенциала) на сельских территориях Ленинградской области"</t>
  </si>
  <si>
    <t>4830000000</t>
  </si>
  <si>
    <t>Подпрограмма "Развитие транспортной инфраструктуры и благоустройство сельских территорий Ленинградской области"</t>
  </si>
  <si>
    <t>4840000000</t>
  </si>
  <si>
    <t>Подпрограмма "Современный облик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</si>
  <si>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</si>
  <si>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</si>
  <si>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4910000000</t>
  </si>
  <si>
    <t>Подпрограмма "Продвижение туристского потенциала Ленинградской области"</t>
  </si>
  <si>
    <t>4920000000</t>
  </si>
  <si>
    <t>Подпрограмма "Формирование комфортной туристской среды"</t>
  </si>
  <si>
    <t>4930000000</t>
  </si>
  <si>
    <t>Подпрограмма "Обеспечение условий реализации государственной программы"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</si>
  <si>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</si>
  <si>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</si>
  <si>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</si>
  <si>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</si>
  <si>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</si>
  <si>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</si>
  <si>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</si>
  <si>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</si>
  <si>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</si>
  <si>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</si>
  <si>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</si>
  <si>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</si>
  <si>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</si>
  <si>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</si>
  <si>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</si>
  <si>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</si>
  <si>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</si>
  <si>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</si>
  <si>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</si>
  <si>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</si>
  <si>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</si>
  <si>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</si>
  <si>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</si>
  <si>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</si>
  <si>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</si>
  <si>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</si>
  <si>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</si>
  <si>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</si>
  <si>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</si>
  <si>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</si>
  <si>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</si>
  <si>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</si>
  <si>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</si>
  <si>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</si>
  <si>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</si>
  <si>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</si>
  <si>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</si>
  <si>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</si>
  <si>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</si>
  <si>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</si>
  <si>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</si>
  <si>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</si>
  <si>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</si>
  <si>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</si>
  <si>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</si>
  <si>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</si>
  <si>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</si>
  <si>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</si>
  <si>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</si>
  <si>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</si>
  <si>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</si>
  <si>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</si>
  <si>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</si>
  <si>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</si>
  <si>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</si>
  <si>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и туризма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</si>
  <si>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</si>
  <si>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</si>
  <si>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</si>
  <si>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</si>
  <si>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</si>
  <si>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</si>
  <si>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</si>
  <si>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</si>
  <si>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</si>
  <si>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</si>
  <si>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</si>
  <si>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</si>
  <si>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</si>
  <si>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</si>
  <si>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</si>
  <si>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</si>
  <si>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</si>
  <si>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</si>
  <si>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</si>
  <si>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</si>
  <si>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</si>
  <si>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</si>
  <si>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</si>
  <si>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</si>
  <si>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</si>
  <si>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</si>
  <si>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</si>
  <si>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</si>
  <si>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</si>
  <si>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</si>
  <si>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</si>
  <si>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</si>
  <si>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</si>
  <si>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</si>
  <si>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</si>
  <si>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</si>
  <si>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</si>
  <si>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</si>
  <si>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</si>
  <si>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</si>
  <si>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</si>
  <si>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</si>
  <si>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</si>
  <si>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</si>
  <si>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</si>
  <si>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</si>
  <si>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</si>
  <si>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</si>
  <si>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</si>
  <si>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</si>
  <si>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</si>
  <si>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</si>
  <si>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</si>
  <si>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</si>
  <si>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</si>
  <si>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</si>
  <si>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"Цифровая трансформация государственного управления Ленинградской области"</t>
  </si>
  <si>
    <t>6020000000</t>
  </si>
  <si>
    <t>Подпрограмма "Цифровизация отраслей экономики и социальной сферы в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</si>
  <si>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</si>
  <si>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</si>
  <si>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</si>
  <si>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"Информационная инфраструктура Ленинградской области"</t>
  </si>
  <si>
    <t>6050000000</t>
  </si>
  <si>
    <t>Подпрограмма "Формирование единого информационно-коммуникационного пространства в развитие государственной гражданской службы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</si>
  <si>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</si>
  <si>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</si>
  <si>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</si>
  <si>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</si>
  <si>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</si>
  <si>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</si>
  <si>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</si>
  <si>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</si>
  <si>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</si>
  <si>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</si>
  <si>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</si>
  <si>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</si>
  <si>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</si>
  <si>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</si>
  <si>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</si>
  <si>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</si>
  <si>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</si>
  <si>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</si>
  <si>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</si>
  <si>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</si>
  <si>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6250000000</t>
  </si>
  <si>
    <t>Подпрограмма "Развитие рынка газомоторного топлива"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</si>
  <si>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</si>
  <si>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</si>
  <si>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</si>
  <si>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</si>
  <si>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</si>
  <si>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</si>
  <si>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</si>
  <si>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</si>
  <si>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</si>
  <si>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</si>
  <si>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</si>
  <si>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</si>
  <si>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</si>
  <si>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</si>
  <si>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63Б0000000</t>
  </si>
  <si>
    <t>Подпрограмма "Развитие отраслей агропромышленного комплекса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</si>
  <si>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</si>
  <si>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</si>
  <si>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</si>
  <si>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</si>
  <si>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</si>
  <si>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</si>
  <si>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6430000000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</si>
  <si>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</si>
  <si>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</si>
  <si>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</si>
  <si>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</si>
  <si>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</si>
  <si>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</si>
  <si>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</si>
  <si>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</si>
  <si>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</si>
  <si>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</si>
  <si>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</si>
  <si>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</si>
  <si>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</si>
  <si>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</si>
  <si>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</si>
  <si>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</si>
  <si>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</si>
  <si>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</si>
  <si>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</si>
  <si>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</si>
  <si>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</si>
  <si>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</si>
  <si>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</si>
  <si>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</si>
  <si>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</si>
  <si>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</si>
  <si>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</si>
  <si>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Информация об исполнении областного бюджета Ленинградской области в 2020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</si>
  <si>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Наименование программы (подпрограммы)</t>
  </si>
  <si>
    <t>Утвержденные бюджетные назначения                        2020 года</t>
  </si>
  <si>
    <t>Процент исполнения</t>
  </si>
  <si>
    <t>по состоянию на 01 апреля 2020 года</t>
  </si>
  <si>
    <t>Исполнено на 01.04.2020г</t>
  </si>
  <si>
    <t>Исп. Тагарифуллина Е.Р., тел. 2774</t>
  </si>
  <si>
    <t>ИТОГО по непрограммным расходам на 01.04.20г</t>
  </si>
  <si>
    <t>ИТОГО по государственным програмам (подпрограммам) на  01.04.20г</t>
  </si>
  <si>
    <t>ИТОГО РАСХОДОВ на  01.04.20г</t>
  </si>
  <si>
    <t>1</t>
  </si>
  <si>
    <t>2</t>
  </si>
  <si>
    <t>Приложение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</si>
</sst>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64" fontId="7" fillId="0" borderId="1" xfId="0" applyNumberFormat="1" applyFont="1" applyBorder="1" applyAlignment="1" applyProtection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</xf>
    <xf numFmtId="0" fontId="6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16"/>
  <sheetViews>
    <sheetView showGridLines="0" tabSelected="1" zoomScale="120" zoomScaleNormal="120" workbookViewId="0">
      <selection activeCell="F1" sqref="F1"/>
    </sheetView>
  </sheetViews>
  <sheetFormatPr defaultRowHeight="12.75" customHeight="1" outlineLevelRow="1" x14ac:dyDescent="0.2"/>
  <cols>
    <col min="1" max="1" width="15.28515625" customWidth="1"/>
    <col min="2" max="2" width="44.140625" customWidth="1"/>
    <col min="3" max="3" width="19.28515625" style="10" customWidth="1"/>
    <col min="4" max="4" width="15.42578125" style="10" customWidth="1"/>
    <col min="5" max="5" width="13.7109375" style="10" customWidth="1"/>
    <col min="6" max="6" width="9.140625" customWidth="1"/>
    <col min="7" max="7" width="13.140625" customWidth="1"/>
    <col min="8" max="10" width="9.140625" customWidth="1"/>
  </cols>
  <sheetData>
    <row r="1" spans="1:5" ht="17.25" customHeight="1" x14ac:dyDescent="0.2">
      <c r="C1" s="17" t="s">
        <v>225</v>
      </c>
      <c r="D1" s="17"/>
      <c r="E1" s="17"/>
    </row>
    <row r="2" spans="1:5" s="1" customFormat="1" ht="42" customHeight="1" x14ac:dyDescent="0.2">
      <c r="A2" s="16" t="s">
        <v>213</v>
      </c>
      <c r="B2" s="16"/>
      <c r="C2" s="16"/>
      <c r="D2" s="16"/>
      <c r="E2" s="16"/>
    </row>
    <row r="3" spans="1:5" s="1" customFormat="1" ht="16.5" customHeight="1" x14ac:dyDescent="0.2">
      <c r="A3" s="16" t="s">
        <v>217</v>
      </c>
      <c r="B3" s="16"/>
      <c r="C3" s="16"/>
      <c r="D3" s="16"/>
      <c r="E3" s="16"/>
    </row>
    <row r="4" spans="1:5" s="1" customFormat="1" ht="12.75" customHeight="1" x14ac:dyDescent="0.2">
      <c r="A4" s="2"/>
      <c r="B4" s="2"/>
      <c r="C4" s="3"/>
      <c r="D4" s="3"/>
      <c r="E4" s="4" t="s">
        <v>0</v>
      </c>
    </row>
    <row r="5" spans="1:5" s="1" customFormat="1" ht="51.75" customHeight="1" x14ac:dyDescent="0.2">
      <c r="A5" s="5" t="s">
        <v>1</v>
      </c>
      <c r="B5" s="5" t="s">
        <v>214</v>
      </c>
      <c r="C5" s="5" t="s">
        <v>215</v>
      </c>
      <c r="D5" s="5" t="s">
        <v>218</v>
      </c>
      <c r="E5" s="5" t="s">
        <v>216</v>
      </c>
    </row>
    <row r="6" spans="1:5" x14ac:dyDescent="0.2">
      <c r="A6" s="14" t="s">
        <v>223</v>
      </c>
      <c r="B6" s="14" t="s">
        <v>224</v>
      </c>
      <c r="C6" s="14">
        <v>3</v>
      </c>
      <c r="D6" s="14">
        <v>4</v>
      </c>
      <c r="E6" s="14">
        <v>5</v>
      </c>
    </row>
    <row r="7" spans="1:5" ht="33.75" x14ac:dyDescent="0.2">
      <c r="A7" s="6" t="s">
        <v>2</v>
      </c>
      <c r="B7" s="7" t="s">
        <v>3</v>
      </c>
      <c r="C7" s="8">
        <v>1787843.2</v>
      </c>
      <c r="D7" s="8">
        <v>8624.2000000000007</v>
      </c>
      <c r="E7" s="8">
        <f t="shared" ref="E7:E70" si="0">D7/C7*100</f>
        <v>0.48238011029155137</v>
      </c>
    </row>
    <row r="8" spans="1:5" ht="33.75" outlineLevel="1" x14ac:dyDescent="0.2">
      <c r="A8" s="11" t="s">
        <v>4</v>
      </c>
      <c r="B8" s="12" t="s">
        <v>5</v>
      </c>
      <c r="C8" s="13">
        <v>183440.9</v>
      </c>
      <c r="D8" s="13">
        <v>0</v>
      </c>
      <c r="E8" s="13">
        <f t="shared" si="0"/>
        <v>0</v>
      </c>
    </row>
    <row r="9" spans="1:5" ht="33.75" outlineLevel="1" x14ac:dyDescent="0.2">
      <c r="A9" s="11" t="s">
        <v>6</v>
      </c>
      <c r="B9" s="12" t="s">
        <v>7</v>
      </c>
      <c r="C9" s="13">
        <v>13026.9</v>
      </c>
      <c r="D9" s="13">
        <v>0</v>
      </c>
      <c r="E9" s="13">
        <f t="shared" si="0"/>
        <v>0</v>
      </c>
    </row>
    <row r="10" spans="1:5" ht="33.75" outlineLevel="1" x14ac:dyDescent="0.2">
      <c r="A10" s="11" t="s">
        <v>8</v>
      </c>
      <c r="B10" s="12" t="s">
        <v>9</v>
      </c>
      <c r="C10" s="13">
        <v>358694.2</v>
      </c>
      <c r="D10" s="13">
        <v>0</v>
      </c>
      <c r="E10" s="13">
        <f t="shared" si="0"/>
        <v>0</v>
      </c>
    </row>
    <row r="11" spans="1:5" ht="22.5" outlineLevel="1" x14ac:dyDescent="0.2">
      <c r="A11" s="11" t="s">
        <v>10</v>
      </c>
      <c r="B11" s="12" t="s">
        <v>11</v>
      </c>
      <c r="C11" s="13">
        <v>1232681.2</v>
      </c>
      <c r="D11" s="13">
        <v>8624.2000000000007</v>
      </c>
      <c r="E11" s="13">
        <f t="shared" si="0"/>
        <v>0.69962939322835471</v>
      </c>
    </row>
    <row r="12" spans="1:5" ht="33.75" x14ac:dyDescent="0.2">
      <c r="A12" s="6" t="s">
        <v>12</v>
      </c>
      <c r="B12" s="7" t="s">
        <v>13</v>
      </c>
      <c r="C12" s="8">
        <v>305421.59999999998</v>
      </c>
      <c r="D12" s="8">
        <v>58679.7</v>
      </c>
      <c r="E12" s="8">
        <f t="shared" si="0"/>
        <v>19.2126882970949</v>
      </c>
    </row>
    <row r="13" spans="1:5" ht="22.5" outlineLevel="1" x14ac:dyDescent="0.2">
      <c r="A13" s="11" t="s">
        <v>14</v>
      </c>
      <c r="B13" s="12" t="s">
        <v>15</v>
      </c>
      <c r="C13" s="13">
        <v>152405.20000000001</v>
      </c>
      <c r="D13" s="13">
        <v>37966.5</v>
      </c>
      <c r="E13" s="13">
        <f t="shared" si="0"/>
        <v>24.911551574355727</v>
      </c>
    </row>
    <row r="14" spans="1:5" ht="22.5" outlineLevel="1" x14ac:dyDescent="0.2">
      <c r="A14" s="11" t="s">
        <v>16</v>
      </c>
      <c r="B14" s="12" t="s">
        <v>17</v>
      </c>
      <c r="C14" s="13">
        <v>125470</v>
      </c>
      <c r="D14" s="13">
        <v>14290</v>
      </c>
      <c r="E14" s="13">
        <f t="shared" si="0"/>
        <v>11.389176695624451</v>
      </c>
    </row>
    <row r="15" spans="1:5" ht="22.5" outlineLevel="1" x14ac:dyDescent="0.2">
      <c r="A15" s="11" t="s">
        <v>18</v>
      </c>
      <c r="B15" s="12" t="s">
        <v>19</v>
      </c>
      <c r="C15" s="13">
        <v>27546.400000000001</v>
      </c>
      <c r="D15" s="13">
        <v>6423.2</v>
      </c>
      <c r="E15" s="13">
        <f t="shared" si="0"/>
        <v>23.317747509656435</v>
      </c>
    </row>
    <row r="16" spans="1:5" ht="33.75" x14ac:dyDescent="0.2">
      <c r="A16" s="6" t="s">
        <v>20</v>
      </c>
      <c r="B16" s="7" t="s">
        <v>21</v>
      </c>
      <c r="C16" s="8">
        <v>829940.5</v>
      </c>
      <c r="D16" s="8">
        <v>163325.1</v>
      </c>
      <c r="E16" s="8">
        <f t="shared" si="0"/>
        <v>19.679133624639359</v>
      </c>
    </row>
    <row r="17" spans="1:5" ht="33.75" outlineLevel="1" x14ac:dyDescent="0.2">
      <c r="A17" s="11" t="s">
        <v>22</v>
      </c>
      <c r="B17" s="12" t="s">
        <v>23</v>
      </c>
      <c r="C17" s="13">
        <v>821147</v>
      </c>
      <c r="D17" s="13">
        <v>163007.20000000001</v>
      </c>
      <c r="E17" s="13">
        <f t="shared" si="0"/>
        <v>19.851159414818543</v>
      </c>
    </row>
    <row r="18" spans="1:5" ht="22.5" outlineLevel="1" x14ac:dyDescent="0.2">
      <c r="A18" s="11" t="s">
        <v>24</v>
      </c>
      <c r="B18" s="12" t="s">
        <v>25</v>
      </c>
      <c r="C18" s="13">
        <v>4393.5</v>
      </c>
      <c r="D18" s="13">
        <v>318</v>
      </c>
      <c r="E18" s="13">
        <f t="shared" si="0"/>
        <v>7.2379651758279273</v>
      </c>
    </row>
    <row r="19" spans="1:5" ht="33.75" outlineLevel="1" x14ac:dyDescent="0.2">
      <c r="A19" s="11" t="s">
        <v>26</v>
      </c>
      <c r="B19" s="12" t="s">
        <v>27</v>
      </c>
      <c r="C19" s="13">
        <v>4400</v>
      </c>
      <c r="D19" s="13">
        <v>0</v>
      </c>
      <c r="E19" s="13">
        <f t="shared" si="0"/>
        <v>0</v>
      </c>
    </row>
    <row r="20" spans="1:5" ht="33.75" x14ac:dyDescent="0.2">
      <c r="A20" s="6" t="s">
        <v>28</v>
      </c>
      <c r="B20" s="7" t="s">
        <v>29</v>
      </c>
      <c r="C20" s="8">
        <v>26031812.399999999</v>
      </c>
      <c r="D20" s="8">
        <v>6753338.9000000004</v>
      </c>
      <c r="E20" s="8">
        <f t="shared" si="0"/>
        <v>25.942638169903226</v>
      </c>
    </row>
    <row r="21" spans="1:5" ht="33.75" outlineLevel="1" x14ac:dyDescent="0.2">
      <c r="A21" s="11" t="s">
        <v>30</v>
      </c>
      <c r="B21" s="12" t="s">
        <v>31</v>
      </c>
      <c r="C21" s="13">
        <v>3485594.1</v>
      </c>
      <c r="D21" s="13">
        <v>1021510.6</v>
      </c>
      <c r="E21" s="13">
        <f t="shared" si="0"/>
        <v>29.306642445831542</v>
      </c>
    </row>
    <row r="22" spans="1:5" ht="56.25" outlineLevel="1" x14ac:dyDescent="0.2">
      <c r="A22" s="11" t="s">
        <v>32</v>
      </c>
      <c r="B22" s="12" t="s">
        <v>33</v>
      </c>
      <c r="C22" s="13">
        <v>5626529.2999999998</v>
      </c>
      <c r="D22" s="13">
        <v>1161422.7</v>
      </c>
      <c r="E22" s="13">
        <f t="shared" si="0"/>
        <v>20.641902637919259</v>
      </c>
    </row>
    <row r="23" spans="1:5" outlineLevel="1" x14ac:dyDescent="0.2">
      <c r="A23" s="11" t="s">
        <v>34</v>
      </c>
      <c r="B23" s="12" t="s">
        <v>35</v>
      </c>
      <c r="C23" s="13">
        <v>1037629.8</v>
      </c>
      <c r="D23" s="13">
        <v>59995.1</v>
      </c>
      <c r="E23" s="13">
        <f t="shared" si="0"/>
        <v>5.781936871897857</v>
      </c>
    </row>
    <row r="24" spans="1:5" ht="22.5" outlineLevel="1" x14ac:dyDescent="0.2">
      <c r="A24" s="11" t="s">
        <v>36</v>
      </c>
      <c r="B24" s="12" t="s">
        <v>37</v>
      </c>
      <c r="C24" s="13">
        <v>5555126.9000000004</v>
      </c>
      <c r="D24" s="13">
        <v>698728.9</v>
      </c>
      <c r="E24" s="13">
        <f t="shared" si="0"/>
        <v>12.578090700322257</v>
      </c>
    </row>
    <row r="25" spans="1:5" ht="33.75" outlineLevel="1" x14ac:dyDescent="0.2">
      <c r="A25" s="11" t="s">
        <v>38</v>
      </c>
      <c r="B25" s="12" t="s">
        <v>39</v>
      </c>
      <c r="C25" s="13">
        <v>10326932.4</v>
      </c>
      <c r="D25" s="13">
        <v>3811681.6</v>
      </c>
      <c r="E25" s="13">
        <f t="shared" si="0"/>
        <v>36.910105076314821</v>
      </c>
    </row>
    <row r="26" spans="1:5" ht="33.75" x14ac:dyDescent="0.2">
      <c r="A26" s="6" t="s">
        <v>40</v>
      </c>
      <c r="B26" s="7" t="s">
        <v>41</v>
      </c>
      <c r="C26" s="8">
        <v>35837181.299999997</v>
      </c>
      <c r="D26" s="8">
        <v>8036918.2000000002</v>
      </c>
      <c r="E26" s="8">
        <f t="shared" si="0"/>
        <v>22.426200690063762</v>
      </c>
    </row>
    <row r="27" spans="1:5" ht="22.5" outlineLevel="1" x14ac:dyDescent="0.2">
      <c r="A27" s="11" t="s">
        <v>42</v>
      </c>
      <c r="B27" s="12" t="s">
        <v>43</v>
      </c>
      <c r="C27" s="13">
        <v>12174529.300000001</v>
      </c>
      <c r="D27" s="13">
        <v>2882627.4</v>
      </c>
      <c r="E27" s="13">
        <f t="shared" si="0"/>
        <v>23.677526489668885</v>
      </c>
    </row>
    <row r="28" spans="1:5" ht="33.75" outlineLevel="1" x14ac:dyDescent="0.2">
      <c r="A28" s="11" t="s">
        <v>44</v>
      </c>
      <c r="B28" s="12" t="s">
        <v>45</v>
      </c>
      <c r="C28" s="13">
        <v>16640091.5</v>
      </c>
      <c r="D28" s="13">
        <v>3546803.6</v>
      </c>
      <c r="E28" s="13">
        <f t="shared" si="0"/>
        <v>21.314808274942479</v>
      </c>
    </row>
    <row r="29" spans="1:5" ht="22.5" outlineLevel="1" x14ac:dyDescent="0.2">
      <c r="A29" s="11" t="s">
        <v>46</v>
      </c>
      <c r="B29" s="12" t="s">
        <v>47</v>
      </c>
      <c r="C29" s="13">
        <v>434555.1</v>
      </c>
      <c r="D29" s="13">
        <v>63557.5</v>
      </c>
      <c r="E29" s="13">
        <f t="shared" si="0"/>
        <v>14.625878283329319</v>
      </c>
    </row>
    <row r="30" spans="1:5" ht="45" outlineLevel="1" x14ac:dyDescent="0.2">
      <c r="A30" s="11" t="s">
        <v>48</v>
      </c>
      <c r="B30" s="12" t="s">
        <v>49</v>
      </c>
      <c r="C30" s="13">
        <v>1172114.5</v>
      </c>
      <c r="D30" s="13">
        <v>305908.40000000002</v>
      </c>
      <c r="E30" s="13">
        <f t="shared" si="0"/>
        <v>26.09884955778638</v>
      </c>
    </row>
    <row r="31" spans="1:5" ht="45" outlineLevel="1" x14ac:dyDescent="0.2">
      <c r="A31" s="11" t="s">
        <v>50</v>
      </c>
      <c r="B31" s="12" t="s">
        <v>51</v>
      </c>
      <c r="C31" s="13">
        <v>611882.80000000005</v>
      </c>
      <c r="D31" s="13">
        <v>72974.7</v>
      </c>
      <c r="E31" s="13">
        <f t="shared" si="0"/>
        <v>11.926254504947678</v>
      </c>
    </row>
    <row r="32" spans="1:5" ht="22.5" outlineLevel="1" x14ac:dyDescent="0.2">
      <c r="A32" s="11" t="s">
        <v>52</v>
      </c>
      <c r="B32" s="12" t="s">
        <v>53</v>
      </c>
      <c r="C32" s="13">
        <v>4229907.2</v>
      </c>
      <c r="D32" s="13">
        <v>1065280.8999999999</v>
      </c>
      <c r="E32" s="13">
        <f t="shared" si="0"/>
        <v>25.184498137453225</v>
      </c>
    </row>
    <row r="33" spans="1:5" ht="22.5" outlineLevel="1" x14ac:dyDescent="0.2">
      <c r="A33" s="11" t="s">
        <v>54</v>
      </c>
      <c r="B33" s="12" t="s">
        <v>55</v>
      </c>
      <c r="C33" s="13">
        <v>574100.9</v>
      </c>
      <c r="D33" s="13">
        <v>99765.5</v>
      </c>
      <c r="E33" s="13">
        <f t="shared" si="0"/>
        <v>17.377694408770306</v>
      </c>
    </row>
    <row r="34" spans="1:5" ht="33.75" x14ac:dyDescent="0.2">
      <c r="A34" s="6" t="s">
        <v>56</v>
      </c>
      <c r="B34" s="7" t="s">
        <v>57</v>
      </c>
      <c r="C34" s="8">
        <v>21624436.300000001</v>
      </c>
      <c r="D34" s="8">
        <v>4850182.5999999996</v>
      </c>
      <c r="E34" s="8">
        <f t="shared" si="0"/>
        <v>22.429174720267735</v>
      </c>
    </row>
    <row r="35" spans="1:5" ht="22.5" outlineLevel="1" x14ac:dyDescent="0.2">
      <c r="A35" s="11" t="s">
        <v>58</v>
      </c>
      <c r="B35" s="12" t="s">
        <v>59</v>
      </c>
      <c r="C35" s="13">
        <v>15989935.1</v>
      </c>
      <c r="D35" s="13">
        <v>3017150</v>
      </c>
      <c r="E35" s="13">
        <f t="shared" si="0"/>
        <v>18.869057198362238</v>
      </c>
    </row>
    <row r="36" spans="1:5" ht="22.5" outlineLevel="1" x14ac:dyDescent="0.2">
      <c r="A36" s="11" t="s">
        <v>60</v>
      </c>
      <c r="B36" s="12" t="s">
        <v>61</v>
      </c>
      <c r="C36" s="13">
        <v>4998439.9000000004</v>
      </c>
      <c r="D36" s="13">
        <v>1735910.1</v>
      </c>
      <c r="E36" s="13">
        <f t="shared" si="0"/>
        <v>34.729038154484961</v>
      </c>
    </row>
    <row r="37" spans="1:5" ht="33.75" outlineLevel="1" x14ac:dyDescent="0.2">
      <c r="A37" s="11" t="s">
        <v>62</v>
      </c>
      <c r="B37" s="12" t="s">
        <v>63</v>
      </c>
      <c r="C37" s="13">
        <v>54443.199999999997</v>
      </c>
      <c r="D37" s="13">
        <v>0</v>
      </c>
      <c r="E37" s="13">
        <f t="shared" si="0"/>
        <v>0</v>
      </c>
    </row>
    <row r="38" spans="1:5" ht="22.5" outlineLevel="1" x14ac:dyDescent="0.2">
      <c r="A38" s="11" t="s">
        <v>64</v>
      </c>
      <c r="B38" s="12" t="s">
        <v>65</v>
      </c>
      <c r="C38" s="13">
        <v>581618.19999999995</v>
      </c>
      <c r="D38" s="13">
        <v>97122.5</v>
      </c>
      <c r="E38" s="13">
        <f t="shared" si="0"/>
        <v>16.698669333249889</v>
      </c>
    </row>
    <row r="39" spans="1:5" ht="33.75" x14ac:dyDescent="0.2">
      <c r="A39" s="6" t="s">
        <v>66</v>
      </c>
      <c r="B39" s="7" t="s">
        <v>67</v>
      </c>
      <c r="C39" s="8">
        <v>2412135.1</v>
      </c>
      <c r="D39" s="8">
        <v>442398.6</v>
      </c>
      <c r="E39" s="8">
        <f t="shared" si="0"/>
        <v>18.340539881037341</v>
      </c>
    </row>
    <row r="40" spans="1:5" ht="22.5" outlineLevel="1" x14ac:dyDescent="0.2">
      <c r="A40" s="11" t="s">
        <v>68</v>
      </c>
      <c r="B40" s="12" t="s">
        <v>69</v>
      </c>
      <c r="C40" s="13">
        <v>48219</v>
      </c>
      <c r="D40" s="13">
        <v>9928.4</v>
      </c>
      <c r="E40" s="13">
        <f t="shared" si="0"/>
        <v>20.59022377071279</v>
      </c>
    </row>
    <row r="41" spans="1:5" ht="22.5" outlineLevel="1" x14ac:dyDescent="0.2">
      <c r="A41" s="11" t="s">
        <v>70</v>
      </c>
      <c r="B41" s="12" t="s">
        <v>71</v>
      </c>
      <c r="C41" s="13">
        <v>744913.1</v>
      </c>
      <c r="D41" s="13">
        <v>170132.2</v>
      </c>
      <c r="E41" s="13">
        <f t="shared" si="0"/>
        <v>22.839200975254702</v>
      </c>
    </row>
    <row r="42" spans="1:5" ht="22.5" outlineLevel="1" x14ac:dyDescent="0.2">
      <c r="A42" s="11" t="s">
        <v>72</v>
      </c>
      <c r="B42" s="12" t="s">
        <v>73</v>
      </c>
      <c r="C42" s="13">
        <v>1619003</v>
      </c>
      <c r="D42" s="13">
        <v>262338.09999999998</v>
      </c>
      <c r="E42" s="13">
        <f t="shared" si="0"/>
        <v>16.203682142651989</v>
      </c>
    </row>
    <row r="43" spans="1:5" ht="33.75" x14ac:dyDescent="0.2">
      <c r="A43" s="6" t="s">
        <v>74</v>
      </c>
      <c r="B43" s="7" t="s">
        <v>75</v>
      </c>
      <c r="C43" s="8">
        <v>3540049.1</v>
      </c>
      <c r="D43" s="8">
        <v>483332.7</v>
      </c>
      <c r="E43" s="8">
        <f t="shared" si="0"/>
        <v>13.6532767299753</v>
      </c>
    </row>
    <row r="44" spans="1:5" ht="22.5" outlineLevel="1" x14ac:dyDescent="0.2">
      <c r="A44" s="11" t="s">
        <v>76</v>
      </c>
      <c r="B44" s="12" t="s">
        <v>77</v>
      </c>
      <c r="C44" s="13">
        <v>99101.8</v>
      </c>
      <c r="D44" s="13">
        <v>13122.6</v>
      </c>
      <c r="E44" s="13">
        <f t="shared" si="0"/>
        <v>13.241535471605964</v>
      </c>
    </row>
    <row r="45" spans="1:5" ht="22.5" outlineLevel="1" x14ac:dyDescent="0.2">
      <c r="A45" s="11" t="s">
        <v>78</v>
      </c>
      <c r="B45" s="12" t="s">
        <v>79</v>
      </c>
      <c r="C45" s="13">
        <v>634582.19999999995</v>
      </c>
      <c r="D45" s="13">
        <v>14656.5</v>
      </c>
      <c r="E45" s="13">
        <f t="shared" si="0"/>
        <v>2.3096298635543198</v>
      </c>
    </row>
    <row r="46" spans="1:5" outlineLevel="1" x14ac:dyDescent="0.2">
      <c r="A46" s="11" t="s">
        <v>80</v>
      </c>
      <c r="B46" s="12" t="s">
        <v>81</v>
      </c>
      <c r="C46" s="13">
        <v>562198.1</v>
      </c>
      <c r="D46" s="13">
        <v>171390.1</v>
      </c>
      <c r="E46" s="13">
        <f t="shared" si="0"/>
        <v>30.485713132079244</v>
      </c>
    </row>
    <row r="47" spans="1:5" ht="22.5" outlineLevel="1" x14ac:dyDescent="0.2">
      <c r="A47" s="11" t="s">
        <v>82</v>
      </c>
      <c r="B47" s="12" t="s">
        <v>83</v>
      </c>
      <c r="C47" s="13">
        <v>1268292</v>
      </c>
      <c r="D47" s="13">
        <v>280084.5</v>
      </c>
      <c r="E47" s="13">
        <f t="shared" si="0"/>
        <v>22.083597468090943</v>
      </c>
    </row>
    <row r="48" spans="1:5" ht="22.5" outlineLevel="1" x14ac:dyDescent="0.2">
      <c r="A48" s="11" t="s">
        <v>84</v>
      </c>
      <c r="B48" s="12" t="s">
        <v>19</v>
      </c>
      <c r="C48" s="13">
        <v>975875</v>
      </c>
      <c r="D48" s="13">
        <v>4079</v>
      </c>
      <c r="E48" s="13">
        <f t="shared" si="0"/>
        <v>0.41798386063788906</v>
      </c>
    </row>
    <row r="49" spans="1:5" ht="45" x14ac:dyDescent="0.2">
      <c r="A49" s="6" t="s">
        <v>85</v>
      </c>
      <c r="B49" s="7" t="s">
        <v>86</v>
      </c>
      <c r="C49" s="8">
        <v>7756172.0999999996</v>
      </c>
      <c r="D49" s="8">
        <v>324589.59999999998</v>
      </c>
      <c r="E49" s="8">
        <f t="shared" si="0"/>
        <v>4.1849200329115952</v>
      </c>
    </row>
    <row r="50" spans="1:5" ht="22.5" outlineLevel="1" x14ac:dyDescent="0.2">
      <c r="A50" s="11" t="s">
        <v>87</v>
      </c>
      <c r="B50" s="12" t="s">
        <v>88</v>
      </c>
      <c r="C50" s="13">
        <v>3419213</v>
      </c>
      <c r="D50" s="13">
        <v>246589.6</v>
      </c>
      <c r="E50" s="13">
        <f t="shared" si="0"/>
        <v>7.2118817985308326</v>
      </c>
    </row>
    <row r="51" spans="1:5" ht="33.75" outlineLevel="1" x14ac:dyDescent="0.2">
      <c r="A51" s="11" t="s">
        <v>89</v>
      </c>
      <c r="B51" s="12" t="s">
        <v>90</v>
      </c>
      <c r="C51" s="13">
        <v>2102672.6</v>
      </c>
      <c r="D51" s="13">
        <v>0</v>
      </c>
      <c r="E51" s="13">
        <f t="shared" si="0"/>
        <v>0</v>
      </c>
    </row>
    <row r="52" spans="1:5" ht="22.5" outlineLevel="1" x14ac:dyDescent="0.2">
      <c r="A52" s="11" t="s">
        <v>91</v>
      </c>
      <c r="B52" s="12" t="s">
        <v>92</v>
      </c>
      <c r="C52" s="13">
        <v>2234286.5</v>
      </c>
      <c r="D52" s="13">
        <v>78000</v>
      </c>
      <c r="E52" s="13">
        <f t="shared" si="0"/>
        <v>3.4910473656802741</v>
      </c>
    </row>
    <row r="53" spans="1:5" ht="56.25" x14ac:dyDescent="0.2">
      <c r="A53" s="6" t="s">
        <v>93</v>
      </c>
      <c r="B53" s="7" t="s">
        <v>94</v>
      </c>
      <c r="C53" s="8">
        <v>10213984.199999999</v>
      </c>
      <c r="D53" s="8">
        <v>1332526.8</v>
      </c>
      <c r="E53" s="8">
        <f t="shared" si="0"/>
        <v>13.046102029411797</v>
      </c>
    </row>
    <row r="54" spans="1:5" outlineLevel="1" x14ac:dyDescent="0.2">
      <c r="A54" s="11" t="s">
        <v>95</v>
      </c>
      <c r="B54" s="12" t="s">
        <v>96</v>
      </c>
      <c r="C54" s="13">
        <v>4172933</v>
      </c>
      <c r="D54" s="13">
        <v>866031.9</v>
      </c>
      <c r="E54" s="13">
        <f t="shared" si="0"/>
        <v>20.753553915195859</v>
      </c>
    </row>
    <row r="55" spans="1:5" ht="33.75" outlineLevel="1" x14ac:dyDescent="0.2">
      <c r="A55" s="11" t="s">
        <v>97</v>
      </c>
      <c r="B55" s="12" t="s">
        <v>98</v>
      </c>
      <c r="C55" s="13">
        <v>426873.2</v>
      </c>
      <c r="D55" s="13">
        <v>8198.7000000000007</v>
      </c>
      <c r="E55" s="13">
        <f t="shared" si="0"/>
        <v>1.9206406024083971</v>
      </c>
    </row>
    <row r="56" spans="1:5" outlineLevel="1" x14ac:dyDescent="0.2">
      <c r="A56" s="11" t="s">
        <v>99</v>
      </c>
      <c r="B56" s="12" t="s">
        <v>100</v>
      </c>
      <c r="C56" s="13">
        <v>1531460</v>
      </c>
      <c r="D56" s="13">
        <v>90370.3</v>
      </c>
      <c r="E56" s="13">
        <f t="shared" si="0"/>
        <v>5.9009246078905102</v>
      </c>
    </row>
    <row r="57" spans="1:5" ht="22.5" outlineLevel="1" x14ac:dyDescent="0.2">
      <c r="A57" s="11" t="s">
        <v>101</v>
      </c>
      <c r="B57" s="12" t="s">
        <v>102</v>
      </c>
      <c r="C57" s="13">
        <v>4037746.1</v>
      </c>
      <c r="D57" s="13">
        <v>364300</v>
      </c>
      <c r="E57" s="13">
        <f t="shared" si="0"/>
        <v>9.0223602717367477</v>
      </c>
    </row>
    <row r="58" spans="1:5" ht="45" outlineLevel="1" x14ac:dyDescent="0.2">
      <c r="A58" s="11" t="s">
        <v>103</v>
      </c>
      <c r="B58" s="12" t="s">
        <v>104</v>
      </c>
      <c r="C58" s="13">
        <v>44971.9</v>
      </c>
      <c r="D58" s="13">
        <v>3625.8</v>
      </c>
      <c r="E58" s="13">
        <f t="shared" si="0"/>
        <v>8.0623678341364275</v>
      </c>
    </row>
    <row r="59" spans="1:5" ht="22.5" x14ac:dyDescent="0.2">
      <c r="A59" s="6" t="s">
        <v>105</v>
      </c>
      <c r="B59" s="7" t="s">
        <v>106</v>
      </c>
      <c r="C59" s="8">
        <v>2888152.8</v>
      </c>
      <c r="D59" s="8">
        <v>480146.5</v>
      </c>
      <c r="E59" s="8">
        <f t="shared" si="0"/>
        <v>16.624691740686298</v>
      </c>
    </row>
    <row r="60" spans="1:5" ht="22.5" outlineLevel="1" x14ac:dyDescent="0.2">
      <c r="A60" s="11" t="s">
        <v>107</v>
      </c>
      <c r="B60" s="12" t="s">
        <v>108</v>
      </c>
      <c r="C60" s="13">
        <v>94641.4</v>
      </c>
      <c r="D60" s="13">
        <v>23169.200000000001</v>
      </c>
      <c r="E60" s="13">
        <f t="shared" si="0"/>
        <v>24.481041066594535</v>
      </c>
    </row>
    <row r="61" spans="1:5" ht="56.25" outlineLevel="1" x14ac:dyDescent="0.2">
      <c r="A61" s="11" t="s">
        <v>109</v>
      </c>
      <c r="B61" s="12" t="s">
        <v>110</v>
      </c>
      <c r="C61" s="13">
        <v>2793511.4</v>
      </c>
      <c r="D61" s="13">
        <v>456977.3</v>
      </c>
      <c r="E61" s="13">
        <f t="shared" si="0"/>
        <v>16.358526405154457</v>
      </c>
    </row>
    <row r="62" spans="1:5" ht="33.75" x14ac:dyDescent="0.2">
      <c r="A62" s="6" t="s">
        <v>111</v>
      </c>
      <c r="B62" s="7" t="s">
        <v>112</v>
      </c>
      <c r="C62" s="8">
        <v>2299736.2999999998</v>
      </c>
      <c r="D62" s="8">
        <v>240624.7</v>
      </c>
      <c r="E62" s="8">
        <f t="shared" si="0"/>
        <v>10.463143100363292</v>
      </c>
    </row>
    <row r="63" spans="1:5" ht="33.75" outlineLevel="1" x14ac:dyDescent="0.2">
      <c r="A63" s="11" t="s">
        <v>113</v>
      </c>
      <c r="B63" s="12" t="s">
        <v>114</v>
      </c>
      <c r="C63" s="13">
        <v>47422</v>
      </c>
      <c r="D63" s="13">
        <v>0</v>
      </c>
      <c r="E63" s="13">
        <f t="shared" si="0"/>
        <v>0</v>
      </c>
    </row>
    <row r="64" spans="1:5" ht="22.5" outlineLevel="1" x14ac:dyDescent="0.2">
      <c r="A64" s="11" t="s">
        <v>115</v>
      </c>
      <c r="B64" s="12" t="s">
        <v>116</v>
      </c>
      <c r="C64" s="13">
        <v>69296.100000000006</v>
      </c>
      <c r="D64" s="13">
        <v>58</v>
      </c>
      <c r="E64" s="13">
        <f t="shared" si="0"/>
        <v>8.3698794015824848E-2</v>
      </c>
    </row>
    <row r="65" spans="1:5" ht="22.5" outlineLevel="1" x14ac:dyDescent="0.2">
      <c r="A65" s="11" t="s">
        <v>117</v>
      </c>
      <c r="B65" s="12" t="s">
        <v>118</v>
      </c>
      <c r="C65" s="13">
        <v>65349</v>
      </c>
      <c r="D65" s="13">
        <v>4042</v>
      </c>
      <c r="E65" s="13">
        <f t="shared" si="0"/>
        <v>6.1852514958147795</v>
      </c>
    </row>
    <row r="66" spans="1:5" outlineLevel="1" x14ac:dyDescent="0.2">
      <c r="A66" s="11" t="s">
        <v>119</v>
      </c>
      <c r="B66" s="12" t="s">
        <v>120</v>
      </c>
      <c r="C66" s="13">
        <v>31910.9</v>
      </c>
      <c r="D66" s="13">
        <v>3706.7</v>
      </c>
      <c r="E66" s="13">
        <f t="shared" si="0"/>
        <v>11.615780187960853</v>
      </c>
    </row>
    <row r="67" spans="1:5" outlineLevel="1" x14ac:dyDescent="0.2">
      <c r="A67" s="11" t="s">
        <v>121</v>
      </c>
      <c r="B67" s="12" t="s">
        <v>122</v>
      </c>
      <c r="C67" s="13">
        <v>1590479.4</v>
      </c>
      <c r="D67" s="13">
        <v>198921.5</v>
      </c>
      <c r="E67" s="13">
        <f t="shared" si="0"/>
        <v>12.507015180454397</v>
      </c>
    </row>
    <row r="68" spans="1:5" outlineLevel="1" x14ac:dyDescent="0.2">
      <c r="A68" s="11" t="s">
        <v>123</v>
      </c>
      <c r="B68" s="12" t="s">
        <v>124</v>
      </c>
      <c r="C68" s="13">
        <v>69610.5</v>
      </c>
      <c r="D68" s="13">
        <v>14145.6</v>
      </c>
      <c r="E68" s="13">
        <f t="shared" si="0"/>
        <v>20.321072252030945</v>
      </c>
    </row>
    <row r="69" spans="1:5" outlineLevel="1" x14ac:dyDescent="0.2">
      <c r="A69" s="11" t="s">
        <v>125</v>
      </c>
      <c r="B69" s="12" t="s">
        <v>126</v>
      </c>
      <c r="C69" s="13">
        <v>100267.4</v>
      </c>
      <c r="D69" s="13">
        <v>15477.8</v>
      </c>
      <c r="E69" s="13">
        <f t="shared" si="0"/>
        <v>15.436522738198057</v>
      </c>
    </row>
    <row r="70" spans="1:5" outlineLevel="1" x14ac:dyDescent="0.2">
      <c r="A70" s="11" t="s">
        <v>127</v>
      </c>
      <c r="B70" s="12" t="s">
        <v>128</v>
      </c>
      <c r="C70" s="13">
        <v>325401</v>
      </c>
      <c r="D70" s="13">
        <v>4273.1000000000004</v>
      </c>
      <c r="E70" s="13">
        <f t="shared" si="0"/>
        <v>1.3131797382306754</v>
      </c>
    </row>
    <row r="71" spans="1:5" ht="33.75" x14ac:dyDescent="0.2">
      <c r="A71" s="6" t="s">
        <v>129</v>
      </c>
      <c r="B71" s="7" t="s">
        <v>130</v>
      </c>
      <c r="C71" s="8">
        <v>2881058.4</v>
      </c>
      <c r="D71" s="8">
        <v>320448.3</v>
      </c>
      <c r="E71" s="8">
        <f t="shared" ref="E71:E115" si="1">D71/C71*100</f>
        <v>11.122589531680442</v>
      </c>
    </row>
    <row r="72" spans="1:5" ht="22.5" outlineLevel="1" x14ac:dyDescent="0.2">
      <c r="A72" s="11" t="s">
        <v>131</v>
      </c>
      <c r="B72" s="12" t="s">
        <v>132</v>
      </c>
      <c r="C72" s="13">
        <v>1996366.2</v>
      </c>
      <c r="D72" s="13">
        <v>262616.7</v>
      </c>
      <c r="E72" s="13">
        <f t="shared" si="1"/>
        <v>13.154735839546875</v>
      </c>
    </row>
    <row r="73" spans="1:5" ht="22.5" outlineLevel="1" x14ac:dyDescent="0.2">
      <c r="A73" s="11" t="s">
        <v>133</v>
      </c>
      <c r="B73" s="12" t="s">
        <v>134</v>
      </c>
      <c r="C73" s="13">
        <v>411082.7</v>
      </c>
      <c r="D73" s="13">
        <v>7036.2</v>
      </c>
      <c r="E73" s="13">
        <f t="shared" si="1"/>
        <v>1.7116263953700799</v>
      </c>
    </row>
    <row r="74" spans="1:5" ht="22.5" outlineLevel="1" x14ac:dyDescent="0.2">
      <c r="A74" s="11" t="s">
        <v>135</v>
      </c>
      <c r="B74" s="12" t="s">
        <v>136</v>
      </c>
      <c r="C74" s="13">
        <v>105779.6</v>
      </c>
      <c r="D74" s="13">
        <v>16232.6</v>
      </c>
      <c r="E74" s="13">
        <f t="shared" si="1"/>
        <v>15.345681019780752</v>
      </c>
    </row>
    <row r="75" spans="1:5" ht="22.5" outlineLevel="1" x14ac:dyDescent="0.2">
      <c r="A75" s="11" t="s">
        <v>137</v>
      </c>
      <c r="B75" s="12" t="s">
        <v>138</v>
      </c>
      <c r="C75" s="13">
        <v>295669.90000000002</v>
      </c>
      <c r="D75" s="13">
        <v>33992.300000000003</v>
      </c>
      <c r="E75" s="13">
        <f t="shared" si="1"/>
        <v>11.496706293065341</v>
      </c>
    </row>
    <row r="76" spans="1:5" ht="45" outlineLevel="1" x14ac:dyDescent="0.2">
      <c r="A76" s="11" t="s">
        <v>139</v>
      </c>
      <c r="B76" s="12" t="s">
        <v>140</v>
      </c>
      <c r="C76" s="13">
        <v>72160</v>
      </c>
      <c r="D76" s="13">
        <v>570.5</v>
      </c>
      <c r="E76" s="13">
        <f t="shared" si="1"/>
        <v>0.79060421286031046</v>
      </c>
    </row>
    <row r="77" spans="1:5" ht="33.75" x14ac:dyDescent="0.2">
      <c r="A77" s="6" t="s">
        <v>141</v>
      </c>
      <c r="B77" s="7" t="s">
        <v>142</v>
      </c>
      <c r="C77" s="8">
        <v>2260383.6</v>
      </c>
      <c r="D77" s="8">
        <v>552454.19999999995</v>
      </c>
      <c r="E77" s="8">
        <f t="shared" si="1"/>
        <v>24.440727671179349</v>
      </c>
    </row>
    <row r="78" spans="1:5" ht="22.5" outlineLevel="1" x14ac:dyDescent="0.2">
      <c r="A78" s="11" t="s">
        <v>143</v>
      </c>
      <c r="B78" s="12" t="s">
        <v>144</v>
      </c>
      <c r="C78" s="13">
        <v>127581.1</v>
      </c>
      <c r="D78" s="13">
        <v>10837.2</v>
      </c>
      <c r="E78" s="13">
        <f t="shared" si="1"/>
        <v>8.4943616256639896</v>
      </c>
    </row>
    <row r="79" spans="1:5" ht="22.5" outlineLevel="1" x14ac:dyDescent="0.2">
      <c r="A79" s="11" t="s">
        <v>145</v>
      </c>
      <c r="B79" s="12" t="s">
        <v>146</v>
      </c>
      <c r="C79" s="13">
        <v>1199244.8</v>
      </c>
      <c r="D79" s="13">
        <v>133698.29999999999</v>
      </c>
      <c r="E79" s="13">
        <f t="shared" si="1"/>
        <v>11.148541148562828</v>
      </c>
    </row>
    <row r="80" spans="1:5" ht="33.75" outlineLevel="1" x14ac:dyDescent="0.2">
      <c r="A80" s="11" t="s">
        <v>147</v>
      </c>
      <c r="B80" s="12" t="s">
        <v>148</v>
      </c>
      <c r="C80" s="13">
        <v>844730.5</v>
      </c>
      <c r="D80" s="13">
        <v>405728</v>
      </c>
      <c r="E80" s="13">
        <f t="shared" si="1"/>
        <v>48.030466521571078</v>
      </c>
    </row>
    <row r="81" spans="1:5" ht="33.75" outlineLevel="1" x14ac:dyDescent="0.2">
      <c r="A81" s="11" t="s">
        <v>149</v>
      </c>
      <c r="B81" s="12" t="s">
        <v>150</v>
      </c>
      <c r="C81" s="13">
        <v>88827.199999999997</v>
      </c>
      <c r="D81" s="13">
        <v>2190.6999999999998</v>
      </c>
      <c r="E81" s="13">
        <f t="shared" si="1"/>
        <v>2.4662490768593401</v>
      </c>
    </row>
    <row r="82" spans="1:5" ht="33.75" x14ac:dyDescent="0.2">
      <c r="A82" s="6" t="s">
        <v>151</v>
      </c>
      <c r="B82" s="7" t="s">
        <v>152</v>
      </c>
      <c r="C82" s="8">
        <v>11338895.1</v>
      </c>
      <c r="D82" s="8">
        <v>1363375.8</v>
      </c>
      <c r="E82" s="8">
        <f t="shared" si="1"/>
        <v>12.023885819351129</v>
      </c>
    </row>
    <row r="83" spans="1:5" ht="22.5" outlineLevel="1" x14ac:dyDescent="0.2">
      <c r="A83" s="11" t="s">
        <v>153</v>
      </c>
      <c r="B83" s="12" t="s">
        <v>154</v>
      </c>
      <c r="C83" s="13">
        <v>2401799.6</v>
      </c>
      <c r="D83" s="13">
        <v>181672.7</v>
      </c>
      <c r="E83" s="13">
        <f t="shared" si="1"/>
        <v>7.5640240759470529</v>
      </c>
    </row>
    <row r="84" spans="1:5" ht="22.5" outlineLevel="1" x14ac:dyDescent="0.2">
      <c r="A84" s="11" t="s">
        <v>155</v>
      </c>
      <c r="B84" s="12" t="s">
        <v>156</v>
      </c>
      <c r="C84" s="13">
        <v>6972513.5</v>
      </c>
      <c r="D84" s="13">
        <v>1051458.8999999999</v>
      </c>
      <c r="E84" s="13">
        <f t="shared" si="1"/>
        <v>15.080055420473549</v>
      </c>
    </row>
    <row r="85" spans="1:5" ht="33.75" outlineLevel="1" x14ac:dyDescent="0.2">
      <c r="A85" s="11" t="s">
        <v>157</v>
      </c>
      <c r="B85" s="12" t="s">
        <v>158</v>
      </c>
      <c r="C85" s="13">
        <v>1649166.4</v>
      </c>
      <c r="D85" s="13">
        <v>100636.5</v>
      </c>
      <c r="E85" s="13">
        <f t="shared" si="1"/>
        <v>6.1022647563035486</v>
      </c>
    </row>
    <row r="86" spans="1:5" ht="22.5" outlineLevel="1" x14ac:dyDescent="0.2">
      <c r="A86" s="11" t="s">
        <v>159</v>
      </c>
      <c r="B86" s="12" t="s">
        <v>160</v>
      </c>
      <c r="C86" s="13">
        <v>155635.6</v>
      </c>
      <c r="D86" s="13">
        <v>29607.599999999999</v>
      </c>
      <c r="E86" s="13">
        <f t="shared" si="1"/>
        <v>19.023668106782765</v>
      </c>
    </row>
    <row r="87" spans="1:5" outlineLevel="1" x14ac:dyDescent="0.2">
      <c r="A87" s="11" t="s">
        <v>161</v>
      </c>
      <c r="B87" s="12" t="s">
        <v>162</v>
      </c>
      <c r="C87" s="13">
        <v>159780</v>
      </c>
      <c r="D87" s="13">
        <v>0</v>
      </c>
      <c r="E87" s="13">
        <f t="shared" si="1"/>
        <v>0</v>
      </c>
    </row>
    <row r="88" spans="1:5" ht="33.75" x14ac:dyDescent="0.2">
      <c r="A88" s="6" t="s">
        <v>163</v>
      </c>
      <c r="B88" s="7" t="s">
        <v>164</v>
      </c>
      <c r="C88" s="8">
        <v>5441961</v>
      </c>
      <c r="D88" s="8">
        <v>1376080.1</v>
      </c>
      <c r="E88" s="8">
        <f t="shared" si="1"/>
        <v>25.2864748571333</v>
      </c>
    </row>
    <row r="89" spans="1:5" ht="22.5" outlineLevel="1" x14ac:dyDescent="0.2">
      <c r="A89" s="11" t="s">
        <v>165</v>
      </c>
      <c r="B89" s="12" t="s">
        <v>166</v>
      </c>
      <c r="C89" s="13">
        <v>27000</v>
      </c>
      <c r="D89" s="13">
        <v>0</v>
      </c>
      <c r="E89" s="13">
        <f t="shared" si="1"/>
        <v>0</v>
      </c>
    </row>
    <row r="90" spans="1:5" ht="22.5" outlineLevel="1" x14ac:dyDescent="0.2">
      <c r="A90" s="11" t="s">
        <v>167</v>
      </c>
      <c r="B90" s="12" t="s">
        <v>168</v>
      </c>
      <c r="C90" s="13">
        <v>169098.7</v>
      </c>
      <c r="D90" s="13">
        <v>0</v>
      </c>
      <c r="E90" s="13">
        <f t="shared" si="1"/>
        <v>0</v>
      </c>
    </row>
    <row r="91" spans="1:5" ht="22.5" outlineLevel="1" x14ac:dyDescent="0.2">
      <c r="A91" s="11" t="s">
        <v>169</v>
      </c>
      <c r="B91" s="12" t="s">
        <v>170</v>
      </c>
      <c r="C91" s="13">
        <v>770055.1</v>
      </c>
      <c r="D91" s="13">
        <v>54959.6</v>
      </c>
      <c r="E91" s="13">
        <f t="shared" si="1"/>
        <v>7.1370996698807661</v>
      </c>
    </row>
    <row r="92" spans="1:5" ht="33.75" outlineLevel="1" x14ac:dyDescent="0.2">
      <c r="A92" s="11" t="s">
        <v>171</v>
      </c>
      <c r="B92" s="12" t="s">
        <v>172</v>
      </c>
      <c r="C92" s="13">
        <v>238030.7</v>
      </c>
      <c r="D92" s="13">
        <v>8030.3</v>
      </c>
      <c r="E92" s="13">
        <f t="shared" si="1"/>
        <v>3.3736404589828113</v>
      </c>
    </row>
    <row r="93" spans="1:5" ht="33.75" outlineLevel="1" x14ac:dyDescent="0.2">
      <c r="A93" s="11" t="s">
        <v>173</v>
      </c>
      <c r="B93" s="12" t="s">
        <v>174</v>
      </c>
      <c r="C93" s="13">
        <v>659172.30000000005</v>
      </c>
      <c r="D93" s="13">
        <v>20139.7</v>
      </c>
      <c r="E93" s="13">
        <f t="shared" si="1"/>
        <v>3.0553013225828813</v>
      </c>
    </row>
    <row r="94" spans="1:5" ht="22.5" outlineLevel="1" x14ac:dyDescent="0.2">
      <c r="A94" s="11" t="s">
        <v>175</v>
      </c>
      <c r="B94" s="12" t="s">
        <v>176</v>
      </c>
      <c r="C94" s="13">
        <v>551900</v>
      </c>
      <c r="D94" s="13">
        <v>130081</v>
      </c>
      <c r="E94" s="13">
        <f t="shared" si="1"/>
        <v>23.569668418191704</v>
      </c>
    </row>
    <row r="95" spans="1:5" ht="22.5" outlineLevel="1" x14ac:dyDescent="0.2">
      <c r="A95" s="11" t="s">
        <v>177</v>
      </c>
      <c r="B95" s="12" t="s">
        <v>178</v>
      </c>
      <c r="C95" s="13">
        <v>3026704.2</v>
      </c>
      <c r="D95" s="13">
        <v>1162869.5</v>
      </c>
      <c r="E95" s="13">
        <f t="shared" si="1"/>
        <v>38.420322012306315</v>
      </c>
    </row>
    <row r="96" spans="1:5" ht="45" x14ac:dyDescent="0.2">
      <c r="A96" s="6" t="s">
        <v>179</v>
      </c>
      <c r="B96" s="7" t="s">
        <v>180</v>
      </c>
      <c r="C96" s="8">
        <v>4371103.0999999996</v>
      </c>
      <c r="D96" s="8">
        <v>1149927.1000000001</v>
      </c>
      <c r="E96" s="8">
        <f t="shared" si="1"/>
        <v>26.307480599119256</v>
      </c>
    </row>
    <row r="97" spans="1:5" ht="45" outlineLevel="1" x14ac:dyDescent="0.2">
      <c r="A97" s="11" t="s">
        <v>181</v>
      </c>
      <c r="B97" s="12" t="s">
        <v>182</v>
      </c>
      <c r="C97" s="13">
        <v>4332081.2</v>
      </c>
      <c r="D97" s="13">
        <v>1148124.3999999999</v>
      </c>
      <c r="E97" s="13">
        <f t="shared" si="1"/>
        <v>26.502836558095904</v>
      </c>
    </row>
    <row r="98" spans="1:5" ht="22.5" outlineLevel="1" x14ac:dyDescent="0.2">
      <c r="A98" s="11" t="s">
        <v>183</v>
      </c>
      <c r="B98" s="12" t="s">
        <v>184</v>
      </c>
      <c r="C98" s="13">
        <v>9671.9</v>
      </c>
      <c r="D98" s="13">
        <v>1802.8</v>
      </c>
      <c r="E98" s="13">
        <f t="shared" si="1"/>
        <v>18.63956409805726</v>
      </c>
    </row>
    <row r="99" spans="1:5" ht="22.5" outlineLevel="1" x14ac:dyDescent="0.2">
      <c r="A99" s="11" t="s">
        <v>185</v>
      </c>
      <c r="B99" s="12" t="s">
        <v>186</v>
      </c>
      <c r="C99" s="13">
        <v>29350</v>
      </c>
      <c r="D99" s="13">
        <v>0</v>
      </c>
      <c r="E99" s="13">
        <f t="shared" si="1"/>
        <v>0</v>
      </c>
    </row>
    <row r="100" spans="1:5" ht="33.75" x14ac:dyDescent="0.2">
      <c r="A100" s="6" t="s">
        <v>187</v>
      </c>
      <c r="B100" s="7" t="s">
        <v>188</v>
      </c>
      <c r="C100" s="8">
        <v>2185580.4</v>
      </c>
      <c r="D100" s="8">
        <v>377486.6</v>
      </c>
      <c r="E100" s="8">
        <f t="shared" si="1"/>
        <v>17.271686733647503</v>
      </c>
    </row>
    <row r="101" spans="1:5" ht="33.75" outlineLevel="1" x14ac:dyDescent="0.2">
      <c r="A101" s="11" t="s">
        <v>189</v>
      </c>
      <c r="B101" s="12" t="s">
        <v>190</v>
      </c>
      <c r="C101" s="13">
        <v>23378.3</v>
      </c>
      <c r="D101" s="13">
        <v>422.9</v>
      </c>
      <c r="E101" s="13">
        <f t="shared" si="1"/>
        <v>1.8089424808476238</v>
      </c>
    </row>
    <row r="102" spans="1:5" ht="33.75" outlineLevel="1" x14ac:dyDescent="0.2">
      <c r="A102" s="11" t="s">
        <v>191</v>
      </c>
      <c r="B102" s="12" t="s">
        <v>192</v>
      </c>
      <c r="C102" s="13">
        <v>14053</v>
      </c>
      <c r="D102" s="13">
        <v>0</v>
      </c>
      <c r="E102" s="13">
        <f t="shared" si="1"/>
        <v>0</v>
      </c>
    </row>
    <row r="103" spans="1:5" ht="56.25" outlineLevel="1" x14ac:dyDescent="0.2">
      <c r="A103" s="11" t="s">
        <v>193</v>
      </c>
      <c r="B103" s="12" t="s">
        <v>194</v>
      </c>
      <c r="C103" s="13">
        <v>1015707.5</v>
      </c>
      <c r="D103" s="13">
        <v>103.4</v>
      </c>
      <c r="E103" s="13">
        <f t="shared" si="1"/>
        <v>1.0180096139882792E-2</v>
      </c>
    </row>
    <row r="104" spans="1:5" ht="22.5" outlineLevel="1" x14ac:dyDescent="0.2">
      <c r="A104" s="11" t="s">
        <v>195</v>
      </c>
      <c r="B104" s="12" t="s">
        <v>196</v>
      </c>
      <c r="C104" s="13">
        <v>2330</v>
      </c>
      <c r="D104" s="13">
        <v>0</v>
      </c>
      <c r="E104" s="13">
        <f t="shared" si="1"/>
        <v>0</v>
      </c>
    </row>
    <row r="105" spans="1:5" outlineLevel="1" x14ac:dyDescent="0.2">
      <c r="A105" s="11" t="s">
        <v>197</v>
      </c>
      <c r="B105" s="12" t="s">
        <v>198</v>
      </c>
      <c r="C105" s="13">
        <v>475744.2</v>
      </c>
      <c r="D105" s="13">
        <v>276295.90000000002</v>
      </c>
      <c r="E105" s="13">
        <f t="shared" si="1"/>
        <v>58.076567197245922</v>
      </c>
    </row>
    <row r="106" spans="1:5" outlineLevel="1" x14ac:dyDescent="0.2">
      <c r="A106" s="11" t="s">
        <v>199</v>
      </c>
      <c r="B106" s="12" t="s">
        <v>200</v>
      </c>
      <c r="C106" s="13">
        <v>276749.40000000002</v>
      </c>
      <c r="D106" s="13">
        <v>25206</v>
      </c>
      <c r="E106" s="13">
        <f t="shared" si="1"/>
        <v>9.1078788246695375</v>
      </c>
    </row>
    <row r="107" spans="1:5" ht="22.5" outlineLevel="1" x14ac:dyDescent="0.2">
      <c r="A107" s="11" t="s">
        <v>201</v>
      </c>
      <c r="B107" s="12" t="s">
        <v>202</v>
      </c>
      <c r="C107" s="13">
        <v>40813.300000000003</v>
      </c>
      <c r="D107" s="13">
        <v>16083.3</v>
      </c>
      <c r="E107" s="13">
        <f t="shared" si="1"/>
        <v>39.40700702957124</v>
      </c>
    </row>
    <row r="108" spans="1:5" ht="22.5" outlineLevel="1" x14ac:dyDescent="0.2">
      <c r="A108" s="11" t="s">
        <v>203</v>
      </c>
      <c r="B108" s="12" t="s">
        <v>204</v>
      </c>
      <c r="C108" s="13">
        <v>26400</v>
      </c>
      <c r="D108" s="13">
        <v>2988.5</v>
      </c>
      <c r="E108" s="13">
        <f t="shared" si="1"/>
        <v>11.320075757575758</v>
      </c>
    </row>
    <row r="109" spans="1:5" ht="22.5" outlineLevel="1" x14ac:dyDescent="0.2">
      <c r="A109" s="11" t="s">
        <v>205</v>
      </c>
      <c r="B109" s="12" t="s">
        <v>206</v>
      </c>
      <c r="C109" s="13">
        <v>84051.199999999997</v>
      </c>
      <c r="D109" s="13">
        <v>46366.400000000001</v>
      </c>
      <c r="E109" s="13">
        <f t="shared" si="1"/>
        <v>55.164471179471562</v>
      </c>
    </row>
    <row r="110" spans="1:5" ht="22.5" outlineLevel="1" x14ac:dyDescent="0.2">
      <c r="A110" s="11" t="s">
        <v>207</v>
      </c>
      <c r="B110" s="12" t="s">
        <v>208</v>
      </c>
      <c r="C110" s="13">
        <v>226353.5</v>
      </c>
      <c r="D110" s="13">
        <v>10020.299999999999</v>
      </c>
      <c r="E110" s="13">
        <f t="shared" si="1"/>
        <v>4.4268367840567961</v>
      </c>
    </row>
    <row r="111" spans="1:5" ht="27" customHeight="1" x14ac:dyDescent="0.2">
      <c r="A111" s="6" t="s">
        <v>209</v>
      </c>
      <c r="B111" s="7" t="s">
        <v>210</v>
      </c>
      <c r="C111" s="8">
        <v>4479841.7</v>
      </c>
      <c r="D111" s="8">
        <v>772761.5</v>
      </c>
      <c r="E111" s="8">
        <f t="shared" si="1"/>
        <v>17.249750141840948</v>
      </c>
    </row>
    <row r="112" spans="1:5" ht="27" customHeight="1" x14ac:dyDescent="0.2">
      <c r="A112" s="6" t="s">
        <v>211</v>
      </c>
      <c r="B112" s="7" t="s">
        <v>212</v>
      </c>
      <c r="C112" s="8">
        <v>5942062.7999999998</v>
      </c>
      <c r="D112" s="8">
        <v>488842.9</v>
      </c>
      <c r="E112" s="8">
        <f t="shared" si="1"/>
        <v>8.2268215004392093</v>
      </c>
    </row>
    <row r="113" spans="1:5" s="1" customFormat="1" ht="18.75" customHeight="1" outlineLevel="1" x14ac:dyDescent="0.2">
      <c r="A113" s="6"/>
      <c r="B113" s="7" t="s">
        <v>220</v>
      </c>
      <c r="C113" s="8">
        <f>C111+C112</f>
        <v>10421904.5</v>
      </c>
      <c r="D113" s="8">
        <f>D111+D112</f>
        <v>1261604.3999999999</v>
      </c>
      <c r="E113" s="8">
        <f t="shared" si="1"/>
        <v>12.10531530009702</v>
      </c>
    </row>
    <row r="114" spans="1:5" s="1" customFormat="1" ht="30" customHeight="1" outlineLevel="1" x14ac:dyDescent="0.2">
      <c r="A114" s="6"/>
      <c r="B114" s="7" t="s">
        <v>221</v>
      </c>
      <c r="C114" s="8">
        <f>C100+C96+C88+C82+C77+C71+C62+C59+C53+C49+C43+C39+C34+C26+C20+C16+C12+C7</f>
        <v>144005846.5</v>
      </c>
      <c r="D114" s="8">
        <f>D100+D96+D88+D82+D77+D71+D62+D59+D53+D49+D43+D39+D34+D26+D20+D16+D12+D7</f>
        <v>28314459.700000003</v>
      </c>
      <c r="E114" s="8">
        <f t="shared" si="1"/>
        <v>19.662020944406589</v>
      </c>
    </row>
    <row r="115" spans="1:5" s="1" customFormat="1" ht="21" customHeight="1" outlineLevel="1" x14ac:dyDescent="0.2">
      <c r="A115" s="6"/>
      <c r="B115" s="7" t="s">
        <v>222</v>
      </c>
      <c r="C115" s="8">
        <f>C113+C114</f>
        <v>154427751</v>
      </c>
      <c r="D115" s="8">
        <f>D113+D114</f>
        <v>29576064.100000001</v>
      </c>
      <c r="E115" s="8">
        <f t="shared" si="1"/>
        <v>19.15203964862507</v>
      </c>
    </row>
    <row r="116" spans="1:5" s="1" customFormat="1" ht="18" customHeight="1" x14ac:dyDescent="0.2">
      <c r="A116" s="15" t="s">
        <v>219</v>
      </c>
      <c r="B116" s="15"/>
      <c r="C116" s="9"/>
      <c r="D116" s="9"/>
      <c r="E116" s="9"/>
    </row>
  </sheetData>
  <autoFilter ref="A6:E116"/>
  <mergeCells count="4">
    <mergeCell ref="A116:B116"/>
    <mergeCell ref="A2:E2"/>
    <mergeCell ref="A3:E3"/>
    <mergeCell ref="C1:E1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rep:2.50.0.96</dc:description>
  <cp:lastModifiedBy>Тагарифуллина Елена Рифовна</cp:lastModifiedBy>
  <cp:lastPrinted>2020-04-16T11:43:05Z</cp:lastPrinted>
  <dcterms:created xsi:type="dcterms:W3CDTF">2020-04-06T13:12:34Z</dcterms:created>
  <dcterms:modified xsi:type="dcterms:W3CDTF">2020-04-28T06:56:36Z</dcterms:modified>
</cp:coreProperties>
</file>