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на 01.04.2020г" sheetId="1" r:id="rId1"/>
  </sheets>
  <definedNames>
    <definedName name="APPT" localSheetId="0">'на 01.04.2020г'!#REF!</definedName>
    <definedName name="FIO" localSheetId="0">'на 01.04.2020г'!$I$12</definedName>
    <definedName name="LAST_CELL" localSheetId="0">'на 01.04.2020г'!$M$52</definedName>
    <definedName name="SIGN" localSheetId="0">'на 01.04.2020г'!$A$12:$K$13</definedName>
  </definedNames>
  <calcPr calcId="145621"/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H17" i="1"/>
  <c r="F48" i="1" l="1"/>
  <c r="G48" i="1"/>
  <c r="D48" i="1"/>
  <c r="C48" i="1"/>
  <c r="E48" i="1" l="1"/>
  <c r="H48" i="1"/>
  <c r="H47" i="1"/>
  <c r="H46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<sst xmlns="http://schemas.openxmlformats.org/spreadsheetml/2006/main" count="102" uniqueCount="101">
  <si>
    <t>Комитет финансов Ленинградской области</t>
  </si>
  <si>
    <t>КВСР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</si>
  <si>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</si>
  <si>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</si>
  <si>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</si>
  <si>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</si>
  <si>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</si>
  <si>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</si>
  <si>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</si>
  <si>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</si>
  <si>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</si>
  <si>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</si>
  <si>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</si>
  <si>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</si>
  <si>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</si>
  <si>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</si>
  <si>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</si>
  <si>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</si>
  <si>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</si>
  <si>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253</t>
  </si>
  <si>
    <t>управление Ленинградской области по организации и контролю деятельности по обращению с отходами</t>
  </si>
  <si>
    <t>254</t>
  </si>
  <si>
    <t>управление Ленинградской области по транспорту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</si>
  <si>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</si>
  <si>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</si>
  <si>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</si>
  <si>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</si>
  <si>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</si>
  <si>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</si>
  <si>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</si>
  <si>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</si>
  <si>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</si>
  <si>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</si>
  <si>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</si>
  <si>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</si>
  <si>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комитет по культуре Ленинградской области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</si>
  <si>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</si>
  <si>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</si>
  <si>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</si>
  <si>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</si>
  <si>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</si>
  <si>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</si>
  <si>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</si>
  <si>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</si>
  <si>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</si>
  <si>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</si>
  <si>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</si>
  <si>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</si>
  <si>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</si>
  <si>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980</t>
  </si>
  <si>
    <t>комитет Ленинградской области по туризму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</si>
  <si>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</si>
  <si>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</si>
  <si>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</si>
  <si>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</si>
  <si>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</si>
  <si>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</si>
  <si>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</si>
  <si>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</si>
  <si>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</si>
  <si>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</si>
  <si>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</si>
  <si>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</si>
  <si>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</si>
  <si>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</si>
  <si>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</si>
  <si>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</si>
  <si>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</si>
  <si>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</si>
  <si>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</si>
  <si>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</si>
  <si>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</si>
  <si>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</si>
  <si>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</si>
  <si>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</si>
  <si>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</si>
  <si>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</si>
  <si>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</si>
  <si>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</si>
  <si>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</si>
  <si>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Наименование главного распорядителя бюджетных средств</t>
  </si>
  <si>
    <t>%% исполнения</t>
  </si>
  <si>
    <t>1</t>
  </si>
  <si>
    <t>2</t>
  </si>
  <si>
    <t>8=7/6</t>
  </si>
  <si>
    <t>тыс.руб.</t>
  </si>
  <si>
    <t>ИТОГО:</t>
  </si>
  <si>
    <t>Приложение 10</t>
  </si>
  <si>
    <t>План 2019 года</t>
  </si>
  <si>
    <t>Исполнено на 01.04.2019</t>
  </si>
  <si>
    <t>Комитет цифрового развития Ленинградской области</t>
  </si>
  <si>
    <t>989</t>
  </si>
  <si>
    <t>комитет государственного строительного надзора и государственной экспертизы Ленинградской области</t>
  </si>
  <si>
    <t>План 2020 года</t>
  </si>
  <si>
    <t>Исполнено на 01.04.2020</t>
  </si>
  <si>
    <t>Комитет градостроительной политики Ленинградской области</t>
  </si>
  <si>
    <t>Комитет по печати Ленинградской области</t>
  </si>
  <si>
    <t>Исполнение областного бюджета Ленинградской области 
по главным распорядителям бюджетных средств по состоянию на 01.04.2020 года
 (в сравнении с соответствующим периодом прошлого года)</t>
  </si>
  <si>
    <t>9</t>
  </si>
  <si>
    <t>10</t>
  </si>
  <si>
    <t>11=10/9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</si>
</sst>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8"/>
      <name val="MS Sans Serif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 shrinkToFit="1"/>
    </xf>
    <xf numFmtId="0" fontId="0" fillId="0" borderId="2" xfId="0" applyBorder="1" applyAlignment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164" fontId="2" fillId="0" borderId="1" xfId="0" applyNumberFormat="1" applyFont="1" applyBorder="1" applyAlignment="1" applyProtection="1">
      <alignment horizontal="center" vertical="top" wrapText="1" shrinkToFit="1"/>
    </xf>
    <xf numFmtId="0" fontId="3" fillId="0" borderId="1" xfId="0" applyFont="1" applyBorder="1" applyAlignment="1">
      <alignment vertical="top" wrapText="1" shrinkToFit="1"/>
    </xf>
    <xf numFmtId="0" fontId="3" fillId="0" borderId="2" xfId="0" applyFont="1" applyBorder="1" applyAlignment="1">
      <alignment horizontal="center"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right" vertical="top" wrapText="1" shrinkToFit="1"/>
    </xf>
    <xf numFmtId="0" fontId="5" fillId="0" borderId="0" xfId="0" applyFont="1" applyBorder="1" applyAlignment="1">
      <alignment horizontal="center" vertical="top" wrapText="1" shrinkToFit="1"/>
    </xf>
    <xf numFmtId="49" fontId="7" fillId="0" borderId="1" xfId="0" applyNumberFormat="1" applyFont="1" applyBorder="1" applyAlignment="1" applyProtection="1">
      <alignment horizontal="center" vertical="top" wrapText="1" shrinkToFit="1"/>
    </xf>
    <xf numFmtId="0" fontId="8" fillId="0" borderId="0" xfId="0" applyFont="1" applyAlignment="1">
      <alignment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8"/>
  <sheetViews>
    <sheetView showGridLines="0" tabSelected="1" topLeftCell="A35" workbookViewId="0">
      <selection activeCell="A47" sqref="A47"/>
    </sheetView>
  </sheetViews>
  <sheetFormatPr defaultRowHeight="12.75" customHeight="1" x14ac:dyDescent="0.2"/>
  <cols>
    <col min="1" max="1" width="7" style="1" customWidth="1"/>
    <col min="2" max="2" width="42.28515625" style="1" customWidth="1"/>
    <col min="3" max="3" width="12.7109375" style="1" customWidth="1"/>
    <col min="4" max="4" width="13.7109375" style="1" customWidth="1"/>
    <col min="5" max="5" width="11.42578125" style="1" customWidth="1"/>
    <col min="6" max="6" width="13.140625" style="1" customWidth="1"/>
    <col min="7" max="7" width="13" style="1" customWidth="1"/>
    <col min="8" max="8" width="11.5703125" style="1" customWidth="1"/>
    <col min="9" max="9" width="9.140625" style="1" customWidth="1"/>
    <col min="10" max="10" width="13.140625" style="1" customWidth="1"/>
    <col min="11" max="13" width="9.140625" style="1" customWidth="1"/>
    <col min="14" max="16384" width="9.140625" style="1"/>
  </cols>
  <sheetData>
    <row r="1" spans="1:8" ht="24.75" customHeight="1" x14ac:dyDescent="0.2">
      <c r="F1" s="11" t="s">
        <v>87</v>
      </c>
      <c r="G1" s="11"/>
      <c r="H1" s="11"/>
    </row>
    <row r="2" spans="1:8" ht="51.75" customHeight="1" x14ac:dyDescent="0.2">
      <c r="A2" s="12" t="s">
        <v>97</v>
      </c>
      <c r="B2" s="12"/>
      <c r="C2" s="12"/>
      <c r="D2" s="12"/>
      <c r="E2" s="12"/>
      <c r="F2" s="12"/>
      <c r="G2" s="12"/>
      <c r="H2" s="12"/>
    </row>
    <row r="3" spans="1:8" ht="16.5" customHeight="1" x14ac:dyDescent="0.2">
      <c r="A3" s="2"/>
      <c r="B3" s="2"/>
      <c r="C3" s="2"/>
      <c r="D3" s="2"/>
      <c r="E3" s="2"/>
      <c r="F3" s="2"/>
      <c r="G3" s="2"/>
      <c r="H3" s="7" t="s">
        <v>85</v>
      </c>
    </row>
    <row r="4" spans="1:8" ht="26.25" customHeight="1" x14ac:dyDescent="0.2">
      <c r="A4" s="3" t="s">
        <v>1</v>
      </c>
      <c r="B4" s="3" t="s">
        <v>80</v>
      </c>
      <c r="C4" s="4" t="s">
        <v>88</v>
      </c>
      <c r="D4" s="4" t="s">
        <v>89</v>
      </c>
      <c r="E4" s="3" t="s">
        <v>81</v>
      </c>
      <c r="F4" s="4" t="s">
        <v>93</v>
      </c>
      <c r="G4" s="4" t="s">
        <v>94</v>
      </c>
      <c r="H4" s="3" t="s">
        <v>81</v>
      </c>
    </row>
    <row r="5" spans="1:8" s="14" customFormat="1" ht="11.25" customHeight="1" x14ac:dyDescent="0.2">
      <c r="A5" s="13" t="s">
        <v>82</v>
      </c>
      <c r="B5" s="13" t="s">
        <v>83</v>
      </c>
      <c r="C5" s="13">
        <v>6</v>
      </c>
      <c r="D5" s="13">
        <v>7</v>
      </c>
      <c r="E5" s="13" t="s">
        <v>84</v>
      </c>
      <c r="F5" s="13" t="s">
        <v>98</v>
      </c>
      <c r="G5" s="13" t="s">
        <v>99</v>
      </c>
      <c r="H5" s="13" t="s">
        <v>100</v>
      </c>
    </row>
    <row r="6" spans="1:8" ht="22.5" x14ac:dyDescent="0.2">
      <c r="A6" s="9" t="s">
        <v>2</v>
      </c>
      <c r="B6" s="10" t="s">
        <v>3</v>
      </c>
      <c r="C6" s="8">
        <v>8200029.2000000002</v>
      </c>
      <c r="D6" s="8">
        <v>1162550.55</v>
      </c>
      <c r="E6" s="8">
        <f t="shared" ref="E6:E16" si="0">D6/C6*100</f>
        <v>14.177395246348635</v>
      </c>
      <c r="F6" s="8">
        <v>11128976.6</v>
      </c>
      <c r="G6" s="8">
        <v>1335015.3999999999</v>
      </c>
      <c r="H6" s="8">
        <f t="shared" ref="H6:H47" si="1">G6/F6*100</f>
        <v>11.995850543885588</v>
      </c>
    </row>
    <row r="7" spans="1:8" ht="45" x14ac:dyDescent="0.2">
      <c r="A7" s="9" t="s">
        <v>4</v>
      </c>
      <c r="B7" s="10" t="s">
        <v>5</v>
      </c>
      <c r="C7" s="8">
        <v>36745.599999999999</v>
      </c>
      <c r="D7" s="8">
        <v>5028.42</v>
      </c>
      <c r="E7" s="8">
        <f t="shared" si="0"/>
        <v>13.684413916223983</v>
      </c>
      <c r="F7" s="8">
        <v>41381</v>
      </c>
      <c r="G7" s="8">
        <v>5921.5</v>
      </c>
      <c r="H7" s="8">
        <f t="shared" si="1"/>
        <v>14.309707353616394</v>
      </c>
    </row>
    <row r="8" spans="1:8" x14ac:dyDescent="0.2">
      <c r="A8" s="9" t="s">
        <v>6</v>
      </c>
      <c r="B8" s="10" t="s">
        <v>7</v>
      </c>
      <c r="C8" s="8">
        <v>95693</v>
      </c>
      <c r="D8" s="8">
        <v>14819.29</v>
      </c>
      <c r="E8" s="8">
        <f t="shared" si="0"/>
        <v>15.486284263216746</v>
      </c>
      <c r="F8" s="8">
        <v>257914</v>
      </c>
      <c r="G8" s="8">
        <v>12569.7</v>
      </c>
      <c r="H8" s="8">
        <f t="shared" si="1"/>
        <v>4.8736012779453626</v>
      </c>
    </row>
    <row r="9" spans="1:8" ht="22.5" x14ac:dyDescent="0.2">
      <c r="A9" s="9" t="s">
        <v>8</v>
      </c>
      <c r="B9" s="10" t="s">
        <v>9</v>
      </c>
      <c r="C9" s="8">
        <v>30470482.100000001</v>
      </c>
      <c r="D9" s="8">
        <v>7131200.2599999998</v>
      </c>
      <c r="E9" s="8">
        <f t="shared" si="0"/>
        <v>23.403634496482088</v>
      </c>
      <c r="F9" s="8">
        <v>34452030</v>
      </c>
      <c r="G9" s="8">
        <v>8265882.2999999998</v>
      </c>
      <c r="H9" s="8">
        <f t="shared" si="1"/>
        <v>23.992439052212596</v>
      </c>
    </row>
    <row r="10" spans="1:8" ht="33.75" x14ac:dyDescent="0.2">
      <c r="A10" s="9" t="s">
        <v>10</v>
      </c>
      <c r="B10" s="10" t="s">
        <v>11</v>
      </c>
      <c r="C10" s="8">
        <v>4586158.3</v>
      </c>
      <c r="D10" s="8">
        <v>1295191.21</v>
      </c>
      <c r="E10" s="8">
        <f t="shared" si="0"/>
        <v>28.241310597586654</v>
      </c>
      <c r="F10" s="8">
        <v>5317036.8</v>
      </c>
      <c r="G10" s="8">
        <v>1245999.1000000001</v>
      </c>
      <c r="H10" s="8">
        <f t="shared" si="1"/>
        <v>23.434088325286748</v>
      </c>
    </row>
    <row r="11" spans="1:8" x14ac:dyDescent="0.2">
      <c r="A11" s="9" t="s">
        <v>12</v>
      </c>
      <c r="B11" s="10" t="s">
        <v>13</v>
      </c>
      <c r="C11" s="8">
        <v>85098.1</v>
      </c>
      <c r="D11" s="8">
        <v>12613.9</v>
      </c>
      <c r="E11" s="8">
        <f t="shared" si="0"/>
        <v>14.822775126589194</v>
      </c>
      <c r="F11" s="8">
        <v>88424</v>
      </c>
      <c r="G11" s="8">
        <v>12098.2</v>
      </c>
      <c r="H11" s="8">
        <f t="shared" si="1"/>
        <v>13.682032027503846</v>
      </c>
    </row>
    <row r="12" spans="1:8" ht="33.75" x14ac:dyDescent="0.2">
      <c r="A12" s="9" t="s">
        <v>14</v>
      </c>
      <c r="B12" s="10" t="s">
        <v>15</v>
      </c>
      <c r="C12" s="8">
        <v>40295.699999999997</v>
      </c>
      <c r="D12" s="8">
        <v>6262.68</v>
      </c>
      <c r="E12" s="8">
        <f t="shared" si="0"/>
        <v>15.541807190345375</v>
      </c>
      <c r="F12" s="8">
        <v>41482</v>
      </c>
      <c r="G12" s="8">
        <v>6558.6</v>
      </c>
      <c r="H12" s="8">
        <f t="shared" si="1"/>
        <v>15.81071308037221</v>
      </c>
    </row>
    <row r="13" spans="1:8" ht="22.5" x14ac:dyDescent="0.2">
      <c r="A13" s="9" t="s">
        <v>16</v>
      </c>
      <c r="B13" s="10" t="s">
        <v>17</v>
      </c>
      <c r="C13" s="8">
        <v>4514933.45</v>
      </c>
      <c r="D13" s="8">
        <v>812832.62</v>
      </c>
      <c r="E13" s="8">
        <f t="shared" si="0"/>
        <v>18.00320268286568</v>
      </c>
      <c r="F13" s="8">
        <v>5080946.4000000004</v>
      </c>
      <c r="G13" s="8">
        <v>843431.2</v>
      </c>
      <c r="H13" s="8">
        <f t="shared" si="1"/>
        <v>16.599883832665501</v>
      </c>
    </row>
    <row r="14" spans="1:8" x14ac:dyDescent="0.2">
      <c r="A14" s="9" t="s">
        <v>18</v>
      </c>
      <c r="B14" s="10" t="s">
        <v>90</v>
      </c>
      <c r="C14" s="8">
        <v>1212840.75</v>
      </c>
      <c r="D14" s="8">
        <v>78916.899999999994</v>
      </c>
      <c r="E14" s="8">
        <f t="shared" si="0"/>
        <v>6.5067817023793104</v>
      </c>
      <c r="F14" s="8">
        <v>2011424.2</v>
      </c>
      <c r="G14" s="8">
        <v>82813.2</v>
      </c>
      <c r="H14" s="8">
        <f t="shared" si="1"/>
        <v>4.1171424704942892</v>
      </c>
    </row>
    <row r="15" spans="1:8" ht="22.5" x14ac:dyDescent="0.2">
      <c r="A15" s="9" t="s">
        <v>19</v>
      </c>
      <c r="B15" s="10" t="s">
        <v>20</v>
      </c>
      <c r="C15" s="8">
        <v>196964</v>
      </c>
      <c r="D15" s="8">
        <v>1947.02</v>
      </c>
      <c r="E15" s="8">
        <f t="shared" si="0"/>
        <v>0.98851566783777745</v>
      </c>
      <c r="F15" s="8">
        <v>325401</v>
      </c>
      <c r="G15" s="8">
        <v>4273.1000000000004</v>
      </c>
      <c r="H15" s="8">
        <f t="shared" si="1"/>
        <v>1.3131797382306754</v>
      </c>
    </row>
    <row r="16" spans="1:8" x14ac:dyDescent="0.2">
      <c r="A16" s="9" t="s">
        <v>21</v>
      </c>
      <c r="B16" s="10" t="s">
        <v>22</v>
      </c>
      <c r="C16" s="8">
        <v>2772551.6</v>
      </c>
      <c r="D16" s="8">
        <v>664970.23999999999</v>
      </c>
      <c r="E16" s="8">
        <f t="shared" si="0"/>
        <v>23.984052812578852</v>
      </c>
      <c r="F16" s="8">
        <v>4283635.9000000004</v>
      </c>
      <c r="G16" s="8">
        <v>577787.30000000005</v>
      </c>
      <c r="H16" s="8">
        <f t="shared" si="1"/>
        <v>13.488244880943313</v>
      </c>
    </row>
    <row r="17" spans="1:8" ht="22.5" x14ac:dyDescent="0.2">
      <c r="A17" s="9" t="s">
        <v>23</v>
      </c>
      <c r="B17" s="10" t="s">
        <v>24</v>
      </c>
      <c r="C17" s="8">
        <v>682605.8</v>
      </c>
      <c r="D17" s="8">
        <v>373370.35</v>
      </c>
      <c r="E17" s="8">
        <f>D17/C17*100</f>
        <v>54.6977992276069</v>
      </c>
      <c r="F17" s="8">
        <v>737287.7</v>
      </c>
      <c r="G17" s="8">
        <v>12396.8</v>
      </c>
      <c r="H17" s="8">
        <f>G17/F17*100</f>
        <v>1.6814060508536899</v>
      </c>
    </row>
    <row r="18" spans="1:8" ht="22.5" x14ac:dyDescent="0.2">
      <c r="A18" s="9" t="s">
        <v>25</v>
      </c>
      <c r="B18" s="10" t="s">
        <v>26</v>
      </c>
      <c r="C18" s="8">
        <v>112933.2</v>
      </c>
      <c r="D18" s="8">
        <v>19188.68</v>
      </c>
      <c r="E18" s="8">
        <f t="shared" ref="E18:E39" si="2">D18/C18*100</f>
        <v>16.991177085214979</v>
      </c>
      <c r="F18" s="8">
        <v>149621.70000000001</v>
      </c>
      <c r="G18" s="8">
        <v>33683.9</v>
      </c>
      <c r="H18" s="8">
        <f t="shared" si="1"/>
        <v>22.512710388934224</v>
      </c>
    </row>
    <row r="19" spans="1:8" ht="22.5" x14ac:dyDescent="0.2">
      <c r="A19" s="9" t="s">
        <v>27</v>
      </c>
      <c r="B19" s="10" t="s">
        <v>28</v>
      </c>
      <c r="C19" s="8">
        <v>15471.2</v>
      </c>
      <c r="D19" s="8">
        <v>1945.64</v>
      </c>
      <c r="E19" s="8">
        <f t="shared" si="2"/>
        <v>12.575882930865093</v>
      </c>
      <c r="F19" s="8">
        <v>16390</v>
      </c>
      <c r="G19" s="8">
        <v>1898.5</v>
      </c>
      <c r="H19" s="8">
        <f t="shared" si="1"/>
        <v>11.583282489322757</v>
      </c>
    </row>
    <row r="20" spans="1:8" ht="22.5" x14ac:dyDescent="0.2">
      <c r="A20" s="9" t="s">
        <v>29</v>
      </c>
      <c r="B20" s="10" t="s">
        <v>95</v>
      </c>
      <c r="C20" s="8">
        <v>72249.899999999994</v>
      </c>
      <c r="D20" s="8">
        <v>2978.31</v>
      </c>
      <c r="E20" s="8">
        <f t="shared" si="2"/>
        <v>4.1222340792167191</v>
      </c>
      <c r="F20" s="8">
        <v>24015</v>
      </c>
      <c r="G20" s="8">
        <v>3355</v>
      </c>
      <c r="H20" s="8">
        <f t="shared" si="1"/>
        <v>13.970435144701229</v>
      </c>
    </row>
    <row r="21" spans="1:8" x14ac:dyDescent="0.2">
      <c r="A21" s="9" t="s">
        <v>30</v>
      </c>
      <c r="B21" s="10" t="s">
        <v>31</v>
      </c>
      <c r="C21" s="8">
        <v>522628.3</v>
      </c>
      <c r="D21" s="8">
        <v>88904.42</v>
      </c>
      <c r="E21" s="8">
        <f t="shared" si="2"/>
        <v>17.011022939247646</v>
      </c>
      <c r="F21" s="8">
        <v>543534</v>
      </c>
      <c r="G21" s="8">
        <v>85679.1</v>
      </c>
      <c r="H21" s="8">
        <f t="shared" si="1"/>
        <v>15.763337712084249</v>
      </c>
    </row>
    <row r="22" spans="1:8" ht="22.5" x14ac:dyDescent="0.2">
      <c r="A22" s="9" t="s">
        <v>32</v>
      </c>
      <c r="B22" s="10" t="s">
        <v>33</v>
      </c>
      <c r="C22" s="8">
        <v>1224850.48</v>
      </c>
      <c r="D22" s="8">
        <v>117780.91</v>
      </c>
      <c r="E22" s="8">
        <f t="shared" si="2"/>
        <v>9.6159418576543327</v>
      </c>
      <c r="F22" s="8">
        <v>1461577.5</v>
      </c>
      <c r="G22" s="8">
        <v>317962</v>
      </c>
      <c r="H22" s="8">
        <f t="shared" si="1"/>
        <v>21.754713656990475</v>
      </c>
    </row>
    <row r="23" spans="1:8" x14ac:dyDescent="0.2">
      <c r="A23" s="9" t="s">
        <v>34</v>
      </c>
      <c r="B23" s="10" t="s">
        <v>35</v>
      </c>
      <c r="C23" s="8">
        <v>3059898.46</v>
      </c>
      <c r="D23" s="8">
        <v>386143.11</v>
      </c>
      <c r="E23" s="8">
        <f t="shared" si="2"/>
        <v>12.619474634462216</v>
      </c>
      <c r="F23" s="8">
        <v>3281450.3</v>
      </c>
      <c r="G23" s="8">
        <v>527661.80000000005</v>
      </c>
      <c r="H23" s="8">
        <f t="shared" si="1"/>
        <v>16.080139930810475</v>
      </c>
    </row>
    <row r="24" spans="1:8" ht="22.5" x14ac:dyDescent="0.2">
      <c r="A24" s="9" t="s">
        <v>36</v>
      </c>
      <c r="B24" s="10" t="s">
        <v>37</v>
      </c>
      <c r="C24" s="8">
        <v>742356.39</v>
      </c>
      <c r="D24" s="8">
        <v>119057.4</v>
      </c>
      <c r="E24" s="8">
        <f t="shared" si="2"/>
        <v>16.03776859791023</v>
      </c>
      <c r="F24" s="8">
        <v>830583.4</v>
      </c>
      <c r="G24" s="8">
        <v>163325.1</v>
      </c>
      <c r="H24" s="8">
        <f t="shared" si="1"/>
        <v>19.663901301181795</v>
      </c>
    </row>
    <row r="25" spans="1:8" ht="22.5" x14ac:dyDescent="0.2">
      <c r="A25" s="9" t="s">
        <v>38</v>
      </c>
      <c r="B25" s="10" t="s">
        <v>39</v>
      </c>
      <c r="C25" s="8">
        <v>2036054.1</v>
      </c>
      <c r="D25" s="8">
        <v>411769.22</v>
      </c>
      <c r="E25" s="8">
        <f t="shared" si="2"/>
        <v>20.223884031372251</v>
      </c>
      <c r="F25" s="8">
        <v>2611879.1</v>
      </c>
      <c r="G25" s="8">
        <v>464230.1</v>
      </c>
      <c r="H25" s="8">
        <f t="shared" si="1"/>
        <v>17.773797416580265</v>
      </c>
    </row>
    <row r="26" spans="1:8" ht="22.5" x14ac:dyDescent="0.2">
      <c r="A26" s="9" t="s">
        <v>40</v>
      </c>
      <c r="B26" s="10" t="s">
        <v>41</v>
      </c>
      <c r="C26" s="8">
        <v>1675868.4</v>
      </c>
      <c r="D26" s="8">
        <v>209259.74</v>
      </c>
      <c r="E26" s="8">
        <f t="shared" si="2"/>
        <v>12.486645132756248</v>
      </c>
      <c r="F26" s="8">
        <v>1804577.4</v>
      </c>
      <c r="G26" s="8">
        <v>206735.2</v>
      </c>
      <c r="H26" s="8">
        <f t="shared" si="1"/>
        <v>11.45615588447467</v>
      </c>
    </row>
    <row r="27" spans="1:8" x14ac:dyDescent="0.2">
      <c r="A27" s="9" t="s">
        <v>42</v>
      </c>
      <c r="B27" s="10" t="s">
        <v>96</v>
      </c>
      <c r="C27" s="8">
        <v>440259.7</v>
      </c>
      <c r="D27" s="8">
        <v>194158.99</v>
      </c>
      <c r="E27" s="8">
        <f t="shared" si="2"/>
        <v>44.101013560859641</v>
      </c>
      <c r="F27" s="8">
        <v>599844.19999999995</v>
      </c>
      <c r="G27" s="8">
        <v>324708.7</v>
      </c>
      <c r="H27" s="8">
        <f t="shared" si="1"/>
        <v>54.132172987585783</v>
      </c>
    </row>
    <row r="28" spans="1:8" ht="22.5" x14ac:dyDescent="0.2">
      <c r="A28" s="9" t="s">
        <v>43</v>
      </c>
      <c r="B28" s="10" t="s">
        <v>44</v>
      </c>
      <c r="C28" s="8">
        <v>1975273.3</v>
      </c>
      <c r="D28" s="8">
        <v>683487.05</v>
      </c>
      <c r="E28" s="8">
        <f t="shared" si="2"/>
        <v>34.602151003610487</v>
      </c>
      <c r="F28" s="8">
        <v>2764141.9</v>
      </c>
      <c r="G28" s="8">
        <v>420997</v>
      </c>
      <c r="H28" s="8">
        <f t="shared" si="1"/>
        <v>15.230658020849075</v>
      </c>
    </row>
    <row r="29" spans="1:8" ht="22.5" x14ac:dyDescent="0.2">
      <c r="A29" s="9" t="s">
        <v>45</v>
      </c>
      <c r="B29" s="10" t="s">
        <v>46</v>
      </c>
      <c r="C29" s="8">
        <v>4596427.7</v>
      </c>
      <c r="D29" s="8">
        <v>738666.86</v>
      </c>
      <c r="E29" s="8">
        <f t="shared" si="2"/>
        <v>16.070455323380806</v>
      </c>
      <c r="F29" s="8">
        <v>6247758.5</v>
      </c>
      <c r="G29" s="8">
        <v>964601</v>
      </c>
      <c r="H29" s="8">
        <f t="shared" si="1"/>
        <v>15.43915309786702</v>
      </c>
    </row>
    <row r="30" spans="1:8" ht="22.5" x14ac:dyDescent="0.2">
      <c r="A30" s="9" t="s">
        <v>47</v>
      </c>
      <c r="B30" s="10" t="s">
        <v>48</v>
      </c>
      <c r="C30" s="8">
        <v>546834.01</v>
      </c>
      <c r="D30" s="8">
        <v>121167.48</v>
      </c>
      <c r="E30" s="8">
        <f t="shared" si="2"/>
        <v>22.15800001174031</v>
      </c>
      <c r="F30" s="8">
        <v>779520.1</v>
      </c>
      <c r="G30" s="8">
        <v>374430</v>
      </c>
      <c r="H30" s="8">
        <f t="shared" si="1"/>
        <v>48.033399010493767</v>
      </c>
    </row>
    <row r="31" spans="1:8" x14ac:dyDescent="0.2">
      <c r="A31" s="9" t="s">
        <v>49</v>
      </c>
      <c r="B31" s="10" t="s">
        <v>50</v>
      </c>
      <c r="C31" s="8">
        <v>183510.1</v>
      </c>
      <c r="D31" s="8">
        <v>12600.7</v>
      </c>
      <c r="E31" s="8">
        <f t="shared" si="2"/>
        <v>6.8664885474968411</v>
      </c>
      <c r="F31" s="8">
        <v>305421.59999999998</v>
      </c>
      <c r="G31" s="8">
        <v>58679.7</v>
      </c>
      <c r="H31" s="8">
        <f t="shared" si="1"/>
        <v>19.2126882970949</v>
      </c>
    </row>
    <row r="32" spans="1:8" x14ac:dyDescent="0.2">
      <c r="A32" s="9" t="s">
        <v>51</v>
      </c>
      <c r="B32" s="10" t="s">
        <v>52</v>
      </c>
      <c r="C32" s="8">
        <v>8047751.5999999996</v>
      </c>
      <c r="D32" s="8">
        <v>499967.91</v>
      </c>
      <c r="E32" s="8">
        <f t="shared" si="2"/>
        <v>6.212516673601109</v>
      </c>
      <c r="F32" s="8">
        <v>12121210.4</v>
      </c>
      <c r="G32" s="8">
        <v>836439.5</v>
      </c>
      <c r="H32" s="8">
        <f t="shared" si="1"/>
        <v>6.9006268548890137</v>
      </c>
    </row>
    <row r="33" spans="1:8" ht="22.5" x14ac:dyDescent="0.2">
      <c r="A33" s="9" t="s">
        <v>53</v>
      </c>
      <c r="B33" s="10" t="s">
        <v>54</v>
      </c>
      <c r="C33" s="8">
        <v>65767.7</v>
      </c>
      <c r="D33" s="8">
        <v>13259.91</v>
      </c>
      <c r="E33" s="8">
        <f t="shared" si="2"/>
        <v>20.161735928122773</v>
      </c>
      <c r="F33" s="8">
        <v>70006</v>
      </c>
      <c r="G33" s="8">
        <v>14202.1</v>
      </c>
      <c r="H33" s="8">
        <f t="shared" si="1"/>
        <v>20.286975402108393</v>
      </c>
    </row>
    <row r="34" spans="1:8" ht="33.75" x14ac:dyDescent="0.2">
      <c r="A34" s="9" t="s">
        <v>55</v>
      </c>
      <c r="B34" s="10" t="s">
        <v>56</v>
      </c>
      <c r="C34" s="8">
        <v>97277.2</v>
      </c>
      <c r="D34" s="8">
        <v>18067.73</v>
      </c>
      <c r="E34" s="8">
        <f t="shared" si="2"/>
        <v>18.573447837725592</v>
      </c>
      <c r="F34" s="8">
        <v>100267.4</v>
      </c>
      <c r="G34" s="8">
        <v>15477.8</v>
      </c>
      <c r="H34" s="8">
        <f t="shared" si="1"/>
        <v>15.436522738198057</v>
      </c>
    </row>
    <row r="35" spans="1:8" ht="22.5" x14ac:dyDescent="0.2">
      <c r="A35" s="9" t="s">
        <v>57</v>
      </c>
      <c r="B35" s="10" t="s">
        <v>58</v>
      </c>
      <c r="C35" s="8">
        <v>5073392.1399999997</v>
      </c>
      <c r="D35" s="8">
        <v>289162.46999999997</v>
      </c>
      <c r="E35" s="8">
        <f t="shared" si="2"/>
        <v>5.6995884020114396</v>
      </c>
      <c r="F35" s="8">
        <v>6458275.7999999998</v>
      </c>
      <c r="G35" s="8">
        <v>470571.9</v>
      </c>
      <c r="H35" s="8">
        <f t="shared" si="1"/>
        <v>7.2863394901778591</v>
      </c>
    </row>
    <row r="36" spans="1:8" x14ac:dyDescent="0.2">
      <c r="A36" s="9" t="s">
        <v>59</v>
      </c>
      <c r="B36" s="10" t="s">
        <v>0</v>
      </c>
      <c r="C36" s="8">
        <v>7940568.0300000003</v>
      </c>
      <c r="D36" s="8">
        <v>865003.31</v>
      </c>
      <c r="E36" s="8">
        <f t="shared" si="2"/>
        <v>10.893468914716923</v>
      </c>
      <c r="F36" s="8">
        <v>7675052.9000000004</v>
      </c>
      <c r="G36" s="8">
        <v>1155792.3</v>
      </c>
      <c r="H36" s="8">
        <f t="shared" si="1"/>
        <v>15.059079267062772</v>
      </c>
    </row>
    <row r="37" spans="1:8" x14ac:dyDescent="0.2">
      <c r="A37" s="9" t="s">
        <v>60</v>
      </c>
      <c r="B37" s="10" t="s">
        <v>61</v>
      </c>
      <c r="C37" s="8">
        <v>21881397.870000001</v>
      </c>
      <c r="D37" s="8">
        <v>5519474.9800000004</v>
      </c>
      <c r="E37" s="8">
        <f t="shared" si="2"/>
        <v>25.224508108631177</v>
      </c>
      <c r="F37" s="8">
        <v>24987011.100000001</v>
      </c>
      <c r="G37" s="8">
        <v>6651550.7999999998</v>
      </c>
      <c r="H37" s="8">
        <f t="shared" si="1"/>
        <v>26.620033798280097</v>
      </c>
    </row>
    <row r="38" spans="1:8" ht="22.5" x14ac:dyDescent="0.2">
      <c r="A38" s="9" t="s">
        <v>62</v>
      </c>
      <c r="B38" s="10" t="s">
        <v>63</v>
      </c>
      <c r="C38" s="8">
        <v>13673351.85</v>
      </c>
      <c r="D38" s="8">
        <v>3349161.55</v>
      </c>
      <c r="E38" s="8">
        <f t="shared" si="2"/>
        <v>24.494078604435238</v>
      </c>
      <c r="F38" s="8">
        <v>16232842.699999999</v>
      </c>
      <c r="G38" s="8">
        <v>3851482.5</v>
      </c>
      <c r="H38" s="8">
        <f t="shared" si="1"/>
        <v>23.726481991968047</v>
      </c>
    </row>
    <row r="39" spans="1:8" x14ac:dyDescent="0.2">
      <c r="A39" s="9" t="s">
        <v>64</v>
      </c>
      <c r="B39" s="10" t="s">
        <v>65</v>
      </c>
      <c r="C39" s="8">
        <v>61036.5</v>
      </c>
      <c r="D39" s="8">
        <v>11763.14</v>
      </c>
      <c r="E39" s="8">
        <f t="shared" si="2"/>
        <v>19.272304276949036</v>
      </c>
      <c r="F39" s="8">
        <v>75626.100000000006</v>
      </c>
      <c r="G39" s="8">
        <v>16572.099999999999</v>
      </c>
      <c r="H39" s="8">
        <f t="shared" si="1"/>
        <v>21.913201923674492</v>
      </c>
    </row>
    <row r="40" spans="1:8" ht="22.5" x14ac:dyDescent="0.2">
      <c r="A40" s="9" t="s">
        <v>91</v>
      </c>
      <c r="B40" s="10" t="s">
        <v>92</v>
      </c>
      <c r="C40" s="8">
        <v>11037.1</v>
      </c>
      <c r="D40" s="8">
        <v>1634.59</v>
      </c>
      <c r="E40" s="8">
        <v>0</v>
      </c>
      <c r="F40" s="8">
        <v>18869.5</v>
      </c>
      <c r="G40" s="8">
        <v>3561.1</v>
      </c>
      <c r="H40" s="8">
        <v>0</v>
      </c>
    </row>
    <row r="41" spans="1:8" ht="33.75" x14ac:dyDescent="0.2">
      <c r="A41" s="9" t="s">
        <v>66</v>
      </c>
      <c r="B41" s="10" t="s">
        <v>67</v>
      </c>
      <c r="C41" s="8">
        <v>591186.69999999995</v>
      </c>
      <c r="D41" s="8">
        <v>8339.68</v>
      </c>
      <c r="E41" s="8">
        <f t="shared" ref="E41:E47" si="3">D41/C41*100</f>
        <v>1.4106677298389834</v>
      </c>
      <c r="F41" s="8">
        <v>596513.80000000005</v>
      </c>
      <c r="G41" s="8">
        <v>8354.6</v>
      </c>
      <c r="H41" s="8">
        <f t="shared" si="1"/>
        <v>1.4005711183882081</v>
      </c>
    </row>
    <row r="42" spans="1:8" ht="22.5" x14ac:dyDescent="0.2">
      <c r="A42" s="9" t="s">
        <v>68</v>
      </c>
      <c r="B42" s="10" t="s">
        <v>69</v>
      </c>
      <c r="C42" s="8">
        <v>8445.9</v>
      </c>
      <c r="D42" s="8">
        <v>472.68</v>
      </c>
      <c r="E42" s="8">
        <f t="shared" si="3"/>
        <v>5.5965616452953508</v>
      </c>
      <c r="F42" s="8">
        <v>8446</v>
      </c>
      <c r="G42" s="8">
        <v>1709.4</v>
      </c>
      <c r="H42" s="8">
        <f t="shared" si="1"/>
        <v>20.239166469334595</v>
      </c>
    </row>
    <row r="43" spans="1:8" ht="22.5" x14ac:dyDescent="0.2">
      <c r="A43" s="9" t="s">
        <v>70</v>
      </c>
      <c r="B43" s="10" t="s">
        <v>71</v>
      </c>
      <c r="C43" s="8">
        <v>185841.5</v>
      </c>
      <c r="D43" s="8">
        <v>31725.88</v>
      </c>
      <c r="E43" s="8">
        <f t="shared" si="3"/>
        <v>17.07147219539231</v>
      </c>
      <c r="F43" s="8">
        <v>300893</v>
      </c>
      <c r="G43" s="8">
        <v>45585.8</v>
      </c>
      <c r="H43" s="8">
        <f t="shared" si="1"/>
        <v>15.150169661640517</v>
      </c>
    </row>
    <row r="44" spans="1:8" ht="22.5" x14ac:dyDescent="0.2">
      <c r="A44" s="9" t="s">
        <v>72</v>
      </c>
      <c r="B44" s="10" t="s">
        <v>73</v>
      </c>
      <c r="C44" s="8">
        <v>18425.099999999999</v>
      </c>
      <c r="D44" s="8">
        <v>3081.19</v>
      </c>
      <c r="E44" s="8">
        <f t="shared" si="3"/>
        <v>16.722785765070476</v>
      </c>
      <c r="F44" s="8">
        <v>19162</v>
      </c>
      <c r="G44" s="8">
        <v>2712.3</v>
      </c>
      <c r="H44" s="8">
        <f t="shared" si="1"/>
        <v>14.154576766517065</v>
      </c>
    </row>
    <row r="45" spans="1:8" x14ac:dyDescent="0.2">
      <c r="A45" s="9" t="s">
        <v>74</v>
      </c>
      <c r="B45" s="10" t="s">
        <v>75</v>
      </c>
      <c r="C45" s="8">
        <v>478879.5</v>
      </c>
      <c r="D45" s="8">
        <v>99691.64</v>
      </c>
      <c r="E45" s="8">
        <f t="shared" si="3"/>
        <v>20.817687956991268</v>
      </c>
      <c r="F45" s="8">
        <v>511900</v>
      </c>
      <c r="G45" s="8">
        <v>130081</v>
      </c>
      <c r="H45" s="8">
        <f t="shared" si="1"/>
        <v>25.411408478218402</v>
      </c>
    </row>
    <row r="46" spans="1:8" ht="22.5" x14ac:dyDescent="0.2">
      <c r="A46" s="9" t="s">
        <v>76</v>
      </c>
      <c r="B46" s="10" t="s">
        <v>77</v>
      </c>
      <c r="C46" s="8">
        <v>41615.9</v>
      </c>
      <c r="D46" s="8">
        <v>12050.73</v>
      </c>
      <c r="E46" s="8">
        <f t="shared" si="3"/>
        <v>28.95703324931096</v>
      </c>
      <c r="F46" s="8">
        <v>47374</v>
      </c>
      <c r="G46" s="8">
        <v>16076.4</v>
      </c>
      <c r="H46" s="8">
        <f t="shared" si="1"/>
        <v>33.935069869548698</v>
      </c>
    </row>
    <row r="47" spans="1:8" ht="22.5" x14ac:dyDescent="0.2">
      <c r="A47" s="9" t="s">
        <v>78</v>
      </c>
      <c r="B47" s="10" t="s">
        <v>79</v>
      </c>
      <c r="C47" s="8">
        <v>16530.900000000001</v>
      </c>
      <c r="D47" s="8">
        <v>2903.78</v>
      </c>
      <c r="E47" s="8">
        <f t="shared" si="3"/>
        <v>17.565770768681681</v>
      </c>
      <c r="F47" s="8">
        <v>18046</v>
      </c>
      <c r="G47" s="8">
        <v>3201</v>
      </c>
      <c r="H47" s="8">
        <f t="shared" si="1"/>
        <v>17.738002881524991</v>
      </c>
    </row>
    <row r="48" spans="1:8" ht="12.75" customHeight="1" x14ac:dyDescent="0.2">
      <c r="A48" s="6"/>
      <c r="B48" s="6" t="s">
        <v>86</v>
      </c>
      <c r="C48" s="5">
        <f t="shared" ref="C48" si="4">SUM(C6:C47)</f>
        <v>128291518.33000001</v>
      </c>
      <c r="D48" s="5">
        <f>SUM(D6:D47)</f>
        <v>25392573.120000008</v>
      </c>
      <c r="E48" s="5">
        <f>D48/C48*100</f>
        <v>19.792869747385431</v>
      </c>
      <c r="F48" s="5">
        <f t="shared" ref="F48" si="5">SUM(F6:F47)</f>
        <v>154427751.00000003</v>
      </c>
      <c r="G48" s="5">
        <f>SUM(G6:G47)</f>
        <v>29576064.100000001</v>
      </c>
      <c r="H48" s="5">
        <f>G48/F48*100</f>
        <v>19.15203964862507</v>
      </c>
    </row>
  </sheetData>
  <mergeCells count="2">
    <mergeCell ref="F1:H1"/>
    <mergeCell ref="A2:H2"/>
  </mergeCells>
  <pageMargins left="0.78740157480314965" right="0.39370078740157483" top="0.78740157480314965" bottom="0.78740157480314965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на 01.04.2020г</vt:lpstr>
      <vt:lpstr>'на 01.04.2020г'!FIO</vt:lpstr>
      <vt:lpstr>'на 01.04.2020г'!LAST_CELL</vt:lpstr>
      <vt:lpstr>'на 01.04.2020г'!SIGN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rep:2.44.0.125</dc:description>
  <cp:lastModifiedBy>Васютина Ольга Валерьевна</cp:lastModifiedBy>
  <cp:lastPrinted>2020-04-23T14:39:28Z</cp:lastPrinted>
  <dcterms:created xsi:type="dcterms:W3CDTF">2018-04-23T07:14:44Z</dcterms:created>
  <dcterms:modified xsi:type="dcterms:W3CDTF">2020-04-23T14:39:34Z</dcterms:modified>
</cp:coreProperties>
</file>