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7395"/>
  </bookViews>
  <sheets>
    <sheet name="2020" sheetId="1" r:id="rId1"/>
  </sheets>
  <definedNames>
    <definedName name="_xlnm._FilterDatabase" localSheetId="0" hidden="1">'2020'!$A$6:$E$116</definedName>
    <definedName name="APPT" localSheetId="0">'2020'!$A$13</definedName>
    <definedName name="FIO" localSheetId="0">'2020'!$F$13</definedName>
    <definedName name="LAST_CELL" localSheetId="0">'2020'!#REF!</definedName>
    <definedName name="SIGN" localSheetId="0">'2020'!$A$13:$H$14</definedName>
    <definedName name="_xlnm.Print_Titles" localSheetId="0">'2020'!$5:$6</definedName>
  </definedNames>
  <calcPr calcId="145621"/>
</workbook>
</file>

<file path=xl/calcChain.xml><?xml version="1.0" encoding="utf-8"?>
<calcChain xmlns="http://schemas.openxmlformats.org/spreadsheetml/2006/main">
  <c r="D114" i="1" l="1"/>
  <c r="C114" i="1"/>
  <c r="D113" i="1"/>
  <c r="C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113" i="1" l="1"/>
  <c r="D115" i="1"/>
  <c r="E114" i="1"/>
  <c r="C115" i="1"/>
  <c r="E115" i="1" l="1"/>
</calcChain>
</file>

<file path=xl/sharedStrings.xml><?xml version="1.0" encoding="utf-8"?>
<sst xmlns="http://schemas.openxmlformats.org/spreadsheetml/2006/main" count="226" uniqueCount="225">
  <si>
    <t>тыс. руб.</t>
  </si>
  <si>
    <t>КЦСР</t>
  </si>
  <si>
    <t>4800000000</t>
  </si>
  <si>
    <t>Государственная программа Ленинградской области "Комплексное развитие сельских территорий Ленинградской области"</t>
  </si>
  <si>
    <t>4810000000</t>
  </si>
  <si>
    <t>Подпрограмма "Создание условий для обеспечения доступным и комфортным жильем сельского населения Ленинградской области"</t>
  </si>
  <si>
    <t>4820000000</t>
  </si>
  <si>
    <t>Подпрограмма "Развитие рынка труда (кадрового потенциала) на сельских территориях Ленинградской области"</t>
  </si>
  <si>
    <t>4830000000</t>
  </si>
  <si>
    <t>Подпрограмма "Развитие транспортной инфраструктуры и благоустройство сельских территорий Ленинградской области"</t>
  </si>
  <si>
    <t>4840000000</t>
  </si>
  <si>
    <t>Подпрограмма "Современный облик сельских территорий Ленинградской области"</t>
  </si>
  <si>
    <t>4900000000</t>
  </si>
  <si>
    <t>Государственная программа Ленинградской области "Развитие внутреннего и въездного туризма в Ленинградской области"</t>
  </si>
  <si>
    <t>4910000000</t>
  </si>
  <si>
    <t>Подпрограмма "Продвижение туристского потенциала Ленинградской области"</t>
  </si>
  <si>
    <t>4920000000</t>
  </si>
  <si>
    <t>Подпрограмма "Формирование комфортной туристской среды"</t>
  </si>
  <si>
    <t>4930000000</t>
  </si>
  <si>
    <t>Подпрограмма "Обеспечение условий реализации государственной программы"</t>
  </si>
  <si>
    <t>5000000000</t>
  </si>
  <si>
    <t>Государственная программа Ленинградской области "Содействие занятости населения Ленинградской области"</t>
  </si>
  <si>
    <t>5010000000</t>
  </si>
  <si>
    <t>Подпрограмма "Активная политика содействия занятости населения на рынке труда Ленинградской области"</t>
  </si>
  <si>
    <t>5020000000</t>
  </si>
  <si>
    <t>Подпрограмма "Улучшение условий и охраны труда в Ленинградской области"</t>
  </si>
  <si>
    <t>5030000000</t>
  </si>
  <si>
    <t>Подпрограмма "Оказание содействия добровольному переселению в Ленинградскую область соотечественников, проживающих за рубежом"</t>
  </si>
  <si>
    <t>5100000000</t>
  </si>
  <si>
    <t>Государственная программа Ленинградской области "Развитие здравоохранения в Ленинградской области"</t>
  </si>
  <si>
    <t>5110000000</t>
  </si>
  <si>
    <t>Подпрограмма "Первичная медико-санитарная помощь. Профилактика заболеваний и формирование здорового образа жизни"</t>
  </si>
  <si>
    <t>5120000000</t>
  </si>
  <si>
    <t>Подпрограмма "Специализированная, в том числе высокотехнологичная, скорая, в том числе скорая специализированная, медицинская помощь. Медицинская реабилитация и санаторно-курортное лечение. Паллиативная медицинская помощь"</t>
  </si>
  <si>
    <t>5130000000</t>
  </si>
  <si>
    <t>Подпрограмма "Управление и кадровое обеспечение"</t>
  </si>
  <si>
    <t>5140000000</t>
  </si>
  <si>
    <t>Подпрограмма "Организация территориальной модели здравоохранения Ленинградской области"</t>
  </si>
  <si>
    <t>5150000000</t>
  </si>
  <si>
    <t>Подпрограмма "Организация обязательного медицинского страхования граждан Российской Федерации"</t>
  </si>
  <si>
    <t>5200000000</t>
  </si>
  <si>
    <t>Государственная программа Ленинградской области "Современное образование Ленинградской области"</t>
  </si>
  <si>
    <t>5210000000</t>
  </si>
  <si>
    <t>Подпрограмма "Развитие дошкольного образования детей Ленинградской области"</t>
  </si>
  <si>
    <t>5220000000</t>
  </si>
  <si>
    <t>Подпрограмма "Развитие начального общего, основного общего и среднего общего образования детей Ленинградской области"</t>
  </si>
  <si>
    <t>5230000000</t>
  </si>
  <si>
    <t>Подпрограмма "Развитие дополнительного образования детей Ленинградской области"</t>
  </si>
  <si>
    <t>5240000000</t>
  </si>
  <si>
    <t>Подпрограмма "Воспитание и социализация детей-сирот и детей, оставшихся без попечения родителей, лиц из числа детей-сирот и детей, оставшихся без попечения родителей"</t>
  </si>
  <si>
    <t>5250000000</t>
  </si>
  <si>
    <t>Подпрограмма "Развитие системы отдыха, оздоровления, занятости детей, подростков и молодежи, в том числе детей, находящихся в трудной жизненной ситуации"</t>
  </si>
  <si>
    <t>5260000000</t>
  </si>
  <si>
    <t>Подпрограмма "Развитие профессионального образования"</t>
  </si>
  <si>
    <t>5270000000</t>
  </si>
  <si>
    <t>Подпрограмма "Управление ресурсами и качеством системы образования"</t>
  </si>
  <si>
    <t>5300000000</t>
  </si>
  <si>
    <t>Государственная программа Ленинградской области "Социальная поддержка отдельных категорий граждан в Ленинградской области"</t>
  </si>
  <si>
    <t>5310000000</t>
  </si>
  <si>
    <t>Подпрограмма "Повышение социальной защищенности населения Ленинградской области"</t>
  </si>
  <si>
    <t>5320000000</t>
  </si>
  <si>
    <t>Подпрограмма "Развитие системы социального обслуживания"</t>
  </si>
  <si>
    <t>5330000000</t>
  </si>
  <si>
    <t>Подпрограмма "Доступная среда для инвалидов и маломобильных групп населения в Ленинградской области"</t>
  </si>
  <si>
    <t>5340000000</t>
  </si>
  <si>
    <t>Подпрограмма "Обеспечение реализации Государственной программы"</t>
  </si>
  <si>
    <t>5400000000</t>
  </si>
  <si>
    <t>Государственная программа Ленинградской области "Развитие физической культуры и спорта в Ленинградской области"</t>
  </si>
  <si>
    <t>5410000000</t>
  </si>
  <si>
    <t>Подпрограмма "Развитие физической культуры и массового спорта в Ленинградской области"</t>
  </si>
  <si>
    <t>5420000000</t>
  </si>
  <si>
    <t>Подпрограмма "Развитие спорта высших достижений и системы подготовки спортивного резерва"</t>
  </si>
  <si>
    <t>5430000000</t>
  </si>
  <si>
    <t>Подпрограмма "Развитие спортивной инфраструктуры Ленинградской области"</t>
  </si>
  <si>
    <t>5500000000</t>
  </si>
  <si>
    <t>Государственная программа Ленинградской области "Развитие культуры в Ленинградской области"</t>
  </si>
  <si>
    <t>5510000000</t>
  </si>
  <si>
    <t>Подпрограмма "Библиотечное обслуживание и популяризация чтения"</t>
  </si>
  <si>
    <t>5520000000</t>
  </si>
  <si>
    <t>Подпрограмма "Сохранение и охрана культурного и исторического наследия Ленинградской области"</t>
  </si>
  <si>
    <t>5530000000</t>
  </si>
  <si>
    <t>Подпрограмма "Музейная деятельность"</t>
  </si>
  <si>
    <t>5540000000</t>
  </si>
  <si>
    <t>Подпрограмма "Профессиональное искусство, народное творчество и культурно-досуговая деятельность"</t>
  </si>
  <si>
    <t>5550000000</t>
  </si>
  <si>
    <t>5600000000</t>
  </si>
  <si>
    <t>Государственная программа Ленинградской области "Формирование городской среды и обеспечение качественным жильем граждан на территории Ленинградской области"</t>
  </si>
  <si>
    <t>5610000000</t>
  </si>
  <si>
    <t>Подпрограмма "Содействие в обеспечении жильем граждан Ленинградской области"</t>
  </si>
  <si>
    <t>5620000000</t>
  </si>
  <si>
    <t>Подпрограмма "Развитие инженерной, транспортной и социальной инфраструктуры в районах массовой жилой застройки"</t>
  </si>
  <si>
    <t>5630000000</t>
  </si>
  <si>
    <t>Подпрограмма "Формирование комфортной городской среды"</t>
  </si>
  <si>
    <t>5700000000</t>
  </si>
  <si>
    <t>Государственная программа Ленинградской области "Обеспечение устойчивого функционирования и развития коммунальной и инженерной инфраструктуры и повышение энергоэффективности в Ленинградской области"</t>
  </si>
  <si>
    <t>5710000000</t>
  </si>
  <si>
    <t>Подпрограмма "Энергетика Ленинградской области"</t>
  </si>
  <si>
    <t>5720000000</t>
  </si>
  <si>
    <t>Подпрограмма "Энергосбережение и повышение энергетической эффективности на территории Ленинградской области"</t>
  </si>
  <si>
    <t>5730000000</t>
  </si>
  <si>
    <t>Подпрограмма "Газификация Ленинградской области"</t>
  </si>
  <si>
    <t>5740000000</t>
  </si>
  <si>
    <t>Подпрограмма "Водоснабжение и водоотведение Ленинградской области"</t>
  </si>
  <si>
    <t>5750000000</t>
  </si>
  <si>
    <t>Подпрограмма "Поддержка преобразований в жилищно-коммунальной сфере на территории Ленинградской области для обеспечения условий проживания населения, отвечающих стандартам качества"</t>
  </si>
  <si>
    <t>5800000000</t>
  </si>
  <si>
    <t>Государственная программа Ленинградской области "Безопасность Ленинградской области"</t>
  </si>
  <si>
    <t>5810000000</t>
  </si>
  <si>
    <t>Подпрограмма "Обеспечение правопорядка и профилактика правонарушений"</t>
  </si>
  <si>
    <t>5820000000</t>
  </si>
  <si>
    <t>Подпрограмма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и общественной безопасности"</t>
  </si>
  <si>
    <t>5900000000</t>
  </si>
  <si>
    <t>Государственная программа Ленинградской области "Охрана окружающей среды Ленинградской области"</t>
  </si>
  <si>
    <t>5910000000</t>
  </si>
  <si>
    <t>Подпрограмма "Мониторинг, регулирование качества окружающей среды и формирование экологической культуры"</t>
  </si>
  <si>
    <t>5920000000</t>
  </si>
  <si>
    <t>Подпрограмма "Развитие водохозяйственного комплекса"</t>
  </si>
  <si>
    <t>5930000000</t>
  </si>
  <si>
    <t>Подпрограмма "Особо охраняемые природные территории Ленинградской области"</t>
  </si>
  <si>
    <t>5940000000</t>
  </si>
  <si>
    <t>Подпрограмма "Минерально-сырьевая база"</t>
  </si>
  <si>
    <t>5950000000</t>
  </si>
  <si>
    <t>Подпрограмма "Развитие лесного хозяйства"</t>
  </si>
  <si>
    <t>5960000000</t>
  </si>
  <si>
    <t>Подпрограмма "Экологический надзор"</t>
  </si>
  <si>
    <t>5970000000</t>
  </si>
  <si>
    <t>Подпрограмма "Животный мир"</t>
  </si>
  <si>
    <t>5980000000</t>
  </si>
  <si>
    <t>Подпрограмма "Обращение с отходами"</t>
  </si>
  <si>
    <t>6000000000</t>
  </si>
  <si>
    <t>Государственная программа Ленинградской области "Цифровое развитие Ленинградской области"</t>
  </si>
  <si>
    <t>6010000000</t>
  </si>
  <si>
    <t>Подпрограмма "Цифровая трансформация государственного управления Ленинградской области"</t>
  </si>
  <si>
    <t>6020000000</t>
  </si>
  <si>
    <t>Подпрограмма "Цифровизация отраслей экономики и социальной сферы в Ленинградской области"</t>
  </si>
  <si>
    <t>6030000000</t>
  </si>
  <si>
    <t>Подпрограмма "Обеспечение информационной безопасности в Ленинградской области"</t>
  </si>
  <si>
    <t>6040000000</t>
  </si>
  <si>
    <t>Подпрограмма "Информационная инфраструктура Ленинградской области"</t>
  </si>
  <si>
    <t>6050000000</t>
  </si>
  <si>
    <t>Подпрограмма "Формирование единого информационно-коммуникационного пространства в развитие государственной гражданской службы Ленинградской области"</t>
  </si>
  <si>
    <t>6100000000</t>
  </si>
  <si>
    <t>Государственная программа Ленинградской области "Стимулирование экономической активности Ленинградской области"</t>
  </si>
  <si>
    <t>6110000000</t>
  </si>
  <si>
    <t>Подпрограмма "Обеспечение благоприятного инвестиционного климата в Ленинградской области"</t>
  </si>
  <si>
    <t>6120000000</t>
  </si>
  <si>
    <t>Подпрограмма "Развитие промышленности и инноваций в Ленинградской области"</t>
  </si>
  <si>
    <t>6130000000</t>
  </si>
  <si>
    <t>Подпрограмма "Развитие малого, среднего предпринимательства и потребительского рынка Ленинградской области"</t>
  </si>
  <si>
    <t>6140000000</t>
  </si>
  <si>
    <t>Подпрограмма "Совершенствование системы стратегического управления социально-экономическим развитием Ленинградской области"</t>
  </si>
  <si>
    <t>6200000000</t>
  </si>
  <si>
    <t>Государственная программа Ленинградской области "Развитие транспортной системы Ленинградской области"</t>
  </si>
  <si>
    <t>6210000000</t>
  </si>
  <si>
    <t>Подпрограмма "Развитие сети автомобильных дорог общего пользования"</t>
  </si>
  <si>
    <t>6220000000</t>
  </si>
  <si>
    <t>Подпрограмма "Поддержание существующей сети автомобильных дорог общего пользования"</t>
  </si>
  <si>
    <t>6230000000</t>
  </si>
  <si>
    <t>Подпрограмма "Повышение безопасности дорожного движения и снижение негативного влияния транспорта на окружающую среду"</t>
  </si>
  <si>
    <t>6240000000</t>
  </si>
  <si>
    <t>Подпрограмма "Общественный транспорт и транспортная инфраструктура"</t>
  </si>
  <si>
    <t>6250000000</t>
  </si>
  <si>
    <t>Подпрограмма "Развитие рынка газомоторного топлива"</t>
  </si>
  <si>
    <t>6300000000</t>
  </si>
  <si>
    <t>Государственная программа Ленинградской области "Развитие сельского хозяйства Ленинградской области"</t>
  </si>
  <si>
    <t>6330000000</t>
  </si>
  <si>
    <t>Подпрограмма "Развитие пищевой, перерабатывающей промышленности и рыбохозяйственного комплекса"</t>
  </si>
  <si>
    <t>6340000000</t>
  </si>
  <si>
    <t>Подпрограмма "Поддержка малых форм хозяйствования"</t>
  </si>
  <si>
    <t>6350000000</t>
  </si>
  <si>
    <t>Подпрограмма "Техническая и технологическая модернизация, инновационное развитие"</t>
  </si>
  <si>
    <t>6360000000</t>
  </si>
  <si>
    <t>Подпрограмма "Обеспечение реализации государственной программы Ленинградской области "Развитие сельского хозяйства Ленинградской области"</t>
  </si>
  <si>
    <t>6380000000</t>
  </si>
  <si>
    <t>Подпрограмма "Развитие мелиорации земель сельскохозяйственного назначения Ленинградской области"</t>
  </si>
  <si>
    <t>6390000000</t>
  </si>
  <si>
    <t>Подпрограмма "Обеспечение эпизоотического благополучия на территории Ленинградской области"</t>
  </si>
  <si>
    <t>63Б0000000</t>
  </si>
  <si>
    <t>Подпрограмма "Развитие отраслей агропромышленного комплекса Ленинградской области"</t>
  </si>
  <si>
    <t>6400000000</t>
  </si>
  <si>
    <t>Государственная программа Ленинградской области "Управление государственными финансами и государственным долгом Ленинградской области"</t>
  </si>
  <si>
    <t>6410000000</t>
  </si>
  <si>
    <t>Подпрограмма "Создание условий для эффективного и ответственного управления муниципальными финансами, повышения устойчивости бюджетов муниципальных образований Ленинградской области"</t>
  </si>
  <si>
    <t>6420000000</t>
  </si>
  <si>
    <t>Подпрограмма "Управление государственным долгом Ленинградской области"</t>
  </si>
  <si>
    <t>6430000000</t>
  </si>
  <si>
    <t>Подпрограмма "Повышение эффективности и открытости бюджета Ленинградской области"</t>
  </si>
  <si>
    <t>6600000000</t>
  </si>
  <si>
    <t>Государственная программа Ленинградской области "Устойчивое общественное развитие в Ленинградской области"</t>
  </si>
  <si>
    <t>6610000000</t>
  </si>
  <si>
    <t>Подпрограмма "Гармонизация межнациональных и межконфессиональных отношений в Ленинградской области"</t>
  </si>
  <si>
    <t>6620000000</t>
  </si>
  <si>
    <t>Подпрограмма "Поддержка этнокультурной самобытности коренных малочисленных народов, проживающих на территории Ленинградской области"</t>
  </si>
  <si>
    <t>6630000000</t>
  </si>
  <si>
    <t>Подпрограмма "Создание условий для эффективного выполнения органами местного самоуправления своих полномочий и содействие развитию участия населения в осуществлении местного самоуправления в Ленинградской области"</t>
  </si>
  <si>
    <t>6640000000</t>
  </si>
  <si>
    <t>Подпрограмма "Развитие системы защиты прав потребителей в Ленинградской области"</t>
  </si>
  <si>
    <t>6650000000</t>
  </si>
  <si>
    <t>Подпрограмма "Общество и власть"</t>
  </si>
  <si>
    <t>6660000000</t>
  </si>
  <si>
    <t>Подпрограмма "Молодежь Ленинградской области"</t>
  </si>
  <si>
    <t>6670000000</t>
  </si>
  <si>
    <t>Подпрограмма "Патриотическое воспитание граждан в Ленинградской области"</t>
  </si>
  <si>
    <t>6680000000</t>
  </si>
  <si>
    <t>Подпрограмма "Профилактика асоциального поведения в молодежной среде"</t>
  </si>
  <si>
    <t>6690000000</t>
  </si>
  <si>
    <t>Подпрограмма "Государственная поддержка социально ориентированных некоммерческих организаций"</t>
  </si>
  <si>
    <t>66Б0000000</t>
  </si>
  <si>
    <t>Подпрограмма "Развитие международных и межрегиональных связей Ленинградской области"</t>
  </si>
  <si>
    <t>6700000000</t>
  </si>
  <si>
    <t>Обеспечение деятельности государственных органов Ленинградской области</t>
  </si>
  <si>
    <t>6800000000</t>
  </si>
  <si>
    <t>Непрограммные расходы органов государственной власти Ленинградской области</t>
  </si>
  <si>
    <t xml:space="preserve">Информация об исполнении областного бюджета Ленинградской области в 2020 году                                                                                                                                      по государственным программам и непрограммным направлениям                     </t>
  </si>
  <si>
    <t>Наименование программы (подпрограммы)</t>
  </si>
  <si>
    <t>Утвержденные бюджетные назначения                        2020 года</t>
  </si>
  <si>
    <t>Процент исполнения</t>
  </si>
  <si>
    <t>1</t>
  </si>
  <si>
    <t>2</t>
  </si>
  <si>
    <t>по состоянию на 01 января 2021 года</t>
  </si>
  <si>
    <t>Исполнено на 01.01.2021г</t>
  </si>
  <si>
    <t>ИТОГО по непрограммным расходам на 01.01.21г</t>
  </si>
  <si>
    <t>ИТОГО по государственным програмам (подпрограммам) на 01.01.21г</t>
  </si>
  <si>
    <t>ИТОГО РАСХОДОВ на 01.01.21г</t>
  </si>
  <si>
    <t>Приложение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</si>
</sst>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7" x14ac:knownFonts="1">
    <font>
      <sz val="10"/>
      <name val="Arial"/>
    </font>
    <font>
      <sz val="8"/>
      <name val="Arial Cyr"/>
    </font>
    <font>
      <b/>
      <sz val="8.5"/>
      <name val="MS Sans Serif"/>
      <family val="2"/>
      <charset val="204"/>
    </font>
    <font>
      <b/>
      <sz val="8"/>
      <name val="Arial Cyr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2" borderId="0" xfId="0" applyFill="1" applyAlignment="1">
      <alignment vertical="top" wrapText="1"/>
    </xf>
    <xf numFmtId="0" fontId="0" fillId="2" borderId="0" xfId="0" applyFill="1" applyAlignment="1">
      <alignment horizontal="center" vertical="top" wrapText="1"/>
    </xf>
    <xf numFmtId="0" fontId="5" fillId="2" borderId="0" xfId="0" applyFont="1" applyFill="1" applyAlignment="1">
      <alignment horizontal="center" vertical="top" wrapText="1"/>
    </xf>
    <xf numFmtId="49" fontId="2" fillId="2" borderId="1" xfId="0" applyNumberFormat="1" applyFont="1" applyFill="1" applyBorder="1" applyAlignment="1" applyProtection="1">
      <alignment horizontal="center" vertical="top" wrapText="1"/>
    </xf>
    <xf numFmtId="1" fontId="3" fillId="2" borderId="1" xfId="0" applyNumberFormat="1" applyFont="1" applyFill="1" applyBorder="1" applyAlignment="1" applyProtection="1">
      <alignment horizontal="center" vertical="top" wrapText="1"/>
    </xf>
    <xf numFmtId="49" fontId="3" fillId="2" borderId="1" xfId="0" applyNumberFormat="1" applyFont="1" applyFill="1" applyBorder="1" applyAlignment="1" applyProtection="1">
      <alignment horizontal="center" vertical="center" wrapText="1"/>
    </xf>
    <xf numFmtId="49" fontId="3" fillId="2" borderId="1" xfId="0" applyNumberFormat="1" applyFont="1" applyFill="1" applyBorder="1" applyAlignment="1" applyProtection="1">
      <alignment horizontal="left" vertical="center" wrapText="1"/>
    </xf>
    <xf numFmtId="164" fontId="3" fillId="2" borderId="1" xfId="0" applyNumberFormat="1" applyFont="1" applyFill="1" applyBorder="1" applyAlignment="1" applyProtection="1">
      <alignment horizontal="center" vertical="center" wrapText="1"/>
    </xf>
    <xf numFmtId="0" fontId="0" fillId="2" borderId="0" xfId="0" applyFill="1"/>
    <xf numFmtId="49" fontId="1" fillId="2" borderId="1" xfId="0" applyNumberFormat="1" applyFont="1" applyFill="1" applyBorder="1" applyAlignment="1" applyProtection="1">
      <alignment horizontal="center" vertical="center" wrapText="1"/>
    </xf>
    <xf numFmtId="49" fontId="1" fillId="2" borderId="1" xfId="0" applyNumberFormat="1" applyFont="1" applyFill="1" applyBorder="1" applyAlignment="1" applyProtection="1">
      <alignment horizontal="left" vertical="center" wrapText="1"/>
    </xf>
    <xf numFmtId="164" fontId="1" fillId="2" borderId="1" xfId="0" applyNumberFormat="1" applyFont="1" applyFill="1" applyBorder="1" applyAlignment="1" applyProtection="1">
      <alignment horizontal="center" vertical="center" wrapText="1"/>
    </xf>
    <xf numFmtId="0" fontId="4" fillId="2" borderId="1" xfId="0" applyFont="1" applyFill="1" applyBorder="1"/>
    <xf numFmtId="0" fontId="5" fillId="2" borderId="0" xfId="0" applyFont="1" applyFill="1"/>
    <xf numFmtId="0" fontId="0" fillId="2" borderId="0" xfId="0" applyFill="1" applyAlignment="1">
      <alignment horizontal="center"/>
    </xf>
    <xf numFmtId="165" fontId="0" fillId="2" borderId="0" xfId="0" applyNumberFormat="1" applyFill="1" applyAlignment="1">
      <alignment horizontal="center"/>
    </xf>
    <xf numFmtId="0" fontId="4" fillId="2" borderId="0" xfId="0" applyFont="1" applyFill="1" applyAlignment="1">
      <alignment horizontal="center" vertical="top" wrapText="1" shrinkToFit="1"/>
    </xf>
    <xf numFmtId="0" fontId="6" fillId="2" borderId="0" xfId="0" applyFont="1" applyFill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E120"/>
  <sheetViews>
    <sheetView showGridLines="0" tabSelected="1" workbookViewId="0">
      <selection activeCell="C1" sqref="C1:E1"/>
    </sheetView>
  </sheetViews>
  <sheetFormatPr defaultRowHeight="12.75" customHeight="1" outlineLevelRow="1" x14ac:dyDescent="0.2"/>
  <cols>
    <col min="1" max="1" width="13.42578125" style="9" customWidth="1"/>
    <col min="2" max="2" width="37.28515625" style="9" customWidth="1"/>
    <col min="3" max="5" width="15.42578125" style="15" customWidth="1"/>
    <col min="6" max="6" width="9.140625" style="9" customWidth="1"/>
    <col min="7" max="7" width="13.140625" style="9" customWidth="1"/>
    <col min="8" max="10" width="9.140625" style="9" customWidth="1"/>
    <col min="11" max="16384" width="9.140625" style="9"/>
  </cols>
  <sheetData>
    <row r="1" spans="1:5" s="1" customFormat="1" ht="25.5" customHeight="1" x14ac:dyDescent="0.2">
      <c r="C1" s="18" t="s">
        <v>224</v>
      </c>
      <c r="D1" s="18"/>
      <c r="E1" s="18"/>
    </row>
    <row r="2" spans="1:5" s="1" customFormat="1" ht="30.75" customHeight="1" x14ac:dyDescent="0.2">
      <c r="A2" s="17" t="s">
        <v>213</v>
      </c>
      <c r="B2" s="17"/>
      <c r="C2" s="17"/>
      <c r="D2" s="17"/>
      <c r="E2" s="17"/>
    </row>
    <row r="3" spans="1:5" s="1" customFormat="1" ht="16.5" customHeight="1" x14ac:dyDescent="0.2">
      <c r="A3" s="17" t="s">
        <v>219</v>
      </c>
      <c r="B3" s="17"/>
      <c r="C3" s="17"/>
      <c r="D3" s="17"/>
      <c r="E3" s="17"/>
    </row>
    <row r="4" spans="1:5" s="1" customFormat="1" ht="12.75" customHeight="1" x14ac:dyDescent="0.2">
      <c r="C4" s="2"/>
      <c r="D4" s="2"/>
      <c r="E4" s="3" t="s">
        <v>0</v>
      </c>
    </row>
    <row r="5" spans="1:5" s="1" customFormat="1" ht="48.75" customHeight="1" x14ac:dyDescent="0.2">
      <c r="A5" s="4" t="s">
        <v>1</v>
      </c>
      <c r="B5" s="4" t="s">
        <v>214</v>
      </c>
      <c r="C5" s="4" t="s">
        <v>215</v>
      </c>
      <c r="D5" s="4" t="s">
        <v>220</v>
      </c>
      <c r="E5" s="4" t="s">
        <v>216</v>
      </c>
    </row>
    <row r="6" spans="1:5" s="1" customFormat="1" x14ac:dyDescent="0.2">
      <c r="A6" s="5" t="s">
        <v>217</v>
      </c>
      <c r="B6" s="5" t="s">
        <v>218</v>
      </c>
      <c r="C6" s="5">
        <v>3</v>
      </c>
      <c r="D6" s="5">
        <v>4</v>
      </c>
      <c r="E6" s="5">
        <v>5</v>
      </c>
    </row>
    <row r="7" spans="1:5" ht="45" x14ac:dyDescent="0.2">
      <c r="A7" s="6" t="s">
        <v>2</v>
      </c>
      <c r="B7" s="7" t="s">
        <v>3</v>
      </c>
      <c r="C7" s="8">
        <v>1805213.6</v>
      </c>
      <c r="D7" s="8">
        <v>1709695.7</v>
      </c>
      <c r="E7" s="8">
        <f>D7/C7*100</f>
        <v>94.708775737120519</v>
      </c>
    </row>
    <row r="8" spans="1:5" ht="45" outlineLevel="1" x14ac:dyDescent="0.2">
      <c r="A8" s="10" t="s">
        <v>4</v>
      </c>
      <c r="B8" s="11" t="s">
        <v>5</v>
      </c>
      <c r="C8" s="12">
        <v>183440.9</v>
      </c>
      <c r="D8" s="12">
        <v>183440.9</v>
      </c>
      <c r="E8" s="12">
        <f t="shared" ref="E8:E71" si="0">D8/C8*100</f>
        <v>100</v>
      </c>
    </row>
    <row r="9" spans="1:5" ht="33.75" outlineLevel="1" x14ac:dyDescent="0.2">
      <c r="A9" s="10" t="s">
        <v>6</v>
      </c>
      <c r="B9" s="11" t="s">
        <v>7</v>
      </c>
      <c r="C9" s="12">
        <v>7961.5</v>
      </c>
      <c r="D9" s="12">
        <v>7715.9</v>
      </c>
      <c r="E9" s="12">
        <f t="shared" si="0"/>
        <v>96.915154179488781</v>
      </c>
    </row>
    <row r="10" spans="1:5" ht="33.75" outlineLevel="1" x14ac:dyDescent="0.2">
      <c r="A10" s="10" t="s">
        <v>8</v>
      </c>
      <c r="B10" s="11" t="s">
        <v>9</v>
      </c>
      <c r="C10" s="12">
        <v>351688.6</v>
      </c>
      <c r="D10" s="12">
        <v>312476.79999999999</v>
      </c>
      <c r="E10" s="12">
        <f t="shared" si="0"/>
        <v>88.850420514057035</v>
      </c>
    </row>
    <row r="11" spans="1:5" ht="22.5" outlineLevel="1" x14ac:dyDescent="0.2">
      <c r="A11" s="10" t="s">
        <v>10</v>
      </c>
      <c r="B11" s="11" t="s">
        <v>11</v>
      </c>
      <c r="C11" s="12">
        <v>1262122.6000000001</v>
      </c>
      <c r="D11" s="12">
        <v>1206062.1000000001</v>
      </c>
      <c r="E11" s="12">
        <f t="shared" si="0"/>
        <v>95.558236577017169</v>
      </c>
    </row>
    <row r="12" spans="1:5" ht="45" x14ac:dyDescent="0.2">
      <c r="A12" s="6" t="s">
        <v>12</v>
      </c>
      <c r="B12" s="7" t="s">
        <v>13</v>
      </c>
      <c r="C12" s="8">
        <v>209520.8</v>
      </c>
      <c r="D12" s="8">
        <v>209520.8</v>
      </c>
      <c r="E12" s="8">
        <f t="shared" si="0"/>
        <v>100</v>
      </c>
    </row>
    <row r="13" spans="1:5" ht="22.5" outlineLevel="1" x14ac:dyDescent="0.2">
      <c r="A13" s="10" t="s">
        <v>14</v>
      </c>
      <c r="B13" s="11" t="s">
        <v>15</v>
      </c>
      <c r="C13" s="12">
        <v>158778.4</v>
      </c>
      <c r="D13" s="12">
        <v>158778.4</v>
      </c>
      <c r="E13" s="12">
        <f t="shared" si="0"/>
        <v>100</v>
      </c>
    </row>
    <row r="14" spans="1:5" ht="22.5" outlineLevel="1" x14ac:dyDescent="0.2">
      <c r="A14" s="10" t="s">
        <v>16</v>
      </c>
      <c r="B14" s="11" t="s">
        <v>17</v>
      </c>
      <c r="C14" s="12">
        <v>25070</v>
      </c>
      <c r="D14" s="12">
        <v>25070</v>
      </c>
      <c r="E14" s="12">
        <f t="shared" si="0"/>
        <v>100</v>
      </c>
    </row>
    <row r="15" spans="1:5" ht="22.5" outlineLevel="1" x14ac:dyDescent="0.2">
      <c r="A15" s="10" t="s">
        <v>18</v>
      </c>
      <c r="B15" s="11" t="s">
        <v>19</v>
      </c>
      <c r="C15" s="12">
        <v>25672.400000000001</v>
      </c>
      <c r="D15" s="12">
        <v>25672.400000000001</v>
      </c>
      <c r="E15" s="12">
        <f t="shared" si="0"/>
        <v>100</v>
      </c>
    </row>
    <row r="16" spans="1:5" ht="45" x14ac:dyDescent="0.2">
      <c r="A16" s="6" t="s">
        <v>20</v>
      </c>
      <c r="B16" s="7" t="s">
        <v>21</v>
      </c>
      <c r="C16" s="8">
        <v>2356721.7000000002</v>
      </c>
      <c r="D16" s="8">
        <v>2344180.2999999998</v>
      </c>
      <c r="E16" s="8">
        <f t="shared" si="0"/>
        <v>99.467845524569128</v>
      </c>
    </row>
    <row r="17" spans="1:5" ht="33.75" outlineLevel="1" x14ac:dyDescent="0.2">
      <c r="A17" s="10" t="s">
        <v>22</v>
      </c>
      <c r="B17" s="11" t="s">
        <v>23</v>
      </c>
      <c r="C17" s="12">
        <v>2348140.2999999998</v>
      </c>
      <c r="D17" s="12">
        <v>2337217.7999999998</v>
      </c>
      <c r="E17" s="12">
        <f t="shared" si="0"/>
        <v>99.534844659835699</v>
      </c>
    </row>
    <row r="18" spans="1:5" ht="22.5" outlineLevel="1" x14ac:dyDescent="0.2">
      <c r="A18" s="10" t="s">
        <v>24</v>
      </c>
      <c r="B18" s="11" t="s">
        <v>25</v>
      </c>
      <c r="C18" s="12">
        <v>4181.5</v>
      </c>
      <c r="D18" s="12">
        <v>4181.5</v>
      </c>
      <c r="E18" s="12">
        <f t="shared" si="0"/>
        <v>100</v>
      </c>
    </row>
    <row r="19" spans="1:5" ht="45" outlineLevel="1" x14ac:dyDescent="0.2">
      <c r="A19" s="10" t="s">
        <v>26</v>
      </c>
      <c r="B19" s="11" t="s">
        <v>27</v>
      </c>
      <c r="C19" s="12">
        <v>4400</v>
      </c>
      <c r="D19" s="12">
        <v>2781</v>
      </c>
      <c r="E19" s="12">
        <f t="shared" si="0"/>
        <v>63.20454545454546</v>
      </c>
    </row>
    <row r="20" spans="1:5" ht="45" x14ac:dyDescent="0.2">
      <c r="A20" s="6" t="s">
        <v>28</v>
      </c>
      <c r="B20" s="7" t="s">
        <v>29</v>
      </c>
      <c r="C20" s="8">
        <v>33917956.899999999</v>
      </c>
      <c r="D20" s="8">
        <v>33471500.5</v>
      </c>
      <c r="E20" s="8">
        <f t="shared" si="0"/>
        <v>98.683716707004848</v>
      </c>
    </row>
    <row r="21" spans="1:5" ht="33.75" outlineLevel="1" x14ac:dyDescent="0.2">
      <c r="A21" s="10" t="s">
        <v>30</v>
      </c>
      <c r="B21" s="11" t="s">
        <v>31</v>
      </c>
      <c r="C21" s="12">
        <v>4671677.9000000004</v>
      </c>
      <c r="D21" s="12">
        <v>4652678.8</v>
      </c>
      <c r="E21" s="12">
        <f t="shared" si="0"/>
        <v>99.593313143442515</v>
      </c>
    </row>
    <row r="22" spans="1:5" ht="67.5" outlineLevel="1" x14ac:dyDescent="0.2">
      <c r="A22" s="10" t="s">
        <v>32</v>
      </c>
      <c r="B22" s="11" t="s">
        <v>33</v>
      </c>
      <c r="C22" s="12">
        <v>8013657.5999999996</v>
      </c>
      <c r="D22" s="12">
        <v>7996364.4000000004</v>
      </c>
      <c r="E22" s="12">
        <f t="shared" si="0"/>
        <v>99.784203407941973</v>
      </c>
    </row>
    <row r="23" spans="1:5" ht="22.5" outlineLevel="1" x14ac:dyDescent="0.2">
      <c r="A23" s="10" t="s">
        <v>34</v>
      </c>
      <c r="B23" s="11" t="s">
        <v>35</v>
      </c>
      <c r="C23" s="12">
        <v>1166681.5</v>
      </c>
      <c r="D23" s="12">
        <v>1114461.2</v>
      </c>
      <c r="E23" s="12">
        <f t="shared" si="0"/>
        <v>95.52403119446052</v>
      </c>
    </row>
    <row r="24" spans="1:5" ht="33.75" outlineLevel="1" x14ac:dyDescent="0.2">
      <c r="A24" s="10" t="s">
        <v>36</v>
      </c>
      <c r="B24" s="11" t="s">
        <v>37</v>
      </c>
      <c r="C24" s="12">
        <v>7990282.4000000004</v>
      </c>
      <c r="D24" s="12">
        <v>7632338.7000000002</v>
      </c>
      <c r="E24" s="12">
        <f t="shared" si="0"/>
        <v>95.520262212509536</v>
      </c>
    </row>
    <row r="25" spans="1:5" ht="43.5" customHeight="1" outlineLevel="1" x14ac:dyDescent="0.2">
      <c r="A25" s="10" t="s">
        <v>38</v>
      </c>
      <c r="B25" s="11" t="s">
        <v>39</v>
      </c>
      <c r="C25" s="12">
        <v>12075657.5</v>
      </c>
      <c r="D25" s="12">
        <v>12075657.5</v>
      </c>
      <c r="E25" s="12">
        <f t="shared" si="0"/>
        <v>100</v>
      </c>
    </row>
    <row r="26" spans="1:5" ht="33.75" x14ac:dyDescent="0.2">
      <c r="A26" s="6" t="s">
        <v>40</v>
      </c>
      <c r="B26" s="7" t="s">
        <v>41</v>
      </c>
      <c r="C26" s="8">
        <v>38089427.399999999</v>
      </c>
      <c r="D26" s="8">
        <v>37239717.899999999</v>
      </c>
      <c r="E26" s="8">
        <f t="shared" si="0"/>
        <v>97.769172292676672</v>
      </c>
    </row>
    <row r="27" spans="1:5" ht="22.5" outlineLevel="1" x14ac:dyDescent="0.2">
      <c r="A27" s="10" t="s">
        <v>42</v>
      </c>
      <c r="B27" s="11" t="s">
        <v>43</v>
      </c>
      <c r="C27" s="12">
        <v>12780830.4</v>
      </c>
      <c r="D27" s="12">
        <v>12595346.1</v>
      </c>
      <c r="E27" s="12">
        <f t="shared" si="0"/>
        <v>98.548730448688218</v>
      </c>
    </row>
    <row r="28" spans="1:5" ht="33.75" outlineLevel="1" x14ac:dyDescent="0.2">
      <c r="A28" s="10" t="s">
        <v>44</v>
      </c>
      <c r="B28" s="11" t="s">
        <v>45</v>
      </c>
      <c r="C28" s="12">
        <v>18115355.600000001</v>
      </c>
      <c r="D28" s="12">
        <v>17503193.699999999</v>
      </c>
      <c r="E28" s="12">
        <f t="shared" si="0"/>
        <v>96.620756922927853</v>
      </c>
    </row>
    <row r="29" spans="1:5" ht="22.5" outlineLevel="1" x14ac:dyDescent="0.2">
      <c r="A29" s="10" t="s">
        <v>46</v>
      </c>
      <c r="B29" s="11" t="s">
        <v>47</v>
      </c>
      <c r="C29" s="12">
        <v>442348.1</v>
      </c>
      <c r="D29" s="12">
        <v>442269.6</v>
      </c>
      <c r="E29" s="12">
        <f t="shared" si="0"/>
        <v>99.982253795144587</v>
      </c>
    </row>
    <row r="30" spans="1:5" ht="56.25" outlineLevel="1" x14ac:dyDescent="0.2">
      <c r="A30" s="10" t="s">
        <v>48</v>
      </c>
      <c r="B30" s="11" t="s">
        <v>49</v>
      </c>
      <c r="C30" s="12">
        <v>1287609.1000000001</v>
      </c>
      <c r="D30" s="12">
        <v>1273021</v>
      </c>
      <c r="E30" s="12">
        <f t="shared" si="0"/>
        <v>98.867039693956798</v>
      </c>
    </row>
    <row r="31" spans="1:5" ht="45" outlineLevel="1" x14ac:dyDescent="0.2">
      <c r="A31" s="10" t="s">
        <v>50</v>
      </c>
      <c r="B31" s="11" t="s">
        <v>51</v>
      </c>
      <c r="C31" s="12">
        <v>460233.3</v>
      </c>
      <c r="D31" s="12">
        <v>425670.6</v>
      </c>
      <c r="E31" s="12">
        <f t="shared" si="0"/>
        <v>92.490178350849447</v>
      </c>
    </row>
    <row r="32" spans="1:5" ht="22.5" outlineLevel="1" x14ac:dyDescent="0.2">
      <c r="A32" s="10" t="s">
        <v>52</v>
      </c>
      <c r="B32" s="11" t="s">
        <v>53</v>
      </c>
      <c r="C32" s="12">
        <v>4450888.5</v>
      </c>
      <c r="D32" s="12">
        <v>4448514.9000000004</v>
      </c>
      <c r="E32" s="12">
        <f t="shared" si="0"/>
        <v>99.946671321916966</v>
      </c>
    </row>
    <row r="33" spans="1:5" ht="22.5" outlineLevel="1" x14ac:dyDescent="0.2">
      <c r="A33" s="10" t="s">
        <v>54</v>
      </c>
      <c r="B33" s="11" t="s">
        <v>55</v>
      </c>
      <c r="C33" s="12">
        <v>552162.4</v>
      </c>
      <c r="D33" s="12">
        <v>551702</v>
      </c>
      <c r="E33" s="12">
        <f t="shared" si="0"/>
        <v>99.916618733908706</v>
      </c>
    </row>
    <row r="34" spans="1:5" ht="45" x14ac:dyDescent="0.2">
      <c r="A34" s="6" t="s">
        <v>56</v>
      </c>
      <c r="B34" s="7" t="s">
        <v>57</v>
      </c>
      <c r="C34" s="8">
        <v>24424987.800000001</v>
      </c>
      <c r="D34" s="8">
        <v>23749119.5</v>
      </c>
      <c r="E34" s="8">
        <f t="shared" si="0"/>
        <v>97.232881729423013</v>
      </c>
    </row>
    <row r="35" spans="1:5" ht="33.75" outlineLevel="1" x14ac:dyDescent="0.2">
      <c r="A35" s="10" t="s">
        <v>58</v>
      </c>
      <c r="B35" s="11" t="s">
        <v>59</v>
      </c>
      <c r="C35" s="12">
        <v>18311301</v>
      </c>
      <c r="D35" s="12">
        <v>17889837.800000001</v>
      </c>
      <c r="E35" s="12">
        <f t="shared" si="0"/>
        <v>97.698343771422913</v>
      </c>
    </row>
    <row r="36" spans="1:5" ht="22.5" outlineLevel="1" x14ac:dyDescent="0.2">
      <c r="A36" s="10" t="s">
        <v>60</v>
      </c>
      <c r="B36" s="11" t="s">
        <v>61</v>
      </c>
      <c r="C36" s="12">
        <v>5454728.2000000002</v>
      </c>
      <c r="D36" s="12">
        <v>5241606.2</v>
      </c>
      <c r="E36" s="12">
        <f t="shared" si="0"/>
        <v>96.092894234400177</v>
      </c>
    </row>
    <row r="37" spans="1:5" ht="48" customHeight="1" outlineLevel="1" x14ac:dyDescent="0.2">
      <c r="A37" s="10" t="s">
        <v>62</v>
      </c>
      <c r="B37" s="11" t="s">
        <v>63</v>
      </c>
      <c r="C37" s="12">
        <v>65259.199999999997</v>
      </c>
      <c r="D37" s="12">
        <v>63977.4</v>
      </c>
      <c r="E37" s="12">
        <f t="shared" si="0"/>
        <v>98.035832495648137</v>
      </c>
    </row>
    <row r="38" spans="1:5" ht="30.75" customHeight="1" outlineLevel="1" x14ac:dyDescent="0.2">
      <c r="A38" s="10" t="s">
        <v>64</v>
      </c>
      <c r="B38" s="11" t="s">
        <v>65</v>
      </c>
      <c r="C38" s="12">
        <v>593699.30000000005</v>
      </c>
      <c r="D38" s="12">
        <v>553698.1</v>
      </c>
      <c r="E38" s="12">
        <f t="shared" si="0"/>
        <v>93.262380467687919</v>
      </c>
    </row>
    <row r="39" spans="1:5" ht="45" x14ac:dyDescent="0.2">
      <c r="A39" s="6" t="s">
        <v>66</v>
      </c>
      <c r="B39" s="7" t="s">
        <v>67</v>
      </c>
      <c r="C39" s="8">
        <v>2798135.1</v>
      </c>
      <c r="D39" s="8">
        <v>2301406.5</v>
      </c>
      <c r="E39" s="8">
        <f t="shared" si="0"/>
        <v>82.247869304094706</v>
      </c>
    </row>
    <row r="40" spans="1:5" ht="22.5" outlineLevel="1" x14ac:dyDescent="0.2">
      <c r="A40" s="10" t="s">
        <v>68</v>
      </c>
      <c r="B40" s="11" t="s">
        <v>69</v>
      </c>
      <c r="C40" s="12">
        <v>86067.3</v>
      </c>
      <c r="D40" s="12">
        <v>70113.600000000006</v>
      </c>
      <c r="E40" s="12">
        <f t="shared" si="0"/>
        <v>81.463691785381911</v>
      </c>
    </row>
    <row r="41" spans="1:5" ht="33.75" outlineLevel="1" x14ac:dyDescent="0.2">
      <c r="A41" s="10" t="s">
        <v>70</v>
      </c>
      <c r="B41" s="11" t="s">
        <v>71</v>
      </c>
      <c r="C41" s="12">
        <v>796467</v>
      </c>
      <c r="D41" s="12">
        <v>793131.3</v>
      </c>
      <c r="E41" s="12">
        <f t="shared" si="0"/>
        <v>99.581187921156811</v>
      </c>
    </row>
    <row r="42" spans="1:5" ht="22.5" outlineLevel="1" x14ac:dyDescent="0.2">
      <c r="A42" s="10" t="s">
        <v>72</v>
      </c>
      <c r="B42" s="11" t="s">
        <v>73</v>
      </c>
      <c r="C42" s="12">
        <v>1915600.8</v>
      </c>
      <c r="D42" s="12">
        <v>1438161.6</v>
      </c>
      <c r="E42" s="12">
        <f t="shared" si="0"/>
        <v>75.076268500201095</v>
      </c>
    </row>
    <row r="43" spans="1:5" ht="33.75" x14ac:dyDescent="0.2">
      <c r="A43" s="6" t="s">
        <v>74</v>
      </c>
      <c r="B43" s="7" t="s">
        <v>75</v>
      </c>
      <c r="C43" s="8">
        <v>3675315.6</v>
      </c>
      <c r="D43" s="8">
        <v>3423548.6</v>
      </c>
      <c r="E43" s="8">
        <f t="shared" si="0"/>
        <v>93.149785558551756</v>
      </c>
    </row>
    <row r="44" spans="1:5" ht="22.5" outlineLevel="1" x14ac:dyDescent="0.2">
      <c r="A44" s="10" t="s">
        <v>76</v>
      </c>
      <c r="B44" s="11" t="s">
        <v>77</v>
      </c>
      <c r="C44" s="12">
        <v>102882.4</v>
      </c>
      <c r="D44" s="12">
        <v>102209.60000000001</v>
      </c>
      <c r="E44" s="12">
        <f t="shared" si="0"/>
        <v>99.346049470074576</v>
      </c>
    </row>
    <row r="45" spans="1:5" ht="33.75" outlineLevel="1" x14ac:dyDescent="0.2">
      <c r="A45" s="10" t="s">
        <v>78</v>
      </c>
      <c r="B45" s="11" t="s">
        <v>79</v>
      </c>
      <c r="C45" s="12">
        <v>647345.30000000005</v>
      </c>
      <c r="D45" s="12">
        <v>492393.7</v>
      </c>
      <c r="E45" s="12">
        <f t="shared" si="0"/>
        <v>76.063532090215219</v>
      </c>
    </row>
    <row r="46" spans="1:5" outlineLevel="1" x14ac:dyDescent="0.2">
      <c r="A46" s="10" t="s">
        <v>80</v>
      </c>
      <c r="B46" s="11" t="s">
        <v>81</v>
      </c>
      <c r="C46" s="12">
        <v>596202.4</v>
      </c>
      <c r="D46" s="12">
        <v>596202.4</v>
      </c>
      <c r="E46" s="12">
        <f t="shared" si="0"/>
        <v>100</v>
      </c>
    </row>
    <row r="47" spans="1:5" ht="33.75" outlineLevel="1" x14ac:dyDescent="0.2">
      <c r="A47" s="10" t="s">
        <v>82</v>
      </c>
      <c r="B47" s="11" t="s">
        <v>83</v>
      </c>
      <c r="C47" s="12">
        <v>1278344.3999999999</v>
      </c>
      <c r="D47" s="12">
        <v>1196296.8999999999</v>
      </c>
      <c r="E47" s="12">
        <f t="shared" si="0"/>
        <v>93.581737441021374</v>
      </c>
    </row>
    <row r="48" spans="1:5" ht="22.5" outlineLevel="1" x14ac:dyDescent="0.2">
      <c r="A48" s="10" t="s">
        <v>84</v>
      </c>
      <c r="B48" s="11" t="s">
        <v>19</v>
      </c>
      <c r="C48" s="12">
        <v>1050541.1000000001</v>
      </c>
      <c r="D48" s="12">
        <v>1036446.1</v>
      </c>
      <c r="E48" s="12">
        <f t="shared" si="0"/>
        <v>98.658310464959428</v>
      </c>
    </row>
    <row r="49" spans="1:5" ht="56.25" x14ac:dyDescent="0.2">
      <c r="A49" s="6" t="s">
        <v>85</v>
      </c>
      <c r="B49" s="7" t="s">
        <v>86</v>
      </c>
      <c r="C49" s="8">
        <v>9330862.5</v>
      </c>
      <c r="D49" s="8">
        <v>9060020.8000000007</v>
      </c>
      <c r="E49" s="8">
        <f t="shared" si="0"/>
        <v>97.097356219749258</v>
      </c>
    </row>
    <row r="50" spans="1:5" ht="22.5" outlineLevel="1" x14ac:dyDescent="0.2">
      <c r="A50" s="10" t="s">
        <v>87</v>
      </c>
      <c r="B50" s="11" t="s">
        <v>88</v>
      </c>
      <c r="C50" s="12">
        <v>4450227</v>
      </c>
      <c r="D50" s="12">
        <v>4302843.7</v>
      </c>
      <c r="E50" s="12">
        <f t="shared" si="0"/>
        <v>96.688184670130312</v>
      </c>
    </row>
    <row r="51" spans="1:5" ht="33.75" outlineLevel="1" x14ac:dyDescent="0.2">
      <c r="A51" s="10" t="s">
        <v>89</v>
      </c>
      <c r="B51" s="11" t="s">
        <v>90</v>
      </c>
      <c r="C51" s="12">
        <v>2104539.2000000002</v>
      </c>
      <c r="D51" s="12">
        <v>1989773.8</v>
      </c>
      <c r="E51" s="12">
        <f t="shared" si="0"/>
        <v>94.546768242663276</v>
      </c>
    </row>
    <row r="52" spans="1:5" ht="22.5" outlineLevel="1" x14ac:dyDescent="0.2">
      <c r="A52" s="10" t="s">
        <v>91</v>
      </c>
      <c r="B52" s="11" t="s">
        <v>92</v>
      </c>
      <c r="C52" s="12">
        <v>2776096.3</v>
      </c>
      <c r="D52" s="12">
        <v>2767403.3</v>
      </c>
      <c r="E52" s="12">
        <f t="shared" si="0"/>
        <v>99.686862447819252</v>
      </c>
    </row>
    <row r="53" spans="1:5" ht="78.75" x14ac:dyDescent="0.2">
      <c r="A53" s="6" t="s">
        <v>93</v>
      </c>
      <c r="B53" s="7" t="s">
        <v>94</v>
      </c>
      <c r="C53" s="8">
        <v>11881518.9</v>
      </c>
      <c r="D53" s="8">
        <v>11362007.699999999</v>
      </c>
      <c r="E53" s="8">
        <f t="shared" si="0"/>
        <v>95.627569131754683</v>
      </c>
    </row>
    <row r="54" spans="1:5" ht="22.5" outlineLevel="1" x14ac:dyDescent="0.2">
      <c r="A54" s="10" t="s">
        <v>95</v>
      </c>
      <c r="B54" s="11" t="s">
        <v>96</v>
      </c>
      <c r="C54" s="12">
        <v>6267253.7999999998</v>
      </c>
      <c r="D54" s="12">
        <v>5968717.2999999998</v>
      </c>
      <c r="E54" s="12">
        <f t="shared" si="0"/>
        <v>95.236565974079426</v>
      </c>
    </row>
    <row r="55" spans="1:5" ht="33.75" outlineLevel="1" x14ac:dyDescent="0.2">
      <c r="A55" s="10" t="s">
        <v>97</v>
      </c>
      <c r="B55" s="11" t="s">
        <v>98</v>
      </c>
      <c r="C55" s="12">
        <v>463182.5</v>
      </c>
      <c r="D55" s="12">
        <v>412006.40000000002</v>
      </c>
      <c r="E55" s="12">
        <f t="shared" si="0"/>
        <v>88.951201740134834</v>
      </c>
    </row>
    <row r="56" spans="1:5" ht="22.5" outlineLevel="1" x14ac:dyDescent="0.2">
      <c r="A56" s="10" t="s">
        <v>99</v>
      </c>
      <c r="B56" s="11" t="s">
        <v>100</v>
      </c>
      <c r="C56" s="12">
        <v>766322.8</v>
      </c>
      <c r="D56" s="12">
        <v>738253.6</v>
      </c>
      <c r="E56" s="12">
        <f t="shared" si="0"/>
        <v>96.337157135348178</v>
      </c>
    </row>
    <row r="57" spans="1:5" ht="22.5" outlineLevel="1" x14ac:dyDescent="0.2">
      <c r="A57" s="10" t="s">
        <v>101</v>
      </c>
      <c r="B57" s="11" t="s">
        <v>102</v>
      </c>
      <c r="C57" s="12">
        <v>4354698.2</v>
      </c>
      <c r="D57" s="12">
        <v>4213482.2</v>
      </c>
      <c r="E57" s="12">
        <f t="shared" si="0"/>
        <v>96.757157591311383</v>
      </c>
    </row>
    <row r="58" spans="1:5" ht="56.25" outlineLevel="1" x14ac:dyDescent="0.2">
      <c r="A58" s="10" t="s">
        <v>103</v>
      </c>
      <c r="B58" s="11" t="s">
        <v>104</v>
      </c>
      <c r="C58" s="12">
        <v>30061.599999999999</v>
      </c>
      <c r="D58" s="12">
        <v>29548.2</v>
      </c>
      <c r="E58" s="12">
        <f t="shared" si="0"/>
        <v>98.292173403943906</v>
      </c>
    </row>
    <row r="59" spans="1:5" ht="33.75" x14ac:dyDescent="0.2">
      <c r="A59" s="6" t="s">
        <v>105</v>
      </c>
      <c r="B59" s="7" t="s">
        <v>106</v>
      </c>
      <c r="C59" s="8">
        <v>2837720.6</v>
      </c>
      <c r="D59" s="8">
        <v>2775344.1</v>
      </c>
      <c r="E59" s="8">
        <f t="shared" si="0"/>
        <v>97.801880142816032</v>
      </c>
    </row>
    <row r="60" spans="1:5" ht="22.5" outlineLevel="1" x14ac:dyDescent="0.2">
      <c r="A60" s="10" t="s">
        <v>107</v>
      </c>
      <c r="B60" s="11" t="s">
        <v>108</v>
      </c>
      <c r="C60" s="12">
        <v>93288.4</v>
      </c>
      <c r="D60" s="12">
        <v>93278.8</v>
      </c>
      <c r="E60" s="12">
        <f t="shared" si="0"/>
        <v>99.989709331492463</v>
      </c>
    </row>
    <row r="61" spans="1:5" ht="67.5" outlineLevel="1" x14ac:dyDescent="0.2">
      <c r="A61" s="10" t="s">
        <v>109</v>
      </c>
      <c r="B61" s="11" t="s">
        <v>110</v>
      </c>
      <c r="C61" s="12">
        <v>2744432.2</v>
      </c>
      <c r="D61" s="12">
        <v>2682065.2999999998</v>
      </c>
      <c r="E61" s="12">
        <f t="shared" si="0"/>
        <v>97.727511723554315</v>
      </c>
    </row>
    <row r="62" spans="1:5" ht="45" x14ac:dyDescent="0.2">
      <c r="A62" s="6" t="s">
        <v>111</v>
      </c>
      <c r="B62" s="7" t="s">
        <v>112</v>
      </c>
      <c r="C62" s="8">
        <v>2749160.5</v>
      </c>
      <c r="D62" s="8">
        <v>2699574.3</v>
      </c>
      <c r="E62" s="8">
        <f t="shared" si="0"/>
        <v>98.196314838657102</v>
      </c>
    </row>
    <row r="63" spans="1:5" ht="33.75" outlineLevel="1" x14ac:dyDescent="0.2">
      <c r="A63" s="10" t="s">
        <v>113</v>
      </c>
      <c r="B63" s="11" t="s">
        <v>114</v>
      </c>
      <c r="C63" s="12">
        <v>45481.5</v>
      </c>
      <c r="D63" s="12">
        <v>45481.5</v>
      </c>
      <c r="E63" s="12">
        <f t="shared" si="0"/>
        <v>100</v>
      </c>
    </row>
    <row r="64" spans="1:5" ht="22.5" outlineLevel="1" x14ac:dyDescent="0.2">
      <c r="A64" s="10" t="s">
        <v>115</v>
      </c>
      <c r="B64" s="11" t="s">
        <v>116</v>
      </c>
      <c r="C64" s="12">
        <v>52462.5</v>
      </c>
      <c r="D64" s="12">
        <v>43586.2</v>
      </c>
      <c r="E64" s="12">
        <f t="shared" si="0"/>
        <v>83.080676673814622</v>
      </c>
    </row>
    <row r="65" spans="1:5" ht="22.5" outlineLevel="1" x14ac:dyDescent="0.2">
      <c r="A65" s="10" t="s">
        <v>117</v>
      </c>
      <c r="B65" s="11" t="s">
        <v>118</v>
      </c>
      <c r="C65" s="12">
        <v>83165.8</v>
      </c>
      <c r="D65" s="12">
        <v>82356.100000000006</v>
      </c>
      <c r="E65" s="12">
        <f t="shared" si="0"/>
        <v>99.026402679947765</v>
      </c>
    </row>
    <row r="66" spans="1:5" ht="19.5" customHeight="1" outlineLevel="1" x14ac:dyDescent="0.2">
      <c r="A66" s="10" t="s">
        <v>119</v>
      </c>
      <c r="B66" s="11" t="s">
        <v>120</v>
      </c>
      <c r="C66" s="12">
        <v>32399.200000000001</v>
      </c>
      <c r="D66" s="12">
        <v>32056.7</v>
      </c>
      <c r="E66" s="12">
        <f t="shared" si="0"/>
        <v>98.942875132719323</v>
      </c>
    </row>
    <row r="67" spans="1:5" outlineLevel="1" x14ac:dyDescent="0.2">
      <c r="A67" s="10" t="s">
        <v>121</v>
      </c>
      <c r="B67" s="11" t="s">
        <v>122</v>
      </c>
      <c r="C67" s="12">
        <v>1732566.6</v>
      </c>
      <c r="D67" s="12">
        <v>1726238.3</v>
      </c>
      <c r="E67" s="12">
        <f t="shared" si="0"/>
        <v>99.634744199732353</v>
      </c>
    </row>
    <row r="68" spans="1:5" outlineLevel="1" x14ac:dyDescent="0.2">
      <c r="A68" s="10" t="s">
        <v>123</v>
      </c>
      <c r="B68" s="11" t="s">
        <v>124</v>
      </c>
      <c r="C68" s="12">
        <v>73534.2</v>
      </c>
      <c r="D68" s="12">
        <v>73328.3</v>
      </c>
      <c r="E68" s="12">
        <f t="shared" si="0"/>
        <v>99.719994233975498</v>
      </c>
    </row>
    <row r="69" spans="1:5" outlineLevel="1" x14ac:dyDescent="0.2">
      <c r="A69" s="10" t="s">
        <v>125</v>
      </c>
      <c r="B69" s="11" t="s">
        <v>126</v>
      </c>
      <c r="C69" s="12">
        <v>102298.6</v>
      </c>
      <c r="D69" s="12">
        <v>101837.2</v>
      </c>
      <c r="E69" s="12">
        <f t="shared" si="0"/>
        <v>99.548967434549439</v>
      </c>
    </row>
    <row r="70" spans="1:5" outlineLevel="1" x14ac:dyDescent="0.2">
      <c r="A70" s="10" t="s">
        <v>127</v>
      </c>
      <c r="B70" s="11" t="s">
        <v>128</v>
      </c>
      <c r="C70" s="12">
        <v>627252.1</v>
      </c>
      <c r="D70" s="12">
        <v>594690.1</v>
      </c>
      <c r="E70" s="12">
        <f t="shared" si="0"/>
        <v>94.808785813550884</v>
      </c>
    </row>
    <row r="71" spans="1:5" ht="33.75" x14ac:dyDescent="0.2">
      <c r="A71" s="6" t="s">
        <v>129</v>
      </c>
      <c r="B71" s="7" t="s">
        <v>130</v>
      </c>
      <c r="C71" s="8">
        <v>2779318.4</v>
      </c>
      <c r="D71" s="8">
        <v>2570690.2999999998</v>
      </c>
      <c r="E71" s="8">
        <f t="shared" si="0"/>
        <v>92.493551656406112</v>
      </c>
    </row>
    <row r="72" spans="1:5" ht="33.75" outlineLevel="1" x14ac:dyDescent="0.2">
      <c r="A72" s="10" t="s">
        <v>131</v>
      </c>
      <c r="B72" s="11" t="s">
        <v>132</v>
      </c>
      <c r="C72" s="12">
        <v>2012409.4</v>
      </c>
      <c r="D72" s="12">
        <v>1861349.9</v>
      </c>
      <c r="E72" s="12">
        <f t="shared" ref="E72:E115" si="1">D72/C72*100</f>
        <v>92.493599960326165</v>
      </c>
    </row>
    <row r="73" spans="1:5" ht="33.75" outlineLevel="1" x14ac:dyDescent="0.2">
      <c r="A73" s="10" t="s">
        <v>133</v>
      </c>
      <c r="B73" s="11" t="s">
        <v>134</v>
      </c>
      <c r="C73" s="12">
        <v>279953.59999999998</v>
      </c>
      <c r="D73" s="12">
        <v>242128.5</v>
      </c>
      <c r="E73" s="12">
        <f t="shared" si="1"/>
        <v>86.488796714884188</v>
      </c>
    </row>
    <row r="74" spans="1:5" ht="22.5" outlineLevel="1" x14ac:dyDescent="0.2">
      <c r="A74" s="10" t="s">
        <v>135</v>
      </c>
      <c r="B74" s="11" t="s">
        <v>136</v>
      </c>
      <c r="C74" s="12">
        <v>92844.4</v>
      </c>
      <c r="D74" s="12">
        <v>92748.9</v>
      </c>
      <c r="E74" s="12">
        <f t="shared" si="1"/>
        <v>99.897139730559942</v>
      </c>
    </row>
    <row r="75" spans="1:5" ht="22.5" outlineLevel="1" x14ac:dyDescent="0.2">
      <c r="A75" s="10" t="s">
        <v>137</v>
      </c>
      <c r="B75" s="11" t="s">
        <v>138</v>
      </c>
      <c r="C75" s="12">
        <v>298994.5</v>
      </c>
      <c r="D75" s="12">
        <v>293606.8</v>
      </c>
      <c r="E75" s="12">
        <f t="shared" si="1"/>
        <v>98.198060499440615</v>
      </c>
    </row>
    <row r="76" spans="1:5" ht="45" outlineLevel="1" x14ac:dyDescent="0.2">
      <c r="A76" s="10" t="s">
        <v>139</v>
      </c>
      <c r="B76" s="11" t="s">
        <v>140</v>
      </c>
      <c r="C76" s="12">
        <v>95116.5</v>
      </c>
      <c r="D76" s="12">
        <v>80856.2</v>
      </c>
      <c r="E76" s="12">
        <f t="shared" si="1"/>
        <v>85.007543381011715</v>
      </c>
    </row>
    <row r="77" spans="1:5" ht="45" x14ac:dyDescent="0.2">
      <c r="A77" s="6" t="s">
        <v>141</v>
      </c>
      <c r="B77" s="7" t="s">
        <v>142</v>
      </c>
      <c r="C77" s="8">
        <v>2501720.7999999998</v>
      </c>
      <c r="D77" s="8">
        <v>2461336.7999999998</v>
      </c>
      <c r="E77" s="8">
        <f t="shared" si="1"/>
        <v>98.385751119789219</v>
      </c>
    </row>
    <row r="78" spans="1:5" ht="33.75" outlineLevel="1" x14ac:dyDescent="0.2">
      <c r="A78" s="10" t="s">
        <v>143</v>
      </c>
      <c r="B78" s="11" t="s">
        <v>144</v>
      </c>
      <c r="C78" s="12">
        <v>108763.1</v>
      </c>
      <c r="D78" s="12">
        <v>95242.8</v>
      </c>
      <c r="E78" s="12">
        <f t="shared" si="1"/>
        <v>87.569037660750752</v>
      </c>
    </row>
    <row r="79" spans="1:5" ht="22.5" outlineLevel="1" x14ac:dyDescent="0.2">
      <c r="A79" s="10" t="s">
        <v>145</v>
      </c>
      <c r="B79" s="11" t="s">
        <v>146</v>
      </c>
      <c r="C79" s="12">
        <v>960891.9</v>
      </c>
      <c r="D79" s="12">
        <v>960891.9</v>
      </c>
      <c r="E79" s="12">
        <f t="shared" si="1"/>
        <v>100</v>
      </c>
    </row>
    <row r="80" spans="1:5" ht="33.75" outlineLevel="1" x14ac:dyDescent="0.2">
      <c r="A80" s="10" t="s">
        <v>147</v>
      </c>
      <c r="B80" s="11" t="s">
        <v>148</v>
      </c>
      <c r="C80" s="12">
        <v>1371879.1</v>
      </c>
      <c r="D80" s="12">
        <v>1357209.6000000001</v>
      </c>
      <c r="E80" s="12">
        <f t="shared" si="1"/>
        <v>98.930700234444856</v>
      </c>
    </row>
    <row r="81" spans="1:5" ht="45" outlineLevel="1" x14ac:dyDescent="0.2">
      <c r="A81" s="10" t="s">
        <v>149</v>
      </c>
      <c r="B81" s="11" t="s">
        <v>150</v>
      </c>
      <c r="C81" s="12">
        <v>60186.7</v>
      </c>
      <c r="D81" s="12">
        <v>47992.5</v>
      </c>
      <c r="E81" s="12">
        <f t="shared" si="1"/>
        <v>79.739377636587491</v>
      </c>
    </row>
    <row r="82" spans="1:5" ht="45" x14ac:dyDescent="0.2">
      <c r="A82" s="6" t="s">
        <v>151</v>
      </c>
      <c r="B82" s="7" t="s">
        <v>152</v>
      </c>
      <c r="C82" s="8">
        <v>15430952.6</v>
      </c>
      <c r="D82" s="8">
        <v>14442806.199999999</v>
      </c>
      <c r="E82" s="8">
        <f t="shared" si="1"/>
        <v>93.596335718120216</v>
      </c>
    </row>
    <row r="83" spans="1:5" ht="22.5" outlineLevel="1" x14ac:dyDescent="0.2">
      <c r="A83" s="10" t="s">
        <v>153</v>
      </c>
      <c r="B83" s="11" t="s">
        <v>154</v>
      </c>
      <c r="C83" s="12">
        <v>4288107.2</v>
      </c>
      <c r="D83" s="12">
        <v>3938876.4</v>
      </c>
      <c r="E83" s="12">
        <f t="shared" si="1"/>
        <v>91.855828604284881</v>
      </c>
    </row>
    <row r="84" spans="1:5" ht="33.75" outlineLevel="1" x14ac:dyDescent="0.2">
      <c r="A84" s="10" t="s">
        <v>155</v>
      </c>
      <c r="B84" s="11" t="s">
        <v>156</v>
      </c>
      <c r="C84" s="12">
        <v>8735971</v>
      </c>
      <c r="D84" s="12">
        <v>8317971.0999999996</v>
      </c>
      <c r="E84" s="12">
        <f t="shared" si="1"/>
        <v>95.215186726237988</v>
      </c>
    </row>
    <row r="85" spans="1:5" ht="33.75" outlineLevel="1" x14ac:dyDescent="0.2">
      <c r="A85" s="10" t="s">
        <v>157</v>
      </c>
      <c r="B85" s="11" t="s">
        <v>158</v>
      </c>
      <c r="C85" s="12">
        <v>2085362</v>
      </c>
      <c r="D85" s="12">
        <v>1900907.9</v>
      </c>
      <c r="E85" s="12">
        <f t="shared" si="1"/>
        <v>91.154816286093251</v>
      </c>
    </row>
    <row r="86" spans="1:5" ht="22.5" outlineLevel="1" x14ac:dyDescent="0.2">
      <c r="A86" s="10" t="s">
        <v>159</v>
      </c>
      <c r="B86" s="11" t="s">
        <v>160</v>
      </c>
      <c r="C86" s="12">
        <v>162083.79999999999</v>
      </c>
      <c r="D86" s="12">
        <v>131954.29999999999</v>
      </c>
      <c r="E86" s="12">
        <f t="shared" si="1"/>
        <v>81.41115891902831</v>
      </c>
    </row>
    <row r="87" spans="1:5" ht="22.5" outlineLevel="1" x14ac:dyDescent="0.2">
      <c r="A87" s="10" t="s">
        <v>161</v>
      </c>
      <c r="B87" s="11" t="s">
        <v>162</v>
      </c>
      <c r="C87" s="12">
        <v>159428.6</v>
      </c>
      <c r="D87" s="12">
        <v>153096.5</v>
      </c>
      <c r="E87" s="12">
        <f t="shared" si="1"/>
        <v>96.028253399954593</v>
      </c>
    </row>
    <row r="88" spans="1:5" ht="45" x14ac:dyDescent="0.2">
      <c r="A88" s="6" t="s">
        <v>163</v>
      </c>
      <c r="B88" s="7" t="s">
        <v>164</v>
      </c>
      <c r="C88" s="8">
        <v>5526711.7000000002</v>
      </c>
      <c r="D88" s="8">
        <v>5393251.2000000002</v>
      </c>
      <c r="E88" s="8">
        <f t="shared" si="1"/>
        <v>97.585173476662447</v>
      </c>
    </row>
    <row r="89" spans="1:5" ht="33.75" outlineLevel="1" x14ac:dyDescent="0.2">
      <c r="A89" s="10" t="s">
        <v>165</v>
      </c>
      <c r="B89" s="11" t="s">
        <v>166</v>
      </c>
      <c r="C89" s="12">
        <v>27000</v>
      </c>
      <c r="D89" s="12">
        <v>27000</v>
      </c>
      <c r="E89" s="12">
        <f t="shared" si="1"/>
        <v>100</v>
      </c>
    </row>
    <row r="90" spans="1:5" ht="22.5" outlineLevel="1" x14ac:dyDescent="0.2">
      <c r="A90" s="10" t="s">
        <v>167</v>
      </c>
      <c r="B90" s="11" t="s">
        <v>168</v>
      </c>
      <c r="C90" s="12">
        <v>147601.1</v>
      </c>
      <c r="D90" s="12">
        <v>147601.1</v>
      </c>
      <c r="E90" s="12">
        <f t="shared" si="1"/>
        <v>100</v>
      </c>
    </row>
    <row r="91" spans="1:5" ht="22.5" outlineLevel="1" x14ac:dyDescent="0.2">
      <c r="A91" s="10" t="s">
        <v>169</v>
      </c>
      <c r="B91" s="11" t="s">
        <v>170</v>
      </c>
      <c r="C91" s="12">
        <v>870788.5</v>
      </c>
      <c r="D91" s="12">
        <v>792760.2</v>
      </c>
      <c r="E91" s="12">
        <f t="shared" si="1"/>
        <v>91.039351116832606</v>
      </c>
    </row>
    <row r="92" spans="1:5" ht="45" outlineLevel="1" x14ac:dyDescent="0.2">
      <c r="A92" s="10" t="s">
        <v>171</v>
      </c>
      <c r="B92" s="11" t="s">
        <v>172</v>
      </c>
      <c r="C92" s="12">
        <v>180721.5</v>
      </c>
      <c r="D92" s="12">
        <v>176917.6</v>
      </c>
      <c r="E92" s="12">
        <f t="shared" si="1"/>
        <v>97.895159126058601</v>
      </c>
    </row>
    <row r="93" spans="1:5" ht="33.75" outlineLevel="1" x14ac:dyDescent="0.2">
      <c r="A93" s="10" t="s">
        <v>173</v>
      </c>
      <c r="B93" s="11" t="s">
        <v>174</v>
      </c>
      <c r="C93" s="12">
        <v>568352</v>
      </c>
      <c r="D93" s="12">
        <v>545712.4</v>
      </c>
      <c r="E93" s="12">
        <f t="shared" si="1"/>
        <v>96.016623500929015</v>
      </c>
    </row>
    <row r="94" spans="1:5" ht="33.75" outlineLevel="1" x14ac:dyDescent="0.2">
      <c r="A94" s="10" t="s">
        <v>175</v>
      </c>
      <c r="B94" s="11" t="s">
        <v>176</v>
      </c>
      <c r="C94" s="12">
        <v>562199.19999999995</v>
      </c>
      <c r="D94" s="12">
        <v>533233.30000000005</v>
      </c>
      <c r="E94" s="12">
        <f t="shared" si="1"/>
        <v>94.847751473143333</v>
      </c>
    </row>
    <row r="95" spans="1:5" ht="33.75" outlineLevel="1" x14ac:dyDescent="0.2">
      <c r="A95" s="10" t="s">
        <v>177</v>
      </c>
      <c r="B95" s="11" t="s">
        <v>178</v>
      </c>
      <c r="C95" s="12">
        <v>3170049.4</v>
      </c>
      <c r="D95" s="12">
        <v>3170026.6</v>
      </c>
      <c r="E95" s="12">
        <f t="shared" si="1"/>
        <v>99.999280768306008</v>
      </c>
    </row>
    <row r="96" spans="1:5" ht="56.25" x14ac:dyDescent="0.2">
      <c r="A96" s="6" t="s">
        <v>179</v>
      </c>
      <c r="B96" s="7" t="s">
        <v>180</v>
      </c>
      <c r="C96" s="8">
        <v>4440781.3</v>
      </c>
      <c r="D96" s="8">
        <v>4433540.2</v>
      </c>
      <c r="E96" s="8">
        <f t="shared" si="1"/>
        <v>99.836940855430115</v>
      </c>
    </row>
    <row r="97" spans="1:5" ht="56.25" outlineLevel="1" x14ac:dyDescent="0.2">
      <c r="A97" s="10" t="s">
        <v>181</v>
      </c>
      <c r="B97" s="11" t="s">
        <v>182</v>
      </c>
      <c r="C97" s="12">
        <v>4427081.2</v>
      </c>
      <c r="D97" s="12">
        <v>4420224.8</v>
      </c>
      <c r="E97" s="12">
        <f t="shared" si="1"/>
        <v>99.845125948898328</v>
      </c>
    </row>
    <row r="98" spans="1:5" ht="35.25" customHeight="1" outlineLevel="1" x14ac:dyDescent="0.2">
      <c r="A98" s="10" t="s">
        <v>183</v>
      </c>
      <c r="B98" s="11" t="s">
        <v>184</v>
      </c>
      <c r="C98" s="12">
        <v>10062.700000000001</v>
      </c>
      <c r="D98" s="12">
        <v>9882.4</v>
      </c>
      <c r="E98" s="12">
        <f t="shared" si="1"/>
        <v>98.208234370496967</v>
      </c>
    </row>
    <row r="99" spans="1:5" ht="36" customHeight="1" outlineLevel="1" x14ac:dyDescent="0.2">
      <c r="A99" s="10" t="s">
        <v>185</v>
      </c>
      <c r="B99" s="11" t="s">
        <v>186</v>
      </c>
      <c r="C99" s="12">
        <v>3637.4</v>
      </c>
      <c r="D99" s="12">
        <v>3433.1</v>
      </c>
      <c r="E99" s="12">
        <f t="shared" si="1"/>
        <v>94.38335074503766</v>
      </c>
    </row>
    <row r="100" spans="1:5" ht="45" x14ac:dyDescent="0.2">
      <c r="A100" s="6" t="s">
        <v>187</v>
      </c>
      <c r="B100" s="7" t="s">
        <v>188</v>
      </c>
      <c r="C100" s="8">
        <v>2120988.7999999998</v>
      </c>
      <c r="D100" s="8">
        <v>2077952.8</v>
      </c>
      <c r="E100" s="8">
        <f t="shared" si="1"/>
        <v>97.970946381235024</v>
      </c>
    </row>
    <row r="101" spans="1:5" ht="33.75" outlineLevel="1" x14ac:dyDescent="0.2">
      <c r="A101" s="10" t="s">
        <v>189</v>
      </c>
      <c r="B101" s="11" t="s">
        <v>190</v>
      </c>
      <c r="C101" s="12">
        <v>16949</v>
      </c>
      <c r="D101" s="12">
        <v>12842.9</v>
      </c>
      <c r="E101" s="12">
        <f t="shared" si="1"/>
        <v>75.773791964127682</v>
      </c>
    </row>
    <row r="102" spans="1:5" ht="45" outlineLevel="1" x14ac:dyDescent="0.2">
      <c r="A102" s="10" t="s">
        <v>191</v>
      </c>
      <c r="B102" s="11" t="s">
        <v>192</v>
      </c>
      <c r="C102" s="12">
        <v>9972.5</v>
      </c>
      <c r="D102" s="12">
        <v>9238.7999999999993</v>
      </c>
      <c r="E102" s="12">
        <f t="shared" si="1"/>
        <v>92.642767610930051</v>
      </c>
    </row>
    <row r="103" spans="1:5" ht="67.5" outlineLevel="1" x14ac:dyDescent="0.2">
      <c r="A103" s="10" t="s">
        <v>193</v>
      </c>
      <c r="B103" s="11" t="s">
        <v>194</v>
      </c>
      <c r="C103" s="12">
        <v>1008009.6</v>
      </c>
      <c r="D103" s="12">
        <v>999688.8</v>
      </c>
      <c r="E103" s="12">
        <f t="shared" si="1"/>
        <v>99.174531671126957</v>
      </c>
    </row>
    <row r="104" spans="1:5" ht="22.5" outlineLevel="1" x14ac:dyDescent="0.2">
      <c r="A104" s="10" t="s">
        <v>195</v>
      </c>
      <c r="B104" s="11" t="s">
        <v>196</v>
      </c>
      <c r="C104" s="12">
        <v>2293</v>
      </c>
      <c r="D104" s="12">
        <v>2293</v>
      </c>
      <c r="E104" s="12">
        <f t="shared" si="1"/>
        <v>100</v>
      </c>
    </row>
    <row r="105" spans="1:5" outlineLevel="1" x14ac:dyDescent="0.2">
      <c r="A105" s="10" t="s">
        <v>197</v>
      </c>
      <c r="B105" s="11" t="s">
        <v>198</v>
      </c>
      <c r="C105" s="12">
        <v>525678.30000000005</v>
      </c>
      <c r="D105" s="12">
        <v>519803.8</v>
      </c>
      <c r="E105" s="12">
        <f t="shared" si="1"/>
        <v>98.882491440106989</v>
      </c>
    </row>
    <row r="106" spans="1:5" ht="22.5" outlineLevel="1" x14ac:dyDescent="0.2">
      <c r="A106" s="10" t="s">
        <v>199</v>
      </c>
      <c r="B106" s="11" t="s">
        <v>200</v>
      </c>
      <c r="C106" s="12">
        <v>251103.7</v>
      </c>
      <c r="D106" s="12">
        <v>236126.6</v>
      </c>
      <c r="E106" s="12">
        <f t="shared" si="1"/>
        <v>94.035492109435253</v>
      </c>
    </row>
    <row r="107" spans="1:5" ht="22.5" outlineLevel="1" x14ac:dyDescent="0.2">
      <c r="A107" s="10" t="s">
        <v>201</v>
      </c>
      <c r="B107" s="11" t="s">
        <v>202</v>
      </c>
      <c r="C107" s="12">
        <v>38291.599999999999</v>
      </c>
      <c r="D107" s="12">
        <v>37134.1</v>
      </c>
      <c r="E107" s="12">
        <f t="shared" si="1"/>
        <v>96.977143812219907</v>
      </c>
    </row>
    <row r="108" spans="1:5" ht="22.5" outlineLevel="1" x14ac:dyDescent="0.2">
      <c r="A108" s="10" t="s">
        <v>203</v>
      </c>
      <c r="B108" s="11" t="s">
        <v>204</v>
      </c>
      <c r="C108" s="12">
        <v>32252.9</v>
      </c>
      <c r="D108" s="12">
        <v>31616.2</v>
      </c>
      <c r="E108" s="12">
        <f t="shared" si="1"/>
        <v>98.025913948823202</v>
      </c>
    </row>
    <row r="109" spans="1:5" ht="39.75" customHeight="1" outlineLevel="1" x14ac:dyDescent="0.2">
      <c r="A109" s="10" t="s">
        <v>205</v>
      </c>
      <c r="B109" s="11" t="s">
        <v>206</v>
      </c>
      <c r="C109" s="12">
        <v>96092</v>
      </c>
      <c r="D109" s="12">
        <v>93236.4</v>
      </c>
      <c r="E109" s="12">
        <f t="shared" si="1"/>
        <v>97.028264579777712</v>
      </c>
    </row>
    <row r="110" spans="1:5" ht="44.25" customHeight="1" outlineLevel="1" x14ac:dyDescent="0.2">
      <c r="A110" s="10" t="s">
        <v>207</v>
      </c>
      <c r="B110" s="11" t="s">
        <v>208</v>
      </c>
      <c r="C110" s="12">
        <v>140346.20000000001</v>
      </c>
      <c r="D110" s="12">
        <v>135972.1</v>
      </c>
      <c r="E110" s="12">
        <f t="shared" si="1"/>
        <v>96.883349887635006</v>
      </c>
    </row>
    <row r="111" spans="1:5" ht="42.75" customHeight="1" x14ac:dyDescent="0.2">
      <c r="A111" s="6" t="s">
        <v>209</v>
      </c>
      <c r="B111" s="7" t="s">
        <v>210</v>
      </c>
      <c r="C111" s="8">
        <v>4489001</v>
      </c>
      <c r="D111" s="8">
        <v>4281109.2</v>
      </c>
      <c r="E111" s="8">
        <f t="shared" si="1"/>
        <v>95.368862693503516</v>
      </c>
    </row>
    <row r="112" spans="1:5" ht="44.25" customHeight="1" x14ac:dyDescent="0.2">
      <c r="A112" s="6" t="s">
        <v>211</v>
      </c>
      <c r="B112" s="7" t="s">
        <v>212</v>
      </c>
      <c r="C112" s="8">
        <v>4835419.2</v>
      </c>
      <c r="D112" s="8">
        <v>4261792.3</v>
      </c>
      <c r="E112" s="8">
        <f t="shared" si="1"/>
        <v>88.1369768312952</v>
      </c>
    </row>
    <row r="113" spans="1:5" ht="30" customHeight="1" x14ac:dyDescent="0.2">
      <c r="A113" s="13"/>
      <c r="B113" s="7" t="s">
        <v>221</v>
      </c>
      <c r="C113" s="8">
        <f>C111+C112</f>
        <v>9324420.1999999993</v>
      </c>
      <c r="D113" s="8">
        <f>D111+D112</f>
        <v>8542901.5</v>
      </c>
      <c r="E113" s="8">
        <f t="shared" si="1"/>
        <v>91.618581281868885</v>
      </c>
    </row>
    <row r="114" spans="1:5" ht="31.5" customHeight="1" x14ac:dyDescent="0.2">
      <c r="A114" s="13"/>
      <c r="B114" s="7" t="s">
        <v>222</v>
      </c>
      <c r="C114" s="8">
        <f>C100+C96+C88+C82+C77+C71+C62+C59+C53+C49+C43+C39+C34+C26+C20+C16+C12+C7</f>
        <v>166877015</v>
      </c>
      <c r="D114" s="8">
        <f>D100+D96+D88+D82+D77+D71+D62+D59+D53+D49+D43+D39+D34+D26+D20+D16+D12+D7</f>
        <v>161725214.20000002</v>
      </c>
      <c r="E114" s="8">
        <f t="shared" si="1"/>
        <v>96.91281582427635</v>
      </c>
    </row>
    <row r="115" spans="1:5" ht="27" customHeight="1" x14ac:dyDescent="0.2">
      <c r="A115" s="13"/>
      <c r="B115" s="7" t="s">
        <v>223</v>
      </c>
      <c r="C115" s="8">
        <f>C113+C114</f>
        <v>176201435.19999999</v>
      </c>
      <c r="D115" s="8">
        <f>D113+D114</f>
        <v>170268115.70000002</v>
      </c>
      <c r="E115" s="8">
        <f t="shared" si="1"/>
        <v>96.632649732242385</v>
      </c>
    </row>
    <row r="116" spans="1:5" ht="12.75" customHeight="1" x14ac:dyDescent="0.2">
      <c r="A116" s="14"/>
      <c r="B116" s="14"/>
    </row>
    <row r="119" spans="1:5" ht="12.75" customHeight="1" x14ac:dyDescent="0.2">
      <c r="D119" s="16"/>
    </row>
    <row r="120" spans="1:5" ht="12.75" customHeight="1" x14ac:dyDescent="0.2">
      <c r="D120" s="16"/>
    </row>
  </sheetData>
  <autoFilter ref="A6:E116"/>
  <mergeCells count="3">
    <mergeCell ref="C1:E1"/>
    <mergeCell ref="A2:E2"/>
    <mergeCell ref="A3:E3"/>
  </mergeCells>
  <pageMargins left="0.78740157480314965" right="0.39370078740157483" top="0.78740157480314965" bottom="0.78740157480314965" header="0.51181102362204722" footer="0.51181102362204722"/>
  <pageSetup paperSize="9" scale="95" fitToHeight="0" orientation="portrait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2020</vt:lpstr>
      <vt:lpstr>'2020'!APPT</vt:lpstr>
      <vt:lpstr>'2020'!FIO</vt:lpstr>
      <vt:lpstr>'2020'!SIGN</vt:lpstr>
      <vt:lpstr>'2020'!Заголовки_для_печати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Тагарифуллина Елена Рифовна</dc:creator>
  <dc:description>POI HSSF rep:2.52.0.158</dc:description>
  <cp:lastModifiedBy>Васютина Ольга Валерьевна</cp:lastModifiedBy>
  <cp:lastPrinted>2021-03-10T08:15:15Z</cp:lastPrinted>
  <dcterms:created xsi:type="dcterms:W3CDTF">2021-01-21T07:27:34Z</dcterms:created>
  <dcterms:modified xsi:type="dcterms:W3CDTF">2021-03-17T09:33:48Z</dcterms:modified>
</cp:coreProperties>
</file>