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8130" activeTab="2"/>
  </bookViews>
  <sheets>
    <sheet name="18-1" sheetId="3" r:id="rId1"/>
    <sheet name="18-2" sheetId="4" r:id="rId2"/>
    <sheet name="18-3" sheetId="1" r:id="rId3"/>
    <sheet name="Лист2" sheetId="2" r:id="rId4"/>
  </sheets>
  <calcPr calcId="145621"/>
</workbook>
</file>

<file path=xl/calcChain.xml><?xml version="1.0" encoding="utf-8"?>
<calcChain xmlns="http://schemas.openxmlformats.org/spreadsheetml/2006/main">
  <c r="D11" i="1" l="1"/>
  <c r="E9" i="1"/>
  <c r="E10" i="1"/>
  <c r="D26" i="4" l="1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C26" i="4" l="1"/>
  <c r="C10" i="3"/>
  <c r="C11" i="1"/>
  <c r="E11" i="1" s="1"/>
  <c r="E8" i="4" l="1"/>
  <c r="E9" i="3"/>
  <c r="D10" i="3"/>
  <c r="E8" i="3"/>
  <c r="E26" i="4" l="1"/>
  <c r="E10" i="3"/>
  <c r="E8" i="1"/>
</calcChain>
</file>

<file path=xl/sharedStrings.xml><?xml version="1.0" encoding="utf-8"?>
<sst xmlns="http://schemas.openxmlformats.org/spreadsheetml/2006/main" count="54" uniqueCount="39">
  <si>
    <t>Итого</t>
  </si>
  <si>
    <t>% исполнения</t>
  </si>
  <si>
    <t>Исполнено</t>
  </si>
  <si>
    <t>Наименование муниципального образования</t>
  </si>
  <si>
    <t>№ п/п</t>
  </si>
  <si>
    <t>(тысяч рублей)</t>
  </si>
  <si>
    <t>Таблица 73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</si>
  <si>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</si>
  <si>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</si>
  <si>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</si>
  <si>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</si>
  <si>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</si>
  <si>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</si>
  <si>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</si>
  <si>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</si>
  <si>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</si>
  <si>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</si>
  <si>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</si>
  <si>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</si>
  <si>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</si>
  <si>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Приозерский муниципальный район</t>
  </si>
  <si>
    <t>Сланцевский муниципальный район</t>
  </si>
  <si>
    <t>Тихвинский муниципальный район</t>
  </si>
  <si>
    <t>Тосненский район</t>
  </si>
  <si>
    <t>Сосновоборский городской округ</t>
  </si>
  <si>
    <t>Лужское городское поселение</t>
  </si>
  <si>
    <t>Таблица 74</t>
  </si>
  <si>
    <t xml:space="preserve">
РАСПРЕДЕЛЕНИЕ 
иных межбюджетных трансфертов бюджетам 
муниципальных образований Ленинградской области 
на создание комфортной городской среды в малых городах 
и исторических поселениях – победителях Всероссийского конкурса 
лучших проектов создания комфортной городской среды 
на 2020 год
</t>
  </si>
  <si>
    <t>Исполнение в 2020 году таблицы 1 приложения 18  к областному закону 
«Об областном бюджете Ленинградской области на 2020 год и на плановый период 
2021 и 2022 годов»</t>
  </si>
  <si>
    <t>Утверждено областным законом об областном бюджете
 на 2020 год</t>
  </si>
  <si>
    <t>Гатчинское городское поселение</t>
  </si>
  <si>
    <t xml:space="preserve">РАСПРЕДЕЛЕНИЕ
иных межбюджетных трансфертов
бюджетам муниципальных образований Ленинградской области
на подготовку и проведение мероприятий, посвященных Дню образования Ленинградской области,
на 2020 год
</t>
  </si>
  <si>
    <t>Исполнение в 2020 году таблицы 2 приложения 18  к областному закону 
«Об областном бюджете Ленинградской области на 2020 год и на плановый период 
2021 и 2022 годов»</t>
  </si>
  <si>
    <t>Город Всеволожск</t>
  </si>
  <si>
    <t>Тосненское городское поселение</t>
  </si>
  <si>
    <t>Исполнение в 2020 году таблицы 3 приложения 18  к областному закону 
«Об областном бюджете Ленинградской области на 2020 год и на плановый период 
2021 и 2022 годов»</t>
  </si>
  <si>
    <t xml:space="preserve">РАСПРЕДЕЛЕНИЕ 
иных межбюджетных трансфертов бюджетам муниципальных 
образований Ленинградской области на поддержку социально 
ориентированных некоммерческих организаций Ленинградской области, осуществляющих социальную поддержку и защиту ветеранов войны, 
труда, Вооруженных Сил, правоохранительных органов, жителей блокадного Ленинграда и бывших малолетних узников фашистских лагерей, 
на 2020 год
</t>
  </si>
  <si>
    <t>Таблица 75</t>
  </si>
  <si>
    <t>Неисполнение в связи с ограниченями (отмена массовых мероприятий), связанными со сложной эпидемиологической обстановкой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</si>
</sst>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_р_."/>
  </numFmts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4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7" fillId="0" borderId="0" xfId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_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1"/>
  <sheetViews>
    <sheetView workbookViewId="0">
      <selection activeCell="B20" sqref="B20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17.570312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5"/>
      <c r="B1" s="14"/>
      <c r="C1" s="14"/>
      <c r="D1" s="34" t="s">
        <v>6</v>
      </c>
      <c r="E1" s="34"/>
    </row>
    <row r="2" spans="1:9" ht="58.5" customHeight="1" x14ac:dyDescent="0.25">
      <c r="A2" s="35" t="s">
        <v>28</v>
      </c>
      <c r="B2" s="35"/>
      <c r="C2" s="35"/>
      <c r="D2" s="35"/>
      <c r="E2" s="35"/>
      <c r="F2" s="13"/>
      <c r="G2" s="13"/>
      <c r="H2" s="13"/>
      <c r="I2" s="13"/>
    </row>
    <row r="3" spans="1:9" ht="15.75" customHeight="1" x14ac:dyDescent="0.25">
      <c r="A3" s="16"/>
      <c r="B3" s="16"/>
      <c r="C3" s="16"/>
      <c r="D3" s="16"/>
      <c r="E3" s="16"/>
    </row>
    <row r="4" spans="1:9" ht="162.75" customHeight="1" x14ac:dyDescent="0.25">
      <c r="A4" s="36" t="s">
        <v>31</v>
      </c>
      <c r="B4" s="36"/>
      <c r="C4" s="36"/>
      <c r="D4" s="36"/>
      <c r="E4" s="36"/>
      <c r="F4" s="11"/>
      <c r="G4" s="11"/>
      <c r="H4" s="11"/>
      <c r="I4" s="11"/>
    </row>
    <row r="5" spans="1:9" ht="15" customHeight="1" x14ac:dyDescent="0.25">
      <c r="A5" s="10"/>
      <c r="B5" s="10"/>
      <c r="C5" s="10"/>
      <c r="D5" s="10"/>
      <c r="E5" s="9" t="s">
        <v>5</v>
      </c>
    </row>
    <row r="6" spans="1:9" s="8" customFormat="1" ht="35.450000000000003" customHeight="1" x14ac:dyDescent="0.2">
      <c r="A6" s="37" t="s">
        <v>4</v>
      </c>
      <c r="B6" s="37" t="s">
        <v>3</v>
      </c>
      <c r="C6" s="39" t="s">
        <v>29</v>
      </c>
      <c r="D6" s="37" t="s">
        <v>2</v>
      </c>
      <c r="E6" s="41" t="s">
        <v>1</v>
      </c>
    </row>
    <row r="7" spans="1:9" s="7" customFormat="1" ht="41.25" customHeight="1" x14ac:dyDescent="0.2">
      <c r="A7" s="38"/>
      <c r="B7" s="38"/>
      <c r="C7" s="40"/>
      <c r="D7" s="38"/>
      <c r="E7" s="42"/>
    </row>
    <row r="8" spans="1:9" x14ac:dyDescent="0.25">
      <c r="A8" s="21">
        <v>1</v>
      </c>
      <c r="B8" s="19" t="s">
        <v>33</v>
      </c>
      <c r="C8" s="20">
        <v>97123.4</v>
      </c>
      <c r="D8" s="20">
        <v>97123.4</v>
      </c>
      <c r="E8" s="20">
        <f>D8/C8*100</f>
        <v>100</v>
      </c>
    </row>
    <row r="9" spans="1:9" hidden="1" x14ac:dyDescent="0.25">
      <c r="A9" s="22">
        <v>2</v>
      </c>
      <c r="B9" s="17" t="s">
        <v>34</v>
      </c>
      <c r="C9" s="23">
        <v>0</v>
      </c>
      <c r="D9" s="23"/>
      <c r="E9" s="23" t="e">
        <f>D9/C9*100</f>
        <v>#DIV/0!</v>
      </c>
    </row>
    <row r="10" spans="1:9" x14ac:dyDescent="0.25">
      <c r="A10" s="6"/>
      <c r="B10" s="24" t="s">
        <v>0</v>
      </c>
      <c r="C10" s="25">
        <f>SUM(C8:C9)</f>
        <v>97123.4</v>
      </c>
      <c r="D10" s="25">
        <f>SUM(D8:D9)</f>
        <v>97123.4</v>
      </c>
      <c r="E10" s="26">
        <f>(D10*100)/C10</f>
        <v>100</v>
      </c>
    </row>
    <row r="11" spans="1:9" x14ac:dyDescent="0.25">
      <c r="D11" s="3"/>
    </row>
  </sheetData>
  <mergeCells count="8">
    <mergeCell ref="D1:E1"/>
    <mergeCell ref="A2:E2"/>
    <mergeCell ref="A4:E4"/>
    <mergeCell ref="A6:A7"/>
    <mergeCell ref="B6:B7"/>
    <mergeCell ref="C6:C7"/>
    <mergeCell ref="D6:D7"/>
    <mergeCell ref="E6:E7"/>
  </mergeCells>
  <pageMargins left="0.78740157480314965" right="0.39370078740157483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8"/>
  <sheetViews>
    <sheetView topLeftCell="A10" workbookViewId="0">
      <selection activeCell="B42" sqref="B42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17.570312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5"/>
      <c r="B1" s="14"/>
      <c r="C1" s="14"/>
      <c r="D1" s="34" t="s">
        <v>26</v>
      </c>
      <c r="E1" s="34"/>
    </row>
    <row r="2" spans="1:9" ht="58.5" customHeight="1" x14ac:dyDescent="0.25">
      <c r="A2" s="35" t="s">
        <v>32</v>
      </c>
      <c r="B2" s="35"/>
      <c r="C2" s="35"/>
      <c r="D2" s="35"/>
      <c r="E2" s="35"/>
      <c r="F2" s="13"/>
      <c r="G2" s="13"/>
      <c r="H2" s="13"/>
      <c r="I2" s="13"/>
    </row>
    <row r="3" spans="1:9" ht="15.75" customHeight="1" x14ac:dyDescent="0.25">
      <c r="A3" s="16"/>
      <c r="B3" s="16"/>
      <c r="C3" s="16"/>
      <c r="D3" s="16"/>
      <c r="E3" s="16"/>
    </row>
    <row r="4" spans="1:9" ht="169.5" customHeight="1" x14ac:dyDescent="0.25">
      <c r="A4" s="36" t="s">
        <v>36</v>
      </c>
      <c r="B4" s="36"/>
      <c r="C4" s="36"/>
      <c r="D4" s="36"/>
      <c r="E4" s="36"/>
      <c r="F4" s="11"/>
      <c r="G4" s="11"/>
      <c r="H4" s="11"/>
      <c r="I4" s="11"/>
    </row>
    <row r="5" spans="1:9" ht="15" customHeight="1" x14ac:dyDescent="0.25">
      <c r="A5" s="10"/>
      <c r="B5" s="10"/>
      <c r="C5" s="10"/>
      <c r="D5" s="10"/>
      <c r="E5" s="9" t="s">
        <v>5</v>
      </c>
    </row>
    <row r="6" spans="1:9" s="8" customFormat="1" ht="35.450000000000003" customHeight="1" x14ac:dyDescent="0.2">
      <c r="A6" s="37" t="s">
        <v>4</v>
      </c>
      <c r="B6" s="37" t="s">
        <v>3</v>
      </c>
      <c r="C6" s="39" t="s">
        <v>29</v>
      </c>
      <c r="D6" s="37" t="s">
        <v>2</v>
      </c>
      <c r="E6" s="41" t="s">
        <v>1</v>
      </c>
    </row>
    <row r="7" spans="1:9" s="7" customFormat="1" ht="41.25" customHeight="1" x14ac:dyDescent="0.2">
      <c r="A7" s="38"/>
      <c r="B7" s="38"/>
      <c r="C7" s="40"/>
      <c r="D7" s="38"/>
      <c r="E7" s="42"/>
    </row>
    <row r="8" spans="1:9" x14ac:dyDescent="0.25">
      <c r="A8" s="21">
        <v>1</v>
      </c>
      <c r="B8" s="31" t="s">
        <v>7</v>
      </c>
      <c r="C8" s="27">
        <v>1084.7</v>
      </c>
      <c r="D8" s="20">
        <v>1084.7</v>
      </c>
      <c r="E8" s="20">
        <f>D8/C8*100</f>
        <v>100</v>
      </c>
    </row>
    <row r="9" spans="1:9" x14ac:dyDescent="0.25">
      <c r="A9" s="28">
        <v>2</v>
      </c>
      <c r="B9" s="30" t="s">
        <v>8</v>
      </c>
      <c r="C9" s="27">
        <v>627.6</v>
      </c>
      <c r="D9" s="20">
        <v>627.6</v>
      </c>
      <c r="E9" s="20">
        <f t="shared" ref="E9:E25" si="0">D9/C9*100</f>
        <v>100</v>
      </c>
    </row>
    <row r="10" spans="1:9" x14ac:dyDescent="0.25">
      <c r="A10" s="22">
        <v>3</v>
      </c>
      <c r="B10" s="30" t="s">
        <v>9</v>
      </c>
      <c r="C10" s="27">
        <v>1679.4</v>
      </c>
      <c r="D10" s="20">
        <v>1679.4</v>
      </c>
      <c r="E10" s="20">
        <f t="shared" si="0"/>
        <v>100</v>
      </c>
    </row>
    <row r="11" spans="1:9" x14ac:dyDescent="0.25">
      <c r="A11" s="28">
        <v>4</v>
      </c>
      <c r="B11" s="30" t="s">
        <v>10</v>
      </c>
      <c r="C11" s="27">
        <v>4197.3</v>
      </c>
      <c r="D11" s="20">
        <v>4197.3</v>
      </c>
      <c r="E11" s="20">
        <f t="shared" si="0"/>
        <v>100</v>
      </c>
    </row>
    <row r="12" spans="1:9" x14ac:dyDescent="0.25">
      <c r="A12" s="28">
        <v>5</v>
      </c>
      <c r="B12" s="30" t="s">
        <v>11</v>
      </c>
      <c r="C12" s="27">
        <v>3149.2</v>
      </c>
      <c r="D12" s="20">
        <v>3149.2</v>
      </c>
      <c r="E12" s="20">
        <f t="shared" si="0"/>
        <v>100</v>
      </c>
    </row>
    <row r="13" spans="1:9" x14ac:dyDescent="0.25">
      <c r="A13" s="22">
        <v>6</v>
      </c>
      <c r="B13" s="30" t="s">
        <v>12</v>
      </c>
      <c r="C13" s="27">
        <v>3921.6</v>
      </c>
      <c r="D13" s="20">
        <v>3921.6</v>
      </c>
      <c r="E13" s="20">
        <f t="shared" si="0"/>
        <v>100</v>
      </c>
    </row>
    <row r="14" spans="1:9" x14ac:dyDescent="0.25">
      <c r="A14" s="28">
        <v>7</v>
      </c>
      <c r="B14" s="30" t="s">
        <v>13</v>
      </c>
      <c r="C14" s="27">
        <v>1458.2</v>
      </c>
      <c r="D14" s="20">
        <v>1458.2</v>
      </c>
      <c r="E14" s="20">
        <f t="shared" si="0"/>
        <v>100</v>
      </c>
    </row>
    <row r="15" spans="1:9" x14ac:dyDescent="0.25">
      <c r="A15" s="22">
        <v>8</v>
      </c>
      <c r="B15" s="30" t="s">
        <v>14</v>
      </c>
      <c r="C15" s="27">
        <v>1404</v>
      </c>
      <c r="D15" s="20">
        <v>1404</v>
      </c>
      <c r="E15" s="20">
        <f t="shared" si="0"/>
        <v>100</v>
      </c>
    </row>
    <row r="16" spans="1:9" x14ac:dyDescent="0.25">
      <c r="A16" s="22">
        <v>9</v>
      </c>
      <c r="B16" s="30" t="s">
        <v>15</v>
      </c>
      <c r="C16" s="27">
        <v>1642.5</v>
      </c>
      <c r="D16" s="20">
        <v>1642.5</v>
      </c>
      <c r="E16" s="20">
        <f t="shared" si="0"/>
        <v>100</v>
      </c>
    </row>
    <row r="17" spans="1:5" x14ac:dyDescent="0.25">
      <c r="A17" s="28">
        <v>10</v>
      </c>
      <c r="B17" s="30" t="s">
        <v>16</v>
      </c>
      <c r="C17" s="27">
        <v>558.4</v>
      </c>
      <c r="D17" s="20">
        <v>558.4</v>
      </c>
      <c r="E17" s="20">
        <f t="shared" si="0"/>
        <v>100</v>
      </c>
    </row>
    <row r="18" spans="1:5" x14ac:dyDescent="0.25">
      <c r="A18" s="28">
        <v>11</v>
      </c>
      <c r="B18" s="30" t="s">
        <v>17</v>
      </c>
      <c r="C18" s="27">
        <v>1090</v>
      </c>
      <c r="D18" s="20">
        <v>1090</v>
      </c>
      <c r="E18" s="20">
        <f t="shared" si="0"/>
        <v>100</v>
      </c>
    </row>
    <row r="19" spans="1:5" x14ac:dyDescent="0.25">
      <c r="A19" s="22">
        <v>12</v>
      </c>
      <c r="B19" s="30" t="s">
        <v>18</v>
      </c>
      <c r="C19" s="27">
        <v>1446.2</v>
      </c>
      <c r="D19" s="20">
        <v>1446.2</v>
      </c>
      <c r="E19" s="20">
        <f t="shared" si="0"/>
        <v>100</v>
      </c>
    </row>
    <row r="20" spans="1:5" x14ac:dyDescent="0.25">
      <c r="A20" s="28">
        <v>13</v>
      </c>
      <c r="B20" s="30" t="s">
        <v>19</v>
      </c>
      <c r="C20" s="27">
        <v>665.4</v>
      </c>
      <c r="D20" s="20">
        <v>403.7</v>
      </c>
      <c r="E20" s="20">
        <f t="shared" si="0"/>
        <v>60.670273519687399</v>
      </c>
    </row>
    <row r="21" spans="1:5" x14ac:dyDescent="0.25">
      <c r="A21" s="28">
        <v>14</v>
      </c>
      <c r="B21" s="30" t="s">
        <v>20</v>
      </c>
      <c r="C21" s="27">
        <v>1023.9</v>
      </c>
      <c r="D21" s="20">
        <v>1023.9</v>
      </c>
      <c r="E21" s="20">
        <f t="shared" si="0"/>
        <v>100</v>
      </c>
    </row>
    <row r="22" spans="1:5" x14ac:dyDescent="0.25">
      <c r="A22" s="28">
        <v>15</v>
      </c>
      <c r="B22" s="30" t="s">
        <v>21</v>
      </c>
      <c r="C22" s="27">
        <v>830.5</v>
      </c>
      <c r="D22" s="20">
        <v>830.5</v>
      </c>
      <c r="E22" s="20">
        <f t="shared" si="0"/>
        <v>100</v>
      </c>
    </row>
    <row r="23" spans="1:5" x14ac:dyDescent="0.25">
      <c r="A23" s="28">
        <v>16</v>
      </c>
      <c r="B23" s="30" t="s">
        <v>22</v>
      </c>
      <c r="C23" s="27">
        <v>1540.8</v>
      </c>
      <c r="D23" s="20">
        <v>1540.8</v>
      </c>
      <c r="E23" s="20">
        <f t="shared" si="0"/>
        <v>100</v>
      </c>
    </row>
    <row r="24" spans="1:5" x14ac:dyDescent="0.25">
      <c r="A24" s="22">
        <v>17</v>
      </c>
      <c r="B24" s="30" t="s">
        <v>23</v>
      </c>
      <c r="C24" s="27">
        <v>1979.5</v>
      </c>
      <c r="D24" s="20">
        <v>1979.5</v>
      </c>
      <c r="E24" s="20">
        <f t="shared" si="0"/>
        <v>100</v>
      </c>
    </row>
    <row r="25" spans="1:5" x14ac:dyDescent="0.25">
      <c r="A25" s="28">
        <v>18</v>
      </c>
      <c r="B25" s="32" t="s">
        <v>24</v>
      </c>
      <c r="C25" s="27">
        <v>1700.8</v>
      </c>
      <c r="D25" s="20">
        <v>1700.8</v>
      </c>
      <c r="E25" s="20">
        <f t="shared" si="0"/>
        <v>100</v>
      </c>
    </row>
    <row r="26" spans="1:5" x14ac:dyDescent="0.25">
      <c r="A26" s="29"/>
      <c r="B26" s="5" t="s">
        <v>0</v>
      </c>
      <c r="C26" s="25">
        <f>SUM(C8:C25)</f>
        <v>30000.000000000004</v>
      </c>
      <c r="D26" s="25">
        <f>SUM(D8:D25)</f>
        <v>29738.300000000003</v>
      </c>
      <c r="E26" s="26">
        <f>(D26*100)/C26</f>
        <v>99.12766666666667</v>
      </c>
    </row>
    <row r="27" spans="1:5" x14ac:dyDescent="0.25">
      <c r="D27" s="3"/>
    </row>
    <row r="28" spans="1:5" ht="31.5" customHeight="1" x14ac:dyDescent="0.25">
      <c r="A28" s="43" t="s">
        <v>38</v>
      </c>
      <c r="B28" s="43"/>
      <c r="C28" s="43"/>
      <c r="D28" s="43"/>
      <c r="E28" s="43"/>
    </row>
  </sheetData>
  <mergeCells count="9">
    <mergeCell ref="A28:E28"/>
    <mergeCell ref="D1:E1"/>
    <mergeCell ref="A2:E2"/>
    <mergeCell ref="A4:E4"/>
    <mergeCell ref="A6:A7"/>
    <mergeCell ref="B6:B7"/>
    <mergeCell ref="C6:C7"/>
    <mergeCell ref="D6:D7"/>
    <mergeCell ref="E6:E7"/>
  </mergeCells>
  <pageMargins left="0.78740157480314965" right="0.39370078740157483" top="0.78740157480314965" bottom="0.78740157480314965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2"/>
  <sheetViews>
    <sheetView tabSelected="1" workbookViewId="0">
      <selection activeCell="G21" sqref="G21"/>
    </sheetView>
  </sheetViews>
  <sheetFormatPr defaultRowHeight="15.75" x14ac:dyDescent="0.25"/>
  <cols>
    <col min="1" max="1" width="8" style="4" customWidth="1"/>
    <col min="2" max="2" width="44.28515625" style="1" customWidth="1"/>
    <col min="3" max="3" width="18.28515625" style="3" customWidth="1"/>
    <col min="4" max="4" width="17.140625" style="2" customWidth="1"/>
    <col min="5" max="5" width="17.5703125" style="2" customWidth="1"/>
    <col min="6" max="6" width="20.28515625" style="1" customWidth="1"/>
    <col min="7" max="7" width="13.140625" style="1" customWidth="1"/>
    <col min="8" max="8" width="12.85546875" style="1" customWidth="1"/>
    <col min="9" max="9" width="11.85546875" style="1" customWidth="1"/>
    <col min="10" max="16384" width="9.140625" style="1"/>
  </cols>
  <sheetData>
    <row r="1" spans="1:9" ht="15.75" customHeight="1" x14ac:dyDescent="0.25">
      <c r="A1" s="15"/>
      <c r="B1" s="14"/>
      <c r="C1" s="14"/>
      <c r="D1" s="34" t="s">
        <v>37</v>
      </c>
      <c r="E1" s="34"/>
    </row>
    <row r="2" spans="1:9" ht="58.5" customHeight="1" x14ac:dyDescent="0.25">
      <c r="A2" s="35" t="s">
        <v>35</v>
      </c>
      <c r="B2" s="35"/>
      <c r="C2" s="35"/>
      <c r="D2" s="35"/>
      <c r="E2" s="35"/>
      <c r="F2" s="13"/>
      <c r="G2" s="13"/>
      <c r="H2" s="13"/>
      <c r="I2" s="13"/>
    </row>
    <row r="3" spans="1:9" ht="15.75" customHeight="1" x14ac:dyDescent="0.25">
      <c r="A3" s="12"/>
      <c r="B3" s="12"/>
      <c r="C3" s="12"/>
      <c r="D3" s="12"/>
      <c r="E3" s="12"/>
    </row>
    <row r="4" spans="1:9" ht="132.75" customHeight="1" x14ac:dyDescent="0.25">
      <c r="A4" s="36" t="s">
        <v>27</v>
      </c>
      <c r="B4" s="36"/>
      <c r="C4" s="36"/>
      <c r="D4" s="36"/>
      <c r="E4" s="36"/>
      <c r="F4" s="11"/>
      <c r="G4" s="11"/>
      <c r="H4" s="11"/>
      <c r="I4" s="11"/>
    </row>
    <row r="5" spans="1:9" ht="15" customHeight="1" x14ac:dyDescent="0.25">
      <c r="A5" s="10"/>
      <c r="B5" s="10"/>
      <c r="C5" s="10"/>
      <c r="D5" s="10"/>
      <c r="E5" s="9" t="s">
        <v>5</v>
      </c>
    </row>
    <row r="6" spans="1:9" s="8" customFormat="1" ht="35.450000000000003" customHeight="1" x14ac:dyDescent="0.2">
      <c r="A6" s="37" t="s">
        <v>4</v>
      </c>
      <c r="B6" s="37" t="s">
        <v>3</v>
      </c>
      <c r="C6" s="39" t="s">
        <v>29</v>
      </c>
      <c r="D6" s="37" t="s">
        <v>2</v>
      </c>
      <c r="E6" s="41" t="s">
        <v>1</v>
      </c>
    </row>
    <row r="7" spans="1:9" s="7" customFormat="1" ht="41.25" customHeight="1" x14ac:dyDescent="0.2">
      <c r="A7" s="38"/>
      <c r="B7" s="38"/>
      <c r="C7" s="40"/>
      <c r="D7" s="38"/>
      <c r="E7" s="42"/>
    </row>
    <row r="8" spans="1:9" x14ac:dyDescent="0.25">
      <c r="A8" s="21">
        <v>1</v>
      </c>
      <c r="B8" s="31" t="s">
        <v>25</v>
      </c>
      <c r="C8" s="20">
        <v>82500</v>
      </c>
      <c r="D8" s="20">
        <v>82500</v>
      </c>
      <c r="E8" s="20">
        <f>D8/C8*100</f>
        <v>100</v>
      </c>
    </row>
    <row r="9" spans="1:9" x14ac:dyDescent="0.25">
      <c r="A9" s="28">
        <v>2</v>
      </c>
      <c r="B9" s="30" t="s">
        <v>30</v>
      </c>
      <c r="C9" s="20">
        <v>90000</v>
      </c>
      <c r="D9" s="20">
        <v>90000</v>
      </c>
      <c r="E9" s="20">
        <f t="shared" ref="E9:E11" si="0">D9/C9*100</f>
        <v>100</v>
      </c>
    </row>
    <row r="10" spans="1:9" x14ac:dyDescent="0.25">
      <c r="A10" s="18">
        <v>3</v>
      </c>
      <c r="B10" s="32" t="s">
        <v>24</v>
      </c>
      <c r="C10" s="20">
        <v>90000</v>
      </c>
      <c r="D10" s="20">
        <v>90000</v>
      </c>
      <c r="E10" s="20">
        <f t="shared" si="0"/>
        <v>100</v>
      </c>
    </row>
    <row r="11" spans="1:9" x14ac:dyDescent="0.25">
      <c r="A11" s="6"/>
      <c r="B11" s="5" t="s">
        <v>0</v>
      </c>
      <c r="C11" s="33">
        <f>SUM(C8:C10)</f>
        <v>262500</v>
      </c>
      <c r="D11" s="33">
        <f>SUM(D8:D10)</f>
        <v>262500</v>
      </c>
      <c r="E11" s="33">
        <f t="shared" si="0"/>
        <v>100</v>
      </c>
    </row>
    <row r="12" spans="1:9" x14ac:dyDescent="0.25">
      <c r="D12" s="3"/>
    </row>
  </sheetData>
  <mergeCells count="8">
    <mergeCell ref="A4:E4"/>
    <mergeCell ref="A2:E2"/>
    <mergeCell ref="D1:E1"/>
    <mergeCell ref="A6:A7"/>
    <mergeCell ref="B6:B7"/>
    <mergeCell ref="C6:C7"/>
    <mergeCell ref="D6:D7"/>
    <mergeCell ref="E6:E7"/>
  </mergeCells>
  <pageMargins left="0.78740157480314965" right="0.39370078740157483" top="0.78740157480314965" bottom="0.78740157480314965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1" sqref="M2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18-1</vt:lpstr>
      <vt:lpstr>18-2</vt:lpstr>
      <vt:lpstr>18-3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Анастасия Дмитриевна Берденникова</cp:lastModifiedBy>
  <cp:lastPrinted>2020-02-18T14:36:54Z</cp:lastPrinted>
  <dcterms:created xsi:type="dcterms:W3CDTF">2019-02-20T08:23:19Z</dcterms:created>
  <dcterms:modified xsi:type="dcterms:W3CDTF">2021-03-04T06:55:02Z</dcterms:modified>
</cp:coreProperties>
</file>