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60" windowWidth="9720" windowHeight="5580" tabRatio="933" activeTab="16"/>
  </bookViews>
  <sheets>
    <sheet name="17-1" sheetId="1" r:id="rId1"/>
    <sheet name="17-2" sheetId="2" r:id="rId2"/>
    <sheet name="17-3" sheetId="3" r:id="rId3"/>
    <sheet name="17-4" sheetId="4" r:id="rId4"/>
    <sheet name="17-5" sheetId="5" r:id="rId5"/>
    <sheet name="17-6" sheetId="6" r:id="rId6"/>
    <sheet name="17-7" sheetId="7" r:id="rId7"/>
    <sheet name="17-8" sheetId="8" r:id="rId8"/>
    <sheet name="17-9" sheetId="9" r:id="rId9"/>
    <sheet name="17-10" sheetId="10" r:id="rId10"/>
    <sheet name="17-11" sheetId="11" r:id="rId11"/>
    <sheet name="17-12" sheetId="12" r:id="rId12"/>
    <sheet name="17-13" sheetId="13" r:id="rId13"/>
    <sheet name="17-14" sheetId="14" r:id="rId14"/>
    <sheet name="17-15" sheetId="15" r:id="rId15"/>
    <sheet name="17-16" sheetId="16" r:id="rId16"/>
    <sheet name="17-17" sheetId="17" r:id="rId17"/>
    <sheet name="17-18" sheetId="18" r:id="rId18"/>
    <sheet name="17-19" sheetId="19" r:id="rId19"/>
    <sheet name="17-20" sheetId="20" r:id="rId20"/>
    <sheet name="17-21" sheetId="21" r:id="rId21"/>
    <sheet name="17-22" sheetId="22" r:id="rId22"/>
    <sheet name="17-23" sheetId="23" r:id="rId23"/>
    <sheet name="17-24" sheetId="24" r:id="rId24"/>
    <sheet name="17-25" sheetId="25" r:id="rId25"/>
    <sheet name="17-26" sheetId="26" r:id="rId26"/>
    <sheet name="17-27" sheetId="27" r:id="rId27"/>
    <sheet name="17-28" sheetId="28" r:id="rId28"/>
    <sheet name="17-30" sheetId="29" r:id="rId29"/>
    <sheet name="17-31" sheetId="30" r:id="rId30"/>
    <sheet name="17-32" sheetId="31" r:id="rId31"/>
  </sheets>
  <definedNames>
    <definedName name="_xlnm._FilterDatabase" localSheetId="17" hidden="1">'17-18'!$A$7:$E$215</definedName>
    <definedName name="_xlnm._FilterDatabase" localSheetId="18" hidden="1">'17-19'!$A$7:$E$204</definedName>
    <definedName name="_xlnm._FilterDatabase" localSheetId="19" hidden="1">'17-20'!$A$7:$E$26</definedName>
    <definedName name="_xlnm.Print_Titles" localSheetId="17">'17-18'!$6:$6</definedName>
    <definedName name="_xlnm.Print_Titles" localSheetId="18">'17-19'!$6:$7</definedName>
    <definedName name="_xlnm.Print_Titles" localSheetId="19">'17-20'!$7:$7</definedName>
  </definedNames>
  <calcPr fullCalcOnLoad="1"/>
</workbook>
</file>

<file path=xl/sharedStrings.xml><?xml version="1.0" encoding="utf-8"?>
<sst xmlns="http://schemas.openxmlformats.org/spreadsheetml/2006/main" count="1755" uniqueCount="613">
  <si>
    <t>в том числе</t>
  </si>
  <si>
    <t>Тихвинский муниципальный район</t>
  </si>
  <si>
    <t>Тосненский район</t>
  </si>
  <si>
    <t>Сосновоборский городской округ</t>
  </si>
  <si>
    <t>Итого</t>
  </si>
  <si>
    <t>№ п/п</t>
  </si>
  <si>
    <t>Исполнено</t>
  </si>
  <si>
    <t>% исполнения</t>
  </si>
  <si>
    <t>Сертолово</t>
  </si>
  <si>
    <t>Высоцкое городское поселение</t>
  </si>
  <si>
    <t>Приморское городское поселение</t>
  </si>
  <si>
    <t>Никольское городское поселение</t>
  </si>
  <si>
    <t>Наименование муниципального образования</t>
  </si>
  <si>
    <t>(тысяч рублей)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</si>
  <si>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</si>
  <si>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</si>
  <si>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</si>
  <si>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</si>
  <si>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</si>
  <si>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</si>
  <si>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</si>
  <si>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</si>
  <si>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</si>
  <si>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</si>
  <si>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</si>
  <si>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</si>
  <si>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</si>
  <si>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</si>
  <si>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</si>
  <si>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Большедворское сельское поселение</t>
  </si>
  <si>
    <t>Борское сельское поселение</t>
  </si>
  <si>
    <t>Самойловское сельское поселение</t>
  </si>
  <si>
    <t>Иссадское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</si>
  <si>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</si>
  <si>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</si>
  <si>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</si>
  <si>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</si>
  <si>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</si>
  <si>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</si>
  <si>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</si>
  <si>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Колтушское сельское поселение</t>
  </si>
  <si>
    <t>Куйвозовское сельское поселение</t>
  </si>
  <si>
    <t>Новодевяткинское сельское поселение</t>
  </si>
  <si>
    <t>Токсовское городское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</si>
  <si>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</si>
  <si>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</si>
  <si>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</si>
  <si>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</si>
  <si>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</si>
  <si>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</si>
  <si>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Рощинское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</si>
  <si>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</si>
  <si>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</si>
  <si>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</si>
  <si>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Кобринское сельское поселение</t>
  </si>
  <si>
    <t>Новосветское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</si>
  <si>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</si>
  <si>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</si>
  <si>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</si>
  <si>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Нежновское сельское поселение</t>
  </si>
  <si>
    <t>Пустомержское сельское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</si>
  <si>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</si>
  <si>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</si>
  <si>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</si>
  <si>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</si>
  <si>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Кировское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</si>
  <si>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</si>
  <si>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</si>
  <si>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</si>
  <si>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</si>
  <si>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</si>
  <si>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Шумское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</si>
  <si>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</si>
  <si>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</si>
  <si>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</si>
  <si>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</si>
  <si>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</si>
  <si>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</si>
  <si>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</si>
  <si>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</si>
  <si>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</si>
  <si>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</si>
  <si>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</si>
  <si>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</si>
  <si>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</si>
  <si>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</si>
  <si>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</si>
  <si>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</si>
  <si>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</si>
  <si>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</si>
  <si>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</si>
  <si>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Винницкое сельское поселение</t>
  </si>
  <si>
    <t>Громовское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</si>
  <si>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</si>
  <si>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</si>
  <si>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</si>
  <si>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</si>
  <si>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</si>
  <si>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</si>
  <si>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</si>
  <si>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</si>
  <si>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</si>
  <si>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</si>
  <si>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</si>
  <si>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</si>
  <si>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</si>
  <si>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</si>
  <si>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Шугозерское сельское поселение</t>
  </si>
  <si>
    <t>Лисинское сельское поселение</t>
  </si>
  <si>
    <t>Нурминское сельское поселение</t>
  </si>
  <si>
    <t>Рябовское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</si>
  <si>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</si>
  <si>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</si>
  <si>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</si>
  <si>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</si>
  <si>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Кузьмоловское городское поселение</t>
  </si>
  <si>
    <t>Свердловское городское поселение</t>
  </si>
  <si>
    <t>обеспечение
полномочий</t>
  </si>
  <si>
    <t>реализация
полномочий</t>
  </si>
  <si>
    <t>Нераспределенный резерв</t>
  </si>
  <si>
    <t>Город Пикалёво</t>
  </si>
  <si>
    <t>Новоладожское городское поселение</t>
  </si>
  <si>
    <t>Светогорское городское поселение</t>
  </si>
  <si>
    <t>Город Коммунар</t>
  </si>
  <si>
    <t>Город Ивангород</t>
  </si>
  <si>
    <t>Отрадненское городское поселение</t>
  </si>
  <si>
    <t>Шлиссельбургское городское поселение</t>
  </si>
  <si>
    <t>Любанское городское поселение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</si>
  <si>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</si>
  <si>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</si>
  <si>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</si>
  <si>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</si>
  <si>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</si>
  <si>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</si>
  <si>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</si>
  <si>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</si>
  <si>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</si>
  <si>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</si>
  <si>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</si>
  <si>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</si>
  <si>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</si>
  <si>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</si>
  <si>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</si>
  <si>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</si>
  <si>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</si>
  <si>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Лидское сельское поселение</t>
  </si>
  <si>
    <t>Каменногорское городское поселение</t>
  </si>
  <si>
    <t>Селезнёвское сельское поселение</t>
  </si>
  <si>
    <t>Кузёмкинское сельское поселение</t>
  </si>
  <si>
    <t>Горбунковское сельское поселение</t>
  </si>
  <si>
    <t>Ям-Тёсовское сельское поселение</t>
  </si>
  <si>
    <t>Кузнечнинское городское поселение</t>
  </si>
  <si>
    <t>Цвылёвское сельское поселение</t>
  </si>
  <si>
    <t>Красноборское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</si>
  <si>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</si>
  <si>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</si>
  <si>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</si>
  <si>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</si>
  <si>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Вындиноостровское сельское поселение</t>
  </si>
  <si>
    <t>Кисельнинское сельское поселение</t>
  </si>
  <si>
    <t>Пашское сельское поселение</t>
  </si>
  <si>
    <t>Потанинское сельское поселение</t>
  </si>
  <si>
    <t>Сясьстройское городское поселение</t>
  </si>
  <si>
    <t>Дубровское городское поселение</t>
  </si>
  <si>
    <t>Морозовское городское поселение</t>
  </si>
  <si>
    <t>Романовское сельское поселение</t>
  </si>
  <si>
    <t>Советское городское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</si>
  <si>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</si>
  <si>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</si>
  <si>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</si>
  <si>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</si>
  <si>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</si>
  <si>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</si>
  <si>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</si>
  <si>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Большелуцкое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</si>
  <si>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</si>
  <si>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</si>
  <si>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</si>
  <si>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Киришское городское поселение</t>
  </si>
  <si>
    <t>Пчевжинское сельское поселение</t>
  </si>
  <si>
    <t>Мгинское городское поселение</t>
  </si>
  <si>
    <t>Назиевское городское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</si>
  <si>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</si>
  <si>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</si>
  <si>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</si>
  <si>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</si>
  <si>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</si>
  <si>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Лебяженское городское поселение</t>
  </si>
  <si>
    <t>Низинское сельское поселение</t>
  </si>
  <si>
    <t>Важинское городское поселение</t>
  </si>
  <si>
    <t>Вознесенское городское поселение</t>
  </si>
  <si>
    <t>Запорожское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</si>
  <si>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</si>
  <si>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</si>
  <si>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</si>
  <si>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</si>
  <si>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Ромашкинское сельское поселение</t>
  </si>
  <si>
    <t>Сосновское сельское поселение</t>
  </si>
  <si>
    <t>Старопольское сельское поселение</t>
  </si>
  <si>
    <t>1.1</t>
  </si>
  <si>
    <t>2.1</t>
  </si>
  <si>
    <t>3.1</t>
  </si>
  <si>
    <t>3.2</t>
  </si>
  <si>
    <t>4.1</t>
  </si>
  <si>
    <t>4.2</t>
  </si>
  <si>
    <t>4.3</t>
  </si>
  <si>
    <t>5.1</t>
  </si>
  <si>
    <t>6.1</t>
  </si>
  <si>
    <t>7.1</t>
  </si>
  <si>
    <t>7.2</t>
  </si>
  <si>
    <t>8.1</t>
  </si>
  <si>
    <t>8.2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</si>
  <si>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</si>
  <si>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</si>
  <si>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</si>
  <si>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</si>
  <si>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</si>
  <si>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</si>
  <si>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</si>
  <si>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</si>
  <si>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</si>
  <si>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</si>
  <si>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</si>
  <si>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</si>
  <si>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</si>
  <si>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</si>
  <si>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</si>
  <si>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</si>
  <si>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</si>
  <si>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</si>
  <si>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</si>
  <si>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</si>
  <si>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</si>
  <si>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</si>
  <si>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</si>
  <si>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</si>
  <si>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</si>
  <si>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</si>
  <si>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</si>
  <si>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</si>
  <si>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</si>
  <si>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</si>
  <si>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</si>
  <si>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</si>
  <si>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</si>
  <si>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</si>
  <si>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</si>
  <si>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</si>
  <si>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</si>
  <si>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</si>
  <si>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</si>
  <si>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</si>
  <si>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</si>
  <si>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</si>
  <si>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</si>
  <si>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</si>
  <si>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</si>
  <si>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</si>
  <si>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</si>
  <si>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</si>
  <si>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</si>
  <si>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</si>
  <si>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</si>
  <si>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</si>
  <si>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</si>
  <si>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</si>
  <si>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</si>
  <si>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</si>
  <si>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</si>
  <si>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</si>
  <si>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</si>
  <si>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</si>
  <si>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</si>
  <si>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</si>
  <si>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8.3</t>
  </si>
  <si>
    <t>8.4</t>
  </si>
  <si>
    <t>8.5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</si>
  <si>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</si>
  <si>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</si>
  <si>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</si>
  <si>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</si>
  <si>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</si>
  <si>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</si>
  <si>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</si>
  <si>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</si>
  <si>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</si>
  <si>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</si>
  <si>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</si>
  <si>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10.1</t>
  </si>
  <si>
    <t>10.2</t>
  </si>
  <si>
    <t>10.3</t>
  </si>
  <si>
    <t>10.4</t>
  </si>
  <si>
    <t>10.5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</si>
  <si>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</si>
  <si>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</si>
  <si>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</si>
  <si>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</si>
  <si>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</si>
  <si>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</si>
  <si>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</si>
  <si>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</si>
  <si>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</si>
  <si>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</si>
  <si>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</si>
  <si>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</si>
  <si>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</si>
  <si>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</si>
  <si>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</si>
  <si>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</si>
  <si>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</si>
  <si>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</si>
  <si>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</si>
  <si>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</si>
  <si>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</si>
  <si>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</si>
  <si>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</si>
  <si>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</si>
  <si>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</si>
  <si>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</si>
  <si>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</si>
  <si>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</si>
  <si>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</si>
  <si>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</si>
  <si>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</si>
  <si>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</si>
  <si>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</si>
  <si>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</si>
  <si>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</si>
  <si>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</si>
  <si>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</si>
  <si>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</si>
  <si>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</si>
  <si>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</si>
  <si>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</si>
  <si>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</si>
  <si>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</si>
  <si>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</si>
  <si>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</si>
  <si>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</si>
  <si>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</si>
  <si>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15.1</t>
  </si>
  <si>
    <t>15.2</t>
  </si>
  <si>
    <t>15.3</t>
  </si>
  <si>
    <t>15.4</t>
  </si>
  <si>
    <t>15.5</t>
  </si>
  <si>
    <t>15.6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</si>
  <si>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</si>
  <si>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</si>
  <si>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</si>
  <si>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</si>
  <si>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</si>
  <si>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</si>
  <si>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</si>
  <si>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</si>
  <si>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</si>
  <si>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</si>
  <si>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</si>
  <si>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</si>
  <si>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</si>
  <si>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</si>
  <si>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</si>
  <si>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</si>
  <si>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</si>
  <si>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</si>
  <si>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</si>
  <si>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</si>
  <si>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</si>
  <si>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</si>
  <si>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</si>
  <si>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</si>
  <si>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</si>
  <si>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</si>
  <si>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</si>
  <si>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</si>
  <si>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</si>
  <si>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</si>
  <si>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</si>
  <si>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</si>
  <si>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Бугровское сельское поселение</t>
  </si>
  <si>
    <t>Заневское городское поселение</t>
  </si>
  <si>
    <t>Лесколовское сельское поселение</t>
  </si>
  <si>
    <t>Рахьинское городское поселение</t>
  </si>
  <si>
    <t>Тельмановское сельское поселение</t>
  </si>
  <si>
    <t>Алёховщинское сельское поселение</t>
  </si>
  <si>
    <t>Толмачёвское городское поселение</t>
  </si>
  <si>
    <t>2.2</t>
  </si>
  <si>
    <t>3.15</t>
  </si>
  <si>
    <t>5.12</t>
  </si>
  <si>
    <t>6.17</t>
  </si>
  <si>
    <t>14.14</t>
  </si>
  <si>
    <t>15.7</t>
  </si>
  <si>
    <t>8.6</t>
  </si>
  <si>
    <t>17.13</t>
  </si>
  <si>
    <t>Аннинское городское поселение</t>
  </si>
  <si>
    <t>Виллозское городское поселение</t>
  </si>
  <si>
    <t>Красноозёрное сельское поселение</t>
  </si>
  <si>
    <t>Фёдоровское городское поселение</t>
  </si>
  <si>
    <t>9.12</t>
  </si>
  <si>
    <t>11.16</t>
  </si>
  <si>
    <t xml:space="preserve">Итого </t>
  </si>
  <si>
    <t>Таблица 44</t>
  </si>
  <si>
    <t>Таблица 45</t>
  </si>
  <si>
    <t>Таблица 46</t>
  </si>
  <si>
    <t>Таблица 47</t>
  </si>
  <si>
    <t>Таблица 48</t>
  </si>
  <si>
    <t>Таблица 49</t>
  </si>
  <si>
    <t>Таблица 50</t>
  </si>
  <si>
    <t>Таблица 51</t>
  </si>
  <si>
    <t>Таблица 52</t>
  </si>
  <si>
    <t>Таблица 53</t>
  </si>
  <si>
    <t>Таблица 54</t>
  </si>
  <si>
    <t>Таблица 55</t>
  </si>
  <si>
    <t>Таблица 56</t>
  </si>
  <si>
    <t>Таблица 57</t>
  </si>
  <si>
    <t>Таблица 58</t>
  </si>
  <si>
    <t>Таблица 59</t>
  </si>
  <si>
    <t>Таблица 61</t>
  </si>
  <si>
    <t>Таблица 62</t>
  </si>
  <si>
    <t>Таблица 63</t>
  </si>
  <si>
    <t>Таблица 64</t>
  </si>
  <si>
    <t>Таблица 65</t>
  </si>
  <si>
    <t>Таблица 66</t>
  </si>
  <si>
    <t>Таблица 67</t>
  </si>
  <si>
    <t>Таблица 68</t>
  </si>
  <si>
    <t>Таблица 69</t>
  </si>
  <si>
    <t>Лаголовское сельское поселение</t>
  </si>
  <si>
    <t>18</t>
  </si>
  <si>
    <t>18.1</t>
  </si>
  <si>
    <t>18.2</t>
  </si>
  <si>
    <t>Таблица 43</t>
  </si>
  <si>
    <t>Таблица 60</t>
  </si>
  <si>
    <t>Таблица 71</t>
  </si>
  <si>
    <t>Исполнение в 2020 году таблицы 1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</si>
  <si>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на обеспечение
государственных гарантий реализации прав на получение
общедоступного и бесплатного дошкольного образования
в муниципальных дошкольных образовательных организациях
и муниципальных общеобразовательных организациях, включая
расходы на оплату труда, приобретение учебных пособий,
средств обучения, игр, игрушек (за исключением расходов
на содержание зданий и оплату коммунальных услуг),
на 2020 год 
</t>
  </si>
  <si>
    <t>Утверждено областным законом об областном бюджете
 на 2020 год</t>
  </si>
  <si>
    <t xml:space="preserve">РАСПРЕДЕЛЕНИЕ 
субвенций бюджетам муниципальных образований Ленинградской
области на осуществление отдельного государственного полномочия Ленинградской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Ленинградской области,
 на 2020 год 
</t>
  </si>
  <si>
    <t>Исполнение в 2020 году таблицы 2 приложения 17 к областному закону 
«Об областном бюджете Ленинградской области на 2020 год и на плановый период 2021 и 2022 годов»</t>
  </si>
  <si>
    <t>Утверждено областным законом об областном бюджете на 2020 год</t>
  </si>
  <si>
    <t>Исполнение в 2020 году таблицы 3 приложения 17 к областному закону 
«Об областном бюджете Ленинградской области на 2020 год и на плановый период 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</si>
  <si>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на обеспечение
государственных гарантий реализации прав на получение
общедоступного и бесплатного начального общего, основного
общего, среднего общего образования в муниципальных
общеобразовательных организациях, обеспечение
дополнительного образования детей в муниципальных
общеобразовательных организациях, включая расходы на оплату
труда, приобретение учебников и учебных пособий, средств
обучения (за исключением расходов на содержание зданий
и оплату коммунальных услуг),
на 2020 год
</t>
  </si>
  <si>
    <t>Исполнение в 2020 году таблицы 5 приложения 17 к областному закону 
«Об областном бюджете Ленинградской области на 2020 год и на плановый период 2021 и 2022 годов»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</si>
  <si>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полномочий Ленинградской области по обеспечению однократно благоустроенным 
жилым помещением специализированного жилищного фонда по договорам найма специализированных жилых помещений детей-сирот и детей, 
оставшихся без 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детей-сирот и детей, 
оставшихся без попечения родителей, лиц из числа детей-сирот и детей, оставшихся без попечения родителей, которые являются нанимателями 
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
в ранее занимаемых жилых помещениях признается невозможным,
на 2020 год 
</t>
  </si>
  <si>
    <t xml:space="preserve">РАСПРЕДЕЛЕНИЕ 
субвенций бюджетам муниципальных образований Ленинградской области на осуществление отдельных государственных полномочий Ленинградской области по выплате единовременного пособия при всех формах устройства детей, лишенных родительского попечения, в семью
на 2020 год 
</t>
  </si>
  <si>
    <t>Исполнение в 2020 году таблицы 6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</si>
  <si>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
Ленинградской области на осуществление отдельных
государственных полномочий Ленинградской области
по организации выплаты вознаграждения, причитающегося
приемным родителям, на 2020 год 
</t>
  </si>
  <si>
    <t>Исполнение в 2020 году таблицы 7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</si>
  <si>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
полномочий Ленинградской области на подготовку граждан,
выразивших желание стать опекунами или попечителями
несовершеннолетних граждан,
 на 2020 год
</t>
  </si>
  <si>
    <t>Исполнение в 2020 году таблицы 8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</si>
  <si>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назначению и выплате
денежных средств на содержание детей-сирот и детей,
оставшихся без попечения родителей, в семьях опекунов
(попечителей) и приемных семьях
на 2020 год
</t>
  </si>
  <si>
    <t>Исполнение в 2020 году таблицы 9 приложения 17 к областному закону 
«Об областном бюджете Ленинградской области на 2020 год и на плановый период 
2021 и 2022 годов»</t>
  </si>
  <si>
    <t>Исполнение в 2020 году таблицы 10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</si>
  <si>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обеспечению бесплатного
проезда детей-сирот и детей, оставшихся без попечения
родителей, обучающихся за счет средств местных бюджетов
по основным общеобразовательным программам, на городском,
пригородном, в сельской местности - внутрирайонном
транспорте (кроме такси), а также бесплатного проезда один
раз в год к месту жительства и обратно к месту учебы
на 2020 год
</t>
  </si>
  <si>
    <t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обеспечению текущего
ремонта жилых помещений, признанных нуждающимися
в проведении ремонта и находящихся в собственности
детей-сирот и детей, оставшихся без попечения родителей, лиц
из числа детей-сирот и детей, оставшихся без попечения
родителей, или предоставленных им по договору социального
найма жилого помещения, при заселении в них указанных лиц
на 2020 год</t>
  </si>
  <si>
    <t>Исполнение в 2020 году таблицы 11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</si>
  <si>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аренде жилых помещений
для детей-сирот и детей, оставшихся без попечения родителей,
и лиц из числа детей-сирот и детей, оставшихся без попечения
родителей, на период до обеспечения их жилыми помещениями
на 2020 год
</t>
  </si>
  <si>
    <t>Исполнение в 2020 году таблицы 12 приложения 17 к областному закону 
«Об областном бюджете Ленинградской области на 2020 год и на плановый период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</si>
  <si>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принятию решения
об освобождении детей-сирот и детей, оставшихся
без попечения родителей, а также лиц из числа детей-сирот
и детей, оставшихся без попечения родителей, на период
пребывания в организациях для детей-сирот и детей,
оставшихся без попечения родителей, в иных образовательных
организациях, на военной службе по призыву, отбывающих срок
наказания в виде лишения свободы, а также на период
пребывания у опекунов (попечителей), в приемных семьях,
в случае, если в жилом помещении не проживают другие члены
семьи: от платы за пользование жилым помещением (плата
за наем); от платы за содержание и ремонт жилого помещения,
включающей в себя плату за услуги и работы по управлению
многоквартирным домом, содержанию и текущему ремонту общего
имущества в многоквартирном доме; от платы за коммунальные
услуги; от платы за определение технического состояния
и оценку стоимости жилого помещения в случае передачи
его в собственность на 2020 год 
</t>
  </si>
  <si>
    <t>Исполнение в 2020 году таблицы 13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</si>
  <si>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обеспечению
постинтернатного сопровождения детей-сирот, детей,
оставшихся без попечения родителей, лиц из числа детей-сирот
и детей, оставшихся без попечения родителей,
в Ленинградской области
на 2020 год
</t>
  </si>
  <si>
    <t>Исполнение в 2020 году таблицы 14 приложения 17 к областному закону 
«Об областном бюджете Ленинградской области на 2020 год и на плановый период 
2021 и 2022 годов»</t>
  </si>
  <si>
    <t>Исполнение в 2020 году таблицы 15 приложения 17 к областному закону 
«Об областном бюджете Ленинградской области на 2020 год и на плановый период 2021 и 2022 годов»</t>
  </si>
  <si>
    <t xml:space="preserve">РАСПРЕДЕЛЕНИЕ 
субвенций бюджетам муниципальных образований Ленинградской
области на осуществление отдельных государственных
полномочий Ленинградской области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области, на 2020 год
</t>
  </si>
  <si>
    <t>РАСПРЕДЕЛЕНИЕ 
субвенций бюджетам муниципальных образований Ленинградской области на осуществление отдельных 
государственных полномочий Ленинградской области по поддержке сельскохозяйственного производства
на 2020 год</t>
  </si>
  <si>
    <t>Исполнение в 2020 году таблицы 16 приложения 17 к областному закону 
«Об областном бюджете Ленинградской области на 2020 год и на плановый период 2021 и 2022 годов»</t>
  </si>
  <si>
    <t>Исполнение в 2020 году таблицы 17 приложения 17 к областному закону 
«Об областном бюджете Ленинградской области на 2020 год и на плановый период
2021 и 2022 годов»</t>
  </si>
  <si>
    <t xml:space="preserve">РАСПРЕДЕЛЕНИЕ 
субвенций бюджетам муниципальных образований 
Ленинградской области на осуществление отдельных 
государственных полномочий Ленинградской области в сфере 
государственной регистрации актов гражданского состояния 
на 2020 год 
</t>
  </si>
  <si>
    <t>Исполнение в 2020 году таблицы 19 приложения 17 к областному закону 
«Об областном бюджете Ленинградской области на 2020 год и на плановый период
2021 и 2022 годов»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</si>
  <si>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полномочий Ленинградской области по первичному воинскому учету на территориях,
где отсутствуют военные комиссариаты,
на 2020 год
</t>
  </si>
  <si>
    <t xml:space="preserve">Бокситогорский муниципальный район                   </t>
  </si>
  <si>
    <t xml:space="preserve">Ефимовское городское поселение                       </t>
  </si>
  <si>
    <t xml:space="preserve">Волосовский муниципальный район                      </t>
  </si>
  <si>
    <t xml:space="preserve">Бегуницкое сельское поселение                        </t>
  </si>
  <si>
    <t xml:space="preserve">Большеврудское сельское поселение                    </t>
  </si>
  <si>
    <t xml:space="preserve">Волосовское городское поселение                       </t>
  </si>
  <si>
    <t xml:space="preserve">Калитинское сельское поселение                       </t>
  </si>
  <si>
    <t xml:space="preserve">Клопицкое сельское поселение                         </t>
  </si>
  <si>
    <t xml:space="preserve">Рабитицкое сельское поселение                        </t>
  </si>
  <si>
    <t xml:space="preserve">Сабское сельское поселение                           </t>
  </si>
  <si>
    <t xml:space="preserve">Волховский муниципальный район                       </t>
  </si>
  <si>
    <t xml:space="preserve">Бережковское сельское поселение                      </t>
  </si>
  <si>
    <t xml:space="preserve">Вындиноостровское сельское поселение                 </t>
  </si>
  <si>
    <t xml:space="preserve">Кисельнинское сельское поселение                     </t>
  </si>
  <si>
    <t xml:space="preserve">Новоладожское городское поселение                    </t>
  </si>
  <si>
    <t xml:space="preserve">Пашское сельское поселение                           </t>
  </si>
  <si>
    <t xml:space="preserve">Потанинское сельское поселение                       </t>
  </si>
  <si>
    <t xml:space="preserve">Сясьстройское городское поселение                    </t>
  </si>
  <si>
    <t xml:space="preserve">Всеволожский муниципальный район                     </t>
  </si>
  <si>
    <t xml:space="preserve">Бугровское сельское поселение                        </t>
  </si>
  <si>
    <t xml:space="preserve">Дубровское городское поселение                       </t>
  </si>
  <si>
    <t xml:space="preserve">Заневское городское поселение                         </t>
  </si>
  <si>
    <t xml:space="preserve">Лесколовское сельское поселение                      </t>
  </si>
  <si>
    <t xml:space="preserve">Морозовское городское поселение                      </t>
  </si>
  <si>
    <t>Муринское городское  поселение</t>
  </si>
  <si>
    <t xml:space="preserve">Рахьинское городское поселение                       </t>
  </si>
  <si>
    <t xml:space="preserve">Романовское сельское поселение                       </t>
  </si>
  <si>
    <t xml:space="preserve">Светогорское городское поселение                     </t>
  </si>
  <si>
    <t>Селезневское сельское поселение</t>
  </si>
  <si>
    <t xml:space="preserve">Советское городское поселение                        </t>
  </si>
  <si>
    <t xml:space="preserve">Гатчинский муниципальный район                       </t>
  </si>
  <si>
    <t xml:space="preserve">Вырицкое городское поселение                         </t>
  </si>
  <si>
    <t xml:space="preserve">Дружногорское городское поселение                    </t>
  </si>
  <si>
    <t xml:space="preserve">Елизаветинское сельское поселение                    </t>
  </si>
  <si>
    <t xml:space="preserve">Пудомягское сельское поселение                       </t>
  </si>
  <si>
    <t xml:space="preserve">Пудостьское сельское поселение                       </t>
  </si>
  <si>
    <t xml:space="preserve">Рождественское сельское поселение                    </t>
  </si>
  <si>
    <t xml:space="preserve">Сиверское городское поселение                        </t>
  </si>
  <si>
    <t>Таицкое городское  поселение</t>
  </si>
  <si>
    <t xml:space="preserve">Кингисеппский муниципальный район                    </t>
  </si>
  <si>
    <t xml:space="preserve">Большелуцкое сельское поселение                      </t>
  </si>
  <si>
    <t xml:space="preserve">Котельское сельское поселение                        </t>
  </si>
  <si>
    <t>Куземкинское сельское поселение</t>
  </si>
  <si>
    <t xml:space="preserve">Опольевское сельское поселение                       </t>
  </si>
  <si>
    <t xml:space="preserve">Пустомержское сельское поселение                       </t>
  </si>
  <si>
    <t xml:space="preserve">Усть-Лужское сельское поселение                      </t>
  </si>
  <si>
    <t xml:space="preserve">Фалилеевское сельское поселение     </t>
  </si>
  <si>
    <t xml:space="preserve">                 </t>
  </si>
  <si>
    <t xml:space="preserve">Киришский муниципальный район                        </t>
  </si>
  <si>
    <t xml:space="preserve">Пчевжинское сельское поселение                       </t>
  </si>
  <si>
    <t xml:space="preserve">Кировский муниципальный район                        </t>
  </si>
  <si>
    <t xml:space="preserve">Мгинское городское поселение                         </t>
  </si>
  <si>
    <t xml:space="preserve">Назиевское городское поселение                       </t>
  </si>
  <si>
    <t xml:space="preserve">Отрадненское городское поселение                     </t>
  </si>
  <si>
    <t xml:space="preserve">Шлиссельбургское городское поселение                 </t>
  </si>
  <si>
    <t xml:space="preserve">Лодейнопольский муниципальный район              </t>
  </si>
  <si>
    <t xml:space="preserve">Алеховщинское сельское поселение                     </t>
  </si>
  <si>
    <t xml:space="preserve">Доможировское сельское поселение                     </t>
  </si>
  <si>
    <t xml:space="preserve">Свирьстройское городское поселение                   </t>
  </si>
  <si>
    <t xml:space="preserve">Янегское сельское поселение                          </t>
  </si>
  <si>
    <t xml:space="preserve">Ломоносовский муниципальный район                    </t>
  </si>
  <si>
    <t xml:space="preserve">Аннинское городское поселение                         </t>
  </si>
  <si>
    <t xml:space="preserve">Большеижорское городское поселение                   </t>
  </si>
  <si>
    <t>Лаголовское  сельское поселение</t>
  </si>
  <si>
    <t xml:space="preserve">Лебяженское городское поселение                      </t>
  </si>
  <si>
    <t xml:space="preserve">Низинское сельское поселение                         </t>
  </si>
  <si>
    <t xml:space="preserve">Лужский муниципальный район                          </t>
  </si>
  <si>
    <t xml:space="preserve">Толмачевское городское поселение                     </t>
  </si>
  <si>
    <t>Ям-Тесовское сельское поселение</t>
  </si>
  <si>
    <t xml:space="preserve">Подпорожский муниципальный район                     </t>
  </si>
  <si>
    <t xml:space="preserve">Важинское городское поселение                        </t>
  </si>
  <si>
    <t xml:space="preserve">Вознесенское городское поселение                     </t>
  </si>
  <si>
    <t xml:space="preserve">Приозерский муниципальный район                      </t>
  </si>
  <si>
    <t xml:space="preserve">Запорожское сельское поселение                       </t>
  </si>
  <si>
    <t>Красноозерное сельское поселение</t>
  </si>
  <si>
    <t xml:space="preserve">Мельниковское сельское поселение                     </t>
  </si>
  <si>
    <t xml:space="preserve">Мичуринское сельское поселение                       </t>
  </si>
  <si>
    <t xml:space="preserve">Петровское сельское поселение                        </t>
  </si>
  <si>
    <t xml:space="preserve">Ромашкинское сельское поселение                      </t>
  </si>
  <si>
    <t xml:space="preserve">Сосновское сельское поселение                        </t>
  </si>
  <si>
    <t xml:space="preserve">Сланцевский муниципальный район                      </t>
  </si>
  <si>
    <t xml:space="preserve">Сланцевское городское поселение                      </t>
  </si>
  <si>
    <t xml:space="preserve">Старопольское сельское поселение                     </t>
  </si>
  <si>
    <t>Цвылевское сельское поселение</t>
  </si>
  <si>
    <t xml:space="preserve">Тосненский район                                     </t>
  </si>
  <si>
    <t xml:space="preserve">Любанское городское поселение                        </t>
  </si>
  <si>
    <t xml:space="preserve">Никольское городское поселение                       </t>
  </si>
  <si>
    <t xml:space="preserve">Тельмановское сельское поселение                     </t>
  </si>
  <si>
    <t xml:space="preserve">Федоровское городское поселение                       </t>
  </si>
  <si>
    <t xml:space="preserve">РАСПРЕДЕЛЕНИЕ 
субвенций бюджетам муниципальных образований 
Ленинградской области на осуществление отдельных государственных 
полномочий Ленинградской области по предоставлению единовременной 
денежной выплаты на проведение капитального ремонта жилых домов 
в соответствии с областным законом от 13 октября 2014 года № 62-оз 
"О предоставлении отдельным категориям граждан единовременной 
денежной выплаты на проведение капитального ремонта жилых домов", 
на 2020 год </t>
  </si>
  <si>
    <t>Исполнение в 2020 году таблицы 23 приложения 17 к областному закону 
«Об областном бюджете Ленинградской области на 2020 год и на плановый период 
2021 и 2022 годов»</t>
  </si>
  <si>
    <t>Всеволожский муниципальный  район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</si>
  <si>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полномочий Ленинградской области в сфере жилищных отношений 
на 2020 год
</t>
  </si>
  <si>
    <t>Исполнение в 2020 году таблицы 24 приложения 17 к областному закону 
«Об областном бюджете Ленинградской области на 2020 год и на плановый период 
2021 и 2022 годов»</t>
  </si>
  <si>
    <t>Исполнение в 2020 году таблицы 30 приложения 17 к областному закону 
«Об областном бюджете Ленинградской области на 2020 год и на плановый период 
2021 и 2022 годов»</t>
  </si>
  <si>
    <t>РАСПРЕДЕЛЕНИЕ 
субвенций бюджетам муниципальных образований Ленинградской области на осуществление отдельных государственных
полномочий Ленинградской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
 на 2020 год</t>
  </si>
  <si>
    <t xml:space="preserve">РАСПРЕДЕЛЕНИЕ 
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организациях, на 2020 год 
</t>
  </si>
  <si>
    <t>Исполнение в 2020 году таблицы 32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</si>
  <si>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
Ленинградской области на осуществление отдельных 
государственных полномочий Ленинградской области 
по организации и осуществлению деятельности 
по опеке и попечительству
на 2020 год
</t>
  </si>
  <si>
    <t>Исполнение в 2020 году таблицы 4 приложения 17 к областному закону 
«Об областном бюджете Ленинградской области на 2020 год и на плановый период 2021 и 2022 годов»</t>
  </si>
  <si>
    <t xml:space="preserve">Ефимовское городское поселение </t>
  </si>
  <si>
    <t xml:space="preserve">Волосовский муниципальный район </t>
  </si>
  <si>
    <t xml:space="preserve">Бегуницкое сельское поселение </t>
  </si>
  <si>
    <t xml:space="preserve">Большеврудское сельское поселение </t>
  </si>
  <si>
    <t xml:space="preserve">Бережковское сельское поселение </t>
  </si>
  <si>
    <t>Муринское городское поселение</t>
  </si>
  <si>
    <t xml:space="preserve">Котельское сельское поселение </t>
  </si>
  <si>
    <t xml:space="preserve">РАСПРЕДЕЛЕНИЕ
субвенций бюджетам муниципальных образований 
Ленинградской области на осуществление отдельных 
государственных полномочий Ленинградской области 
в сфере административных правоотношений 
на 2020 год 
</t>
  </si>
  <si>
    <t>Исполнение в 2020 году таблицы 20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</si>
  <si>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
субвенций бюджетам муниципальных образований 
Ленинградской области на осуществление отдельных государственных полномочий Ленинградской области по составлению (изменению) 
списков кандидатов в присяжные заседатели федеральных судов 
общей юрисдикции в Российской Федерации
на 2020 год 
</t>
  </si>
  <si>
    <t xml:space="preserve">РАСПРЕДЕЛЕНИЕ
субвенций бюджетам муниципальных образований 
Ленинградской области на осуществление отдельных 
государственных полномочий Ленинградской области в сфере обращения 
с безнадзорными животными на территории Ленинградской области
на 2020 год 
</t>
  </si>
  <si>
    <t>Исполнение в 2020 году таблицы 25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</si>
  <si>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
субвенций бюджетам муниципальных образований Ленинградской области на осуществление 
отдельных государственных полномочий Ленинградской области по расчету и предоставлению дотаций 
на выравнивание бюджетной обеспеченности поселений за счет средств областного бюджета 
на 2020 год 
</t>
  </si>
  <si>
    <t>Исполнение в 2020 году таблицы 26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</si>
  <si>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
субвенций бюджетам муниципальных образований 
Ленинградской области на осуществление отдельных государственных полномочий Ленинградской области в сфере архивного дела
на 2020 год 
</t>
  </si>
  <si>
    <t>Исполнение в 2020 году таблицы 27 приложения 17 к областному закону 
«Об областном бюджете Ленинградской области на 2020 год и на плановый период 2021 и 2022 годов»</t>
  </si>
  <si>
    <t xml:space="preserve">РАСПРЕДЕЛЕНИЕ 
субвенций бюджетам муниципальных образований 
Ленинградской области на осуществление отдельных 
государственных полномочий Ленинградской области 
в сфере профилактики безнадзорности 
и правонарушений несовершеннолетних 
на 2020 год
</t>
  </si>
  <si>
    <t>Исполнение в 2020 году таблицы 28 приложения 17 к областному закону 
«Об областном бюджете Ленинградской области на 2020 год и на плановый период 2021 и 2022 годов»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</si>
  <si>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полномочий 
Ленинградской области по обеспечению жильем отдельных 
категорий граждан, установленных Федеральным законом 
от 12 января 1995 года № 5-ФЗ "О ветеранах", 
на 2020 год 
</t>
  </si>
  <si>
    <t>Исполнение в 2020 году таблицы 21 приложения 17 к областному закону 
«Об областном бюджете Ленинградской области на 2020 год и на плановый период 
2021 и 2022 годов»</t>
  </si>
  <si>
    <t xml:space="preserve">РАСПРЕДЕЛЕНИЕ 
субвенций бюджетам муниципальных образований Ленинградской 
области на осуществление отдельных государственных полномочий 
Ленинградской области по обеспечению жильем отдельных категорий 
граждан, установленных Федеральным законом от 24 ноября 1995 года 
№ 181-ФЗ "О социальной защите инвалидов в Российской Федерации", 
на 2020 
</t>
  </si>
  <si>
    <t>Исполнение в 2020 году таблицы 22 приложения 17 к областному закону 
«Об областном бюджете Ленинградской области на 2020 год и на плановый период 
2020 и 2021 годов»</t>
  </si>
  <si>
    <t xml:space="preserve">РАСПРЕДЕЛЕНИЕ 
субвенций бюджетам муниципальных образований 
Ленинградской области на осуществление отдельных 
государственных полномочий Ленинградской области 
по обеспечению жильем отдельных категорий граждан, 
установленных Федеральным законом от 12 января 1995 года 
№ 5-ФЗ "О ветеранах", в соответствии с Указом Президента 
Российской Федерации от 7 мая 2008 года № 714 "Об обеспечении 
жильем ветеранов Великой Отечественной войны 1941 – 1945 годов"
за счет средств резервного фонда Правительства Российской Федерации
на 2020 год 
</t>
  </si>
  <si>
    <t>Исполнение в 2020 году таблицы 31 приложения 17 к областному закону 
«Об областном бюджете Ленинградской области на 2020 год и на плановый период 
2021 и 2022 годов»</t>
  </si>
  <si>
    <t xml:space="preserve">План </t>
  </si>
  <si>
    <t>План</t>
  </si>
  <si>
    <t>Исполнение в 2020 году таблицы 18 приложения 17 к областному закону 
«Об областном бюджете Ленинградской области на 2020 год и на плановый период 
2021 и 2022 годов»</t>
  </si>
  <si>
    <t>Таблица 42</t>
  </si>
  <si>
    <t>Таблица 72</t>
  </si>
  <si>
    <t>Таблица 70</t>
  </si>
  <si>
    <t>Перечисление средств произведено на основании заявок муниципальных образований в соответствии с фактической потребностью. Неполное освоение средств объясняется экономией фонда оплаты труда специалистов органов местного самоуправления и прочих текущих расходов на выполнение отдельных государственных полномочий; заявительным характером выплаты субсидии  на возмещение гражданам, ведущим личное подсобное хозяйство, крестьянским (фермерским) хозяйствам части затрат по приобретению комбикорма на содержание сельскохозяйственных животных и птицы.</t>
  </si>
  <si>
    <t xml:space="preserve">Исполнение расходов произведено в соответствии с фактической потребностью. Остаток средств, потребность в которых в 2020 году отсутствовала, согласно Правительственной телеграмме от 3 декабря 2020 года № 06-01-26/105456 подлежит возврату в резервный фонд Правительства Российской Федерации.
</t>
  </si>
  <si>
    <t>Неполное исполнение расходов сложилось за счет экономии бюджетных средств по результатам проведения конкурсных процедур муниципальными образованиями.</t>
  </si>
  <si>
    <t>Неисполнение расходов сложилось в связи с отсутствием ветеранов боевых действий, изъявивших  желание улучшить жилищные условия за счет средств социальной выплаты.</t>
  </si>
  <si>
    <t>Неполное исполнение расходов сложилось за счет экономии бюджетных средств в связи с небольшим объемом заявок на предоставление субвенций,  только 3 семьи инвалидов изъявили желание улучшить жилищные условия за счет средств социальной выплаты.</t>
  </si>
  <si>
    <t>Перечисление средств производилось на основании заявок, представленных администрациями муниципальных образований, для проведения ремонта домовладений ветеранов ВОВ и узников фашизма, изъявивших желание воспользоваться социальной выплатой в 2020 году.</t>
  </si>
  <si>
    <t>Финансирование осуществлялось по заявкам муниципальных образований Ленинградской области в пределах финансовой потребности.</t>
  </si>
  <si>
    <t>План уточнен в связи с предоставлением дополнительных средств федерального бюджета из резервного фонда Правительства Российской Федерации на основании распоряжений Правительства Российской Федерации от 03.04.2020  № 878-р, от 10.10.2020  № 2613-р. Невостребованный остаток бюджетных средств обусловлен отсутствием ветеранов ВОВ, состоящих на учете в качестве нуждающихся в жилых помещениях.</t>
  </si>
  <si>
    <t>Неисполнение в связи с ограничениями посещения дошкольных учреждений, связанных со сложной эпидемиологической обстановкой</t>
  </si>
  <si>
    <t>Неисполнение в связи с экономией средств по заработной плате</t>
  </si>
  <si>
    <t>Неисполнение в связи с ограничениями режима  работ соответствующих учреждений, связанными со сложной эпидемиологической обстановкой</t>
  </si>
  <si>
    <t>Выплаты производились по фактической потребности</t>
  </si>
  <si>
    <t>Неисполнение в связи с отсутствием претендентов и ограничениями, связанными со сложной эпидемиологической обстановкой</t>
  </si>
  <si>
    <t>Неисполнение в связи с сокращением дней посещения образовательных организаций, связанных со сложной эпидемиологической обстановкой</t>
  </si>
  <si>
    <t>Выплаты производились с учетом фактической потребности исходя из фактической численности классных руководителей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</si>
</sst>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_р_."/>
    <numFmt numFmtId="194" formatCode="#,##0.0_р_."/>
    <numFmt numFmtId="195" formatCode="#,##0.0&quot;р.&quot;"/>
    <numFmt numFmtId="196" formatCode="0.0"/>
    <numFmt numFmtId="197" formatCode="#,##0.000"/>
    <numFmt numFmtId="198" formatCode="0.000"/>
    <numFmt numFmtId="199" formatCode="#,##0.0000"/>
    <numFmt numFmtId="200" formatCode="0.0000"/>
    <numFmt numFmtId="201" formatCode="0.0%"/>
    <numFmt numFmtId="202" formatCode="[$-FC19]d\ mmmm\ yyyy\ &quot;г.&quot;"/>
    <numFmt numFmtId="203" formatCode="0000"/>
    <numFmt numFmtId="204" formatCode="#,##0_р_."/>
    <numFmt numFmtId="205" formatCode="#,##0.00_р_.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94" fontId="2" fillId="0" borderId="16" xfId="0" applyNumberFormat="1" applyFont="1" applyBorder="1" applyAlignment="1">
      <alignment horizontal="center" vertical="top" wrapText="1"/>
    </xf>
    <xf numFmtId="192" fontId="2" fillId="0" borderId="13" xfId="0" applyNumberFormat="1" applyFont="1" applyBorder="1" applyAlignment="1">
      <alignment horizontal="center"/>
    </xf>
    <xf numFmtId="196" fontId="1" fillId="0" borderId="12" xfId="0" applyNumberFormat="1" applyFont="1" applyBorder="1" applyAlignment="1">
      <alignment horizontal="center"/>
    </xf>
    <xf numFmtId="192" fontId="1" fillId="0" borderId="12" xfId="0" applyNumberFormat="1" applyFont="1" applyBorder="1" applyAlignment="1">
      <alignment horizontal="center" vertical="center" wrapText="1"/>
    </xf>
    <xf numFmtId="196" fontId="1" fillId="0" borderId="17" xfId="0" applyNumberFormat="1" applyFont="1" applyBorder="1" applyAlignment="1">
      <alignment horizontal="center"/>
    </xf>
    <xf numFmtId="192" fontId="2" fillId="0" borderId="18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 vertical="center" wrapText="1"/>
    </xf>
    <xf numFmtId="192" fontId="1" fillId="0" borderId="18" xfId="0" applyNumberFormat="1" applyFont="1" applyBorder="1" applyAlignment="1">
      <alignment horizontal="center" vertical="center" wrapText="1"/>
    </xf>
    <xf numFmtId="192" fontId="2" fillId="0" borderId="16" xfId="0" applyNumberFormat="1" applyFont="1" applyBorder="1" applyAlignment="1">
      <alignment horizontal="center"/>
    </xf>
    <xf numFmtId="196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/>
    </xf>
    <xf numFmtId="192" fontId="1" fillId="0" borderId="0" xfId="0" applyNumberFormat="1" applyFont="1" applyAlignment="1">
      <alignment horizontal="center"/>
    </xf>
    <xf numFmtId="192" fontId="1" fillId="0" borderId="17" xfId="0" applyNumberFormat="1" applyFont="1" applyBorder="1" applyAlignment="1">
      <alignment horizontal="center" vertical="center" wrapText="1"/>
    </xf>
    <xf numFmtId="192" fontId="1" fillId="0" borderId="19" xfId="0" applyNumberFormat="1" applyFont="1" applyBorder="1" applyAlignment="1">
      <alignment horizontal="center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92" fontId="1" fillId="0" borderId="17" xfId="0" applyNumberFormat="1" applyFont="1" applyFill="1" applyBorder="1" applyAlignment="1">
      <alignment horizontal="center" vertical="center"/>
    </xf>
    <xf numFmtId="192" fontId="2" fillId="0" borderId="13" xfId="0" applyNumberFormat="1" applyFont="1" applyBorder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2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2" fontId="1" fillId="0" borderId="0" xfId="0" applyNumberFormat="1" applyFont="1" applyAlignment="1">
      <alignment horizontal="right" vertical="top" wrapText="1"/>
    </xf>
    <xf numFmtId="0" fontId="2" fillId="0" borderId="18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94" fontId="2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92" fontId="1" fillId="0" borderId="0" xfId="0" applyNumberFormat="1" applyFont="1" applyAlignment="1">
      <alignment/>
    </xf>
    <xf numFmtId="0" fontId="1" fillId="0" borderId="13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192" fontId="2" fillId="0" borderId="18" xfId="0" applyNumberFormat="1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 wrapText="1"/>
    </xf>
    <xf numFmtId="192" fontId="4" fillId="0" borderId="18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2" fontId="1" fillId="0" borderId="15" xfId="0" applyNumberFormat="1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192" fontId="1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wrapText="1"/>
    </xf>
    <xf numFmtId="194" fontId="2" fillId="0" borderId="13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/>
    </xf>
    <xf numFmtId="196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54" applyFont="1" applyAlignment="1">
      <alignment vertical="center" wrapText="1"/>
      <protection/>
    </xf>
    <xf numFmtId="192" fontId="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92" fontId="1" fillId="0" borderId="0" xfId="0" applyNumberFormat="1" applyFont="1" applyFill="1" applyBorder="1" applyAlignment="1">
      <alignment horizontal="center" vertical="center" wrapText="1"/>
    </xf>
    <xf numFmtId="196" fontId="1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92" fontId="5" fillId="0" borderId="14" xfId="0" applyNumberFormat="1" applyFont="1" applyFill="1" applyBorder="1" applyAlignment="1">
      <alignment horizontal="center" vertical="center" wrapText="1"/>
    </xf>
    <xf numFmtId="192" fontId="5" fillId="0" borderId="14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92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194" fontId="2" fillId="0" borderId="13" xfId="0" applyNumberFormat="1" applyFont="1" applyBorder="1" applyAlignment="1">
      <alignment horizontal="left" vertical="top" wrapText="1"/>
    </xf>
    <xf numFmtId="0" fontId="5" fillId="0" borderId="17" xfId="0" applyFont="1" applyFill="1" applyBorder="1" applyAlignment="1">
      <alignment vertical="center" wrapText="1"/>
    </xf>
    <xf numFmtId="194" fontId="0" fillId="0" borderId="0" xfId="0" applyNumberFormat="1" applyAlignment="1">
      <alignment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54" applyFont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53" applyFont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53" applyFont="1" applyAlignment="1">
      <alignment horizontal="left" wrapText="1"/>
      <protection/>
    </xf>
    <xf numFmtId="194" fontId="2" fillId="0" borderId="20" xfId="0" applyNumberFormat="1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8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595</v>
      </c>
      <c r="E1" s="96"/>
    </row>
    <row r="2" spans="1:9" ht="58.5" customHeight="1">
      <c r="A2" s="97" t="s">
        <v>432</v>
      </c>
      <c r="B2" s="97"/>
      <c r="C2" s="97"/>
      <c r="D2" s="97"/>
      <c r="E2" s="97"/>
      <c r="F2" s="64"/>
      <c r="G2" s="64"/>
      <c r="H2" s="64"/>
      <c r="I2" s="64"/>
    </row>
    <row r="3" spans="1:5" ht="15.75" customHeight="1">
      <c r="A3" s="45"/>
      <c r="B3" s="45"/>
      <c r="C3" s="45"/>
      <c r="D3" s="45"/>
      <c r="E3" s="45"/>
    </row>
    <row r="4" spans="1:9" ht="222" customHeight="1">
      <c r="A4" s="98" t="s">
        <v>433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99" t="s">
        <v>12</v>
      </c>
      <c r="C6" s="101" t="s">
        <v>434</v>
      </c>
      <c r="D6" s="99" t="s">
        <v>6</v>
      </c>
      <c r="E6" s="103" t="s">
        <v>7</v>
      </c>
    </row>
    <row r="7" spans="1:5" s="40" customFormat="1" ht="41.25" customHeight="1">
      <c r="A7" s="100"/>
      <c r="B7" s="100"/>
      <c r="C7" s="102"/>
      <c r="D7" s="100"/>
      <c r="E7" s="104"/>
    </row>
    <row r="8" spans="1:5" ht="15.75">
      <c r="A8" s="9">
        <v>1</v>
      </c>
      <c r="B8" s="10" t="s">
        <v>14</v>
      </c>
      <c r="C8" s="20">
        <v>236299.5</v>
      </c>
      <c r="D8" s="20">
        <v>236299.5</v>
      </c>
      <c r="E8" s="18">
        <f>($D8*100)/C8</f>
        <v>100</v>
      </c>
    </row>
    <row r="9" spans="1:5" ht="15.75">
      <c r="A9" s="4">
        <v>2</v>
      </c>
      <c r="B9" s="11" t="s">
        <v>15</v>
      </c>
      <c r="C9" s="17">
        <v>240577.9</v>
      </c>
      <c r="D9" s="17">
        <v>240577.9</v>
      </c>
      <c r="E9" s="18">
        <f aca="true" t="shared" si="0" ref="E9:E25">($D9*100)/C9</f>
        <v>100</v>
      </c>
    </row>
    <row r="10" spans="1:5" ht="15.75">
      <c r="A10" s="4">
        <v>3</v>
      </c>
      <c r="B10" s="11" t="s">
        <v>16</v>
      </c>
      <c r="C10" s="17">
        <v>535022.7</v>
      </c>
      <c r="D10" s="17">
        <v>535022.7</v>
      </c>
      <c r="E10" s="18">
        <f t="shared" si="0"/>
        <v>100</v>
      </c>
    </row>
    <row r="11" spans="1:5" ht="15.75">
      <c r="A11" s="4">
        <v>4</v>
      </c>
      <c r="B11" s="11" t="s">
        <v>17</v>
      </c>
      <c r="C11" s="17">
        <v>2484197.2</v>
      </c>
      <c r="D11" s="17">
        <v>2484197.2</v>
      </c>
      <c r="E11" s="18">
        <f t="shared" si="0"/>
        <v>100</v>
      </c>
    </row>
    <row r="12" spans="1:5" ht="15.75">
      <c r="A12" s="4">
        <v>5</v>
      </c>
      <c r="B12" s="11" t="s">
        <v>18</v>
      </c>
      <c r="C12" s="17">
        <v>1280450.7</v>
      </c>
      <c r="D12" s="17">
        <v>1280450.7</v>
      </c>
      <c r="E12" s="18">
        <f t="shared" si="0"/>
        <v>100</v>
      </c>
    </row>
    <row r="13" spans="1:5" ht="15.75">
      <c r="A13" s="4">
        <v>6</v>
      </c>
      <c r="B13" s="11" t="s">
        <v>19</v>
      </c>
      <c r="C13" s="17">
        <v>1459364.6</v>
      </c>
      <c r="D13" s="17">
        <v>1459364.6</v>
      </c>
      <c r="E13" s="18">
        <f t="shared" si="0"/>
        <v>100</v>
      </c>
    </row>
    <row r="14" spans="1:5" ht="15.75">
      <c r="A14" s="4">
        <v>7</v>
      </c>
      <c r="B14" s="11" t="s">
        <v>20</v>
      </c>
      <c r="C14" s="17">
        <v>433794.7</v>
      </c>
      <c r="D14" s="17">
        <v>433794.7</v>
      </c>
      <c r="E14" s="18">
        <f t="shared" si="0"/>
        <v>100</v>
      </c>
    </row>
    <row r="15" spans="1:5" ht="15.75">
      <c r="A15" s="4">
        <v>8</v>
      </c>
      <c r="B15" s="11" t="s">
        <v>21</v>
      </c>
      <c r="C15" s="17">
        <v>455406.1</v>
      </c>
      <c r="D15" s="17">
        <v>455406.1</v>
      </c>
      <c r="E15" s="18">
        <f t="shared" si="0"/>
        <v>100</v>
      </c>
    </row>
    <row r="16" spans="1:5" ht="15.75">
      <c r="A16" s="4">
        <v>9</v>
      </c>
      <c r="B16" s="11" t="s">
        <v>22</v>
      </c>
      <c r="C16" s="17">
        <v>832017.5</v>
      </c>
      <c r="D16" s="17">
        <v>832017.5</v>
      </c>
      <c r="E16" s="18">
        <f t="shared" si="0"/>
        <v>100</v>
      </c>
    </row>
    <row r="17" spans="1:5" ht="15.75">
      <c r="A17" s="4">
        <v>10</v>
      </c>
      <c r="B17" s="11" t="s">
        <v>23</v>
      </c>
      <c r="C17" s="17">
        <v>182937</v>
      </c>
      <c r="D17" s="17">
        <v>182937</v>
      </c>
      <c r="E17" s="18">
        <f t="shared" si="0"/>
        <v>100</v>
      </c>
    </row>
    <row r="18" spans="1:5" ht="15.75">
      <c r="A18" s="4">
        <v>11</v>
      </c>
      <c r="B18" s="11" t="s">
        <v>24</v>
      </c>
      <c r="C18" s="17">
        <v>402862.6</v>
      </c>
      <c r="D18" s="17">
        <v>402862.6</v>
      </c>
      <c r="E18" s="18">
        <f t="shared" si="0"/>
        <v>100</v>
      </c>
    </row>
    <row r="19" spans="1:5" ht="15.75">
      <c r="A19" s="4">
        <v>12</v>
      </c>
      <c r="B19" s="11" t="s">
        <v>25</v>
      </c>
      <c r="C19" s="17">
        <v>312587.3</v>
      </c>
      <c r="D19" s="17">
        <v>312587.3</v>
      </c>
      <c r="E19" s="18">
        <f t="shared" si="0"/>
        <v>100</v>
      </c>
    </row>
    <row r="20" spans="1:5" ht="15.75">
      <c r="A20" s="4">
        <v>13</v>
      </c>
      <c r="B20" s="11" t="s">
        <v>26</v>
      </c>
      <c r="C20" s="17">
        <v>157900.9</v>
      </c>
      <c r="D20" s="17">
        <v>157900.9</v>
      </c>
      <c r="E20" s="18">
        <f t="shared" si="0"/>
        <v>100</v>
      </c>
    </row>
    <row r="21" spans="1:5" ht="15.75">
      <c r="A21" s="4">
        <v>14</v>
      </c>
      <c r="B21" s="11" t="s">
        <v>27</v>
      </c>
      <c r="C21" s="17">
        <v>319834.4</v>
      </c>
      <c r="D21" s="17">
        <v>319834.4</v>
      </c>
      <c r="E21" s="18">
        <f t="shared" si="0"/>
        <v>100</v>
      </c>
    </row>
    <row r="22" spans="1:5" ht="15.75">
      <c r="A22" s="4">
        <v>15</v>
      </c>
      <c r="B22" s="11" t="s">
        <v>28</v>
      </c>
      <c r="C22" s="17">
        <v>188621.2</v>
      </c>
      <c r="D22" s="17">
        <v>188621.2</v>
      </c>
      <c r="E22" s="18">
        <f t="shared" si="0"/>
        <v>100</v>
      </c>
    </row>
    <row r="23" spans="1:5" ht="15.75">
      <c r="A23" s="4">
        <v>16</v>
      </c>
      <c r="B23" s="11" t="s">
        <v>1</v>
      </c>
      <c r="C23" s="17">
        <v>433042</v>
      </c>
      <c r="D23" s="17">
        <v>433042</v>
      </c>
      <c r="E23" s="18">
        <f t="shared" si="0"/>
        <v>100</v>
      </c>
    </row>
    <row r="24" spans="1:5" ht="15.75">
      <c r="A24" s="4">
        <v>17</v>
      </c>
      <c r="B24" s="11" t="s">
        <v>2</v>
      </c>
      <c r="C24" s="17">
        <v>497468.3</v>
      </c>
      <c r="D24" s="17">
        <v>497468.3</v>
      </c>
      <c r="E24" s="18">
        <f t="shared" si="0"/>
        <v>100</v>
      </c>
    </row>
    <row r="25" spans="1:5" ht="15.75">
      <c r="A25" s="13">
        <v>18</v>
      </c>
      <c r="B25" s="3" t="s">
        <v>3</v>
      </c>
      <c r="C25" s="21">
        <v>452658.4</v>
      </c>
      <c r="D25" s="21">
        <v>452658.4</v>
      </c>
      <c r="E25" s="18">
        <f t="shared" si="0"/>
        <v>100</v>
      </c>
    </row>
    <row r="26" spans="1:5" ht="15.75">
      <c r="A26" s="3"/>
      <c r="B26" s="42" t="s">
        <v>4</v>
      </c>
      <c r="C26" s="44">
        <f>SUM(C8:C25)</f>
        <v>10905043.000000002</v>
      </c>
      <c r="D26" s="19">
        <f>SUM(D8:D25)</f>
        <v>10905043.000000002</v>
      </c>
      <c r="E26" s="23">
        <f>(D26*100)/C26</f>
        <v>100</v>
      </c>
    </row>
    <row r="27" ht="15.75">
      <c r="D27" s="31"/>
    </row>
    <row r="28" spans="3:5" ht="15.75">
      <c r="C28" s="30"/>
      <c r="E28" s="47"/>
    </row>
  </sheetData>
  <sheetProtection/>
  <mergeCells count="8"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10">
      <selection activeCell="E26" sqref="E26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407</v>
      </c>
      <c r="E1" s="96"/>
    </row>
    <row r="2" spans="1:8" ht="58.5" customHeight="1">
      <c r="A2" s="97" t="s">
        <v>450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218.25" customHeight="1">
      <c r="A4" s="98" t="s">
        <v>451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11"/>
      <c r="D7" s="104"/>
      <c r="E7" s="110"/>
    </row>
    <row r="8" spans="1:5" ht="15.75">
      <c r="A8" s="72">
        <v>1</v>
      </c>
      <c r="B8" s="10" t="s">
        <v>14</v>
      </c>
      <c r="C8" s="54">
        <v>591.1</v>
      </c>
      <c r="D8" s="63">
        <v>591.1</v>
      </c>
      <c r="E8" s="70">
        <f>D8/C8*100</f>
        <v>100</v>
      </c>
    </row>
    <row r="9" spans="1:5" ht="15.75">
      <c r="A9" s="75">
        <v>2</v>
      </c>
      <c r="B9" s="11" t="s">
        <v>15</v>
      </c>
      <c r="C9" s="55">
        <v>537.6</v>
      </c>
      <c r="D9" s="38">
        <v>537.6</v>
      </c>
      <c r="E9" s="16">
        <f aca="true" t="shared" si="0" ref="E9:E26">D9/C9*100</f>
        <v>100</v>
      </c>
    </row>
    <row r="10" spans="1:5" ht="15.75">
      <c r="A10" s="75">
        <v>3</v>
      </c>
      <c r="B10" s="11" t="s">
        <v>16</v>
      </c>
      <c r="C10" s="55">
        <v>1057.8</v>
      </c>
      <c r="D10" s="38">
        <v>1052.9</v>
      </c>
      <c r="E10" s="16">
        <f t="shared" si="0"/>
        <v>99.53677443751184</v>
      </c>
    </row>
    <row r="11" spans="1:5" ht="15.75">
      <c r="A11" s="75">
        <v>4</v>
      </c>
      <c r="B11" s="11" t="s">
        <v>17</v>
      </c>
      <c r="C11" s="55">
        <v>1451.5</v>
      </c>
      <c r="D11" s="38">
        <v>1451.1</v>
      </c>
      <c r="E11" s="16">
        <f t="shared" si="0"/>
        <v>99.97244230106786</v>
      </c>
    </row>
    <row r="12" spans="1:5" ht="15.75">
      <c r="A12" s="75">
        <v>5</v>
      </c>
      <c r="B12" s="11" t="s">
        <v>18</v>
      </c>
      <c r="C12" s="55">
        <v>1435.6</v>
      </c>
      <c r="D12" s="38">
        <v>1435.6</v>
      </c>
      <c r="E12" s="16">
        <f t="shared" si="0"/>
        <v>100</v>
      </c>
    </row>
    <row r="13" spans="1:5" ht="15.75">
      <c r="A13" s="75">
        <v>6</v>
      </c>
      <c r="B13" s="11" t="s">
        <v>19</v>
      </c>
      <c r="C13" s="55">
        <v>1961</v>
      </c>
      <c r="D13" s="38">
        <v>1891.9</v>
      </c>
      <c r="E13" s="16">
        <f t="shared" si="0"/>
        <v>96.4762876083631</v>
      </c>
    </row>
    <row r="14" spans="1:5" ht="15.75">
      <c r="A14" s="75">
        <v>7</v>
      </c>
      <c r="B14" s="11" t="s">
        <v>20</v>
      </c>
      <c r="C14" s="55">
        <v>646.9</v>
      </c>
      <c r="D14" s="38">
        <v>638.1</v>
      </c>
      <c r="E14" s="16">
        <f t="shared" si="0"/>
        <v>98.63966609986088</v>
      </c>
    </row>
    <row r="15" spans="1:5" ht="15.75">
      <c r="A15" s="75">
        <v>8</v>
      </c>
      <c r="B15" s="11" t="s">
        <v>21</v>
      </c>
      <c r="C15" s="55">
        <v>659.7</v>
      </c>
      <c r="D15" s="38">
        <v>659.7</v>
      </c>
      <c r="E15" s="16">
        <f t="shared" si="0"/>
        <v>100</v>
      </c>
    </row>
    <row r="16" spans="1:5" ht="15.75">
      <c r="A16" s="75">
        <v>9</v>
      </c>
      <c r="B16" s="11" t="s">
        <v>22</v>
      </c>
      <c r="C16" s="55">
        <v>740.5</v>
      </c>
      <c r="D16" s="38">
        <v>731.1</v>
      </c>
      <c r="E16" s="16">
        <f t="shared" si="0"/>
        <v>98.7305874409183</v>
      </c>
    </row>
    <row r="17" spans="1:5" ht="15.75">
      <c r="A17" s="75">
        <v>10</v>
      </c>
      <c r="B17" s="11" t="s">
        <v>23</v>
      </c>
      <c r="C17" s="55">
        <v>343.5</v>
      </c>
      <c r="D17" s="38">
        <v>343.5</v>
      </c>
      <c r="E17" s="16">
        <f t="shared" si="0"/>
        <v>100</v>
      </c>
    </row>
    <row r="18" spans="1:5" ht="15.75">
      <c r="A18" s="75">
        <v>11</v>
      </c>
      <c r="B18" s="11" t="s">
        <v>24</v>
      </c>
      <c r="C18" s="55">
        <v>705.1</v>
      </c>
      <c r="D18" s="38">
        <v>705.1</v>
      </c>
      <c r="E18" s="16">
        <f t="shared" si="0"/>
        <v>100</v>
      </c>
    </row>
    <row r="19" spans="1:5" ht="15.75">
      <c r="A19" s="75">
        <v>12</v>
      </c>
      <c r="B19" s="11" t="s">
        <v>25</v>
      </c>
      <c r="C19" s="55">
        <v>754</v>
      </c>
      <c r="D19" s="38">
        <v>754</v>
      </c>
      <c r="E19" s="16">
        <f t="shared" si="0"/>
        <v>100</v>
      </c>
    </row>
    <row r="20" spans="1:5" ht="15.75">
      <c r="A20" s="75">
        <v>13</v>
      </c>
      <c r="B20" s="11" t="s">
        <v>26</v>
      </c>
      <c r="C20" s="55">
        <v>521.4</v>
      </c>
      <c r="D20" s="38">
        <v>521.4</v>
      </c>
      <c r="E20" s="16">
        <f t="shared" si="0"/>
        <v>100</v>
      </c>
    </row>
    <row r="21" spans="1:5" ht="15.75">
      <c r="A21" s="75">
        <v>14</v>
      </c>
      <c r="B21" s="11" t="s">
        <v>27</v>
      </c>
      <c r="C21" s="55">
        <v>672.6</v>
      </c>
      <c r="D21" s="38">
        <v>668</v>
      </c>
      <c r="E21" s="16">
        <f t="shared" si="0"/>
        <v>99.31608682723758</v>
      </c>
    </row>
    <row r="22" spans="1:5" ht="15.75">
      <c r="A22" s="75">
        <v>15</v>
      </c>
      <c r="B22" s="11" t="s">
        <v>28</v>
      </c>
      <c r="C22" s="55">
        <v>562.7</v>
      </c>
      <c r="D22" s="38">
        <v>562.7</v>
      </c>
      <c r="E22" s="16">
        <f t="shared" si="0"/>
        <v>100</v>
      </c>
    </row>
    <row r="23" spans="1:5" ht="15.75">
      <c r="A23" s="75">
        <v>16</v>
      </c>
      <c r="B23" s="11" t="s">
        <v>1</v>
      </c>
      <c r="C23" s="55">
        <v>783.7</v>
      </c>
      <c r="D23" s="79">
        <v>783.7</v>
      </c>
      <c r="E23" s="16">
        <f t="shared" si="0"/>
        <v>100</v>
      </c>
    </row>
    <row r="24" spans="1:5" ht="15.75">
      <c r="A24" s="75">
        <v>17</v>
      </c>
      <c r="B24" s="11" t="s">
        <v>2</v>
      </c>
      <c r="C24" s="55">
        <v>1101.6</v>
      </c>
      <c r="D24" s="38">
        <v>1098.5</v>
      </c>
      <c r="E24" s="16">
        <f t="shared" si="0"/>
        <v>99.71859114015977</v>
      </c>
    </row>
    <row r="25" spans="1:5" ht="15.75">
      <c r="A25" s="75">
        <v>18</v>
      </c>
      <c r="B25" s="11" t="s">
        <v>3</v>
      </c>
      <c r="C25" s="80">
        <v>338.2</v>
      </c>
      <c r="D25" s="38">
        <v>331</v>
      </c>
      <c r="E25" s="16">
        <f t="shared" si="0"/>
        <v>97.87108219988173</v>
      </c>
    </row>
    <row r="26" spans="1:5" ht="15.75">
      <c r="A26" s="48"/>
      <c r="B26" s="78" t="s">
        <v>4</v>
      </c>
      <c r="C26" s="44">
        <f>SUM(C8:C25)</f>
        <v>14864.500000000004</v>
      </c>
      <c r="D26" s="66">
        <f>SUM(D8:D25)</f>
        <v>14757.000000000004</v>
      </c>
      <c r="E26" s="66">
        <f t="shared" si="0"/>
        <v>99.27680043055602</v>
      </c>
    </row>
    <row r="27" ht="15.75">
      <c r="D27" s="31"/>
    </row>
    <row r="28" spans="1:5" ht="15.75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4">
      <selection activeCell="B31" sqref="B31"/>
    </sheetView>
  </sheetViews>
  <sheetFormatPr defaultColWidth="9.140625" defaultRowHeight="12.75"/>
  <cols>
    <col min="1" max="1" width="8.00390625" style="28" customWidth="1"/>
    <col min="2" max="2" width="45.85156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408</v>
      </c>
      <c r="E1" s="96"/>
    </row>
    <row r="2" spans="1:8" ht="58.5" customHeight="1">
      <c r="A2" s="97" t="s">
        <v>453</v>
      </c>
      <c r="B2" s="97"/>
      <c r="C2" s="97"/>
      <c r="D2" s="97"/>
      <c r="E2" s="97"/>
      <c r="F2" s="64"/>
      <c r="G2" s="64"/>
      <c r="H2" s="64"/>
    </row>
    <row r="3" spans="1:5" ht="6" customHeight="1">
      <c r="A3" s="45"/>
      <c r="B3" s="45"/>
      <c r="C3" s="45"/>
      <c r="D3" s="45"/>
      <c r="E3" s="45"/>
    </row>
    <row r="4" spans="1:8" ht="203.25" customHeight="1">
      <c r="A4" s="98" t="s">
        <v>452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11"/>
      <c r="D7" s="104"/>
      <c r="E7" s="104"/>
    </row>
    <row r="8" spans="1:5" ht="15.75">
      <c r="A8" s="72">
        <v>1</v>
      </c>
      <c r="B8" s="10" t="s">
        <v>14</v>
      </c>
      <c r="C8" s="54">
        <v>80</v>
      </c>
      <c r="D8" s="54">
        <v>80</v>
      </c>
      <c r="E8" s="16">
        <f aca="true" t="shared" si="0" ref="E8:E26">D8/C8*100</f>
        <v>100</v>
      </c>
    </row>
    <row r="9" spans="1:5" ht="15.75">
      <c r="A9" s="75">
        <v>2</v>
      </c>
      <c r="B9" s="11" t="s">
        <v>15</v>
      </c>
      <c r="C9" s="55">
        <v>160</v>
      </c>
      <c r="D9" s="55">
        <v>160</v>
      </c>
      <c r="E9" s="16">
        <f t="shared" si="0"/>
        <v>100</v>
      </c>
    </row>
    <row r="10" spans="1:5" ht="15.75">
      <c r="A10" s="75">
        <v>3</v>
      </c>
      <c r="B10" s="11" t="s">
        <v>16</v>
      </c>
      <c r="C10" s="55">
        <v>80</v>
      </c>
      <c r="D10" s="55">
        <v>80</v>
      </c>
      <c r="E10" s="16">
        <f t="shared" si="0"/>
        <v>100</v>
      </c>
    </row>
    <row r="11" spans="1:5" ht="15.75">
      <c r="A11" s="75">
        <v>4</v>
      </c>
      <c r="B11" s="11" t="s">
        <v>17</v>
      </c>
      <c r="C11" s="55">
        <v>160</v>
      </c>
      <c r="D11" s="55">
        <v>156.8</v>
      </c>
      <c r="E11" s="16">
        <f t="shared" si="0"/>
        <v>98.00000000000001</v>
      </c>
    </row>
    <row r="12" spans="1:5" ht="15.75" hidden="1">
      <c r="A12" s="75">
        <v>5</v>
      </c>
      <c r="B12" s="11" t="s">
        <v>18</v>
      </c>
      <c r="C12" s="55">
        <v>0</v>
      </c>
      <c r="D12" s="55">
        <v>0</v>
      </c>
      <c r="E12" s="16" t="e">
        <f t="shared" si="0"/>
        <v>#DIV/0!</v>
      </c>
    </row>
    <row r="13" spans="1:5" ht="15.75" hidden="1">
      <c r="A13" s="75">
        <v>6</v>
      </c>
      <c r="B13" s="11" t="s">
        <v>19</v>
      </c>
      <c r="C13" s="55">
        <v>0</v>
      </c>
      <c r="D13" s="55">
        <v>0</v>
      </c>
      <c r="E13" s="16" t="e">
        <f t="shared" si="0"/>
        <v>#DIV/0!</v>
      </c>
    </row>
    <row r="14" spans="1:5" ht="15.75">
      <c r="A14" s="75">
        <v>5</v>
      </c>
      <c r="B14" s="11" t="s">
        <v>20</v>
      </c>
      <c r="C14" s="55">
        <v>80</v>
      </c>
      <c r="D14" s="55">
        <v>0</v>
      </c>
      <c r="E14" s="16">
        <f t="shared" si="0"/>
        <v>0</v>
      </c>
    </row>
    <row r="15" spans="1:5" ht="15.75">
      <c r="A15" s="75">
        <v>6</v>
      </c>
      <c r="B15" s="11" t="s">
        <v>21</v>
      </c>
      <c r="C15" s="55">
        <v>160</v>
      </c>
      <c r="D15" s="55">
        <v>160</v>
      </c>
      <c r="E15" s="16">
        <f t="shared" si="0"/>
        <v>100</v>
      </c>
    </row>
    <row r="16" spans="1:5" ht="15.75">
      <c r="A16" s="75">
        <v>7</v>
      </c>
      <c r="B16" s="11" t="s">
        <v>22</v>
      </c>
      <c r="C16" s="55">
        <v>320</v>
      </c>
      <c r="D16" s="55">
        <v>320</v>
      </c>
      <c r="E16" s="16">
        <f t="shared" si="0"/>
        <v>100</v>
      </c>
    </row>
    <row r="17" spans="1:5" ht="15.75">
      <c r="A17" s="75">
        <v>8</v>
      </c>
      <c r="B17" s="11" t="s">
        <v>23</v>
      </c>
      <c r="C17" s="55">
        <v>160</v>
      </c>
      <c r="D17" s="55">
        <v>160</v>
      </c>
      <c r="E17" s="16">
        <f t="shared" si="0"/>
        <v>100</v>
      </c>
    </row>
    <row r="18" spans="1:5" ht="15.75">
      <c r="A18" s="75">
        <v>9</v>
      </c>
      <c r="B18" s="11" t="s">
        <v>24</v>
      </c>
      <c r="C18" s="55">
        <v>80</v>
      </c>
      <c r="D18" s="55">
        <v>80</v>
      </c>
      <c r="E18" s="16">
        <f t="shared" si="0"/>
        <v>100</v>
      </c>
    </row>
    <row r="19" spans="1:5" ht="15.75">
      <c r="A19" s="75">
        <v>10</v>
      </c>
      <c r="B19" s="11" t="s">
        <v>25</v>
      </c>
      <c r="C19" s="55">
        <v>240</v>
      </c>
      <c r="D19" s="55">
        <v>240</v>
      </c>
      <c r="E19" s="16">
        <f t="shared" si="0"/>
        <v>100</v>
      </c>
    </row>
    <row r="20" spans="1:5" ht="15.75" hidden="1">
      <c r="A20" s="75">
        <v>13</v>
      </c>
      <c r="B20" s="11" t="s">
        <v>26</v>
      </c>
      <c r="C20" s="55">
        <v>0</v>
      </c>
      <c r="D20" s="55">
        <v>0</v>
      </c>
      <c r="E20" s="16" t="e">
        <f t="shared" si="0"/>
        <v>#DIV/0!</v>
      </c>
    </row>
    <row r="21" spans="1:5" ht="15.75" hidden="1">
      <c r="A21" s="75">
        <v>14</v>
      </c>
      <c r="B21" s="11" t="s">
        <v>27</v>
      </c>
      <c r="C21" s="55">
        <v>0</v>
      </c>
      <c r="D21" s="55">
        <v>0</v>
      </c>
      <c r="E21" s="16" t="e">
        <f t="shared" si="0"/>
        <v>#DIV/0!</v>
      </c>
    </row>
    <row r="22" spans="1:5" ht="15.75">
      <c r="A22" s="75">
        <v>11</v>
      </c>
      <c r="B22" s="11" t="s">
        <v>28</v>
      </c>
      <c r="C22" s="55">
        <v>80</v>
      </c>
      <c r="D22" s="55">
        <v>80</v>
      </c>
      <c r="E22" s="16">
        <f t="shared" si="0"/>
        <v>100</v>
      </c>
    </row>
    <row r="23" spans="1:5" ht="15.75">
      <c r="A23" s="75">
        <v>12</v>
      </c>
      <c r="B23" s="11" t="s">
        <v>1</v>
      </c>
      <c r="C23" s="55">
        <v>320</v>
      </c>
      <c r="D23" s="55">
        <v>320</v>
      </c>
      <c r="E23" s="16">
        <f t="shared" si="0"/>
        <v>100</v>
      </c>
    </row>
    <row r="24" spans="1:5" ht="15.75">
      <c r="A24" s="75">
        <v>13</v>
      </c>
      <c r="B24" s="11" t="s">
        <v>2</v>
      </c>
      <c r="C24" s="55">
        <v>160</v>
      </c>
      <c r="D24" s="55">
        <v>160</v>
      </c>
      <c r="E24" s="16">
        <f t="shared" si="0"/>
        <v>100</v>
      </c>
    </row>
    <row r="25" spans="1:5" ht="15.75" hidden="1">
      <c r="A25" s="75">
        <v>18</v>
      </c>
      <c r="B25" s="11" t="s">
        <v>3</v>
      </c>
      <c r="C25" s="80">
        <v>0</v>
      </c>
      <c r="D25" s="80">
        <v>0</v>
      </c>
      <c r="E25" s="16" t="e">
        <f t="shared" si="0"/>
        <v>#DIV/0!</v>
      </c>
    </row>
    <row r="26" spans="1:5" ht="15.75">
      <c r="A26" s="48"/>
      <c r="B26" s="78" t="s">
        <v>4</v>
      </c>
      <c r="C26" s="66">
        <f>SUM(C8:C25)</f>
        <v>2080</v>
      </c>
      <c r="D26" s="66">
        <f>SUM(D8:D25)</f>
        <v>1996.8</v>
      </c>
      <c r="E26" s="66">
        <f t="shared" si="0"/>
        <v>96</v>
      </c>
    </row>
    <row r="27" ht="15.75">
      <c r="D27" s="31"/>
    </row>
    <row r="28" spans="1:5" ht="38.25" customHeight="1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35433070866141736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409</v>
      </c>
      <c r="E1" s="96"/>
    </row>
    <row r="2" spans="1:8" ht="58.5" customHeight="1">
      <c r="A2" s="97" t="s">
        <v>455</v>
      </c>
      <c r="B2" s="97"/>
      <c r="C2" s="97"/>
      <c r="D2" s="97"/>
      <c r="E2" s="97"/>
      <c r="F2" s="64"/>
      <c r="G2" s="64"/>
      <c r="H2" s="64"/>
    </row>
    <row r="3" spans="1:5" ht="13.5" customHeight="1">
      <c r="A3" s="45"/>
      <c r="B3" s="45"/>
      <c r="C3" s="45"/>
      <c r="D3" s="45"/>
      <c r="E3" s="45"/>
    </row>
    <row r="4" spans="1:8" ht="162" customHeight="1">
      <c r="A4" s="98" t="s">
        <v>454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3" t="s">
        <v>12</v>
      </c>
      <c r="C6" s="103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4"/>
      <c r="C7" s="104"/>
      <c r="D7" s="104"/>
      <c r="E7" s="104"/>
    </row>
    <row r="8" spans="1:5" ht="15.75" hidden="1">
      <c r="A8" s="72">
        <v>1</v>
      </c>
      <c r="B8" s="10" t="s">
        <v>14</v>
      </c>
      <c r="C8" s="54">
        <v>0</v>
      </c>
      <c r="D8" s="54">
        <v>0</v>
      </c>
      <c r="E8" s="16"/>
    </row>
    <row r="9" spans="1:5" ht="15.75" hidden="1">
      <c r="A9" s="75">
        <v>2</v>
      </c>
      <c r="B9" s="11" t="s">
        <v>15</v>
      </c>
      <c r="C9" s="55">
        <v>0</v>
      </c>
      <c r="D9" s="55">
        <v>0</v>
      </c>
      <c r="E9" s="16"/>
    </row>
    <row r="10" spans="1:5" ht="15.75" hidden="1">
      <c r="A10" s="75">
        <v>3</v>
      </c>
      <c r="B10" s="11" t="s">
        <v>16</v>
      </c>
      <c r="C10" s="55">
        <v>0</v>
      </c>
      <c r="D10" s="55">
        <v>0</v>
      </c>
      <c r="E10" s="16"/>
    </row>
    <row r="11" spans="1:5" ht="15.75">
      <c r="A11" s="75">
        <v>1</v>
      </c>
      <c r="B11" s="11" t="s">
        <v>17</v>
      </c>
      <c r="C11" s="55">
        <v>900</v>
      </c>
      <c r="D11" s="55">
        <v>510</v>
      </c>
      <c r="E11" s="16">
        <f>D11/C11*100</f>
        <v>56.666666666666664</v>
      </c>
    </row>
    <row r="12" spans="1:5" ht="15.75" hidden="1">
      <c r="A12" s="75">
        <v>5</v>
      </c>
      <c r="B12" s="11" t="s">
        <v>18</v>
      </c>
      <c r="C12" s="55">
        <v>0</v>
      </c>
      <c r="D12" s="55">
        <v>0</v>
      </c>
      <c r="E12" s="16" t="e">
        <f>D12/C12*100</f>
        <v>#DIV/0!</v>
      </c>
    </row>
    <row r="13" spans="1:5" ht="15.75">
      <c r="A13" s="75">
        <v>2</v>
      </c>
      <c r="B13" s="11" t="s">
        <v>19</v>
      </c>
      <c r="C13" s="55">
        <v>52.4</v>
      </c>
      <c r="D13" s="55">
        <v>52.3</v>
      </c>
      <c r="E13" s="16">
        <f>D13/C13*100</f>
        <v>99.80916030534351</v>
      </c>
    </row>
    <row r="14" spans="1:5" ht="15.75" hidden="1">
      <c r="A14" s="75">
        <v>7</v>
      </c>
      <c r="B14" s="11" t="s">
        <v>20</v>
      </c>
      <c r="C14" s="55">
        <v>0</v>
      </c>
      <c r="D14" s="55">
        <v>0</v>
      </c>
      <c r="E14" s="16"/>
    </row>
    <row r="15" spans="1:5" ht="15.75">
      <c r="A15" s="75">
        <v>3</v>
      </c>
      <c r="B15" s="11" t="s">
        <v>21</v>
      </c>
      <c r="C15" s="55">
        <v>60</v>
      </c>
      <c r="D15" s="55">
        <v>60</v>
      </c>
      <c r="E15" s="16">
        <f>D15/C15*100</f>
        <v>100</v>
      </c>
    </row>
    <row r="16" spans="1:5" ht="15.75" hidden="1">
      <c r="A16" s="75">
        <v>9</v>
      </c>
      <c r="B16" s="11" t="s">
        <v>22</v>
      </c>
      <c r="C16" s="55">
        <v>0</v>
      </c>
      <c r="D16" s="55">
        <v>0</v>
      </c>
      <c r="E16" s="16"/>
    </row>
    <row r="17" spans="1:5" ht="15.75" hidden="1">
      <c r="A17" s="75">
        <v>10</v>
      </c>
      <c r="B17" s="11" t="s">
        <v>23</v>
      </c>
      <c r="C17" s="55">
        <v>0</v>
      </c>
      <c r="D17" s="55">
        <v>0</v>
      </c>
      <c r="E17" s="16"/>
    </row>
    <row r="18" spans="1:5" ht="15.75" hidden="1">
      <c r="A18" s="75">
        <v>11</v>
      </c>
      <c r="B18" s="11" t="s">
        <v>24</v>
      </c>
      <c r="C18" s="55">
        <v>0</v>
      </c>
      <c r="D18" s="55">
        <v>0</v>
      </c>
      <c r="E18" s="16"/>
    </row>
    <row r="19" spans="1:5" ht="15.75" hidden="1">
      <c r="A19" s="75">
        <v>12</v>
      </c>
      <c r="B19" s="11" t="s">
        <v>25</v>
      </c>
      <c r="C19" s="55">
        <v>0</v>
      </c>
      <c r="D19" s="55">
        <v>0</v>
      </c>
      <c r="E19" s="16"/>
    </row>
    <row r="20" spans="1:5" ht="15.75" hidden="1">
      <c r="A20" s="75">
        <v>13</v>
      </c>
      <c r="B20" s="11" t="s">
        <v>26</v>
      </c>
      <c r="C20" s="55">
        <v>0</v>
      </c>
      <c r="D20" s="55">
        <v>0</v>
      </c>
      <c r="E20" s="16"/>
    </row>
    <row r="21" spans="1:5" ht="15.75" hidden="1">
      <c r="A21" s="75">
        <v>14</v>
      </c>
      <c r="B21" s="11" t="s">
        <v>27</v>
      </c>
      <c r="C21" s="55">
        <v>0</v>
      </c>
      <c r="D21" s="55">
        <v>0</v>
      </c>
      <c r="E21" s="16"/>
    </row>
    <row r="22" spans="1:5" ht="15.75" hidden="1">
      <c r="A22" s="75">
        <v>15</v>
      </c>
      <c r="B22" s="11" t="s">
        <v>28</v>
      </c>
      <c r="C22" s="55">
        <v>0</v>
      </c>
      <c r="D22" s="55">
        <v>0</v>
      </c>
      <c r="E22" s="16"/>
    </row>
    <row r="23" spans="1:5" ht="15.75">
      <c r="A23" s="75">
        <v>4</v>
      </c>
      <c r="B23" s="11" t="s">
        <v>1</v>
      </c>
      <c r="C23" s="55">
        <v>60</v>
      </c>
      <c r="D23" s="55">
        <v>24.3</v>
      </c>
      <c r="E23" s="16">
        <f>D23/C23*100</f>
        <v>40.5</v>
      </c>
    </row>
    <row r="24" spans="1:5" ht="15.75">
      <c r="A24" s="75">
        <v>5</v>
      </c>
      <c r="B24" s="11" t="s">
        <v>2</v>
      </c>
      <c r="C24" s="55">
        <v>246.8</v>
      </c>
      <c r="D24" s="55">
        <v>236.5</v>
      </c>
      <c r="E24" s="16">
        <f>D24/C24*100</f>
        <v>95.82658022690437</v>
      </c>
    </row>
    <row r="25" spans="1:5" ht="15.75" hidden="1">
      <c r="A25" s="75">
        <v>18</v>
      </c>
      <c r="B25" s="11" t="s">
        <v>3</v>
      </c>
      <c r="C25" s="80">
        <v>0</v>
      </c>
      <c r="D25" s="80">
        <v>0</v>
      </c>
      <c r="E25" s="16"/>
    </row>
    <row r="26" spans="1:5" ht="15.75">
      <c r="A26" s="48"/>
      <c r="B26" s="78" t="s">
        <v>4</v>
      </c>
      <c r="C26" s="66">
        <f>SUM(C8:C25)</f>
        <v>1319.2</v>
      </c>
      <c r="D26" s="66">
        <f>SUM(D8:D25)</f>
        <v>883.0999999999999</v>
      </c>
      <c r="E26" s="66">
        <f>D26/C26*100</f>
        <v>66.94208611279564</v>
      </c>
    </row>
    <row r="27" ht="15.75">
      <c r="D27" s="31"/>
    </row>
    <row r="28" spans="1:5" ht="31.5" customHeight="1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1">
      <selection activeCell="A28" sqref="A28:E28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410</v>
      </c>
      <c r="E1" s="96"/>
    </row>
    <row r="2" spans="1:8" ht="58.5" customHeight="1">
      <c r="A2" s="97" t="s">
        <v>457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348" customHeight="1">
      <c r="A4" s="112" t="s">
        <v>456</v>
      </c>
      <c r="B4" s="112"/>
      <c r="C4" s="112"/>
      <c r="D4" s="112"/>
      <c r="E4" s="112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99" t="s">
        <v>7</v>
      </c>
    </row>
    <row r="7" spans="1:5" s="40" customFormat="1" ht="41.25" customHeight="1">
      <c r="A7" s="100"/>
      <c r="B7" s="107"/>
      <c r="C7" s="111"/>
      <c r="D7" s="104"/>
      <c r="E7" s="113"/>
    </row>
    <row r="8" spans="1:5" ht="15.75">
      <c r="A8" s="72">
        <v>1</v>
      </c>
      <c r="B8" s="10" t="s">
        <v>14</v>
      </c>
      <c r="C8" s="20">
        <v>2337.6</v>
      </c>
      <c r="D8" s="63">
        <v>2337.6</v>
      </c>
      <c r="E8" s="16">
        <f aca="true" t="shared" si="0" ref="E8:E26">D8/C8*100</f>
        <v>100</v>
      </c>
    </row>
    <row r="9" spans="1:5" ht="15.75">
      <c r="A9" s="75">
        <v>2</v>
      </c>
      <c r="B9" s="11" t="s">
        <v>15</v>
      </c>
      <c r="C9" s="17">
        <v>916.6</v>
      </c>
      <c r="D9" s="38">
        <v>916.6</v>
      </c>
      <c r="E9" s="16">
        <f t="shared" si="0"/>
        <v>100</v>
      </c>
    </row>
    <row r="10" spans="1:5" ht="15.75">
      <c r="A10" s="75">
        <v>3</v>
      </c>
      <c r="B10" s="11" t="s">
        <v>16</v>
      </c>
      <c r="C10" s="17">
        <v>3199.6</v>
      </c>
      <c r="D10" s="38">
        <v>3199.6</v>
      </c>
      <c r="E10" s="16">
        <f t="shared" si="0"/>
        <v>100</v>
      </c>
    </row>
    <row r="11" spans="1:5" ht="15.75">
      <c r="A11" s="75">
        <v>4</v>
      </c>
      <c r="B11" s="11" t="s">
        <v>17</v>
      </c>
      <c r="C11" s="17">
        <v>1503.6</v>
      </c>
      <c r="D11" s="38">
        <v>1353.6</v>
      </c>
      <c r="E11" s="16">
        <f t="shared" si="0"/>
        <v>90.02394253790902</v>
      </c>
    </row>
    <row r="12" spans="1:5" ht="15.75">
      <c r="A12" s="75">
        <v>5</v>
      </c>
      <c r="B12" s="11" t="s">
        <v>18</v>
      </c>
      <c r="C12" s="17">
        <v>6099.6</v>
      </c>
      <c r="D12" s="38">
        <v>6099.6</v>
      </c>
      <c r="E12" s="16">
        <f t="shared" si="0"/>
        <v>100</v>
      </c>
    </row>
    <row r="13" spans="1:5" ht="15.75">
      <c r="A13" s="75">
        <v>6</v>
      </c>
      <c r="B13" s="11" t="s">
        <v>19</v>
      </c>
      <c r="C13" s="17">
        <v>5732</v>
      </c>
      <c r="D13" s="38">
        <v>1940</v>
      </c>
      <c r="E13" s="16">
        <f t="shared" si="0"/>
        <v>33.84508025122122</v>
      </c>
    </row>
    <row r="14" spans="1:5" ht="15.75">
      <c r="A14" s="75">
        <v>7</v>
      </c>
      <c r="B14" s="11" t="s">
        <v>20</v>
      </c>
      <c r="C14" s="17">
        <v>634.8</v>
      </c>
      <c r="D14" s="38">
        <v>398.7</v>
      </c>
      <c r="E14" s="16">
        <f t="shared" si="0"/>
        <v>62.807183364839325</v>
      </c>
    </row>
    <row r="15" spans="1:5" ht="15.75">
      <c r="A15" s="75">
        <v>8</v>
      </c>
      <c r="B15" s="11" t="s">
        <v>21</v>
      </c>
      <c r="C15" s="17">
        <v>2167.2</v>
      </c>
      <c r="D15" s="38">
        <v>2167.2</v>
      </c>
      <c r="E15" s="16">
        <f t="shared" si="0"/>
        <v>100</v>
      </c>
    </row>
    <row r="16" spans="1:5" ht="15.75">
      <c r="A16" s="75">
        <v>9</v>
      </c>
      <c r="B16" s="11" t="s">
        <v>22</v>
      </c>
      <c r="C16" s="17">
        <v>1374</v>
      </c>
      <c r="D16" s="38">
        <v>1374</v>
      </c>
      <c r="E16" s="16">
        <f t="shared" si="0"/>
        <v>100</v>
      </c>
    </row>
    <row r="17" spans="1:5" ht="15.75">
      <c r="A17" s="75">
        <v>10</v>
      </c>
      <c r="B17" s="11" t="s">
        <v>23</v>
      </c>
      <c r="C17" s="17">
        <v>660.7</v>
      </c>
      <c r="D17" s="38">
        <v>660.7</v>
      </c>
      <c r="E17" s="16">
        <f t="shared" si="0"/>
        <v>100</v>
      </c>
    </row>
    <row r="18" spans="1:5" ht="15.75">
      <c r="A18" s="75">
        <v>11</v>
      </c>
      <c r="B18" s="11" t="s">
        <v>24</v>
      </c>
      <c r="C18" s="17">
        <v>1142</v>
      </c>
      <c r="D18" s="38">
        <v>942.8</v>
      </c>
      <c r="E18" s="16">
        <f t="shared" si="0"/>
        <v>82.5569176882662</v>
      </c>
    </row>
    <row r="19" spans="1:5" ht="15.75">
      <c r="A19" s="75">
        <v>12</v>
      </c>
      <c r="B19" s="11" t="s">
        <v>25</v>
      </c>
      <c r="C19" s="17">
        <v>1098.3</v>
      </c>
      <c r="D19" s="38">
        <v>1098.3</v>
      </c>
      <c r="E19" s="16">
        <f t="shared" si="0"/>
        <v>100</v>
      </c>
    </row>
    <row r="20" spans="1:5" ht="15.75">
      <c r="A20" s="75">
        <v>13</v>
      </c>
      <c r="B20" s="11" t="s">
        <v>26</v>
      </c>
      <c r="C20" s="17">
        <v>1047.2</v>
      </c>
      <c r="D20" s="38">
        <v>1047.2</v>
      </c>
      <c r="E20" s="16">
        <f t="shared" si="0"/>
        <v>100</v>
      </c>
    </row>
    <row r="21" spans="1:5" ht="15.75">
      <c r="A21" s="75">
        <v>14</v>
      </c>
      <c r="B21" s="11" t="s">
        <v>27</v>
      </c>
      <c r="C21" s="17">
        <v>2371.2</v>
      </c>
      <c r="D21" s="38">
        <v>1050.2</v>
      </c>
      <c r="E21" s="16">
        <f t="shared" si="0"/>
        <v>44.28981106612686</v>
      </c>
    </row>
    <row r="22" spans="1:5" ht="15.75">
      <c r="A22" s="75">
        <v>15</v>
      </c>
      <c r="B22" s="11" t="s">
        <v>28</v>
      </c>
      <c r="C22" s="17">
        <v>1909.9</v>
      </c>
      <c r="D22" s="38">
        <v>1909.9</v>
      </c>
      <c r="E22" s="16">
        <f t="shared" si="0"/>
        <v>100</v>
      </c>
    </row>
    <row r="23" spans="1:5" ht="15.75">
      <c r="A23" s="75">
        <v>16</v>
      </c>
      <c r="B23" s="11" t="s">
        <v>1</v>
      </c>
      <c r="C23" s="17">
        <v>5226.2</v>
      </c>
      <c r="D23" s="38">
        <v>2197</v>
      </c>
      <c r="E23" s="16">
        <f t="shared" si="0"/>
        <v>42.03819218552677</v>
      </c>
    </row>
    <row r="24" spans="1:5" ht="15.75">
      <c r="A24" s="75">
        <v>17</v>
      </c>
      <c r="B24" s="11" t="s">
        <v>2</v>
      </c>
      <c r="C24" s="17">
        <v>10465</v>
      </c>
      <c r="D24" s="79">
        <v>7861.1</v>
      </c>
      <c r="E24" s="16">
        <f t="shared" si="0"/>
        <v>75.11801242236025</v>
      </c>
    </row>
    <row r="25" spans="1:5" ht="15.75">
      <c r="A25" s="75">
        <v>18</v>
      </c>
      <c r="B25" s="11" t="s">
        <v>3</v>
      </c>
      <c r="C25" s="21">
        <v>109.4</v>
      </c>
      <c r="D25" s="38">
        <v>109.4</v>
      </c>
      <c r="E25" s="16">
        <f t="shared" si="0"/>
        <v>100</v>
      </c>
    </row>
    <row r="26" spans="1:5" ht="15.75">
      <c r="A26" s="48"/>
      <c r="B26" s="78" t="s">
        <v>4</v>
      </c>
      <c r="C26" s="44">
        <f>SUM(C8:C25)</f>
        <v>47994.9</v>
      </c>
      <c r="D26" s="66">
        <f>SUM(D8:D25)</f>
        <v>36663.50000000001</v>
      </c>
      <c r="E26" s="66">
        <f t="shared" si="0"/>
        <v>76.39040814753236</v>
      </c>
    </row>
    <row r="27" ht="15.75">
      <c r="D27" s="31"/>
    </row>
    <row r="28" spans="1:5" ht="15.75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41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8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411</v>
      </c>
      <c r="E1" s="96"/>
    </row>
    <row r="2" spans="1:8" ht="58.5" customHeight="1">
      <c r="A2" s="97" t="s">
        <v>459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184.5" customHeight="1">
      <c r="A4" s="98" t="s">
        <v>458</v>
      </c>
      <c r="B4" s="98"/>
      <c r="C4" s="98"/>
      <c r="D4" s="98"/>
      <c r="E4" s="98"/>
      <c r="F4" s="76"/>
      <c r="G4" s="76"/>
      <c r="H4" s="76"/>
    </row>
    <row r="5" spans="1:5" ht="14.2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99" t="s">
        <v>7</v>
      </c>
    </row>
    <row r="7" spans="1:5" s="40" customFormat="1" ht="41.25" customHeight="1">
      <c r="A7" s="100"/>
      <c r="B7" s="107"/>
      <c r="C7" s="111"/>
      <c r="D7" s="104"/>
      <c r="E7" s="113"/>
    </row>
    <row r="8" spans="1:5" ht="15.75">
      <c r="A8" s="72">
        <v>1</v>
      </c>
      <c r="B8" s="10" t="s">
        <v>14</v>
      </c>
      <c r="C8" s="20">
        <v>15.3</v>
      </c>
      <c r="D8" s="20">
        <v>15.3</v>
      </c>
      <c r="E8" s="16">
        <f aca="true" t="shared" si="0" ref="E8:E26">D8/C8*100</f>
        <v>100</v>
      </c>
    </row>
    <row r="9" spans="1:5" ht="15.75" hidden="1">
      <c r="A9" s="75">
        <v>2</v>
      </c>
      <c r="B9" s="11" t="s">
        <v>15</v>
      </c>
      <c r="C9" s="17">
        <v>0</v>
      </c>
      <c r="D9" s="17">
        <v>0</v>
      </c>
      <c r="E9" s="16" t="e">
        <f t="shared" si="0"/>
        <v>#DIV/0!</v>
      </c>
    </row>
    <row r="10" spans="1:5" ht="15.75">
      <c r="A10" s="75">
        <v>2</v>
      </c>
      <c r="B10" s="11" t="s">
        <v>16</v>
      </c>
      <c r="C10" s="17">
        <v>45.8</v>
      </c>
      <c r="D10" s="17">
        <v>17.8</v>
      </c>
      <c r="E10" s="16">
        <f t="shared" si="0"/>
        <v>38.864628820960704</v>
      </c>
    </row>
    <row r="11" spans="1:5" ht="15.75">
      <c r="A11" s="75">
        <v>3</v>
      </c>
      <c r="B11" s="11" t="s">
        <v>17</v>
      </c>
      <c r="C11" s="17">
        <v>61</v>
      </c>
      <c r="D11" s="17">
        <v>60.8</v>
      </c>
      <c r="E11" s="16">
        <f t="shared" si="0"/>
        <v>99.67213114754098</v>
      </c>
    </row>
    <row r="12" spans="1:5" ht="15.75" hidden="1">
      <c r="A12" s="75">
        <v>4</v>
      </c>
      <c r="B12" s="11" t="s">
        <v>18</v>
      </c>
      <c r="C12" s="17">
        <v>0</v>
      </c>
      <c r="D12" s="17">
        <v>0</v>
      </c>
      <c r="E12" s="16" t="e">
        <f t="shared" si="0"/>
        <v>#DIV/0!</v>
      </c>
    </row>
    <row r="13" spans="1:5" ht="15.75" hidden="1">
      <c r="A13" s="75">
        <v>5</v>
      </c>
      <c r="B13" s="11" t="s">
        <v>19</v>
      </c>
      <c r="C13" s="17">
        <v>0</v>
      </c>
      <c r="D13" s="17">
        <v>0</v>
      </c>
      <c r="E13" s="16" t="e">
        <f t="shared" si="0"/>
        <v>#DIV/0!</v>
      </c>
    </row>
    <row r="14" spans="1:5" ht="15.75">
      <c r="A14" s="75">
        <v>4</v>
      </c>
      <c r="B14" s="11" t="s">
        <v>20</v>
      </c>
      <c r="C14" s="17">
        <v>2.6</v>
      </c>
      <c r="D14" s="17">
        <v>2</v>
      </c>
      <c r="E14" s="16">
        <f t="shared" si="0"/>
        <v>76.92307692307692</v>
      </c>
    </row>
    <row r="15" spans="1:5" ht="15.75" hidden="1">
      <c r="A15" s="75">
        <v>8</v>
      </c>
      <c r="B15" s="11" t="s">
        <v>21</v>
      </c>
      <c r="C15" s="17">
        <v>0</v>
      </c>
      <c r="D15" s="17">
        <v>0</v>
      </c>
      <c r="E15" s="16" t="e">
        <f t="shared" si="0"/>
        <v>#DIV/0!</v>
      </c>
    </row>
    <row r="16" spans="1:5" ht="15.75">
      <c r="A16" s="75">
        <v>5</v>
      </c>
      <c r="B16" s="11" t="s">
        <v>22</v>
      </c>
      <c r="C16" s="17">
        <v>19.9</v>
      </c>
      <c r="D16" s="17">
        <v>19.9</v>
      </c>
      <c r="E16" s="16">
        <f t="shared" si="0"/>
        <v>100</v>
      </c>
    </row>
    <row r="17" spans="1:5" ht="15.75" hidden="1">
      <c r="A17" s="75">
        <v>10</v>
      </c>
      <c r="B17" s="11" t="s">
        <v>23</v>
      </c>
      <c r="C17" s="17">
        <v>0</v>
      </c>
      <c r="D17" s="17">
        <v>0</v>
      </c>
      <c r="E17" s="16" t="e">
        <f t="shared" si="0"/>
        <v>#DIV/0!</v>
      </c>
    </row>
    <row r="18" spans="1:5" ht="15.75" hidden="1">
      <c r="A18" s="75">
        <v>11</v>
      </c>
      <c r="B18" s="11" t="s">
        <v>24</v>
      </c>
      <c r="C18" s="17">
        <v>0</v>
      </c>
      <c r="D18" s="17">
        <v>0</v>
      </c>
      <c r="E18" s="16" t="e">
        <f t="shared" si="0"/>
        <v>#DIV/0!</v>
      </c>
    </row>
    <row r="19" spans="1:5" ht="15.75" hidden="1">
      <c r="A19" s="75">
        <v>12</v>
      </c>
      <c r="B19" s="11" t="s">
        <v>25</v>
      </c>
      <c r="C19" s="17">
        <v>0</v>
      </c>
      <c r="D19" s="17">
        <v>0</v>
      </c>
      <c r="E19" s="16" t="e">
        <f t="shared" si="0"/>
        <v>#DIV/0!</v>
      </c>
    </row>
    <row r="20" spans="1:5" ht="15.75" hidden="1">
      <c r="A20" s="75">
        <v>13</v>
      </c>
      <c r="B20" s="11" t="s">
        <v>26</v>
      </c>
      <c r="C20" s="17">
        <v>0</v>
      </c>
      <c r="D20" s="17">
        <v>0</v>
      </c>
      <c r="E20" s="16" t="e">
        <f t="shared" si="0"/>
        <v>#DIV/0!</v>
      </c>
    </row>
    <row r="21" spans="1:5" ht="15.75">
      <c r="A21" s="75">
        <v>6</v>
      </c>
      <c r="B21" s="11" t="s">
        <v>27</v>
      </c>
      <c r="C21" s="17">
        <v>10.2</v>
      </c>
      <c r="D21" s="17">
        <v>1.2</v>
      </c>
      <c r="E21" s="16">
        <f t="shared" si="0"/>
        <v>11.76470588235294</v>
      </c>
    </row>
    <row r="22" spans="1:5" ht="15.75" hidden="1">
      <c r="A22" s="75">
        <v>15</v>
      </c>
      <c r="B22" s="11" t="s">
        <v>28</v>
      </c>
      <c r="C22" s="17">
        <v>0</v>
      </c>
      <c r="D22" s="17">
        <v>0</v>
      </c>
      <c r="E22" s="16" t="e">
        <f t="shared" si="0"/>
        <v>#DIV/0!</v>
      </c>
    </row>
    <row r="23" spans="1:5" ht="15.75">
      <c r="A23" s="75">
        <v>7</v>
      </c>
      <c r="B23" s="11" t="s">
        <v>1</v>
      </c>
      <c r="C23" s="17">
        <v>183</v>
      </c>
      <c r="D23" s="17">
        <v>106.8</v>
      </c>
      <c r="E23" s="16">
        <f t="shared" si="0"/>
        <v>58.36065573770492</v>
      </c>
    </row>
    <row r="24" spans="1:5" ht="15.75">
      <c r="A24" s="75">
        <v>8</v>
      </c>
      <c r="B24" s="11" t="s">
        <v>2</v>
      </c>
      <c r="C24" s="17">
        <v>30.5</v>
      </c>
      <c r="D24" s="17">
        <v>30.5</v>
      </c>
      <c r="E24" s="16">
        <f t="shared" si="0"/>
        <v>100</v>
      </c>
    </row>
    <row r="25" spans="1:5" ht="15.75" hidden="1">
      <c r="A25" s="75">
        <v>18</v>
      </c>
      <c r="B25" s="11" t="s">
        <v>3</v>
      </c>
      <c r="C25" s="21">
        <v>0</v>
      </c>
      <c r="D25" s="21">
        <v>0</v>
      </c>
      <c r="E25" s="16" t="e">
        <f t="shared" si="0"/>
        <v>#DIV/0!</v>
      </c>
    </row>
    <row r="26" spans="1:5" ht="15.75">
      <c r="A26" s="48"/>
      <c r="B26" s="78" t="s">
        <v>4</v>
      </c>
      <c r="C26" s="66">
        <f>SUM(C8:C25)</f>
        <v>368.29999999999995</v>
      </c>
      <c r="D26" s="66">
        <f>SUM(D8:D25)</f>
        <v>254.3</v>
      </c>
      <c r="E26" s="66">
        <f t="shared" si="0"/>
        <v>69.0469725767038</v>
      </c>
    </row>
    <row r="27" ht="15.75">
      <c r="D27" s="31"/>
    </row>
    <row r="28" spans="1:5" ht="15.75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5905511811023623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8"/>
  <sheetViews>
    <sheetView workbookViewId="0" topLeftCell="A1">
      <selection activeCell="G26" sqref="G26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5" width="18.28125" style="31" customWidth="1"/>
    <col min="6" max="6" width="17.140625" style="30" customWidth="1"/>
    <col min="7" max="7" width="15.421875" style="30" customWidth="1"/>
    <col min="8" max="8" width="13.140625" style="26" customWidth="1"/>
    <col min="9" max="9" width="12.8515625" style="26" customWidth="1"/>
    <col min="10" max="10" width="11.8515625" style="26" customWidth="1"/>
    <col min="11" max="16384" width="9.140625" style="26" customWidth="1"/>
  </cols>
  <sheetData>
    <row r="1" spans="1:7" ht="15.75" customHeight="1">
      <c r="A1" s="35"/>
      <c r="B1" s="27"/>
      <c r="C1" s="27"/>
      <c r="D1" s="27"/>
      <c r="E1" s="27"/>
      <c r="F1" s="96" t="s">
        <v>412</v>
      </c>
      <c r="G1" s="96"/>
    </row>
    <row r="2" spans="1:10" ht="58.5" customHeight="1">
      <c r="A2" s="97" t="s">
        <v>460</v>
      </c>
      <c r="B2" s="97"/>
      <c r="C2" s="97"/>
      <c r="D2" s="97"/>
      <c r="E2" s="97"/>
      <c r="F2" s="97"/>
      <c r="G2" s="97"/>
      <c r="H2" s="64"/>
      <c r="I2" s="64"/>
      <c r="J2" s="64"/>
    </row>
    <row r="3" spans="1:7" ht="15.75" customHeight="1">
      <c r="A3" s="45"/>
      <c r="B3" s="45"/>
      <c r="C3" s="45"/>
      <c r="D3" s="45"/>
      <c r="E3" s="45"/>
      <c r="F3" s="45"/>
      <c r="G3" s="45"/>
    </row>
    <row r="4" spans="1:10" ht="165" customHeight="1">
      <c r="A4" s="98" t="s">
        <v>461</v>
      </c>
      <c r="B4" s="98"/>
      <c r="C4" s="98"/>
      <c r="D4" s="98"/>
      <c r="E4" s="98"/>
      <c r="F4" s="98"/>
      <c r="G4" s="98"/>
      <c r="H4" s="76"/>
      <c r="I4" s="76"/>
      <c r="J4" s="76"/>
    </row>
    <row r="5" spans="1:7" ht="15" customHeight="1">
      <c r="A5" s="1"/>
      <c r="B5" s="1"/>
      <c r="C5" s="1"/>
      <c r="D5" s="1"/>
      <c r="E5" s="1"/>
      <c r="F5" s="1"/>
      <c r="G5" s="2" t="s">
        <v>13</v>
      </c>
    </row>
    <row r="6" spans="1:7" s="29" customFormat="1" ht="35.25" customHeight="1">
      <c r="A6" s="99" t="s">
        <v>5</v>
      </c>
      <c r="B6" s="106" t="s">
        <v>12</v>
      </c>
      <c r="C6" s="108" t="s">
        <v>434</v>
      </c>
      <c r="D6" s="108" t="s">
        <v>0</v>
      </c>
      <c r="E6" s="108"/>
      <c r="F6" s="103" t="s">
        <v>6</v>
      </c>
      <c r="G6" s="99" t="s">
        <v>7</v>
      </c>
    </row>
    <row r="7" spans="1:7" s="40" customFormat="1" ht="41.25" customHeight="1">
      <c r="A7" s="100"/>
      <c r="B7" s="107"/>
      <c r="C7" s="111"/>
      <c r="D7" s="90" t="s">
        <v>117</v>
      </c>
      <c r="E7" s="90" t="s">
        <v>118</v>
      </c>
      <c r="F7" s="104"/>
      <c r="G7" s="113"/>
    </row>
    <row r="8" spans="1:7" ht="15.75">
      <c r="A8" s="72">
        <v>1</v>
      </c>
      <c r="B8" s="10" t="s">
        <v>14</v>
      </c>
      <c r="C8" s="20">
        <v>17586.4</v>
      </c>
      <c r="D8" s="20">
        <v>16937</v>
      </c>
      <c r="E8" s="20">
        <v>649.4</v>
      </c>
      <c r="F8" s="63">
        <v>17517</v>
      </c>
      <c r="G8" s="16">
        <f>F8/C8*100</f>
        <v>99.60537688213618</v>
      </c>
    </row>
    <row r="9" spans="1:7" ht="15.75">
      <c r="A9" s="75">
        <v>2</v>
      </c>
      <c r="B9" s="11" t="s">
        <v>15</v>
      </c>
      <c r="C9" s="17">
        <v>25793.4</v>
      </c>
      <c r="D9" s="17">
        <v>25144</v>
      </c>
      <c r="E9" s="17">
        <v>649.4</v>
      </c>
      <c r="F9" s="38">
        <v>23000</v>
      </c>
      <c r="G9" s="16">
        <f aca="true" t="shared" si="0" ref="G9:G26">F9/C9*100</f>
        <v>89.17009777695068</v>
      </c>
    </row>
    <row r="10" spans="1:7" ht="15.75">
      <c r="A10" s="75">
        <v>3</v>
      </c>
      <c r="B10" s="11" t="s">
        <v>16</v>
      </c>
      <c r="C10" s="17">
        <v>32850.8</v>
      </c>
      <c r="D10" s="17">
        <v>31811.7</v>
      </c>
      <c r="E10" s="17">
        <v>1039.1</v>
      </c>
      <c r="F10" s="38">
        <v>32850.8</v>
      </c>
      <c r="G10" s="16">
        <f t="shared" si="0"/>
        <v>100</v>
      </c>
    </row>
    <row r="11" spans="1:7" ht="15.75">
      <c r="A11" s="75">
        <v>4</v>
      </c>
      <c r="B11" s="11" t="s">
        <v>17</v>
      </c>
      <c r="C11" s="17">
        <v>111899.8</v>
      </c>
      <c r="D11" s="17">
        <v>110600.9</v>
      </c>
      <c r="E11" s="17">
        <v>1298.9</v>
      </c>
      <c r="F11" s="38">
        <v>111898.87</v>
      </c>
      <c r="G11" s="16">
        <f t="shared" si="0"/>
        <v>99.99916889931885</v>
      </c>
    </row>
    <row r="12" spans="1:7" ht="15.75">
      <c r="A12" s="75">
        <v>5</v>
      </c>
      <c r="B12" s="11" t="s">
        <v>18</v>
      </c>
      <c r="C12" s="17">
        <v>94325.7</v>
      </c>
      <c r="D12" s="17">
        <v>93026.8</v>
      </c>
      <c r="E12" s="17">
        <v>1298.9</v>
      </c>
      <c r="F12" s="38">
        <v>93532.38</v>
      </c>
      <c r="G12" s="16">
        <f t="shared" si="0"/>
        <v>99.15895667882667</v>
      </c>
    </row>
    <row r="13" spans="1:7" ht="15.75">
      <c r="A13" s="75">
        <v>6</v>
      </c>
      <c r="B13" s="11" t="s">
        <v>19</v>
      </c>
      <c r="C13" s="17">
        <v>92305.1</v>
      </c>
      <c r="D13" s="17">
        <v>91006.2</v>
      </c>
      <c r="E13" s="17">
        <v>1298.9</v>
      </c>
      <c r="F13" s="38">
        <v>92259.04</v>
      </c>
      <c r="G13" s="16">
        <f t="shared" si="0"/>
        <v>99.95010026531577</v>
      </c>
    </row>
    <row r="14" spans="1:7" ht="15.75">
      <c r="A14" s="75">
        <v>7</v>
      </c>
      <c r="B14" s="11" t="s">
        <v>20</v>
      </c>
      <c r="C14" s="17">
        <v>35140.8</v>
      </c>
      <c r="D14" s="17">
        <v>34101.7</v>
      </c>
      <c r="E14" s="17">
        <v>1039.1</v>
      </c>
      <c r="F14" s="38">
        <v>33321.6</v>
      </c>
      <c r="G14" s="16">
        <f t="shared" si="0"/>
        <v>94.82311159677639</v>
      </c>
    </row>
    <row r="15" spans="1:7" ht="15.75">
      <c r="A15" s="75">
        <v>8</v>
      </c>
      <c r="B15" s="11" t="s">
        <v>21</v>
      </c>
      <c r="C15" s="17">
        <v>30240.2</v>
      </c>
      <c r="D15" s="17">
        <v>29331</v>
      </c>
      <c r="E15" s="17">
        <v>909.2</v>
      </c>
      <c r="F15" s="38">
        <v>29018.99</v>
      </c>
      <c r="G15" s="16">
        <f t="shared" si="0"/>
        <v>95.96163385162797</v>
      </c>
    </row>
    <row r="16" spans="1:7" ht="15.75">
      <c r="A16" s="75">
        <v>9</v>
      </c>
      <c r="B16" s="11" t="s">
        <v>22</v>
      </c>
      <c r="C16" s="17">
        <v>36948.4</v>
      </c>
      <c r="D16" s="17">
        <v>35779.4</v>
      </c>
      <c r="E16" s="17">
        <v>1169</v>
      </c>
      <c r="F16" s="38">
        <v>36948.4</v>
      </c>
      <c r="G16" s="16">
        <f t="shared" si="0"/>
        <v>100</v>
      </c>
    </row>
    <row r="17" spans="1:7" ht="15.75">
      <c r="A17" s="75">
        <v>10</v>
      </c>
      <c r="B17" s="11" t="s">
        <v>23</v>
      </c>
      <c r="C17" s="17">
        <v>17637.4</v>
      </c>
      <c r="D17" s="17">
        <v>17247.7</v>
      </c>
      <c r="E17" s="17">
        <v>389.7</v>
      </c>
      <c r="F17" s="38">
        <v>16551.2</v>
      </c>
      <c r="G17" s="16">
        <f t="shared" si="0"/>
        <v>93.84149591209588</v>
      </c>
    </row>
    <row r="18" spans="1:7" ht="15.75">
      <c r="A18" s="75">
        <v>11</v>
      </c>
      <c r="B18" s="11" t="s">
        <v>24</v>
      </c>
      <c r="C18" s="17">
        <v>30353.4</v>
      </c>
      <c r="D18" s="17">
        <v>29574.1</v>
      </c>
      <c r="E18" s="17">
        <v>779.3</v>
      </c>
      <c r="F18" s="38">
        <v>29141</v>
      </c>
      <c r="G18" s="16">
        <f t="shared" si="0"/>
        <v>96.00571929339053</v>
      </c>
    </row>
    <row r="19" spans="1:7" ht="15.75">
      <c r="A19" s="75">
        <v>12</v>
      </c>
      <c r="B19" s="11" t="s">
        <v>25</v>
      </c>
      <c r="C19" s="17">
        <v>43217.2</v>
      </c>
      <c r="D19" s="17">
        <v>42437.9</v>
      </c>
      <c r="E19" s="17">
        <v>779.3</v>
      </c>
      <c r="F19" s="38">
        <v>41517.2</v>
      </c>
      <c r="G19" s="16">
        <f t="shared" si="0"/>
        <v>96.06638097794396</v>
      </c>
    </row>
    <row r="20" spans="1:7" ht="15.75">
      <c r="A20" s="75">
        <v>13</v>
      </c>
      <c r="B20" s="11" t="s">
        <v>26</v>
      </c>
      <c r="C20" s="17">
        <v>23042.7</v>
      </c>
      <c r="D20" s="17">
        <v>22653</v>
      </c>
      <c r="E20" s="17">
        <v>389.7</v>
      </c>
      <c r="F20" s="38">
        <v>23042.7</v>
      </c>
      <c r="G20" s="16">
        <f t="shared" si="0"/>
        <v>100</v>
      </c>
    </row>
    <row r="21" spans="1:7" ht="15.75">
      <c r="A21" s="75">
        <v>14</v>
      </c>
      <c r="B21" s="11" t="s">
        <v>27</v>
      </c>
      <c r="C21" s="17">
        <v>25938.9</v>
      </c>
      <c r="D21" s="17">
        <v>25159.6</v>
      </c>
      <c r="E21" s="17">
        <v>779.3</v>
      </c>
      <c r="F21" s="38">
        <v>24266.26</v>
      </c>
      <c r="G21" s="16">
        <f t="shared" si="0"/>
        <v>93.55161552725828</v>
      </c>
    </row>
    <row r="22" spans="1:7" ht="15.75">
      <c r="A22" s="75">
        <v>15</v>
      </c>
      <c r="B22" s="11" t="s">
        <v>28</v>
      </c>
      <c r="C22" s="17">
        <v>24751.8</v>
      </c>
      <c r="D22" s="17">
        <v>24232.2</v>
      </c>
      <c r="E22" s="17">
        <v>519.6</v>
      </c>
      <c r="F22" s="38">
        <v>23320.02</v>
      </c>
      <c r="G22" s="16">
        <f t="shared" si="0"/>
        <v>94.21545099750321</v>
      </c>
    </row>
    <row r="23" spans="1:7" ht="15.75">
      <c r="A23" s="75">
        <v>16</v>
      </c>
      <c r="B23" s="11" t="s">
        <v>1</v>
      </c>
      <c r="C23" s="17">
        <v>36695.8</v>
      </c>
      <c r="D23" s="17">
        <v>35656.7</v>
      </c>
      <c r="E23" s="17">
        <v>1039.1</v>
      </c>
      <c r="F23" s="79">
        <v>36111.86</v>
      </c>
      <c r="G23" s="16">
        <f t="shared" si="0"/>
        <v>98.40870072324353</v>
      </c>
    </row>
    <row r="24" spans="1:7" ht="15.75">
      <c r="A24" s="75">
        <v>17</v>
      </c>
      <c r="B24" s="11" t="s">
        <v>2</v>
      </c>
      <c r="C24" s="17">
        <v>41632</v>
      </c>
      <c r="D24" s="17">
        <v>40333.1</v>
      </c>
      <c r="E24" s="17">
        <v>1298.9</v>
      </c>
      <c r="F24" s="38">
        <v>41632</v>
      </c>
      <c r="G24" s="16">
        <f t="shared" si="0"/>
        <v>100</v>
      </c>
    </row>
    <row r="25" spans="1:7" ht="15.75">
      <c r="A25" s="75">
        <v>18</v>
      </c>
      <c r="B25" s="11" t="s">
        <v>3</v>
      </c>
      <c r="C25" s="21">
        <v>21812.2</v>
      </c>
      <c r="D25" s="21">
        <v>20903</v>
      </c>
      <c r="E25" s="21">
        <v>909.2</v>
      </c>
      <c r="F25" s="30">
        <v>20812.2</v>
      </c>
      <c r="G25" s="16">
        <f t="shared" si="0"/>
        <v>95.41540972483288</v>
      </c>
    </row>
    <row r="26" spans="1:7" ht="15.75">
      <c r="A26" s="48"/>
      <c r="B26" s="78" t="s">
        <v>4</v>
      </c>
      <c r="C26" s="44">
        <f>SUM(C8:C25)</f>
        <v>742172.0000000001</v>
      </c>
      <c r="D26" s="44">
        <f>SUM(D8:D25)</f>
        <v>725935.9999999999</v>
      </c>
      <c r="E26" s="44">
        <f>SUM(E8:E25)</f>
        <v>16236.000000000002</v>
      </c>
      <c r="F26" s="66">
        <f>SUM(F8:F25)</f>
        <v>726741.5199999999</v>
      </c>
      <c r="G26" s="66">
        <f t="shared" si="0"/>
        <v>97.92090243232025</v>
      </c>
    </row>
    <row r="27" ht="15.75">
      <c r="F27" s="31"/>
    </row>
    <row r="28" spans="1:6" ht="15.75">
      <c r="A28" s="105" t="s">
        <v>609</v>
      </c>
      <c r="B28" s="105"/>
      <c r="C28" s="105"/>
      <c r="D28" s="105"/>
      <c r="E28" s="105"/>
      <c r="F28" s="38"/>
    </row>
  </sheetData>
  <sheetProtection/>
  <mergeCells count="10">
    <mergeCell ref="G6:G7"/>
    <mergeCell ref="D6:E6"/>
    <mergeCell ref="A28:E28"/>
    <mergeCell ref="F1:G1"/>
    <mergeCell ref="A2:G2"/>
    <mergeCell ref="A4:G4"/>
    <mergeCell ref="A6:A7"/>
    <mergeCell ref="B6:B7"/>
    <mergeCell ref="C6:C7"/>
    <mergeCell ref="F6:F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8.00390625" style="28" customWidth="1"/>
    <col min="2" max="2" width="50.8515625" style="26" customWidth="1"/>
    <col min="3" max="3" width="23.28125" style="31" customWidth="1"/>
    <col min="4" max="4" width="22.8515625" style="30" customWidth="1"/>
    <col min="5" max="5" width="20.00390625" style="30" customWidth="1"/>
    <col min="6" max="6" width="20.28125" style="26" customWidth="1"/>
    <col min="7" max="7" width="17.0039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7" ht="15.75" customHeight="1">
      <c r="A1" s="35"/>
      <c r="B1" s="27"/>
      <c r="C1" s="27"/>
      <c r="F1" s="96" t="s">
        <v>413</v>
      </c>
      <c r="G1" s="96"/>
    </row>
    <row r="2" spans="1:9" ht="58.5" customHeight="1">
      <c r="A2" s="97" t="s">
        <v>463</v>
      </c>
      <c r="B2" s="97"/>
      <c r="C2" s="97"/>
      <c r="D2" s="97"/>
      <c r="E2" s="97"/>
      <c r="F2" s="97"/>
      <c r="G2" s="97"/>
      <c r="H2" s="64"/>
      <c r="I2" s="64"/>
    </row>
    <row r="3" spans="1:5" ht="5.25" customHeight="1">
      <c r="A3" s="45"/>
      <c r="B3" s="45"/>
      <c r="C3" s="45"/>
      <c r="D3" s="45"/>
      <c r="E3" s="45"/>
    </row>
    <row r="4" spans="1:9" ht="110.25" customHeight="1">
      <c r="A4" s="98" t="s">
        <v>462</v>
      </c>
      <c r="B4" s="98"/>
      <c r="C4" s="98"/>
      <c r="D4" s="98"/>
      <c r="E4" s="98"/>
      <c r="F4" s="98"/>
      <c r="G4" s="98"/>
      <c r="H4" s="76"/>
      <c r="I4" s="76"/>
    </row>
    <row r="5" spans="1:7" ht="15" customHeight="1">
      <c r="A5" s="1"/>
      <c r="B5" s="1"/>
      <c r="C5" s="1"/>
      <c r="D5" s="1"/>
      <c r="E5"/>
      <c r="F5"/>
      <c r="G5" s="2" t="s">
        <v>13</v>
      </c>
    </row>
    <row r="6" spans="1:7" s="29" customFormat="1" ht="35.25" customHeight="1">
      <c r="A6" s="99" t="s">
        <v>5</v>
      </c>
      <c r="B6" s="106" t="s">
        <v>12</v>
      </c>
      <c r="C6" s="108" t="s">
        <v>437</v>
      </c>
      <c r="D6" s="109" t="s">
        <v>0</v>
      </c>
      <c r="E6" s="103"/>
      <c r="F6" s="99" t="s">
        <v>6</v>
      </c>
      <c r="G6" s="103" t="s">
        <v>7</v>
      </c>
    </row>
    <row r="7" spans="1:7" s="40" customFormat="1" ht="41.25" customHeight="1">
      <c r="A7" s="100"/>
      <c r="B7" s="107"/>
      <c r="C7" s="111"/>
      <c r="D7" s="46" t="s">
        <v>117</v>
      </c>
      <c r="E7" s="46" t="s">
        <v>118</v>
      </c>
      <c r="F7" s="100"/>
      <c r="G7" s="104"/>
    </row>
    <row r="8" spans="1:7" ht="15.75">
      <c r="A8" s="9">
        <v>1</v>
      </c>
      <c r="B8" s="10" t="s">
        <v>14</v>
      </c>
      <c r="C8" s="20">
        <v>6216.4</v>
      </c>
      <c r="D8" s="33">
        <v>4036</v>
      </c>
      <c r="E8" s="20">
        <v>2180.4</v>
      </c>
      <c r="F8" s="33">
        <v>6216.4</v>
      </c>
      <c r="G8" s="18">
        <f>$F8/C8*100</f>
        <v>100</v>
      </c>
    </row>
    <row r="9" spans="1:7" ht="15.75">
      <c r="A9" s="4">
        <v>2</v>
      </c>
      <c r="B9" s="11" t="s">
        <v>15</v>
      </c>
      <c r="C9" s="17">
        <v>10316.4</v>
      </c>
      <c r="D9" s="32">
        <v>8136</v>
      </c>
      <c r="E9" s="17">
        <v>2180.4</v>
      </c>
      <c r="F9" s="32">
        <v>10316.4</v>
      </c>
      <c r="G9" s="18">
        <f aca="true" t="shared" si="0" ref="G9:G25">$F9/C9*100</f>
        <v>100</v>
      </c>
    </row>
    <row r="10" spans="1:7" ht="15.75">
      <c r="A10" s="4">
        <v>3</v>
      </c>
      <c r="B10" s="11" t="s">
        <v>16</v>
      </c>
      <c r="C10" s="17">
        <v>7707.3</v>
      </c>
      <c r="D10" s="32">
        <v>6072</v>
      </c>
      <c r="E10" s="17">
        <v>1635.3</v>
      </c>
      <c r="F10" s="32">
        <v>6844.6</v>
      </c>
      <c r="G10" s="18">
        <f t="shared" si="0"/>
        <v>88.80671571107911</v>
      </c>
    </row>
    <row r="11" spans="1:7" ht="15.75">
      <c r="A11" s="4">
        <v>4</v>
      </c>
      <c r="B11" s="11" t="s">
        <v>17</v>
      </c>
      <c r="C11" s="17">
        <v>6922.2</v>
      </c>
      <c r="D11" s="32">
        <v>5832</v>
      </c>
      <c r="E11" s="17">
        <v>1090.2</v>
      </c>
      <c r="F11" s="32">
        <v>6922.2</v>
      </c>
      <c r="G11" s="18">
        <f t="shared" si="0"/>
        <v>100</v>
      </c>
    </row>
    <row r="12" spans="1:7" ht="15.75">
      <c r="A12" s="4">
        <v>5</v>
      </c>
      <c r="B12" s="11" t="s">
        <v>18</v>
      </c>
      <c r="C12" s="17">
        <v>8978.8</v>
      </c>
      <c r="D12" s="32">
        <v>7502</v>
      </c>
      <c r="E12" s="17">
        <v>1476.8</v>
      </c>
      <c r="F12" s="32">
        <v>8978.8</v>
      </c>
      <c r="G12" s="18">
        <f t="shared" si="0"/>
        <v>100</v>
      </c>
    </row>
    <row r="13" spans="1:7" ht="15.75">
      <c r="A13" s="4">
        <v>6</v>
      </c>
      <c r="B13" s="11" t="s">
        <v>19</v>
      </c>
      <c r="C13" s="17">
        <v>14180.4</v>
      </c>
      <c r="D13" s="32">
        <v>12000</v>
      </c>
      <c r="E13" s="17">
        <v>2180.4</v>
      </c>
      <c r="F13" s="32">
        <v>14180.4</v>
      </c>
      <c r="G13" s="18">
        <f t="shared" si="0"/>
        <v>100</v>
      </c>
    </row>
    <row r="14" spans="1:7" ht="15.75">
      <c r="A14" s="4">
        <v>7</v>
      </c>
      <c r="B14" s="11" t="s">
        <v>20</v>
      </c>
      <c r="C14" s="17">
        <v>8403.9</v>
      </c>
      <c r="D14" s="32">
        <v>7313.7</v>
      </c>
      <c r="E14" s="17">
        <v>1090.2</v>
      </c>
      <c r="F14" s="32">
        <v>8403.9</v>
      </c>
      <c r="G14" s="18">
        <f t="shared" si="0"/>
        <v>100</v>
      </c>
    </row>
    <row r="15" spans="1:7" ht="15.75">
      <c r="A15" s="4">
        <v>8</v>
      </c>
      <c r="B15" s="11" t="s">
        <v>21</v>
      </c>
      <c r="C15" s="17">
        <v>6223.1</v>
      </c>
      <c r="D15" s="32">
        <v>5678</v>
      </c>
      <c r="E15" s="17">
        <v>545.1</v>
      </c>
      <c r="F15" s="32">
        <v>6223.1</v>
      </c>
      <c r="G15" s="18">
        <f t="shared" si="0"/>
        <v>100</v>
      </c>
    </row>
    <row r="16" spans="1:7" ht="15.75">
      <c r="A16" s="4">
        <v>9</v>
      </c>
      <c r="B16" s="11" t="s">
        <v>22</v>
      </c>
      <c r="C16" s="17">
        <v>4377.1</v>
      </c>
      <c r="D16" s="32">
        <v>3832</v>
      </c>
      <c r="E16" s="17">
        <v>545.1</v>
      </c>
      <c r="F16" s="32">
        <v>4377.1</v>
      </c>
      <c r="G16" s="18">
        <f t="shared" si="0"/>
        <v>100</v>
      </c>
    </row>
    <row r="17" spans="1:7" ht="15.75">
      <c r="A17" s="4">
        <v>10</v>
      </c>
      <c r="B17" s="11" t="s">
        <v>23</v>
      </c>
      <c r="C17" s="17">
        <v>6292.2</v>
      </c>
      <c r="D17" s="32">
        <v>5202</v>
      </c>
      <c r="E17" s="17">
        <v>1090.2</v>
      </c>
      <c r="F17" s="32">
        <v>6292.2</v>
      </c>
      <c r="G17" s="18">
        <f t="shared" si="0"/>
        <v>100</v>
      </c>
    </row>
    <row r="18" spans="1:7" ht="15.75">
      <c r="A18" s="4">
        <v>11</v>
      </c>
      <c r="B18" s="11" t="s">
        <v>24</v>
      </c>
      <c r="C18" s="17">
        <v>4211.1</v>
      </c>
      <c r="D18" s="32">
        <v>3666</v>
      </c>
      <c r="E18" s="17">
        <v>545.1</v>
      </c>
      <c r="F18" s="32">
        <v>4211.1</v>
      </c>
      <c r="G18" s="18">
        <f t="shared" si="0"/>
        <v>100</v>
      </c>
    </row>
    <row r="19" spans="1:7" ht="15.75">
      <c r="A19" s="4">
        <v>12</v>
      </c>
      <c r="B19" s="11" t="s">
        <v>25</v>
      </c>
      <c r="C19" s="17">
        <v>6133.3</v>
      </c>
      <c r="D19" s="32">
        <v>4498</v>
      </c>
      <c r="E19" s="17">
        <v>1635.3</v>
      </c>
      <c r="F19" s="32">
        <v>6133.3</v>
      </c>
      <c r="G19" s="18">
        <f t="shared" si="0"/>
        <v>100</v>
      </c>
    </row>
    <row r="20" spans="1:7" ht="15.75">
      <c r="A20" s="4">
        <v>13</v>
      </c>
      <c r="B20" s="11" t="s">
        <v>26</v>
      </c>
      <c r="C20" s="17">
        <v>1437.1</v>
      </c>
      <c r="D20" s="32">
        <v>892</v>
      </c>
      <c r="E20" s="17">
        <v>545.1</v>
      </c>
      <c r="F20" s="32">
        <v>1349.8</v>
      </c>
      <c r="G20" s="18">
        <f t="shared" si="0"/>
        <v>93.92526616101871</v>
      </c>
    </row>
    <row r="21" spans="1:7" ht="15.75">
      <c r="A21" s="4">
        <v>14</v>
      </c>
      <c r="B21" s="11" t="s">
        <v>27</v>
      </c>
      <c r="C21" s="17">
        <v>7635.3</v>
      </c>
      <c r="D21" s="32">
        <v>6000</v>
      </c>
      <c r="E21" s="17">
        <v>1635.3</v>
      </c>
      <c r="F21" s="32">
        <v>7635.3</v>
      </c>
      <c r="G21" s="18">
        <f t="shared" si="0"/>
        <v>100</v>
      </c>
    </row>
    <row r="22" spans="1:7" ht="15.75">
      <c r="A22" s="4">
        <v>15</v>
      </c>
      <c r="B22" s="11" t="s">
        <v>28</v>
      </c>
      <c r="C22" s="17">
        <v>4637.3</v>
      </c>
      <c r="D22" s="32">
        <v>3002</v>
      </c>
      <c r="E22" s="17">
        <v>1635.3</v>
      </c>
      <c r="F22" s="32">
        <v>4255.7</v>
      </c>
      <c r="G22" s="18">
        <f t="shared" si="0"/>
        <v>91.77107368511848</v>
      </c>
    </row>
    <row r="23" spans="1:7" ht="15.75">
      <c r="A23" s="4">
        <v>16</v>
      </c>
      <c r="B23" s="11" t="s">
        <v>1</v>
      </c>
      <c r="C23" s="17">
        <v>2558</v>
      </c>
      <c r="D23" s="32">
        <v>1647</v>
      </c>
      <c r="E23" s="17">
        <v>911</v>
      </c>
      <c r="F23" s="32">
        <v>2558</v>
      </c>
      <c r="G23" s="18">
        <f t="shared" si="0"/>
        <v>100</v>
      </c>
    </row>
    <row r="24" spans="1:7" ht="15.75">
      <c r="A24" s="4">
        <v>17</v>
      </c>
      <c r="B24" s="11" t="s">
        <v>2</v>
      </c>
      <c r="C24" s="17">
        <v>6256.2</v>
      </c>
      <c r="D24" s="32">
        <v>5166</v>
      </c>
      <c r="E24" s="17">
        <v>1090.2</v>
      </c>
      <c r="F24" s="32">
        <v>6256.2</v>
      </c>
      <c r="G24" s="18">
        <f t="shared" si="0"/>
        <v>100</v>
      </c>
    </row>
    <row r="25" spans="1:7" ht="15.75">
      <c r="A25" s="3"/>
      <c r="B25" s="93" t="s">
        <v>4</v>
      </c>
      <c r="C25" s="66">
        <f>SUM(C8:C24)</f>
        <v>112486.10000000002</v>
      </c>
      <c r="D25" s="66">
        <f>SUM(D8:D24)</f>
        <v>90474.7</v>
      </c>
      <c r="E25" s="66">
        <f>SUM(E8:E24)</f>
        <v>22011.4</v>
      </c>
      <c r="F25" s="66">
        <f>SUM(F8:F24)</f>
        <v>111154.50000000001</v>
      </c>
      <c r="G25" s="23">
        <f t="shared" si="0"/>
        <v>98.81620929163691</v>
      </c>
    </row>
    <row r="26" spans="1:7" ht="15.75">
      <c r="A26"/>
      <c r="B26"/>
      <c r="C26" s="95"/>
      <c r="D26"/>
      <c r="E26"/>
      <c r="F26"/>
      <c r="G26"/>
    </row>
    <row r="27" ht="15.75" hidden="1"/>
    <row r="28" spans="1:7" ht="63" customHeight="1">
      <c r="A28" s="105" t="s">
        <v>598</v>
      </c>
      <c r="B28" s="105"/>
      <c r="C28" s="105"/>
      <c r="D28" s="105"/>
      <c r="E28" s="105"/>
      <c r="F28" s="105"/>
      <c r="G28" s="105"/>
    </row>
  </sheetData>
  <sheetProtection/>
  <mergeCells count="10">
    <mergeCell ref="A28:G28"/>
    <mergeCell ref="F1:G1"/>
    <mergeCell ref="A2:G2"/>
    <mergeCell ref="A4:G4"/>
    <mergeCell ref="D6:E6"/>
    <mergeCell ref="F6:F7"/>
    <mergeCell ref="G6:G7"/>
    <mergeCell ref="A6:A7"/>
    <mergeCell ref="B6:B7"/>
    <mergeCell ref="C6:C7"/>
  </mergeCell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4" width="18.28125" style="31" customWidth="1"/>
    <col min="5" max="5" width="17.140625" style="30" customWidth="1"/>
    <col min="6" max="6" width="15.421875" style="30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6" ht="15.75" customHeight="1">
      <c r="A1" s="35"/>
      <c r="B1" s="27"/>
      <c r="C1" s="27"/>
      <c r="D1" s="27"/>
      <c r="E1" s="96" t="s">
        <v>414</v>
      </c>
      <c r="F1" s="96"/>
    </row>
    <row r="2" spans="1:9" ht="58.5" customHeight="1">
      <c r="A2" s="97" t="s">
        <v>464</v>
      </c>
      <c r="B2" s="97"/>
      <c r="C2" s="97"/>
      <c r="D2" s="97"/>
      <c r="E2" s="97"/>
      <c r="F2" s="97"/>
      <c r="G2" s="64"/>
      <c r="H2" s="64"/>
      <c r="I2" s="64"/>
    </row>
    <row r="3" spans="1:6" ht="15.75" customHeight="1">
      <c r="A3" s="45"/>
      <c r="B3" s="45"/>
      <c r="C3" s="45"/>
      <c r="D3" s="45"/>
      <c r="E3" s="45"/>
      <c r="F3" s="45"/>
    </row>
    <row r="4" spans="1:9" ht="112.5" customHeight="1">
      <c r="A4" s="98" t="s">
        <v>465</v>
      </c>
      <c r="B4" s="98"/>
      <c r="C4" s="98"/>
      <c r="D4" s="98"/>
      <c r="E4" s="98"/>
      <c r="F4" s="98"/>
      <c r="G4" s="76"/>
      <c r="H4" s="76"/>
      <c r="I4" s="76"/>
    </row>
    <row r="5" spans="1:6" ht="15" customHeight="1">
      <c r="A5" s="1"/>
      <c r="B5" s="1"/>
      <c r="C5" s="1"/>
      <c r="D5" s="1"/>
      <c r="E5" s="1"/>
      <c r="F5" s="2" t="s">
        <v>13</v>
      </c>
    </row>
    <row r="6" spans="1:6" s="29" customFormat="1" ht="35.25" customHeight="1">
      <c r="A6" s="99" t="s">
        <v>5</v>
      </c>
      <c r="B6" s="106" t="s">
        <v>12</v>
      </c>
      <c r="C6" s="108" t="s">
        <v>434</v>
      </c>
      <c r="D6" s="99" t="s">
        <v>593</v>
      </c>
      <c r="E6" s="103" t="s">
        <v>6</v>
      </c>
      <c r="F6" s="103" t="s">
        <v>7</v>
      </c>
    </row>
    <row r="7" spans="1:6" s="40" customFormat="1" ht="41.25" customHeight="1">
      <c r="A7" s="100"/>
      <c r="B7" s="107"/>
      <c r="C7" s="111"/>
      <c r="D7" s="113"/>
      <c r="E7" s="104"/>
      <c r="F7" s="110"/>
    </row>
    <row r="8" spans="1:6" ht="15.75">
      <c r="A8" s="72">
        <v>1</v>
      </c>
      <c r="B8" s="10" t="s">
        <v>14</v>
      </c>
      <c r="C8" s="20">
        <v>6100.9</v>
      </c>
      <c r="D8" s="20">
        <v>6108.7</v>
      </c>
      <c r="E8" s="63">
        <v>4869.7</v>
      </c>
      <c r="F8" s="70">
        <f>E8/C8*100</f>
        <v>79.81937091248832</v>
      </c>
    </row>
    <row r="9" spans="1:6" ht="15.75">
      <c r="A9" s="75">
        <v>2</v>
      </c>
      <c r="B9" s="11" t="s">
        <v>15</v>
      </c>
      <c r="C9" s="17">
        <v>3279</v>
      </c>
      <c r="D9" s="17">
        <v>3281.2</v>
      </c>
      <c r="E9" s="38">
        <v>3279</v>
      </c>
      <c r="F9" s="16">
        <f aca="true" t="shared" si="0" ref="F9:F25">E9/C9*100</f>
        <v>100</v>
      </c>
    </row>
    <row r="10" spans="1:6" ht="15.75">
      <c r="A10" s="75">
        <v>3</v>
      </c>
      <c r="B10" s="11" t="s">
        <v>16</v>
      </c>
      <c r="C10" s="17">
        <v>6795.5</v>
      </c>
      <c r="D10" s="17">
        <v>6801.099999999999</v>
      </c>
      <c r="E10" s="38">
        <v>6281</v>
      </c>
      <c r="F10" s="16">
        <f t="shared" si="0"/>
        <v>92.42881318519609</v>
      </c>
    </row>
    <row r="11" spans="1:6" ht="15.75">
      <c r="A11" s="75">
        <v>4</v>
      </c>
      <c r="B11" s="11" t="s">
        <v>17</v>
      </c>
      <c r="C11" s="17">
        <v>14592.4</v>
      </c>
      <c r="D11" s="17">
        <v>14597.800000000001</v>
      </c>
      <c r="E11" s="38">
        <v>14513</v>
      </c>
      <c r="F11" s="16">
        <f t="shared" si="0"/>
        <v>99.455881143609</v>
      </c>
    </row>
    <row r="12" spans="1:6" ht="15.75">
      <c r="A12" s="75">
        <v>5</v>
      </c>
      <c r="B12" s="11" t="s">
        <v>18</v>
      </c>
      <c r="C12" s="17">
        <v>10923.5</v>
      </c>
      <c r="D12" s="17">
        <v>10929.4</v>
      </c>
      <c r="E12" s="38">
        <v>10717.199999999999</v>
      </c>
      <c r="F12" s="16">
        <f t="shared" si="0"/>
        <v>98.11141117773606</v>
      </c>
    </row>
    <row r="13" spans="1:6" ht="15.75">
      <c r="A13" s="75">
        <v>6</v>
      </c>
      <c r="B13" s="11" t="s">
        <v>19</v>
      </c>
      <c r="C13" s="17">
        <v>13611.8</v>
      </c>
      <c r="D13" s="17">
        <v>13619.7</v>
      </c>
      <c r="E13" s="38">
        <v>13611.800000000001</v>
      </c>
      <c r="F13" s="16">
        <f t="shared" si="0"/>
        <v>100.00000000000003</v>
      </c>
    </row>
    <row r="14" spans="1:6" ht="15.75">
      <c r="A14" s="75">
        <v>7</v>
      </c>
      <c r="B14" s="11" t="s">
        <v>20</v>
      </c>
      <c r="C14" s="17">
        <v>5329.9</v>
      </c>
      <c r="D14" s="17">
        <v>5332.900000000001</v>
      </c>
      <c r="E14" s="38">
        <v>4949.6</v>
      </c>
      <c r="F14" s="16">
        <f t="shared" si="0"/>
        <v>92.86478170322147</v>
      </c>
    </row>
    <row r="15" spans="1:6" ht="15.75">
      <c r="A15" s="75">
        <v>8</v>
      </c>
      <c r="B15" s="11" t="s">
        <v>21</v>
      </c>
      <c r="C15" s="17">
        <v>3985.4</v>
      </c>
      <c r="D15" s="17">
        <v>3987.4</v>
      </c>
      <c r="E15" s="38">
        <v>3716.6</v>
      </c>
      <c r="F15" s="16">
        <f t="shared" si="0"/>
        <v>93.25538214482863</v>
      </c>
    </row>
    <row r="16" spans="1:6" ht="15.75">
      <c r="A16" s="75">
        <v>9</v>
      </c>
      <c r="B16" s="11" t="s">
        <v>22</v>
      </c>
      <c r="C16" s="17">
        <v>6732.2</v>
      </c>
      <c r="D16" s="17">
        <v>6737.9</v>
      </c>
      <c r="E16" s="38">
        <v>6590.3</v>
      </c>
      <c r="F16" s="16">
        <f t="shared" si="0"/>
        <v>97.89221948248715</v>
      </c>
    </row>
    <row r="17" spans="1:6" ht="15.75">
      <c r="A17" s="75">
        <v>10</v>
      </c>
      <c r="B17" s="11" t="s">
        <v>23</v>
      </c>
      <c r="C17" s="17">
        <v>2416</v>
      </c>
      <c r="D17" s="17">
        <v>2418.3</v>
      </c>
      <c r="E17" s="38">
        <v>2311</v>
      </c>
      <c r="F17" s="16">
        <f t="shared" si="0"/>
        <v>95.65397350993378</v>
      </c>
    </row>
    <row r="18" spans="1:6" ht="15.75">
      <c r="A18" s="75">
        <v>11</v>
      </c>
      <c r="B18" s="11" t="s">
        <v>24</v>
      </c>
      <c r="C18" s="17">
        <v>3527.6</v>
      </c>
      <c r="D18" s="17">
        <v>3529.9</v>
      </c>
      <c r="E18" s="38">
        <v>3527.5</v>
      </c>
      <c r="F18" s="16">
        <f t="shared" si="0"/>
        <v>99.99716521147522</v>
      </c>
    </row>
    <row r="19" spans="1:6" ht="15.75">
      <c r="A19" s="75">
        <v>12</v>
      </c>
      <c r="B19" s="11" t="s">
        <v>25</v>
      </c>
      <c r="C19" s="17">
        <v>5837</v>
      </c>
      <c r="D19" s="17">
        <v>5841.5</v>
      </c>
      <c r="E19" s="38">
        <v>5837</v>
      </c>
      <c r="F19" s="16">
        <f t="shared" si="0"/>
        <v>100</v>
      </c>
    </row>
    <row r="20" spans="1:6" ht="15.75">
      <c r="A20" s="75">
        <v>13</v>
      </c>
      <c r="B20" s="11" t="s">
        <v>26</v>
      </c>
      <c r="C20" s="17">
        <v>3183.5</v>
      </c>
      <c r="D20" s="17">
        <v>3187.1</v>
      </c>
      <c r="E20" s="38">
        <v>3183.4</v>
      </c>
      <c r="F20" s="16">
        <f t="shared" si="0"/>
        <v>99.99685880320402</v>
      </c>
    </row>
    <row r="21" spans="1:6" ht="15.75">
      <c r="A21" s="75">
        <v>14</v>
      </c>
      <c r="B21" s="11" t="s">
        <v>27</v>
      </c>
      <c r="C21" s="17">
        <v>3590.4</v>
      </c>
      <c r="D21" s="17">
        <v>3592.2999999999997</v>
      </c>
      <c r="E21" s="38">
        <v>3313.6</v>
      </c>
      <c r="F21" s="16">
        <f t="shared" si="0"/>
        <v>92.29055258467022</v>
      </c>
    </row>
    <row r="22" spans="1:6" ht="15.75">
      <c r="A22" s="75">
        <v>15</v>
      </c>
      <c r="B22" s="11" t="s">
        <v>28</v>
      </c>
      <c r="C22" s="17">
        <v>3032.3</v>
      </c>
      <c r="D22" s="17">
        <v>3034.1000000000004</v>
      </c>
      <c r="E22" s="38">
        <v>3032.3</v>
      </c>
      <c r="F22" s="16">
        <f t="shared" si="0"/>
        <v>100</v>
      </c>
    </row>
    <row r="23" spans="1:6" ht="15.75">
      <c r="A23" s="75">
        <v>16</v>
      </c>
      <c r="B23" s="11" t="s">
        <v>1</v>
      </c>
      <c r="C23" s="17">
        <v>5401.4</v>
      </c>
      <c r="D23" s="17">
        <v>5405</v>
      </c>
      <c r="E23" s="38">
        <v>5401.4</v>
      </c>
      <c r="F23" s="16">
        <f t="shared" si="0"/>
        <v>100</v>
      </c>
    </row>
    <row r="24" spans="1:6" ht="15.75">
      <c r="A24" s="75">
        <v>17</v>
      </c>
      <c r="B24" s="11" t="s">
        <v>2</v>
      </c>
      <c r="C24" s="17">
        <v>6331.2</v>
      </c>
      <c r="D24" s="17">
        <v>6334.6</v>
      </c>
      <c r="E24" s="38">
        <v>6297.400000000001</v>
      </c>
      <c r="F24" s="16">
        <f t="shared" si="0"/>
        <v>99.46613596158707</v>
      </c>
    </row>
    <row r="25" spans="1:6" ht="15.75">
      <c r="A25" s="75">
        <v>18</v>
      </c>
      <c r="B25" s="11" t="s">
        <v>3</v>
      </c>
      <c r="C25" s="21">
        <v>3007.4</v>
      </c>
      <c r="D25" s="17">
        <v>3008</v>
      </c>
      <c r="E25" s="38">
        <v>3007.4</v>
      </c>
      <c r="F25" s="71">
        <f t="shared" si="0"/>
        <v>100</v>
      </c>
    </row>
    <row r="26" spans="1:6" ht="15.75">
      <c r="A26" s="48"/>
      <c r="B26" s="78" t="s">
        <v>4</v>
      </c>
      <c r="C26" s="44">
        <f>SUM(C8:C25)</f>
        <v>107677.4</v>
      </c>
      <c r="D26" s="66">
        <f>SUM(D8:D25)</f>
        <v>107746.90000000002</v>
      </c>
      <c r="E26" s="128">
        <f>SUM(E8:E25)</f>
        <v>104439.19999999998</v>
      </c>
      <c r="F26" s="44">
        <f>E26/C26*100</f>
        <v>96.99268370150097</v>
      </c>
    </row>
    <row r="27" ht="15.75">
      <c r="E27" s="31"/>
    </row>
    <row r="28" spans="1:6" ht="87.75" customHeight="1">
      <c r="A28" s="105" t="s">
        <v>599</v>
      </c>
      <c r="B28" s="105"/>
      <c r="C28" s="105"/>
      <c r="D28" s="105"/>
      <c r="E28" s="105"/>
      <c r="F28" s="105"/>
    </row>
    <row r="31" spans="5:6" ht="15.75">
      <c r="E31" s="38"/>
      <c r="F31" s="88"/>
    </row>
  </sheetData>
  <sheetProtection/>
  <mergeCells count="10">
    <mergeCell ref="A28:F28"/>
    <mergeCell ref="E1:F1"/>
    <mergeCell ref="A2:F2"/>
    <mergeCell ref="A4:F4"/>
    <mergeCell ref="A6:A7"/>
    <mergeCell ref="B6:B7"/>
    <mergeCell ref="C6:C7"/>
    <mergeCell ref="E6:E7"/>
    <mergeCell ref="F6:F7"/>
    <mergeCell ref="D6:D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15"/>
  <sheetViews>
    <sheetView zoomScalePageLayoutView="0" workbookViewId="0" topLeftCell="A1">
      <selection activeCell="E215" sqref="E215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16384" width="9.140625" style="26" customWidth="1"/>
  </cols>
  <sheetData>
    <row r="1" spans="1:5" ht="15.75" customHeight="1">
      <c r="A1" s="35"/>
      <c r="B1" s="27"/>
      <c r="C1" s="27"/>
      <c r="D1" s="96" t="s">
        <v>415</v>
      </c>
      <c r="E1" s="96"/>
    </row>
    <row r="2" spans="1:5" ht="58.5" customHeight="1">
      <c r="A2" s="97" t="s">
        <v>594</v>
      </c>
      <c r="B2" s="97"/>
      <c r="C2" s="97"/>
      <c r="D2" s="97"/>
      <c r="E2" s="97"/>
    </row>
    <row r="3" spans="1:5" ht="15.75" customHeight="1">
      <c r="A3" s="45"/>
      <c r="B3" s="45"/>
      <c r="C3" s="45"/>
      <c r="D3" s="45"/>
      <c r="E3" s="45"/>
    </row>
    <row r="4" spans="1:5" ht="129.75" customHeight="1">
      <c r="A4" s="98" t="s">
        <v>575</v>
      </c>
      <c r="B4" s="98"/>
      <c r="C4" s="98"/>
      <c r="D4" s="98"/>
      <c r="E4" s="98"/>
    </row>
    <row r="5" spans="1:5" ht="15" customHeight="1">
      <c r="A5" s="62"/>
      <c r="B5"/>
      <c r="C5" s="25"/>
      <c r="D5" s="25"/>
      <c r="E5" s="41" t="s">
        <v>13</v>
      </c>
    </row>
    <row r="6" spans="1:5" s="29" customFormat="1" ht="61.5" customHeight="1">
      <c r="A6" s="82" t="s">
        <v>5</v>
      </c>
      <c r="B6" s="81" t="s">
        <v>12</v>
      </c>
      <c r="C6" s="83" t="s">
        <v>437</v>
      </c>
      <c r="D6" s="84" t="s">
        <v>6</v>
      </c>
      <c r="E6" s="85" t="s">
        <v>7</v>
      </c>
    </row>
    <row r="7" spans="1:5" ht="15.75">
      <c r="A7" s="67">
        <v>1</v>
      </c>
      <c r="B7" s="6">
        <v>2</v>
      </c>
      <c r="C7" s="67">
        <v>3</v>
      </c>
      <c r="D7" s="69">
        <v>4</v>
      </c>
      <c r="E7" s="69">
        <v>5</v>
      </c>
    </row>
    <row r="8" spans="1:5" ht="15.75">
      <c r="A8" s="73" t="s">
        <v>128</v>
      </c>
      <c r="B8" s="60" t="s">
        <v>14</v>
      </c>
      <c r="C8" s="17"/>
      <c r="D8" s="17"/>
      <c r="E8" s="17"/>
    </row>
    <row r="9" spans="1:5" ht="15.75">
      <c r="A9" s="68" t="s">
        <v>199</v>
      </c>
      <c r="B9" s="61" t="s">
        <v>14</v>
      </c>
      <c r="C9" s="17">
        <v>795.4</v>
      </c>
      <c r="D9" s="17">
        <v>795.4</v>
      </c>
      <c r="E9" s="17">
        <f>D9/C9*100</f>
        <v>100</v>
      </c>
    </row>
    <row r="10" spans="1:5" ht="15.75">
      <c r="A10" s="68" t="s">
        <v>367</v>
      </c>
      <c r="B10" s="61" t="s">
        <v>29</v>
      </c>
      <c r="C10" s="17">
        <v>3.5</v>
      </c>
      <c r="D10" s="17">
        <v>3.5</v>
      </c>
      <c r="E10" s="17">
        <f aca="true" t="shared" si="0" ref="E10:E72">D10/C10*100</f>
        <v>100</v>
      </c>
    </row>
    <row r="11" spans="1:5" ht="15.75">
      <c r="A11" s="68" t="s">
        <v>368</v>
      </c>
      <c r="B11" s="61" t="s">
        <v>30</v>
      </c>
      <c r="C11" s="17">
        <v>3.5</v>
      </c>
      <c r="D11" s="17">
        <v>3.5</v>
      </c>
      <c r="E11" s="17">
        <f t="shared" si="0"/>
        <v>100</v>
      </c>
    </row>
    <row r="12" spans="1:5" ht="15.75">
      <c r="A12" s="68" t="s">
        <v>369</v>
      </c>
      <c r="B12" s="61" t="s">
        <v>120</v>
      </c>
      <c r="C12" s="17">
        <v>7.1</v>
      </c>
      <c r="D12" s="17">
        <v>7.1</v>
      </c>
      <c r="E12" s="17">
        <f t="shared" si="0"/>
        <v>100</v>
      </c>
    </row>
    <row r="13" spans="1:5" ht="15.75">
      <c r="A13" s="68" t="s">
        <v>370</v>
      </c>
      <c r="B13" s="61" t="s">
        <v>568</v>
      </c>
      <c r="C13" s="17">
        <v>3.5</v>
      </c>
      <c r="D13" s="17">
        <v>3.5</v>
      </c>
      <c r="E13" s="17">
        <f t="shared" si="0"/>
        <v>100</v>
      </c>
    </row>
    <row r="14" spans="1:5" ht="15.75">
      <c r="A14" s="68" t="s">
        <v>371</v>
      </c>
      <c r="B14" s="61" t="s">
        <v>145</v>
      </c>
      <c r="C14" s="17">
        <v>3.5</v>
      </c>
      <c r="D14" s="17">
        <v>3.5</v>
      </c>
      <c r="E14" s="17">
        <f t="shared" si="0"/>
        <v>100</v>
      </c>
    </row>
    <row r="15" spans="1:5" ht="15.75">
      <c r="A15" s="68" t="s">
        <v>372</v>
      </c>
      <c r="B15" s="61" t="s">
        <v>31</v>
      </c>
      <c r="C15" s="17">
        <v>3.5</v>
      </c>
      <c r="D15" s="17">
        <v>3.5</v>
      </c>
      <c r="E15" s="17">
        <f t="shared" si="0"/>
        <v>100</v>
      </c>
    </row>
    <row r="16" spans="1:5" ht="15.75">
      <c r="A16" s="68" t="s">
        <v>129</v>
      </c>
      <c r="B16" s="61" t="s">
        <v>15</v>
      </c>
      <c r="C16" s="17"/>
      <c r="D16" s="17"/>
      <c r="E16" s="17"/>
    </row>
    <row r="17" spans="1:5" ht="15.75">
      <c r="A17" s="68" t="s">
        <v>200</v>
      </c>
      <c r="B17" s="61" t="s">
        <v>569</v>
      </c>
      <c r="C17" s="17">
        <v>774.2</v>
      </c>
      <c r="D17" s="17">
        <v>774.2</v>
      </c>
      <c r="E17" s="17">
        <f t="shared" si="0"/>
        <v>100</v>
      </c>
    </row>
    <row r="18" spans="1:5" ht="15.75">
      <c r="A18" s="68" t="s">
        <v>385</v>
      </c>
      <c r="B18" s="61" t="s">
        <v>570</v>
      </c>
      <c r="C18" s="17">
        <v>3.5</v>
      </c>
      <c r="D18" s="17">
        <v>3.5</v>
      </c>
      <c r="E18" s="17">
        <f t="shared" si="0"/>
        <v>100</v>
      </c>
    </row>
    <row r="19" spans="1:5" ht="15.75">
      <c r="A19" s="68" t="s">
        <v>373</v>
      </c>
      <c r="B19" s="61" t="s">
        <v>571</v>
      </c>
      <c r="C19" s="17">
        <v>3.5</v>
      </c>
      <c r="D19" s="17">
        <v>3.5</v>
      </c>
      <c r="E19" s="17">
        <f t="shared" si="0"/>
        <v>100</v>
      </c>
    </row>
    <row r="20" spans="1:5" ht="15.75">
      <c r="A20" s="68" t="s">
        <v>374</v>
      </c>
      <c r="B20" s="61" t="s">
        <v>154</v>
      </c>
      <c r="C20" s="17">
        <v>3.5</v>
      </c>
      <c r="D20" s="17">
        <v>3.5</v>
      </c>
      <c r="E20" s="17">
        <f t="shared" si="0"/>
        <v>100</v>
      </c>
    </row>
    <row r="21" spans="1:5" ht="15.75">
      <c r="A21" s="68" t="s">
        <v>375</v>
      </c>
      <c r="B21" s="61" t="s">
        <v>155</v>
      </c>
      <c r="C21" s="17">
        <v>3.5</v>
      </c>
      <c r="D21" s="17">
        <v>3.5</v>
      </c>
      <c r="E21" s="17">
        <f t="shared" si="0"/>
        <v>100</v>
      </c>
    </row>
    <row r="22" spans="1:5" ht="15.75">
      <c r="A22" s="68" t="s">
        <v>376</v>
      </c>
      <c r="B22" s="61" t="s">
        <v>156</v>
      </c>
      <c r="C22" s="17">
        <v>3.5</v>
      </c>
      <c r="D22" s="17">
        <v>3.5</v>
      </c>
      <c r="E22" s="17">
        <f t="shared" si="0"/>
        <v>100</v>
      </c>
    </row>
    <row r="23" spans="1:5" ht="15.75">
      <c r="A23" s="68" t="s">
        <v>377</v>
      </c>
      <c r="B23" s="61" t="s">
        <v>157</v>
      </c>
      <c r="C23" s="17">
        <v>3.5</v>
      </c>
      <c r="D23" s="17">
        <v>3.5</v>
      </c>
      <c r="E23" s="17">
        <f t="shared" si="0"/>
        <v>100</v>
      </c>
    </row>
    <row r="24" spans="1:5" ht="15.75">
      <c r="A24" s="68" t="s">
        <v>130</v>
      </c>
      <c r="B24" s="61" t="s">
        <v>16</v>
      </c>
      <c r="C24" s="17"/>
      <c r="D24" s="17"/>
      <c r="E24" s="17"/>
    </row>
    <row r="25" spans="1:5" ht="15.75">
      <c r="A25" s="68" t="s">
        <v>201</v>
      </c>
      <c r="B25" s="61" t="s">
        <v>16</v>
      </c>
      <c r="C25" s="17">
        <v>797</v>
      </c>
      <c r="D25" s="17">
        <v>797</v>
      </c>
      <c r="E25" s="17">
        <f t="shared" si="0"/>
        <v>100</v>
      </c>
    </row>
    <row r="26" spans="1:5" ht="15.75">
      <c r="A26" s="68" t="s">
        <v>202</v>
      </c>
      <c r="B26" s="61" t="s">
        <v>572</v>
      </c>
      <c r="C26" s="17">
        <v>3.5</v>
      </c>
      <c r="D26" s="17">
        <v>3.5</v>
      </c>
      <c r="E26" s="17">
        <f t="shared" si="0"/>
        <v>100</v>
      </c>
    </row>
    <row r="27" spans="1:5" ht="15.75">
      <c r="A27" s="68" t="s">
        <v>212</v>
      </c>
      <c r="B27" s="61" t="s">
        <v>158</v>
      </c>
      <c r="C27" s="17">
        <v>3.5</v>
      </c>
      <c r="D27" s="17">
        <v>3.5</v>
      </c>
      <c r="E27" s="17">
        <f t="shared" si="0"/>
        <v>100</v>
      </c>
    </row>
    <row r="28" spans="1:5" ht="15.75">
      <c r="A28" s="68" t="s">
        <v>213</v>
      </c>
      <c r="B28" s="61" t="s">
        <v>32</v>
      </c>
      <c r="C28" s="17">
        <v>3.5</v>
      </c>
      <c r="D28" s="17">
        <v>3.5</v>
      </c>
      <c r="E28" s="17">
        <f t="shared" si="0"/>
        <v>100</v>
      </c>
    </row>
    <row r="29" spans="1:5" ht="15.75">
      <c r="A29" s="68" t="s">
        <v>214</v>
      </c>
      <c r="B29" s="61" t="s">
        <v>159</v>
      </c>
      <c r="C29" s="17">
        <v>3.5</v>
      </c>
      <c r="D29" s="17">
        <v>3.5</v>
      </c>
      <c r="E29" s="17">
        <f t="shared" si="0"/>
        <v>100</v>
      </c>
    </row>
    <row r="30" spans="1:5" ht="15.75">
      <c r="A30" s="68" t="s">
        <v>215</v>
      </c>
      <c r="B30" s="61" t="s">
        <v>33</v>
      </c>
      <c r="C30" s="17">
        <v>3.5</v>
      </c>
      <c r="D30" s="17">
        <v>3.5</v>
      </c>
      <c r="E30" s="17">
        <f t="shared" si="0"/>
        <v>100</v>
      </c>
    </row>
    <row r="31" spans="1:5" ht="15.75">
      <c r="A31" s="68" t="s">
        <v>216</v>
      </c>
      <c r="B31" s="61" t="s">
        <v>121</v>
      </c>
      <c r="C31" s="17">
        <v>3.5</v>
      </c>
      <c r="D31" s="17">
        <v>3.5</v>
      </c>
      <c r="E31" s="17">
        <f t="shared" si="0"/>
        <v>100</v>
      </c>
    </row>
    <row r="32" spans="1:5" ht="15.75">
      <c r="A32" s="68" t="s">
        <v>217</v>
      </c>
      <c r="B32" s="61" t="s">
        <v>160</v>
      </c>
      <c r="C32" s="17">
        <v>3.5</v>
      </c>
      <c r="D32" s="17">
        <v>3.5</v>
      </c>
      <c r="E32" s="17">
        <f t="shared" si="0"/>
        <v>100</v>
      </c>
    </row>
    <row r="33" spans="1:5" ht="15.75">
      <c r="A33" s="68" t="s">
        <v>218</v>
      </c>
      <c r="B33" s="61" t="s">
        <v>161</v>
      </c>
      <c r="C33" s="17">
        <v>3.5</v>
      </c>
      <c r="D33" s="17">
        <v>3.5</v>
      </c>
      <c r="E33" s="17">
        <f t="shared" si="0"/>
        <v>100</v>
      </c>
    </row>
    <row r="34" spans="1:5" ht="15.75">
      <c r="A34" s="68" t="s">
        <v>219</v>
      </c>
      <c r="B34" s="61" t="s">
        <v>34</v>
      </c>
      <c r="C34" s="17">
        <v>3.5</v>
      </c>
      <c r="D34" s="17">
        <v>3.5</v>
      </c>
      <c r="E34" s="17">
        <f t="shared" si="0"/>
        <v>100</v>
      </c>
    </row>
    <row r="35" spans="1:5" ht="15.75">
      <c r="A35" s="68" t="s">
        <v>220</v>
      </c>
      <c r="B35" s="61" t="s">
        <v>35</v>
      </c>
      <c r="C35" s="17">
        <v>3.5</v>
      </c>
      <c r="D35" s="17">
        <v>3.5</v>
      </c>
      <c r="E35" s="17">
        <f t="shared" si="0"/>
        <v>100</v>
      </c>
    </row>
    <row r="36" spans="1:5" ht="15.75">
      <c r="A36" s="68" t="s">
        <v>221</v>
      </c>
      <c r="B36" s="61" t="s">
        <v>36</v>
      </c>
      <c r="C36" s="17">
        <v>3.5</v>
      </c>
      <c r="D36" s="17">
        <v>3.5</v>
      </c>
      <c r="E36" s="17">
        <f t="shared" si="0"/>
        <v>100</v>
      </c>
    </row>
    <row r="37" spans="1:5" ht="15.75">
      <c r="A37" s="68" t="s">
        <v>222</v>
      </c>
      <c r="B37" s="61" t="s">
        <v>162</v>
      </c>
      <c r="C37" s="17">
        <v>7.1</v>
      </c>
      <c r="D37" s="17">
        <v>7.1</v>
      </c>
      <c r="E37" s="17">
        <f t="shared" si="0"/>
        <v>100</v>
      </c>
    </row>
    <row r="38" spans="1:5" ht="15.75">
      <c r="A38" s="68" t="s">
        <v>223</v>
      </c>
      <c r="B38" s="61" t="s">
        <v>37</v>
      </c>
      <c r="C38" s="17">
        <v>3.5</v>
      </c>
      <c r="D38" s="17">
        <v>3.5</v>
      </c>
      <c r="E38" s="17">
        <f t="shared" si="0"/>
        <v>100</v>
      </c>
    </row>
    <row r="39" spans="1:5" ht="15.75">
      <c r="A39" s="68" t="s">
        <v>386</v>
      </c>
      <c r="B39" s="61" t="s">
        <v>38</v>
      </c>
      <c r="C39" s="17">
        <v>3.5</v>
      </c>
      <c r="D39" s="17">
        <v>3.5</v>
      </c>
      <c r="E39" s="17">
        <f t="shared" si="0"/>
        <v>100</v>
      </c>
    </row>
    <row r="40" spans="1:5" ht="15.75">
      <c r="A40" s="68" t="s">
        <v>131</v>
      </c>
      <c r="B40" s="61" t="s">
        <v>17</v>
      </c>
      <c r="C40" s="17"/>
      <c r="D40" s="17"/>
      <c r="E40" s="17"/>
    </row>
    <row r="41" spans="1:5" ht="15.75">
      <c r="A41" s="68" t="s">
        <v>203</v>
      </c>
      <c r="B41" s="61" t="s">
        <v>17</v>
      </c>
      <c r="C41" s="17">
        <v>812.8</v>
      </c>
      <c r="D41" s="17">
        <v>812.8</v>
      </c>
      <c r="E41" s="17">
        <f t="shared" si="0"/>
        <v>100</v>
      </c>
    </row>
    <row r="42" spans="1:5" ht="15.75">
      <c r="A42" s="68" t="s">
        <v>204</v>
      </c>
      <c r="B42" s="61" t="s">
        <v>39</v>
      </c>
      <c r="C42" s="17">
        <v>7.1</v>
      </c>
      <c r="D42" s="17">
        <v>7.1</v>
      </c>
      <c r="E42" s="17">
        <f t="shared" si="0"/>
        <v>100</v>
      </c>
    </row>
    <row r="43" spans="1:5" ht="15.75">
      <c r="A43" s="68" t="s">
        <v>205</v>
      </c>
      <c r="B43" s="61" t="s">
        <v>378</v>
      </c>
      <c r="C43" s="17">
        <v>7.1</v>
      </c>
      <c r="D43" s="17">
        <v>7.1</v>
      </c>
      <c r="E43" s="17">
        <f t="shared" si="0"/>
        <v>100</v>
      </c>
    </row>
    <row r="44" spans="1:5" ht="15.75">
      <c r="A44" s="68" t="s">
        <v>224</v>
      </c>
      <c r="B44" s="61" t="s">
        <v>163</v>
      </c>
      <c r="C44" s="17">
        <v>3.5</v>
      </c>
      <c r="D44" s="17">
        <v>3.5</v>
      </c>
      <c r="E44" s="17">
        <f t="shared" si="0"/>
        <v>100</v>
      </c>
    </row>
    <row r="45" spans="1:5" ht="15.75">
      <c r="A45" s="68" t="s">
        <v>225</v>
      </c>
      <c r="B45" s="61" t="s">
        <v>379</v>
      </c>
      <c r="C45" s="17">
        <v>17.6</v>
      </c>
      <c r="D45" s="17">
        <v>17.6</v>
      </c>
      <c r="E45" s="17">
        <f t="shared" si="0"/>
        <v>100</v>
      </c>
    </row>
    <row r="46" spans="1:5" ht="15.75">
      <c r="A46" s="68" t="s">
        <v>226</v>
      </c>
      <c r="B46" s="61" t="s">
        <v>40</v>
      </c>
      <c r="C46" s="17">
        <v>10.7</v>
      </c>
      <c r="D46" s="17">
        <v>10.7</v>
      </c>
      <c r="E46" s="17">
        <f t="shared" si="0"/>
        <v>100</v>
      </c>
    </row>
    <row r="47" spans="1:5" ht="15.75">
      <c r="A47" s="68" t="s">
        <v>227</v>
      </c>
      <c r="B47" s="61" t="s">
        <v>115</v>
      </c>
      <c r="C47" s="17">
        <v>7.1</v>
      </c>
      <c r="D47" s="17">
        <v>7.1</v>
      </c>
      <c r="E47" s="17">
        <f t="shared" si="0"/>
        <v>100</v>
      </c>
    </row>
    <row r="48" spans="1:5" ht="15.75">
      <c r="A48" s="68" t="s">
        <v>228</v>
      </c>
      <c r="B48" s="61" t="s">
        <v>41</v>
      </c>
      <c r="C48" s="17">
        <v>7.1</v>
      </c>
      <c r="D48" s="17">
        <v>7.1</v>
      </c>
      <c r="E48" s="17">
        <f>D47/C47*100</f>
        <v>100</v>
      </c>
    </row>
    <row r="49" spans="1:5" ht="15.75">
      <c r="A49" s="68" t="s">
        <v>229</v>
      </c>
      <c r="B49" s="61" t="s">
        <v>380</v>
      </c>
      <c r="C49" s="17">
        <v>7.1</v>
      </c>
      <c r="D49" s="17">
        <v>7.1</v>
      </c>
      <c r="E49" s="17">
        <f>D48/C48*100</f>
        <v>100</v>
      </c>
    </row>
    <row r="50" spans="1:5" ht="15.75">
      <c r="A50" s="68" t="s">
        <v>230</v>
      </c>
      <c r="B50" s="61" t="s">
        <v>164</v>
      </c>
      <c r="C50" s="17">
        <v>7.1</v>
      </c>
      <c r="D50" s="17">
        <v>7.1</v>
      </c>
      <c r="E50" s="17">
        <f t="shared" si="0"/>
        <v>100</v>
      </c>
    </row>
    <row r="51" spans="1:5" ht="15.75">
      <c r="A51" s="68" t="s">
        <v>231</v>
      </c>
      <c r="B51" s="61" t="s">
        <v>573</v>
      </c>
      <c r="C51" s="17">
        <v>17.6</v>
      </c>
      <c r="D51" s="17">
        <v>17.6</v>
      </c>
      <c r="E51" s="17">
        <f t="shared" si="0"/>
        <v>100</v>
      </c>
    </row>
    <row r="52" spans="1:5" ht="15.75">
      <c r="A52" s="68" t="s">
        <v>232</v>
      </c>
      <c r="B52" s="61" t="s">
        <v>42</v>
      </c>
      <c r="C52" s="17">
        <v>7.1</v>
      </c>
      <c r="D52" s="17">
        <v>7.1</v>
      </c>
      <c r="E52" s="17">
        <f t="shared" si="0"/>
        <v>100</v>
      </c>
    </row>
    <row r="53" spans="1:5" ht="15.75">
      <c r="A53" s="68" t="s">
        <v>233</v>
      </c>
      <c r="B53" s="61" t="s">
        <v>381</v>
      </c>
      <c r="C53" s="17">
        <v>3.5</v>
      </c>
      <c r="D53" s="17">
        <v>3.5</v>
      </c>
      <c r="E53" s="17">
        <f t="shared" si="0"/>
        <v>100</v>
      </c>
    </row>
    <row r="54" spans="1:5" ht="15.75">
      <c r="A54" s="68" t="s">
        <v>234</v>
      </c>
      <c r="B54" s="61" t="s">
        <v>165</v>
      </c>
      <c r="C54" s="17">
        <v>3.5</v>
      </c>
      <c r="D54" s="17">
        <v>3.5</v>
      </c>
      <c r="E54" s="17">
        <f t="shared" si="0"/>
        <v>100</v>
      </c>
    </row>
    <row r="55" spans="1:5" ht="15.75">
      <c r="A55" s="68" t="s">
        <v>235</v>
      </c>
      <c r="B55" s="61" t="s">
        <v>116</v>
      </c>
      <c r="C55" s="17">
        <v>7.1</v>
      </c>
      <c r="D55" s="17">
        <v>7.1</v>
      </c>
      <c r="E55" s="17">
        <f t="shared" si="0"/>
        <v>100</v>
      </c>
    </row>
    <row r="56" spans="1:5" ht="15.75">
      <c r="A56" s="68" t="s">
        <v>236</v>
      </c>
      <c r="B56" s="61" t="s">
        <v>8</v>
      </c>
      <c r="C56" s="17">
        <v>21.1</v>
      </c>
      <c r="D56" s="17">
        <v>21.1</v>
      </c>
      <c r="E56" s="17">
        <f t="shared" si="0"/>
        <v>100</v>
      </c>
    </row>
    <row r="57" spans="1:5" ht="15.75">
      <c r="A57" s="68" t="s">
        <v>237</v>
      </c>
      <c r="B57" s="61" t="s">
        <v>43</v>
      </c>
      <c r="C57" s="17">
        <v>3.5</v>
      </c>
      <c r="D57" s="17">
        <v>3.5</v>
      </c>
      <c r="E57" s="17">
        <f t="shared" si="0"/>
        <v>100</v>
      </c>
    </row>
    <row r="58" spans="1:5" ht="15.75">
      <c r="A58" s="68" t="s">
        <v>238</v>
      </c>
      <c r="B58" s="61" t="s">
        <v>44</v>
      </c>
      <c r="C58" s="17">
        <v>3.5</v>
      </c>
      <c r="D58" s="17">
        <v>3.5</v>
      </c>
      <c r="E58" s="17">
        <f t="shared" si="0"/>
        <v>100</v>
      </c>
    </row>
    <row r="59" spans="1:5" ht="15.75">
      <c r="A59" s="68" t="s">
        <v>239</v>
      </c>
      <c r="B59" s="61" t="s">
        <v>45</v>
      </c>
      <c r="C59" s="17">
        <v>3.5</v>
      </c>
      <c r="D59" s="17">
        <v>3.5</v>
      </c>
      <c r="E59" s="17">
        <f t="shared" si="0"/>
        <v>100</v>
      </c>
    </row>
    <row r="60" spans="1:5" ht="15.75">
      <c r="A60" s="68" t="s">
        <v>132</v>
      </c>
      <c r="B60" s="61" t="s">
        <v>18</v>
      </c>
      <c r="C60" s="17"/>
      <c r="D60" s="17"/>
      <c r="E60" s="17"/>
    </row>
    <row r="61" spans="1:5" ht="15.75">
      <c r="A61" s="68" t="s">
        <v>206</v>
      </c>
      <c r="B61" s="61" t="s">
        <v>18</v>
      </c>
      <c r="C61" s="17">
        <v>812.8</v>
      </c>
      <c r="D61" s="17">
        <v>812.8</v>
      </c>
      <c r="E61" s="17">
        <f t="shared" si="0"/>
        <v>100</v>
      </c>
    </row>
    <row r="62" spans="1:5" ht="15.75">
      <c r="A62" s="68" t="s">
        <v>240</v>
      </c>
      <c r="B62" s="61" t="s">
        <v>9</v>
      </c>
      <c r="C62" s="17">
        <v>3.5</v>
      </c>
      <c r="D62" s="17">
        <v>3.5</v>
      </c>
      <c r="E62" s="17">
        <f t="shared" si="0"/>
        <v>100</v>
      </c>
    </row>
    <row r="63" spans="1:5" ht="15.75">
      <c r="A63" s="68" t="s">
        <v>241</v>
      </c>
      <c r="B63" s="61" t="s">
        <v>46</v>
      </c>
      <c r="C63" s="17">
        <v>3.5</v>
      </c>
      <c r="D63" s="17">
        <v>3.5</v>
      </c>
      <c r="E63" s="17">
        <f t="shared" si="0"/>
        <v>100</v>
      </c>
    </row>
    <row r="64" spans="1:5" ht="15.75">
      <c r="A64" s="68" t="s">
        <v>242</v>
      </c>
      <c r="B64" s="61" t="s">
        <v>146</v>
      </c>
      <c r="C64" s="17">
        <v>7.1</v>
      </c>
      <c r="D64" s="17">
        <v>7.1</v>
      </c>
      <c r="E64" s="17">
        <f t="shared" si="0"/>
        <v>100</v>
      </c>
    </row>
    <row r="65" spans="1:5" ht="15.75">
      <c r="A65" s="68" t="s">
        <v>243</v>
      </c>
      <c r="B65" s="61" t="s">
        <v>47</v>
      </c>
      <c r="C65" s="17">
        <v>3.5</v>
      </c>
      <c r="D65" s="17">
        <v>3.5</v>
      </c>
      <c r="E65" s="17">
        <f t="shared" si="0"/>
        <v>100</v>
      </c>
    </row>
    <row r="66" spans="1:5" ht="15.75">
      <c r="A66" s="68" t="s">
        <v>244</v>
      </c>
      <c r="B66" s="61" t="s">
        <v>48</v>
      </c>
      <c r="C66" s="17">
        <v>3.5</v>
      </c>
      <c r="D66" s="17">
        <v>3.5</v>
      </c>
      <c r="E66" s="17">
        <f t="shared" si="0"/>
        <v>100</v>
      </c>
    </row>
    <row r="67" spans="1:5" ht="15.75">
      <c r="A67" s="68" t="s">
        <v>245</v>
      </c>
      <c r="B67" s="61" t="s">
        <v>49</v>
      </c>
      <c r="C67" s="17">
        <v>7.1</v>
      </c>
      <c r="D67" s="17">
        <v>7.1</v>
      </c>
      <c r="E67" s="17">
        <f t="shared" si="0"/>
        <v>100</v>
      </c>
    </row>
    <row r="68" spans="1:5" ht="15.75">
      <c r="A68" s="68" t="s">
        <v>246</v>
      </c>
      <c r="B68" s="61" t="s">
        <v>10</v>
      </c>
      <c r="C68" s="17">
        <v>7.1</v>
      </c>
      <c r="D68" s="17">
        <v>7.1</v>
      </c>
      <c r="E68" s="17">
        <f t="shared" si="0"/>
        <v>100</v>
      </c>
    </row>
    <row r="69" spans="1:5" ht="15.75">
      <c r="A69" s="68" t="s">
        <v>247</v>
      </c>
      <c r="B69" s="61" t="s">
        <v>50</v>
      </c>
      <c r="C69" s="17">
        <v>10.7</v>
      </c>
      <c r="D69" s="17">
        <v>10.7</v>
      </c>
      <c r="E69" s="17">
        <f t="shared" si="0"/>
        <v>100</v>
      </c>
    </row>
    <row r="70" spans="1:5" ht="15.75">
      <c r="A70" s="68" t="s">
        <v>248</v>
      </c>
      <c r="B70" s="61" t="s">
        <v>122</v>
      </c>
      <c r="C70" s="17">
        <v>7.1</v>
      </c>
      <c r="D70" s="17">
        <v>7.1</v>
      </c>
      <c r="E70" s="17">
        <f t="shared" si="0"/>
        <v>100</v>
      </c>
    </row>
    <row r="71" spans="1:5" ht="15.75">
      <c r="A71" s="68" t="s">
        <v>249</v>
      </c>
      <c r="B71" s="61" t="s">
        <v>147</v>
      </c>
      <c r="C71" s="17">
        <v>3.5</v>
      </c>
      <c r="D71" s="17">
        <v>3.5</v>
      </c>
      <c r="E71" s="17">
        <f t="shared" si="0"/>
        <v>100</v>
      </c>
    </row>
    <row r="72" spans="1:5" ht="15.75">
      <c r="A72" s="68" t="s">
        <v>387</v>
      </c>
      <c r="B72" s="61" t="s">
        <v>166</v>
      </c>
      <c r="C72" s="17">
        <v>3.5</v>
      </c>
      <c r="D72" s="17">
        <v>3.5</v>
      </c>
      <c r="E72" s="17">
        <f t="shared" si="0"/>
        <v>100</v>
      </c>
    </row>
    <row r="73" spans="1:5" ht="15.75">
      <c r="A73" s="68" t="s">
        <v>133</v>
      </c>
      <c r="B73" s="61" t="s">
        <v>19</v>
      </c>
      <c r="C73" s="17"/>
      <c r="D73" s="17"/>
      <c r="E73" s="17"/>
    </row>
    <row r="74" spans="1:5" ht="15.75">
      <c r="A74" s="68" t="s">
        <v>207</v>
      </c>
      <c r="B74" s="61" t="s">
        <v>19</v>
      </c>
      <c r="C74" s="17">
        <v>812.8</v>
      </c>
      <c r="D74" s="17">
        <v>812.8</v>
      </c>
      <c r="E74" s="17">
        <f aca="true" t="shared" si="1" ref="E74:E137">D74/C74*100</f>
        <v>100</v>
      </c>
    </row>
    <row r="75" spans="1:5" ht="15.75">
      <c r="A75" s="68" t="s">
        <v>250</v>
      </c>
      <c r="B75" s="61" t="s">
        <v>51</v>
      </c>
      <c r="C75" s="17">
        <v>3.5</v>
      </c>
      <c r="D75" s="17">
        <v>3.5</v>
      </c>
      <c r="E75" s="17">
        <f t="shared" si="1"/>
        <v>100</v>
      </c>
    </row>
    <row r="76" spans="1:5" ht="15.75">
      <c r="A76" s="68" t="s">
        <v>251</v>
      </c>
      <c r="B76" s="61" t="s">
        <v>52</v>
      </c>
      <c r="C76" s="17">
        <v>3.5</v>
      </c>
      <c r="D76" s="17">
        <v>3.5</v>
      </c>
      <c r="E76" s="17">
        <f t="shared" si="1"/>
        <v>100</v>
      </c>
    </row>
    <row r="77" spans="1:5" ht="15.75">
      <c r="A77" s="68" t="s">
        <v>252</v>
      </c>
      <c r="B77" s="61" t="s">
        <v>53</v>
      </c>
      <c r="C77" s="17">
        <v>3.5</v>
      </c>
      <c r="D77" s="17">
        <v>3.5</v>
      </c>
      <c r="E77" s="17">
        <f t="shared" si="1"/>
        <v>100</v>
      </c>
    </row>
    <row r="78" spans="1:5" ht="15.75">
      <c r="A78" s="68" t="s">
        <v>253</v>
      </c>
      <c r="B78" s="61" t="s">
        <v>167</v>
      </c>
      <c r="C78" s="17">
        <v>7.1</v>
      </c>
      <c r="D78" s="17">
        <v>7.1</v>
      </c>
      <c r="E78" s="17">
        <f t="shared" si="1"/>
        <v>100</v>
      </c>
    </row>
    <row r="79" spans="1:5" ht="15.75">
      <c r="A79" s="68" t="s">
        <v>254</v>
      </c>
      <c r="B79" s="61" t="s">
        <v>123</v>
      </c>
      <c r="C79" s="17">
        <v>10.7</v>
      </c>
      <c r="D79" s="17">
        <v>10.7</v>
      </c>
      <c r="E79" s="17">
        <f t="shared" si="1"/>
        <v>100</v>
      </c>
    </row>
    <row r="80" spans="1:5" ht="15.75">
      <c r="A80" s="68" t="s">
        <v>255</v>
      </c>
      <c r="B80" s="61" t="s">
        <v>168</v>
      </c>
      <c r="C80" s="17">
        <v>3.5</v>
      </c>
      <c r="D80" s="17">
        <v>3.5</v>
      </c>
      <c r="E80" s="17">
        <f t="shared" si="1"/>
        <v>100</v>
      </c>
    </row>
    <row r="81" spans="1:5" ht="15.75">
      <c r="A81" s="68" t="s">
        <v>256</v>
      </c>
      <c r="B81" s="61" t="s">
        <v>169</v>
      </c>
      <c r="C81" s="17">
        <v>3.5</v>
      </c>
      <c r="D81" s="17">
        <v>3.5</v>
      </c>
      <c r="E81" s="17">
        <f t="shared" si="1"/>
        <v>100</v>
      </c>
    </row>
    <row r="82" spans="1:5" ht="15.75">
      <c r="A82" s="68" t="s">
        <v>257</v>
      </c>
      <c r="B82" s="61" t="s">
        <v>54</v>
      </c>
      <c r="C82" s="17">
        <v>3.5</v>
      </c>
      <c r="D82" s="17">
        <v>3.5</v>
      </c>
      <c r="E82" s="17">
        <f t="shared" si="1"/>
        <v>100</v>
      </c>
    </row>
    <row r="83" spans="1:5" ht="15.75">
      <c r="A83" s="68" t="s">
        <v>258</v>
      </c>
      <c r="B83" s="61" t="s">
        <v>55</v>
      </c>
      <c r="C83" s="17">
        <v>3.5</v>
      </c>
      <c r="D83" s="17">
        <v>3.5</v>
      </c>
      <c r="E83" s="17">
        <f t="shared" si="1"/>
        <v>100</v>
      </c>
    </row>
    <row r="84" spans="1:5" ht="15.75">
      <c r="A84" s="68" t="s">
        <v>259</v>
      </c>
      <c r="B84" s="61" t="s">
        <v>170</v>
      </c>
      <c r="C84" s="17">
        <v>3.5</v>
      </c>
      <c r="D84" s="17">
        <v>3.5</v>
      </c>
      <c r="E84" s="17">
        <f t="shared" si="1"/>
        <v>100</v>
      </c>
    </row>
    <row r="85" spans="1:5" ht="15.75">
      <c r="A85" s="68" t="s">
        <v>260</v>
      </c>
      <c r="B85" s="61" t="s">
        <v>171</v>
      </c>
      <c r="C85" s="17">
        <v>7.1</v>
      </c>
      <c r="D85" s="17">
        <v>7.1</v>
      </c>
      <c r="E85" s="17">
        <f t="shared" si="1"/>
        <v>100</v>
      </c>
    </row>
    <row r="86" spans="1:5" ht="15.75">
      <c r="A86" s="68" t="s">
        <v>261</v>
      </c>
      <c r="B86" s="61" t="s">
        <v>172</v>
      </c>
      <c r="C86" s="17">
        <v>3.5</v>
      </c>
      <c r="D86" s="17">
        <v>3.5</v>
      </c>
      <c r="E86" s="17">
        <f t="shared" si="1"/>
        <v>100</v>
      </c>
    </row>
    <row r="87" spans="1:5" ht="15.75">
      <c r="A87" s="68" t="s">
        <v>262</v>
      </c>
      <c r="B87" s="61" t="s">
        <v>173</v>
      </c>
      <c r="C87" s="17">
        <v>7.1</v>
      </c>
      <c r="D87" s="17">
        <v>7.1</v>
      </c>
      <c r="E87" s="17">
        <f t="shared" si="1"/>
        <v>100</v>
      </c>
    </row>
    <row r="88" spans="1:5" ht="15.75">
      <c r="A88" s="68" t="s">
        <v>263</v>
      </c>
      <c r="B88" s="61" t="s">
        <v>56</v>
      </c>
      <c r="C88" s="17">
        <v>3.5</v>
      </c>
      <c r="D88" s="17">
        <v>3.5</v>
      </c>
      <c r="E88" s="17">
        <f t="shared" si="1"/>
        <v>100</v>
      </c>
    </row>
    <row r="89" spans="1:5" ht="15.75">
      <c r="A89" s="68" t="s">
        <v>264</v>
      </c>
      <c r="B89" s="61" t="s">
        <v>57</v>
      </c>
      <c r="C89" s="17">
        <v>3.5</v>
      </c>
      <c r="D89" s="17">
        <v>3.5</v>
      </c>
      <c r="E89" s="17">
        <f t="shared" si="1"/>
        <v>100</v>
      </c>
    </row>
    <row r="90" spans="1:5" ht="15.75">
      <c r="A90" s="68" t="s">
        <v>388</v>
      </c>
      <c r="B90" s="61" t="s">
        <v>506</v>
      </c>
      <c r="C90" s="17">
        <v>3.5</v>
      </c>
      <c r="D90" s="17">
        <v>3.5</v>
      </c>
      <c r="E90" s="17">
        <f t="shared" si="1"/>
        <v>100</v>
      </c>
    </row>
    <row r="91" spans="1:5" ht="15.75">
      <c r="A91" s="68" t="s">
        <v>134</v>
      </c>
      <c r="B91" s="61" t="s">
        <v>20</v>
      </c>
      <c r="C91" s="17"/>
      <c r="D91" s="17"/>
      <c r="E91" s="17"/>
    </row>
    <row r="92" spans="1:5" ht="15.75">
      <c r="A92" s="68" t="s">
        <v>208</v>
      </c>
      <c r="B92" s="61" t="s">
        <v>20</v>
      </c>
      <c r="C92" s="17">
        <v>781.2</v>
      </c>
      <c r="D92" s="17">
        <v>781.2</v>
      </c>
      <c r="E92" s="17">
        <f t="shared" si="1"/>
        <v>100</v>
      </c>
    </row>
    <row r="93" spans="1:5" ht="15.75">
      <c r="A93" s="68" t="s">
        <v>209</v>
      </c>
      <c r="B93" s="61" t="s">
        <v>174</v>
      </c>
      <c r="C93" s="17">
        <v>3.5</v>
      </c>
      <c r="D93" s="17">
        <v>3.5</v>
      </c>
      <c r="E93" s="17">
        <f t="shared" si="1"/>
        <v>100</v>
      </c>
    </row>
    <row r="94" spans="1:5" ht="15.75">
      <c r="A94" s="68" t="s">
        <v>265</v>
      </c>
      <c r="B94" s="61" t="s">
        <v>58</v>
      </c>
      <c r="C94" s="17">
        <v>3.5</v>
      </c>
      <c r="D94" s="17">
        <v>3.5</v>
      </c>
      <c r="E94" s="17">
        <f t="shared" si="1"/>
        <v>100</v>
      </c>
    </row>
    <row r="95" spans="1:5" ht="15.75">
      <c r="A95" s="68" t="s">
        <v>266</v>
      </c>
      <c r="B95" s="61" t="s">
        <v>124</v>
      </c>
      <c r="C95" s="17">
        <v>3.5</v>
      </c>
      <c r="D95" s="17">
        <v>3.5</v>
      </c>
      <c r="E95" s="17">
        <f t="shared" si="1"/>
        <v>100</v>
      </c>
    </row>
    <row r="96" spans="1:5" ht="15.75">
      <c r="A96" s="68" t="s">
        <v>267</v>
      </c>
      <c r="B96" s="61" t="s">
        <v>574</v>
      </c>
      <c r="C96" s="17">
        <v>3.5</v>
      </c>
      <c r="D96" s="17">
        <v>3.5</v>
      </c>
      <c r="E96" s="17">
        <f t="shared" si="1"/>
        <v>100</v>
      </c>
    </row>
    <row r="97" spans="1:5" ht="15.75">
      <c r="A97" s="68" t="s">
        <v>268</v>
      </c>
      <c r="B97" s="61" t="s">
        <v>148</v>
      </c>
      <c r="C97" s="17">
        <v>3.5</v>
      </c>
      <c r="D97" s="17">
        <v>3.5</v>
      </c>
      <c r="E97" s="17">
        <f t="shared" si="1"/>
        <v>100</v>
      </c>
    </row>
    <row r="98" spans="1:5" ht="15.75">
      <c r="A98" s="68" t="s">
        <v>269</v>
      </c>
      <c r="B98" s="61" t="s">
        <v>59</v>
      </c>
      <c r="C98" s="17">
        <v>3.5</v>
      </c>
      <c r="D98" s="17">
        <v>3.5</v>
      </c>
      <c r="E98" s="17">
        <f t="shared" si="1"/>
        <v>100</v>
      </c>
    </row>
    <row r="99" spans="1:5" ht="15.75">
      <c r="A99" s="68" t="s">
        <v>270</v>
      </c>
      <c r="B99" s="61" t="s">
        <v>175</v>
      </c>
      <c r="C99" s="17">
        <v>3.5</v>
      </c>
      <c r="D99" s="17">
        <v>3.5</v>
      </c>
      <c r="E99" s="17">
        <f t="shared" si="1"/>
        <v>100</v>
      </c>
    </row>
    <row r="100" spans="1:5" ht="15.75">
      <c r="A100" s="68" t="s">
        <v>271</v>
      </c>
      <c r="B100" s="61" t="s">
        <v>60</v>
      </c>
      <c r="C100" s="17">
        <v>3.5</v>
      </c>
      <c r="D100" s="17">
        <v>3.5</v>
      </c>
      <c r="E100" s="17">
        <f t="shared" si="1"/>
        <v>100</v>
      </c>
    </row>
    <row r="101" spans="1:5" ht="15.75">
      <c r="A101" s="68" t="s">
        <v>272</v>
      </c>
      <c r="B101" s="61" t="s">
        <v>176</v>
      </c>
      <c r="C101" s="17">
        <v>3.5</v>
      </c>
      <c r="D101" s="17">
        <v>3.5</v>
      </c>
      <c r="E101" s="17">
        <f t="shared" si="1"/>
        <v>100</v>
      </c>
    </row>
    <row r="102" spans="1:5" ht="15.75">
      <c r="A102" s="68" t="s">
        <v>273</v>
      </c>
      <c r="B102" s="61" t="s">
        <v>177</v>
      </c>
      <c r="C102" s="17">
        <v>3.5</v>
      </c>
      <c r="D102" s="17">
        <v>3.5</v>
      </c>
      <c r="E102" s="17">
        <f t="shared" si="1"/>
        <v>100</v>
      </c>
    </row>
    <row r="103" spans="1:5" ht="15.75">
      <c r="A103" s="68" t="s">
        <v>135</v>
      </c>
      <c r="B103" s="61" t="s">
        <v>21</v>
      </c>
      <c r="C103" s="17"/>
      <c r="D103" s="17"/>
      <c r="E103" s="17"/>
    </row>
    <row r="104" spans="1:5" ht="15.75">
      <c r="A104" s="68" t="s">
        <v>210</v>
      </c>
      <c r="B104" s="61" t="s">
        <v>21</v>
      </c>
      <c r="C104" s="17">
        <v>777.7</v>
      </c>
      <c r="D104" s="17">
        <v>777.7</v>
      </c>
      <c r="E104" s="17">
        <f t="shared" si="1"/>
        <v>100</v>
      </c>
    </row>
    <row r="105" spans="1:5" ht="15.75">
      <c r="A105" s="68" t="s">
        <v>211</v>
      </c>
      <c r="B105" s="61" t="s">
        <v>61</v>
      </c>
      <c r="C105" s="17">
        <v>3.5</v>
      </c>
      <c r="D105" s="17">
        <v>3.5</v>
      </c>
      <c r="E105" s="17">
        <f t="shared" si="1"/>
        <v>100</v>
      </c>
    </row>
    <row r="106" spans="1:5" ht="15.75">
      <c r="A106" s="68" t="s">
        <v>274</v>
      </c>
      <c r="B106" s="61" t="s">
        <v>62</v>
      </c>
      <c r="C106" s="17">
        <v>3.5</v>
      </c>
      <c r="D106" s="17">
        <v>3.5</v>
      </c>
      <c r="E106" s="17">
        <f t="shared" si="1"/>
        <v>100</v>
      </c>
    </row>
    <row r="107" spans="1:5" ht="15.75">
      <c r="A107" s="68" t="s">
        <v>275</v>
      </c>
      <c r="B107" s="61" t="s">
        <v>63</v>
      </c>
      <c r="C107" s="17">
        <v>3.5</v>
      </c>
      <c r="D107" s="17">
        <v>3.5</v>
      </c>
      <c r="E107" s="17">
        <f t="shared" si="1"/>
        <v>100</v>
      </c>
    </row>
    <row r="108" spans="1:5" ht="15.75">
      <c r="A108" s="68" t="s">
        <v>276</v>
      </c>
      <c r="B108" s="61" t="s">
        <v>179</v>
      </c>
      <c r="C108" s="17">
        <v>3.5</v>
      </c>
      <c r="D108" s="17">
        <v>3.5</v>
      </c>
      <c r="E108" s="17">
        <f t="shared" si="1"/>
        <v>100</v>
      </c>
    </row>
    <row r="109" spans="1:5" ht="15.75">
      <c r="A109" s="68" t="s">
        <v>391</v>
      </c>
      <c r="B109" s="61" t="s">
        <v>64</v>
      </c>
      <c r="C109" s="17">
        <v>3.5</v>
      </c>
      <c r="D109" s="17">
        <v>3.5</v>
      </c>
      <c r="E109" s="17">
        <f t="shared" si="1"/>
        <v>100</v>
      </c>
    </row>
    <row r="110" spans="1:5" ht="15.75">
      <c r="A110" s="68" t="s">
        <v>136</v>
      </c>
      <c r="B110" s="61" t="s">
        <v>22</v>
      </c>
      <c r="C110" s="17"/>
      <c r="D110" s="17"/>
      <c r="E110" s="17"/>
    </row>
    <row r="111" spans="1:5" ht="15.75">
      <c r="A111" s="68" t="s">
        <v>277</v>
      </c>
      <c r="B111" s="61" t="s">
        <v>22</v>
      </c>
      <c r="C111" s="17">
        <v>800.6</v>
      </c>
      <c r="D111" s="17">
        <v>800.6</v>
      </c>
      <c r="E111" s="17">
        <f t="shared" si="1"/>
        <v>100</v>
      </c>
    </row>
    <row r="112" spans="1:5" ht="15.75">
      <c r="A112" s="68" t="s">
        <v>278</v>
      </c>
      <c r="B112" s="61" t="s">
        <v>65</v>
      </c>
      <c r="C112" s="17">
        <v>10.7</v>
      </c>
      <c r="D112" s="17">
        <v>10.7</v>
      </c>
      <c r="E112" s="17">
        <f t="shared" si="1"/>
        <v>100</v>
      </c>
    </row>
    <row r="113" spans="1:5" ht="15.75">
      <c r="A113" s="68" t="s">
        <v>279</v>
      </c>
      <c r="B113" s="61" t="s">
        <v>180</v>
      </c>
      <c r="C113" s="17">
        <v>7.1</v>
      </c>
      <c r="D113" s="17">
        <v>7.1</v>
      </c>
      <c r="E113" s="17">
        <f t="shared" si="1"/>
        <v>100</v>
      </c>
    </row>
    <row r="114" spans="1:5" ht="15.75">
      <c r="A114" s="68" t="s">
        <v>280</v>
      </c>
      <c r="B114" s="61" t="s">
        <v>181</v>
      </c>
      <c r="C114" s="17">
        <v>3.5</v>
      </c>
      <c r="D114" s="17">
        <v>3.5</v>
      </c>
      <c r="E114" s="17">
        <f t="shared" si="1"/>
        <v>100</v>
      </c>
    </row>
    <row r="115" spans="1:5" ht="15.75">
      <c r="A115" s="68" t="s">
        <v>281</v>
      </c>
      <c r="B115" s="61" t="s">
        <v>125</v>
      </c>
      <c r="C115" s="17">
        <v>10.7</v>
      </c>
      <c r="D115" s="17">
        <v>10.7</v>
      </c>
      <c r="E115" s="17">
        <f t="shared" si="1"/>
        <v>100</v>
      </c>
    </row>
    <row r="116" spans="1:5" ht="15.75">
      <c r="A116" s="68" t="s">
        <v>282</v>
      </c>
      <c r="B116" s="61" t="s">
        <v>66</v>
      </c>
      <c r="C116" s="17">
        <v>3.5</v>
      </c>
      <c r="D116" s="17">
        <v>3.5</v>
      </c>
      <c r="E116" s="17">
        <f t="shared" si="1"/>
        <v>100</v>
      </c>
    </row>
    <row r="117" spans="1:5" ht="15.75">
      <c r="A117" s="68" t="s">
        <v>283</v>
      </c>
      <c r="B117" s="61" t="s">
        <v>67</v>
      </c>
      <c r="C117" s="17">
        <v>3.5</v>
      </c>
      <c r="D117" s="17">
        <v>3.5</v>
      </c>
      <c r="E117" s="17">
        <f t="shared" si="1"/>
        <v>100</v>
      </c>
    </row>
    <row r="118" spans="1:5" ht="15.75">
      <c r="A118" s="68" t="s">
        <v>284</v>
      </c>
      <c r="B118" s="61" t="s">
        <v>68</v>
      </c>
      <c r="C118" s="17">
        <v>3.5</v>
      </c>
      <c r="D118" s="17">
        <v>3.5</v>
      </c>
      <c r="E118" s="17">
        <f t="shared" si="1"/>
        <v>100</v>
      </c>
    </row>
    <row r="119" spans="1:5" ht="15.75">
      <c r="A119" s="68" t="s">
        <v>285</v>
      </c>
      <c r="B119" s="61" t="s">
        <v>69</v>
      </c>
      <c r="C119" s="17">
        <v>3.5</v>
      </c>
      <c r="D119" s="17">
        <v>3.5</v>
      </c>
      <c r="E119" s="17">
        <f t="shared" si="1"/>
        <v>100</v>
      </c>
    </row>
    <row r="120" spans="1:5" ht="15.75">
      <c r="A120" s="68" t="s">
        <v>286</v>
      </c>
      <c r="B120" s="61" t="s">
        <v>70</v>
      </c>
      <c r="C120" s="17">
        <v>3.5</v>
      </c>
      <c r="D120" s="17">
        <v>3.5</v>
      </c>
      <c r="E120" s="17">
        <f t="shared" si="1"/>
        <v>100</v>
      </c>
    </row>
    <row r="121" spans="1:5" ht="15.75">
      <c r="A121" s="68" t="s">
        <v>287</v>
      </c>
      <c r="B121" s="61" t="s">
        <v>126</v>
      </c>
      <c r="C121" s="17">
        <v>7.1</v>
      </c>
      <c r="D121" s="17">
        <v>7.1</v>
      </c>
      <c r="E121" s="17">
        <f t="shared" si="1"/>
        <v>100</v>
      </c>
    </row>
    <row r="122" spans="1:5" ht="15.75">
      <c r="A122" s="68" t="s">
        <v>397</v>
      </c>
      <c r="B122" s="61" t="s">
        <v>71</v>
      </c>
      <c r="C122" s="17">
        <v>3.5</v>
      </c>
      <c r="D122" s="17">
        <v>3.5</v>
      </c>
      <c r="E122" s="17">
        <f t="shared" si="1"/>
        <v>100</v>
      </c>
    </row>
    <row r="123" spans="1:5" ht="15.75">
      <c r="A123" s="68" t="s">
        <v>137</v>
      </c>
      <c r="B123" s="61" t="s">
        <v>23</v>
      </c>
      <c r="C123" s="17"/>
      <c r="D123" s="17"/>
      <c r="E123" s="17"/>
    </row>
    <row r="124" spans="1:5" ht="15.75">
      <c r="A124" s="68" t="s">
        <v>288</v>
      </c>
      <c r="B124" s="61" t="s">
        <v>23</v>
      </c>
      <c r="C124" s="17">
        <v>763.6</v>
      </c>
      <c r="D124" s="17">
        <v>763.6</v>
      </c>
      <c r="E124" s="17">
        <f t="shared" si="1"/>
        <v>100</v>
      </c>
    </row>
    <row r="125" spans="1:5" ht="15.75">
      <c r="A125" s="68" t="s">
        <v>289</v>
      </c>
      <c r="B125" s="61" t="s">
        <v>383</v>
      </c>
      <c r="C125" s="17">
        <v>3.5</v>
      </c>
      <c r="D125" s="17">
        <v>3.5</v>
      </c>
      <c r="E125" s="17">
        <f t="shared" si="1"/>
        <v>100</v>
      </c>
    </row>
    <row r="126" spans="1:5" ht="15.75">
      <c r="A126" s="68" t="s">
        <v>290</v>
      </c>
      <c r="B126" s="61" t="s">
        <v>182</v>
      </c>
      <c r="C126" s="17">
        <v>3.5</v>
      </c>
      <c r="D126" s="17">
        <v>3.5</v>
      </c>
      <c r="E126" s="17">
        <f t="shared" si="1"/>
        <v>100</v>
      </c>
    </row>
    <row r="127" spans="1:5" ht="15.75">
      <c r="A127" s="68" t="s">
        <v>291</v>
      </c>
      <c r="B127" s="61" t="s">
        <v>184</v>
      </c>
      <c r="C127" s="17">
        <v>3.5</v>
      </c>
      <c r="D127" s="17">
        <v>3.5</v>
      </c>
      <c r="E127" s="17">
        <f t="shared" si="1"/>
        <v>100</v>
      </c>
    </row>
    <row r="128" spans="1:5" ht="15.75">
      <c r="A128" s="68" t="s">
        <v>292</v>
      </c>
      <c r="B128" s="61" t="s">
        <v>185</v>
      </c>
      <c r="C128" s="17">
        <v>3.5</v>
      </c>
      <c r="D128" s="17">
        <v>3.5</v>
      </c>
      <c r="E128" s="17">
        <f t="shared" si="1"/>
        <v>100</v>
      </c>
    </row>
    <row r="129" spans="1:5" ht="15.75">
      <c r="A129" s="68" t="s">
        <v>138</v>
      </c>
      <c r="B129" s="61" t="s">
        <v>24</v>
      </c>
      <c r="C129" s="17"/>
      <c r="D129" s="17"/>
      <c r="E129" s="17"/>
    </row>
    <row r="130" spans="1:5" ht="15.75">
      <c r="A130" s="68" t="s">
        <v>293</v>
      </c>
      <c r="B130" s="61" t="s">
        <v>24</v>
      </c>
      <c r="C130" s="17">
        <v>781.2</v>
      </c>
      <c r="D130" s="17">
        <v>781.2</v>
      </c>
      <c r="E130" s="17">
        <f t="shared" si="1"/>
        <v>100</v>
      </c>
    </row>
    <row r="131" spans="1:5" ht="15.75">
      <c r="A131" s="68" t="s">
        <v>294</v>
      </c>
      <c r="B131" s="61" t="s">
        <v>393</v>
      </c>
      <c r="C131" s="17">
        <v>7.1</v>
      </c>
      <c r="D131" s="17">
        <v>7.1</v>
      </c>
      <c r="E131" s="17">
        <f t="shared" si="1"/>
        <v>100</v>
      </c>
    </row>
    <row r="132" spans="1:5" ht="15.75">
      <c r="A132" s="68" t="s">
        <v>295</v>
      </c>
      <c r="B132" s="61" t="s">
        <v>186</v>
      </c>
      <c r="C132" s="17">
        <v>3.5</v>
      </c>
      <c r="D132" s="17">
        <v>3.5</v>
      </c>
      <c r="E132" s="17">
        <f t="shared" si="1"/>
        <v>100</v>
      </c>
    </row>
    <row r="133" spans="1:5" ht="15.75">
      <c r="A133" s="68" t="s">
        <v>296</v>
      </c>
      <c r="B133" s="61" t="s">
        <v>394</v>
      </c>
      <c r="C133" s="17">
        <v>3.5</v>
      </c>
      <c r="D133" s="17">
        <v>3.5</v>
      </c>
      <c r="E133" s="17">
        <f t="shared" si="1"/>
        <v>100</v>
      </c>
    </row>
    <row r="134" spans="1:5" ht="15.75">
      <c r="A134" s="68" t="s">
        <v>297</v>
      </c>
      <c r="B134" s="61" t="s">
        <v>149</v>
      </c>
      <c r="C134" s="17">
        <v>3.5</v>
      </c>
      <c r="D134" s="17">
        <v>3.5</v>
      </c>
      <c r="E134" s="17">
        <f t="shared" si="1"/>
        <v>100</v>
      </c>
    </row>
    <row r="135" spans="1:5" ht="15.75">
      <c r="A135" s="68" t="s">
        <v>298</v>
      </c>
      <c r="B135" s="61" t="s">
        <v>72</v>
      </c>
      <c r="C135" s="17">
        <v>3.5</v>
      </c>
      <c r="D135" s="17">
        <v>3.5</v>
      </c>
      <c r="E135" s="17">
        <f t="shared" si="1"/>
        <v>100</v>
      </c>
    </row>
    <row r="136" spans="1:5" ht="15.75">
      <c r="A136" s="68" t="s">
        <v>299</v>
      </c>
      <c r="B136" s="61" t="s">
        <v>73</v>
      </c>
      <c r="C136" s="17">
        <v>3.5</v>
      </c>
      <c r="D136" s="17">
        <v>3.5</v>
      </c>
      <c r="E136" s="17">
        <f t="shared" si="1"/>
        <v>100</v>
      </c>
    </row>
    <row r="137" spans="1:5" ht="15.75">
      <c r="A137" s="68" t="s">
        <v>300</v>
      </c>
      <c r="B137" s="61" t="s">
        <v>74</v>
      </c>
      <c r="C137" s="17">
        <v>3.5</v>
      </c>
      <c r="D137" s="17">
        <v>3.5</v>
      </c>
      <c r="E137" s="17">
        <f t="shared" si="1"/>
        <v>100</v>
      </c>
    </row>
    <row r="138" spans="1:5" ht="15.75">
      <c r="A138" s="68" t="s">
        <v>301</v>
      </c>
      <c r="B138" s="61" t="s">
        <v>425</v>
      </c>
      <c r="C138" s="17">
        <v>3.5</v>
      </c>
      <c r="D138" s="17">
        <v>3.5</v>
      </c>
      <c r="E138" s="17">
        <f aca="true" t="shared" si="2" ref="E138:E201">D138/C138*100</f>
        <v>100</v>
      </c>
    </row>
    <row r="139" spans="1:5" ht="15.75">
      <c r="A139" s="68" t="s">
        <v>302</v>
      </c>
      <c r="B139" s="61" t="s">
        <v>187</v>
      </c>
      <c r="C139" s="17">
        <v>3.5</v>
      </c>
      <c r="D139" s="17">
        <v>3.5</v>
      </c>
      <c r="E139" s="17">
        <f t="shared" si="2"/>
        <v>100</v>
      </c>
    </row>
    <row r="140" spans="1:5" ht="15.75">
      <c r="A140" s="68" t="s">
        <v>303</v>
      </c>
      <c r="B140" s="61" t="s">
        <v>75</v>
      </c>
      <c r="C140" s="17">
        <v>3.5</v>
      </c>
      <c r="D140" s="17">
        <v>3.5</v>
      </c>
      <c r="E140" s="17">
        <f t="shared" si="2"/>
        <v>100</v>
      </c>
    </row>
    <row r="141" spans="1:5" ht="15.75">
      <c r="A141" s="68" t="s">
        <v>304</v>
      </c>
      <c r="B141" s="61" t="s">
        <v>188</v>
      </c>
      <c r="C141" s="17">
        <v>3.5</v>
      </c>
      <c r="D141" s="17">
        <v>3.5</v>
      </c>
      <c r="E141" s="17">
        <f t="shared" si="2"/>
        <v>100</v>
      </c>
    </row>
    <row r="142" spans="1:5" ht="15.75">
      <c r="A142" s="68" t="s">
        <v>305</v>
      </c>
      <c r="B142" s="61" t="s">
        <v>76</v>
      </c>
      <c r="C142" s="17">
        <v>3.5</v>
      </c>
      <c r="D142" s="17">
        <v>3.5</v>
      </c>
      <c r="E142" s="17">
        <f t="shared" si="2"/>
        <v>100</v>
      </c>
    </row>
    <row r="143" spans="1:5" ht="15.75">
      <c r="A143" s="68" t="s">
        <v>306</v>
      </c>
      <c r="B143" s="61" t="s">
        <v>77</v>
      </c>
      <c r="C143" s="17">
        <v>3.5</v>
      </c>
      <c r="D143" s="17">
        <v>3.5</v>
      </c>
      <c r="E143" s="17">
        <f t="shared" si="2"/>
        <v>100</v>
      </c>
    </row>
    <row r="144" spans="1:5" ht="15.75">
      <c r="A144" s="68" t="s">
        <v>307</v>
      </c>
      <c r="B144" s="61" t="s">
        <v>78</v>
      </c>
      <c r="C144" s="17">
        <v>3.5</v>
      </c>
      <c r="D144" s="17">
        <v>3.5</v>
      </c>
      <c r="E144" s="17">
        <f t="shared" si="2"/>
        <v>100</v>
      </c>
    </row>
    <row r="145" spans="1:5" ht="15.75">
      <c r="A145" s="68" t="s">
        <v>398</v>
      </c>
      <c r="B145" s="61" t="s">
        <v>79</v>
      </c>
      <c r="C145" s="17">
        <v>3.5</v>
      </c>
      <c r="D145" s="17">
        <v>3.5</v>
      </c>
      <c r="E145" s="17">
        <f t="shared" si="2"/>
        <v>100</v>
      </c>
    </row>
    <row r="146" spans="1:5" ht="15.75">
      <c r="A146" s="68" t="s">
        <v>139</v>
      </c>
      <c r="B146" s="61" t="s">
        <v>25</v>
      </c>
      <c r="C146" s="17"/>
      <c r="D146" s="17"/>
      <c r="E146" s="17"/>
    </row>
    <row r="147" spans="1:5" ht="15.75">
      <c r="A147" s="68" t="s">
        <v>308</v>
      </c>
      <c r="B147" s="61" t="s">
        <v>25</v>
      </c>
      <c r="C147" s="17">
        <v>781.2</v>
      </c>
      <c r="D147" s="17">
        <v>781.2</v>
      </c>
      <c r="E147" s="17">
        <f t="shared" si="2"/>
        <v>100</v>
      </c>
    </row>
    <row r="148" spans="1:5" ht="15.75">
      <c r="A148" s="68" t="s">
        <v>309</v>
      </c>
      <c r="B148" s="61" t="s">
        <v>80</v>
      </c>
      <c r="C148" s="17">
        <v>3.5</v>
      </c>
      <c r="D148" s="17">
        <v>3.5</v>
      </c>
      <c r="E148" s="17">
        <f t="shared" si="2"/>
        <v>100</v>
      </c>
    </row>
    <row r="149" spans="1:5" ht="15.75">
      <c r="A149" s="68" t="s">
        <v>310</v>
      </c>
      <c r="B149" s="61" t="s">
        <v>81</v>
      </c>
      <c r="C149" s="17">
        <v>3.5</v>
      </c>
      <c r="D149" s="17">
        <v>3.5</v>
      </c>
      <c r="E149" s="17">
        <f t="shared" si="2"/>
        <v>100</v>
      </c>
    </row>
    <row r="150" spans="1:5" ht="15.75">
      <c r="A150" s="68" t="s">
        <v>311</v>
      </c>
      <c r="B150" s="61" t="s">
        <v>82</v>
      </c>
      <c r="C150" s="17">
        <v>3.5</v>
      </c>
      <c r="D150" s="17">
        <v>3.5</v>
      </c>
      <c r="E150" s="17">
        <f t="shared" si="2"/>
        <v>100</v>
      </c>
    </row>
    <row r="151" spans="1:5" ht="15.75">
      <c r="A151" s="68" t="s">
        <v>312</v>
      </c>
      <c r="B151" s="61" t="s">
        <v>83</v>
      </c>
      <c r="C151" s="17">
        <v>3.5</v>
      </c>
      <c r="D151" s="17">
        <v>3.5</v>
      </c>
      <c r="E151" s="17">
        <f t="shared" si="2"/>
        <v>100</v>
      </c>
    </row>
    <row r="152" spans="1:5" ht="15.75">
      <c r="A152" s="68" t="s">
        <v>313</v>
      </c>
      <c r="B152" s="61" t="s">
        <v>84</v>
      </c>
      <c r="C152" s="17">
        <v>3.5</v>
      </c>
      <c r="D152" s="17">
        <v>3.5</v>
      </c>
      <c r="E152" s="17">
        <f t="shared" si="2"/>
        <v>100</v>
      </c>
    </row>
    <row r="153" spans="1:5" ht="15.75">
      <c r="A153" s="68" t="s">
        <v>314</v>
      </c>
      <c r="B153" s="61" t="s">
        <v>85</v>
      </c>
      <c r="C153" s="17">
        <v>3.5</v>
      </c>
      <c r="D153" s="17">
        <v>3.5</v>
      </c>
      <c r="E153" s="17">
        <f t="shared" si="2"/>
        <v>100</v>
      </c>
    </row>
    <row r="154" spans="1:5" ht="15.75">
      <c r="A154" s="68" t="s">
        <v>315</v>
      </c>
      <c r="B154" s="61" t="s">
        <v>86</v>
      </c>
      <c r="C154" s="17">
        <v>3.5</v>
      </c>
      <c r="D154" s="17">
        <v>3.5</v>
      </c>
      <c r="E154" s="17">
        <f t="shared" si="2"/>
        <v>100</v>
      </c>
    </row>
    <row r="155" spans="1:5" ht="15.75">
      <c r="A155" s="68" t="s">
        <v>316</v>
      </c>
      <c r="B155" s="61" t="s">
        <v>87</v>
      </c>
      <c r="C155" s="17">
        <v>3.5</v>
      </c>
      <c r="D155" s="17">
        <v>3.5</v>
      </c>
      <c r="E155" s="17">
        <f t="shared" si="2"/>
        <v>100</v>
      </c>
    </row>
    <row r="156" spans="1:5" ht="15.75">
      <c r="A156" s="68" t="s">
        <v>317</v>
      </c>
      <c r="B156" s="61" t="s">
        <v>88</v>
      </c>
      <c r="C156" s="17">
        <v>3.5</v>
      </c>
      <c r="D156" s="17">
        <v>3.5</v>
      </c>
      <c r="E156" s="17">
        <f t="shared" si="2"/>
        <v>100</v>
      </c>
    </row>
    <row r="157" spans="1:5" ht="15.75">
      <c r="A157" s="68" t="s">
        <v>318</v>
      </c>
      <c r="B157" s="61" t="s">
        <v>89</v>
      </c>
      <c r="C157" s="17">
        <v>3.5</v>
      </c>
      <c r="D157" s="17">
        <v>3.5</v>
      </c>
      <c r="E157" s="17">
        <f t="shared" si="2"/>
        <v>100</v>
      </c>
    </row>
    <row r="158" spans="1:5" ht="15.75">
      <c r="A158" s="68" t="s">
        <v>319</v>
      </c>
      <c r="B158" s="61" t="s">
        <v>384</v>
      </c>
      <c r="C158" s="17">
        <v>3.5</v>
      </c>
      <c r="D158" s="17">
        <v>3.5</v>
      </c>
      <c r="E158" s="17">
        <f t="shared" si="2"/>
        <v>100</v>
      </c>
    </row>
    <row r="159" spans="1:5" ht="15.75">
      <c r="A159" s="68" t="s">
        <v>320</v>
      </c>
      <c r="B159" s="61" t="s">
        <v>90</v>
      </c>
      <c r="C159" s="17">
        <v>3.5</v>
      </c>
      <c r="D159" s="17">
        <v>3.5</v>
      </c>
      <c r="E159" s="17">
        <f t="shared" si="2"/>
        <v>100</v>
      </c>
    </row>
    <row r="160" spans="1:5" ht="15.75">
      <c r="A160" s="68" t="s">
        <v>321</v>
      </c>
      <c r="B160" s="61" t="s">
        <v>150</v>
      </c>
      <c r="C160" s="17">
        <v>3.5</v>
      </c>
      <c r="D160" s="17">
        <v>3.5</v>
      </c>
      <c r="E160" s="17">
        <f t="shared" si="2"/>
        <v>100</v>
      </c>
    </row>
    <row r="161" spans="1:5" ht="15.75">
      <c r="A161" s="68" t="s">
        <v>140</v>
      </c>
      <c r="B161" s="61" t="s">
        <v>26</v>
      </c>
      <c r="C161" s="17"/>
      <c r="D161" s="17"/>
      <c r="E161" s="17"/>
    </row>
    <row r="162" spans="1:5" ht="15.75">
      <c r="A162" s="68" t="s">
        <v>322</v>
      </c>
      <c r="B162" s="61" t="s">
        <v>26</v>
      </c>
      <c r="C162" s="17">
        <v>777.5</v>
      </c>
      <c r="D162" s="17">
        <v>777.5</v>
      </c>
      <c r="E162" s="17">
        <f t="shared" si="2"/>
        <v>100</v>
      </c>
    </row>
    <row r="163" spans="1:5" ht="15.75">
      <c r="A163" s="68" t="s">
        <v>323</v>
      </c>
      <c r="B163" s="61" t="s">
        <v>189</v>
      </c>
      <c r="C163" s="17">
        <v>3.5</v>
      </c>
      <c r="D163" s="17">
        <v>3.5</v>
      </c>
      <c r="E163" s="17">
        <f t="shared" si="2"/>
        <v>100</v>
      </c>
    </row>
    <row r="164" spans="1:5" ht="15.75">
      <c r="A164" s="68" t="s">
        <v>324</v>
      </c>
      <c r="B164" s="61" t="s">
        <v>91</v>
      </c>
      <c r="C164" s="17">
        <v>3.5</v>
      </c>
      <c r="D164" s="17">
        <v>3.5</v>
      </c>
      <c r="E164" s="17">
        <f t="shared" si="2"/>
        <v>100</v>
      </c>
    </row>
    <row r="165" spans="1:5" ht="15.75">
      <c r="A165" s="68" t="s">
        <v>325</v>
      </c>
      <c r="B165" s="61" t="s">
        <v>190</v>
      </c>
      <c r="C165" s="17">
        <v>3.5</v>
      </c>
      <c r="D165" s="17">
        <v>3.5</v>
      </c>
      <c r="E165" s="17">
        <f t="shared" si="2"/>
        <v>100</v>
      </c>
    </row>
    <row r="166" spans="1:5" ht="15.75">
      <c r="A166" s="68" t="s">
        <v>326</v>
      </c>
      <c r="B166" s="61" t="s">
        <v>11</v>
      </c>
      <c r="C166" s="17">
        <v>3.5</v>
      </c>
      <c r="D166" s="17">
        <v>3.5</v>
      </c>
      <c r="E166" s="17">
        <f t="shared" si="2"/>
        <v>100</v>
      </c>
    </row>
    <row r="167" spans="1:5" ht="15.75">
      <c r="A167" s="68" t="s">
        <v>141</v>
      </c>
      <c r="B167" s="61" t="s">
        <v>27</v>
      </c>
      <c r="C167" s="17"/>
      <c r="D167" s="17"/>
      <c r="E167" s="17"/>
    </row>
    <row r="168" spans="1:5" ht="15.75">
      <c r="A168" s="68" t="s">
        <v>327</v>
      </c>
      <c r="B168" s="61" t="s">
        <v>27</v>
      </c>
      <c r="C168" s="17">
        <v>777.7</v>
      </c>
      <c r="D168" s="17">
        <v>777.7</v>
      </c>
      <c r="E168" s="17">
        <f t="shared" si="2"/>
        <v>100</v>
      </c>
    </row>
    <row r="169" spans="1:5" ht="15.75">
      <c r="A169" s="68" t="s">
        <v>328</v>
      </c>
      <c r="B169" s="61" t="s">
        <v>92</v>
      </c>
      <c r="C169" s="17">
        <v>3.5</v>
      </c>
      <c r="D169" s="17">
        <v>3.5</v>
      </c>
      <c r="E169" s="17">
        <f t="shared" si="2"/>
        <v>100</v>
      </c>
    </row>
    <row r="170" spans="1:5" ht="15.75">
      <c r="A170" s="68" t="s">
        <v>329</v>
      </c>
      <c r="B170" s="61" t="s">
        <v>191</v>
      </c>
      <c r="C170" s="17">
        <v>3.5</v>
      </c>
      <c r="D170" s="17">
        <v>3.5</v>
      </c>
      <c r="E170" s="17">
        <f t="shared" si="2"/>
        <v>100</v>
      </c>
    </row>
    <row r="171" spans="1:5" ht="15.75">
      <c r="A171" s="68" t="s">
        <v>330</v>
      </c>
      <c r="B171" s="61" t="s">
        <v>395</v>
      </c>
      <c r="C171" s="17">
        <v>3.5</v>
      </c>
      <c r="D171" s="17">
        <v>3.5</v>
      </c>
      <c r="E171" s="17">
        <f t="shared" si="2"/>
        <v>100</v>
      </c>
    </row>
    <row r="172" spans="1:5" ht="15.75">
      <c r="A172" s="68" t="s">
        <v>331</v>
      </c>
      <c r="B172" s="61" t="s">
        <v>151</v>
      </c>
      <c r="C172" s="17">
        <v>3.5</v>
      </c>
      <c r="D172" s="17">
        <v>3.5</v>
      </c>
      <c r="E172" s="17">
        <f t="shared" si="2"/>
        <v>100</v>
      </c>
    </row>
    <row r="173" spans="1:5" ht="15.75">
      <c r="A173" s="68" t="s">
        <v>332</v>
      </c>
      <c r="B173" s="61" t="s">
        <v>93</v>
      </c>
      <c r="C173" s="17">
        <v>3.5</v>
      </c>
      <c r="D173" s="17">
        <v>3.5</v>
      </c>
      <c r="E173" s="17">
        <f t="shared" si="2"/>
        <v>100</v>
      </c>
    </row>
    <row r="174" spans="1:5" ht="15.75">
      <c r="A174" s="68" t="s">
        <v>333</v>
      </c>
      <c r="B174" s="61" t="s">
        <v>192</v>
      </c>
      <c r="C174" s="17">
        <v>3.5</v>
      </c>
      <c r="D174" s="17">
        <v>3.5</v>
      </c>
      <c r="E174" s="17">
        <f t="shared" si="2"/>
        <v>100</v>
      </c>
    </row>
    <row r="175" spans="1:5" ht="15.75">
      <c r="A175" s="68" t="s">
        <v>334</v>
      </c>
      <c r="B175" s="61" t="s">
        <v>193</v>
      </c>
      <c r="C175" s="17">
        <v>3.5</v>
      </c>
      <c r="D175" s="17">
        <v>3.5</v>
      </c>
      <c r="E175" s="17">
        <f t="shared" si="2"/>
        <v>100</v>
      </c>
    </row>
    <row r="176" spans="1:5" ht="15.75">
      <c r="A176" s="68" t="s">
        <v>335</v>
      </c>
      <c r="B176" s="61" t="s">
        <v>194</v>
      </c>
      <c r="C176" s="17">
        <v>3.5</v>
      </c>
      <c r="D176" s="17">
        <v>3.5</v>
      </c>
      <c r="E176" s="17">
        <f t="shared" si="2"/>
        <v>100</v>
      </c>
    </row>
    <row r="177" spans="1:5" ht="15.75">
      <c r="A177" s="68" t="s">
        <v>336</v>
      </c>
      <c r="B177" s="61" t="s">
        <v>195</v>
      </c>
      <c r="C177" s="17">
        <v>3.5</v>
      </c>
      <c r="D177" s="17">
        <v>3.5</v>
      </c>
      <c r="E177" s="17">
        <f t="shared" si="2"/>
        <v>100</v>
      </c>
    </row>
    <row r="178" spans="1:5" ht="15.75">
      <c r="A178" s="68" t="s">
        <v>337</v>
      </c>
      <c r="B178" s="61" t="s">
        <v>94</v>
      </c>
      <c r="C178" s="17">
        <v>3.5</v>
      </c>
      <c r="D178" s="17">
        <v>3.5</v>
      </c>
      <c r="E178" s="17">
        <f t="shared" si="2"/>
        <v>100</v>
      </c>
    </row>
    <row r="179" spans="1:5" ht="15.75">
      <c r="A179" s="68" t="s">
        <v>338</v>
      </c>
      <c r="B179" s="61" t="s">
        <v>196</v>
      </c>
      <c r="C179" s="17">
        <v>3.5</v>
      </c>
      <c r="D179" s="17">
        <v>3.5</v>
      </c>
      <c r="E179" s="17">
        <f t="shared" si="2"/>
        <v>100</v>
      </c>
    </row>
    <row r="180" spans="1:5" ht="15.75">
      <c r="A180" s="68" t="s">
        <v>339</v>
      </c>
      <c r="B180" s="61" t="s">
        <v>95</v>
      </c>
      <c r="C180" s="17">
        <v>3.5</v>
      </c>
      <c r="D180" s="17">
        <v>3.5</v>
      </c>
      <c r="E180" s="17">
        <f t="shared" si="2"/>
        <v>100</v>
      </c>
    </row>
    <row r="181" spans="1:5" ht="15.75">
      <c r="A181" s="68" t="s">
        <v>389</v>
      </c>
      <c r="B181" s="61" t="s">
        <v>197</v>
      </c>
      <c r="C181" s="17">
        <v>7.1</v>
      </c>
      <c r="D181" s="17">
        <v>7.1</v>
      </c>
      <c r="E181" s="17">
        <f t="shared" si="2"/>
        <v>100</v>
      </c>
    </row>
    <row r="182" spans="1:5" ht="15.75">
      <c r="A182" s="68" t="s">
        <v>142</v>
      </c>
      <c r="B182" s="61" t="s">
        <v>28</v>
      </c>
      <c r="C182" s="17"/>
      <c r="D182" s="17"/>
      <c r="E182" s="17"/>
    </row>
    <row r="183" spans="1:5" ht="15.75">
      <c r="A183" s="68" t="s">
        <v>340</v>
      </c>
      <c r="B183" s="61" t="s">
        <v>28</v>
      </c>
      <c r="C183" s="17">
        <v>770.7</v>
      </c>
      <c r="D183" s="17">
        <v>770.7</v>
      </c>
      <c r="E183" s="17">
        <f t="shared" si="2"/>
        <v>100</v>
      </c>
    </row>
    <row r="184" spans="1:5" ht="15.75">
      <c r="A184" s="68" t="s">
        <v>341</v>
      </c>
      <c r="B184" s="61" t="s">
        <v>96</v>
      </c>
      <c r="C184" s="17">
        <v>3.5</v>
      </c>
      <c r="D184" s="17">
        <v>3.5</v>
      </c>
      <c r="E184" s="17">
        <f t="shared" si="2"/>
        <v>100</v>
      </c>
    </row>
    <row r="185" spans="1:5" ht="15.75">
      <c r="A185" s="68" t="s">
        <v>342</v>
      </c>
      <c r="B185" s="61" t="s">
        <v>97</v>
      </c>
      <c r="C185" s="17">
        <v>3.5</v>
      </c>
      <c r="D185" s="17">
        <v>3.5</v>
      </c>
      <c r="E185" s="17">
        <f t="shared" si="2"/>
        <v>100</v>
      </c>
    </row>
    <row r="186" spans="1:5" ht="15.75">
      <c r="A186" s="68" t="s">
        <v>343</v>
      </c>
      <c r="B186" s="61" t="s">
        <v>98</v>
      </c>
      <c r="C186" s="17">
        <v>3.5</v>
      </c>
      <c r="D186" s="17">
        <v>3.5</v>
      </c>
      <c r="E186" s="17">
        <f t="shared" si="2"/>
        <v>100</v>
      </c>
    </row>
    <row r="187" spans="1:5" ht="15.75">
      <c r="A187" s="68" t="s">
        <v>344</v>
      </c>
      <c r="B187" s="61" t="s">
        <v>99</v>
      </c>
      <c r="C187" s="17">
        <v>3.5</v>
      </c>
      <c r="D187" s="17">
        <v>3.5</v>
      </c>
      <c r="E187" s="17">
        <f t="shared" si="2"/>
        <v>100</v>
      </c>
    </row>
    <row r="188" spans="1:5" ht="15.75">
      <c r="A188" s="68" t="s">
        <v>345</v>
      </c>
      <c r="B188" s="61" t="s">
        <v>198</v>
      </c>
      <c r="C188" s="17">
        <v>3.5</v>
      </c>
      <c r="D188" s="17">
        <v>3.5</v>
      </c>
      <c r="E188" s="17">
        <f t="shared" si="2"/>
        <v>100</v>
      </c>
    </row>
    <row r="189" spans="1:5" ht="15.75">
      <c r="A189" s="68" t="s">
        <v>390</v>
      </c>
      <c r="B189" s="61" t="s">
        <v>100</v>
      </c>
      <c r="C189" s="17">
        <v>3.5</v>
      </c>
      <c r="D189" s="17">
        <v>3.5</v>
      </c>
      <c r="E189" s="17">
        <f t="shared" si="2"/>
        <v>100</v>
      </c>
    </row>
    <row r="190" spans="1:5" ht="15.75">
      <c r="A190" s="68" t="s">
        <v>143</v>
      </c>
      <c r="B190" s="61" t="s">
        <v>1</v>
      </c>
      <c r="C190" s="17"/>
      <c r="D190" s="17"/>
      <c r="E190" s="17"/>
    </row>
    <row r="191" spans="1:5" ht="15.75">
      <c r="A191" s="68" t="s">
        <v>346</v>
      </c>
      <c r="B191" s="61" t="s">
        <v>1</v>
      </c>
      <c r="C191" s="17">
        <v>802.4</v>
      </c>
      <c r="D191" s="17">
        <v>802.4</v>
      </c>
      <c r="E191" s="17">
        <f t="shared" si="2"/>
        <v>100</v>
      </c>
    </row>
    <row r="192" spans="1:5" ht="15.75">
      <c r="A192" s="68" t="s">
        <v>347</v>
      </c>
      <c r="B192" s="61" t="s">
        <v>30</v>
      </c>
      <c r="C192" s="17">
        <v>3.5</v>
      </c>
      <c r="D192" s="17">
        <v>3.5</v>
      </c>
      <c r="E192" s="17">
        <f t="shared" si="2"/>
        <v>100</v>
      </c>
    </row>
    <row r="193" spans="1:5" ht="15.75">
      <c r="A193" s="68" t="s">
        <v>348</v>
      </c>
      <c r="B193" s="61" t="s">
        <v>101</v>
      </c>
      <c r="C193" s="17">
        <v>3.5</v>
      </c>
      <c r="D193" s="17">
        <v>3.5</v>
      </c>
      <c r="E193" s="17">
        <f t="shared" si="2"/>
        <v>100</v>
      </c>
    </row>
    <row r="194" spans="1:5" ht="15.75">
      <c r="A194" s="68" t="s">
        <v>349</v>
      </c>
      <c r="B194" s="61" t="s">
        <v>102</v>
      </c>
      <c r="C194" s="17">
        <v>3.5</v>
      </c>
      <c r="D194" s="17">
        <v>3.5</v>
      </c>
      <c r="E194" s="17">
        <f t="shared" si="2"/>
        <v>100</v>
      </c>
    </row>
    <row r="195" spans="1:5" ht="15.75">
      <c r="A195" s="68" t="s">
        <v>350</v>
      </c>
      <c r="B195" s="61" t="s">
        <v>103</v>
      </c>
      <c r="C195" s="17">
        <v>3.5</v>
      </c>
      <c r="D195" s="17">
        <v>3.5</v>
      </c>
      <c r="E195" s="17">
        <f t="shared" si="2"/>
        <v>100</v>
      </c>
    </row>
    <row r="196" spans="1:5" ht="15.75">
      <c r="A196" s="68" t="s">
        <v>351</v>
      </c>
      <c r="B196" s="61" t="s">
        <v>104</v>
      </c>
      <c r="C196" s="17">
        <v>3.5</v>
      </c>
      <c r="D196" s="17">
        <v>3.5</v>
      </c>
      <c r="E196" s="17">
        <f t="shared" si="2"/>
        <v>100</v>
      </c>
    </row>
    <row r="197" spans="1:5" ht="15.75">
      <c r="A197" s="68" t="s">
        <v>352</v>
      </c>
      <c r="B197" s="61" t="s">
        <v>105</v>
      </c>
      <c r="C197" s="17">
        <v>3.5</v>
      </c>
      <c r="D197" s="17">
        <v>3.5</v>
      </c>
      <c r="E197" s="17">
        <f t="shared" si="2"/>
        <v>100</v>
      </c>
    </row>
    <row r="198" spans="1:5" ht="15.75">
      <c r="A198" s="68" t="s">
        <v>353</v>
      </c>
      <c r="B198" s="61" t="s">
        <v>152</v>
      </c>
      <c r="C198" s="17">
        <v>3.5</v>
      </c>
      <c r="D198" s="17">
        <v>3.5</v>
      </c>
      <c r="E198" s="17">
        <f t="shared" si="2"/>
        <v>100</v>
      </c>
    </row>
    <row r="199" spans="1:5" ht="15.75">
      <c r="A199" s="68" t="s">
        <v>354</v>
      </c>
      <c r="B199" s="61" t="s">
        <v>107</v>
      </c>
      <c r="C199" s="17">
        <v>3.5</v>
      </c>
      <c r="D199" s="17">
        <v>3.5</v>
      </c>
      <c r="E199" s="17">
        <f t="shared" si="2"/>
        <v>100</v>
      </c>
    </row>
    <row r="200" spans="1:5" ht="15.75">
      <c r="A200" s="68" t="s">
        <v>144</v>
      </c>
      <c r="B200" s="61" t="s">
        <v>2</v>
      </c>
      <c r="C200" s="17"/>
      <c r="D200" s="17"/>
      <c r="E200" s="17"/>
    </row>
    <row r="201" spans="1:5" ht="15.75">
      <c r="A201" s="68" t="s">
        <v>355</v>
      </c>
      <c r="B201" s="61" t="s">
        <v>2</v>
      </c>
      <c r="C201" s="17">
        <v>800.6</v>
      </c>
      <c r="D201" s="17">
        <v>800.6</v>
      </c>
      <c r="E201" s="17">
        <f t="shared" si="2"/>
        <v>100</v>
      </c>
    </row>
    <row r="202" spans="1:5" ht="15.75">
      <c r="A202" s="68" t="s">
        <v>356</v>
      </c>
      <c r="B202" s="61" t="s">
        <v>153</v>
      </c>
      <c r="C202" s="17">
        <v>3.5</v>
      </c>
      <c r="D202" s="17">
        <v>3.5</v>
      </c>
      <c r="E202" s="17">
        <f aca="true" t="shared" si="3" ref="E202:E215">D202/C202*100</f>
        <v>100</v>
      </c>
    </row>
    <row r="203" spans="1:5" ht="15.75">
      <c r="A203" s="68" t="s">
        <v>357</v>
      </c>
      <c r="B203" s="61" t="s">
        <v>108</v>
      </c>
      <c r="C203" s="17">
        <v>3.5</v>
      </c>
      <c r="D203" s="17">
        <v>3.5</v>
      </c>
      <c r="E203" s="17">
        <f t="shared" si="3"/>
        <v>100</v>
      </c>
    </row>
    <row r="204" spans="1:5" ht="15.75">
      <c r="A204" s="68" t="s">
        <v>358</v>
      </c>
      <c r="B204" s="61" t="s">
        <v>127</v>
      </c>
      <c r="C204" s="17">
        <v>3.5</v>
      </c>
      <c r="D204" s="17">
        <v>3.5</v>
      </c>
      <c r="E204" s="17">
        <f t="shared" si="3"/>
        <v>100</v>
      </c>
    </row>
    <row r="205" spans="1:5" ht="15.75">
      <c r="A205" s="68" t="s">
        <v>359</v>
      </c>
      <c r="B205" s="61" t="s">
        <v>11</v>
      </c>
      <c r="C205" s="17">
        <v>10.7</v>
      </c>
      <c r="D205" s="17">
        <v>10.7</v>
      </c>
      <c r="E205" s="17">
        <f t="shared" si="3"/>
        <v>100</v>
      </c>
    </row>
    <row r="206" spans="1:5" ht="15.75">
      <c r="A206" s="68" t="s">
        <v>360</v>
      </c>
      <c r="B206" s="61" t="s">
        <v>109</v>
      </c>
      <c r="C206" s="17">
        <v>3.5</v>
      </c>
      <c r="D206" s="17">
        <v>3.5</v>
      </c>
      <c r="E206" s="17">
        <f t="shared" si="3"/>
        <v>100</v>
      </c>
    </row>
    <row r="207" spans="1:5" ht="15.75">
      <c r="A207" s="68" t="s">
        <v>361</v>
      </c>
      <c r="B207" s="61" t="s">
        <v>110</v>
      </c>
      <c r="C207" s="17">
        <v>3.5</v>
      </c>
      <c r="D207" s="17">
        <v>3.5</v>
      </c>
      <c r="E207" s="17">
        <f t="shared" si="3"/>
        <v>100</v>
      </c>
    </row>
    <row r="208" spans="1:5" ht="15.75">
      <c r="A208" s="68" t="s">
        <v>362</v>
      </c>
      <c r="B208" s="61" t="s">
        <v>382</v>
      </c>
      <c r="C208" s="17">
        <v>7.1</v>
      </c>
      <c r="D208" s="17">
        <v>7.1</v>
      </c>
      <c r="E208" s="17">
        <f t="shared" si="3"/>
        <v>100</v>
      </c>
    </row>
    <row r="209" spans="1:5" ht="15.75">
      <c r="A209" s="68" t="s">
        <v>363</v>
      </c>
      <c r="B209" s="61" t="s">
        <v>111</v>
      </c>
      <c r="C209" s="17">
        <v>3.5</v>
      </c>
      <c r="D209" s="17">
        <v>3.5</v>
      </c>
      <c r="E209" s="17">
        <f t="shared" si="3"/>
        <v>100</v>
      </c>
    </row>
    <row r="210" spans="1:5" ht="15.75">
      <c r="A210" s="68" t="s">
        <v>364</v>
      </c>
      <c r="B210" s="61" t="s">
        <v>112</v>
      </c>
      <c r="C210" s="17">
        <v>7.1</v>
      </c>
      <c r="D210" s="17">
        <v>7.1</v>
      </c>
      <c r="E210" s="17">
        <f t="shared" si="3"/>
        <v>100</v>
      </c>
    </row>
    <row r="211" spans="1:5" ht="15.75">
      <c r="A211" s="68" t="s">
        <v>365</v>
      </c>
      <c r="B211" s="61" t="s">
        <v>396</v>
      </c>
      <c r="C211" s="17">
        <v>3.5</v>
      </c>
      <c r="D211" s="17">
        <v>3.5</v>
      </c>
      <c r="E211" s="17">
        <f t="shared" si="3"/>
        <v>100</v>
      </c>
    </row>
    <row r="212" spans="1:5" ht="15.75">
      <c r="A212" s="68" t="s">
        <v>366</v>
      </c>
      <c r="B212" s="61" t="s">
        <v>113</v>
      </c>
      <c r="C212" s="17">
        <v>3.5</v>
      </c>
      <c r="D212" s="17">
        <v>3.5</v>
      </c>
      <c r="E212" s="17">
        <f t="shared" si="3"/>
        <v>100</v>
      </c>
    </row>
    <row r="213" spans="1:5" ht="15.75">
      <c r="A213" s="68" t="s">
        <v>392</v>
      </c>
      <c r="B213" s="61" t="s">
        <v>114</v>
      </c>
      <c r="C213" s="17">
        <v>3.5</v>
      </c>
      <c r="D213" s="17">
        <v>3.5</v>
      </c>
      <c r="E213" s="17">
        <f t="shared" si="3"/>
        <v>100</v>
      </c>
    </row>
    <row r="214" spans="1:5" ht="15.75">
      <c r="A214" s="68" t="s">
        <v>426</v>
      </c>
      <c r="B214" s="61" t="s">
        <v>3</v>
      </c>
      <c r="C214" s="17">
        <v>777.6</v>
      </c>
      <c r="D214" s="17">
        <v>777.6</v>
      </c>
      <c r="E214" s="17">
        <f t="shared" si="3"/>
        <v>100</v>
      </c>
    </row>
    <row r="215" spans="1:5" ht="15.75">
      <c r="A215" s="86"/>
      <c r="B215" s="87" t="s">
        <v>399</v>
      </c>
      <c r="C215" s="37">
        <f>SUM(C8:C214)</f>
        <v>14970.800000000007</v>
      </c>
      <c r="D215" s="37">
        <f>SUM(D9:D214)</f>
        <v>14970.800000000007</v>
      </c>
      <c r="E215" s="37">
        <f t="shared" si="3"/>
        <v>100</v>
      </c>
    </row>
  </sheetData>
  <sheetProtection/>
  <autoFilter ref="A7:E215"/>
  <mergeCells count="3">
    <mergeCell ref="D1:E1"/>
    <mergeCell ref="A2:E2"/>
    <mergeCell ref="A4:E4"/>
  </mergeCells>
  <printOptions/>
  <pageMargins left="0.7874015748031497" right="0.3937007874015748" top="0.7874015748031497" bottom="0.7874015748031497" header="0.31496062992125984" footer="0.31496062992125984"/>
  <pageSetup fitToHeight="4" fitToWidth="1" horizontalDpi="600" verticalDpi="600" orientation="portrait" paperSize="9" scale="78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04"/>
  <sheetViews>
    <sheetView workbookViewId="0" topLeftCell="A58">
      <selection activeCell="A206" sqref="A206:IV206"/>
    </sheetView>
  </sheetViews>
  <sheetFormatPr defaultColWidth="9.140625" defaultRowHeight="12.75"/>
  <cols>
    <col min="1" max="1" width="8.00390625" style="28" customWidth="1"/>
    <col min="2" max="2" width="45.140625" style="26" customWidth="1"/>
    <col min="3" max="3" width="18.28125" style="31" customWidth="1"/>
    <col min="4" max="4" width="17.140625" style="30" customWidth="1"/>
    <col min="5" max="5" width="15.421875" style="30" customWidth="1"/>
    <col min="6" max="16384" width="9.140625" style="26" customWidth="1"/>
  </cols>
  <sheetData>
    <row r="1" spans="1:5" ht="15.75" customHeight="1">
      <c r="A1" s="35"/>
      <c r="B1" s="27"/>
      <c r="C1" s="27"/>
      <c r="D1" s="96" t="s">
        <v>430</v>
      </c>
      <c r="E1" s="96"/>
    </row>
    <row r="2" spans="1:5" ht="58.5" customHeight="1">
      <c r="A2" s="97" t="s">
        <v>466</v>
      </c>
      <c r="B2" s="97"/>
      <c r="C2" s="97"/>
      <c r="D2" s="97"/>
      <c r="E2" s="97"/>
    </row>
    <row r="3" spans="1:5" ht="15.75" customHeight="1">
      <c r="A3" s="45"/>
      <c r="B3" s="45"/>
      <c r="C3" s="45"/>
      <c r="D3" s="45"/>
      <c r="E3" s="45"/>
    </row>
    <row r="4" spans="1:5" ht="127.5" customHeight="1">
      <c r="A4" s="98" t="s">
        <v>467</v>
      </c>
      <c r="B4" s="98"/>
      <c r="C4" s="98"/>
      <c r="D4" s="98"/>
      <c r="E4" s="98"/>
    </row>
    <row r="5" spans="1:5" ht="15" customHeight="1">
      <c r="A5" s="62"/>
      <c r="B5"/>
      <c r="C5" s="25"/>
      <c r="D5" s="25"/>
      <c r="E5" s="41" t="s">
        <v>13</v>
      </c>
    </row>
    <row r="6" spans="1:5" s="29" customFormat="1" ht="61.5" customHeight="1">
      <c r="A6" s="82" t="s">
        <v>5</v>
      </c>
      <c r="B6" s="81" t="s">
        <v>12</v>
      </c>
      <c r="C6" s="83" t="s">
        <v>437</v>
      </c>
      <c r="D6" s="84" t="s">
        <v>6</v>
      </c>
      <c r="E6" s="85" t="s">
        <v>7</v>
      </c>
    </row>
    <row r="7" spans="1:5" ht="15.75">
      <c r="A7" s="67">
        <v>1</v>
      </c>
      <c r="B7" s="6">
        <v>2</v>
      </c>
      <c r="C7" s="67">
        <v>3</v>
      </c>
      <c r="D7" s="69">
        <v>4</v>
      </c>
      <c r="E7" s="69">
        <v>5</v>
      </c>
    </row>
    <row r="8" spans="1:5" ht="15.75">
      <c r="A8" s="73" t="s">
        <v>128</v>
      </c>
      <c r="B8" s="60" t="s">
        <v>468</v>
      </c>
      <c r="C8" s="17"/>
      <c r="D8" s="17"/>
      <c r="E8" s="17"/>
    </row>
    <row r="9" spans="1:5" ht="15.75">
      <c r="A9" s="68" t="s">
        <v>199</v>
      </c>
      <c r="B9" s="61" t="s">
        <v>29</v>
      </c>
      <c r="C9" s="17">
        <v>157.7</v>
      </c>
      <c r="D9" s="17">
        <v>157.7</v>
      </c>
      <c r="E9" s="17">
        <f>D9/C9*100</f>
        <v>100</v>
      </c>
    </row>
    <row r="10" spans="1:5" ht="15.75">
      <c r="A10" s="68" t="s">
        <v>367</v>
      </c>
      <c r="B10" s="61" t="s">
        <v>30</v>
      </c>
      <c r="C10" s="17">
        <v>300.1</v>
      </c>
      <c r="D10" s="17">
        <v>300.1</v>
      </c>
      <c r="E10" s="17">
        <f aca="true" t="shared" si="0" ref="E10:E73">D10/C10*100</f>
        <v>100</v>
      </c>
    </row>
    <row r="11" spans="1:5" ht="15.75">
      <c r="A11" s="68" t="s">
        <v>368</v>
      </c>
      <c r="B11" s="61" t="s">
        <v>120</v>
      </c>
      <c r="C11" s="17">
        <v>1438.4</v>
      </c>
      <c r="D11" s="17">
        <v>1438.4</v>
      </c>
      <c r="E11" s="17">
        <f t="shared" si="0"/>
        <v>100</v>
      </c>
    </row>
    <row r="12" spans="1:5" ht="15.75">
      <c r="A12" s="68" t="s">
        <v>369</v>
      </c>
      <c r="B12" s="61" t="s">
        <v>469</v>
      </c>
      <c r="C12" s="17">
        <v>300.1</v>
      </c>
      <c r="D12" s="17">
        <v>300.1</v>
      </c>
      <c r="E12" s="17">
        <f t="shared" si="0"/>
        <v>100</v>
      </c>
    </row>
    <row r="13" spans="1:5" ht="15.75">
      <c r="A13" s="68" t="s">
        <v>370</v>
      </c>
      <c r="B13" s="61" t="s">
        <v>145</v>
      </c>
      <c r="C13" s="17">
        <v>284.6</v>
      </c>
      <c r="D13" s="17">
        <v>284.6</v>
      </c>
      <c r="E13" s="17">
        <f t="shared" si="0"/>
        <v>100</v>
      </c>
    </row>
    <row r="14" spans="1:5" ht="15.75">
      <c r="A14" s="68" t="s">
        <v>371</v>
      </c>
      <c r="B14" s="61" t="s">
        <v>31</v>
      </c>
      <c r="C14" s="17">
        <v>157.7</v>
      </c>
      <c r="D14" s="17">
        <v>157.7</v>
      </c>
      <c r="E14" s="17">
        <f t="shared" si="0"/>
        <v>100</v>
      </c>
    </row>
    <row r="15" spans="1:5" ht="15.75">
      <c r="A15" s="68" t="s">
        <v>129</v>
      </c>
      <c r="B15" s="61" t="s">
        <v>470</v>
      </c>
      <c r="C15" s="17"/>
      <c r="D15" s="17"/>
      <c r="E15" s="17"/>
    </row>
    <row r="16" spans="1:5" ht="15.75">
      <c r="A16" s="68" t="s">
        <v>200</v>
      </c>
      <c r="B16" s="61" t="s">
        <v>471</v>
      </c>
      <c r="C16" s="17">
        <v>300.1</v>
      </c>
      <c r="D16" s="17">
        <v>300.1</v>
      </c>
      <c r="E16" s="17">
        <f t="shared" si="0"/>
        <v>100</v>
      </c>
    </row>
    <row r="17" spans="1:5" ht="15.75">
      <c r="A17" s="68" t="s">
        <v>385</v>
      </c>
      <c r="B17" s="61" t="s">
        <v>472</v>
      </c>
      <c r="C17" s="17">
        <v>300.1</v>
      </c>
      <c r="D17" s="17">
        <v>300.1</v>
      </c>
      <c r="E17" s="17">
        <f t="shared" si="0"/>
        <v>100</v>
      </c>
    </row>
    <row r="18" spans="1:5" ht="15.75">
      <c r="A18" s="68" t="s">
        <v>373</v>
      </c>
      <c r="B18" s="61" t="s">
        <v>473</v>
      </c>
      <c r="C18" s="17">
        <v>593.4</v>
      </c>
      <c r="D18" s="17">
        <v>593.4</v>
      </c>
      <c r="E18" s="17">
        <f t="shared" si="0"/>
        <v>100</v>
      </c>
    </row>
    <row r="19" spans="1:5" ht="15.75">
      <c r="A19" s="68" t="s">
        <v>374</v>
      </c>
      <c r="B19" s="61" t="s">
        <v>474</v>
      </c>
      <c r="C19" s="17">
        <v>300.1</v>
      </c>
      <c r="D19" s="17">
        <v>300.1</v>
      </c>
      <c r="E19" s="17">
        <f t="shared" si="0"/>
        <v>100</v>
      </c>
    </row>
    <row r="20" spans="1:5" ht="15.75">
      <c r="A20" s="68" t="s">
        <v>375</v>
      </c>
      <c r="B20" s="61" t="s">
        <v>475</v>
      </c>
      <c r="C20" s="17">
        <v>300.1</v>
      </c>
      <c r="D20" s="17">
        <v>300.1</v>
      </c>
      <c r="E20" s="17">
        <f t="shared" si="0"/>
        <v>100</v>
      </c>
    </row>
    <row r="21" spans="1:5" ht="15.75">
      <c r="A21" s="68" t="s">
        <v>376</v>
      </c>
      <c r="B21" s="61" t="s">
        <v>476</v>
      </c>
      <c r="C21" s="17">
        <v>300.1</v>
      </c>
      <c r="D21" s="17">
        <v>300.1</v>
      </c>
      <c r="E21" s="17">
        <f t="shared" si="0"/>
        <v>100</v>
      </c>
    </row>
    <row r="22" spans="1:5" ht="15.75">
      <c r="A22" s="68" t="s">
        <v>377</v>
      </c>
      <c r="B22" s="61" t="s">
        <v>477</v>
      </c>
      <c r="C22" s="17">
        <v>157.7</v>
      </c>
      <c r="D22" s="17">
        <v>157.7</v>
      </c>
      <c r="E22" s="17">
        <f t="shared" si="0"/>
        <v>100</v>
      </c>
    </row>
    <row r="23" spans="1:5" ht="15.75">
      <c r="A23" s="68" t="s">
        <v>130</v>
      </c>
      <c r="B23" s="61" t="s">
        <v>478</v>
      </c>
      <c r="C23" s="17"/>
      <c r="D23" s="17"/>
      <c r="E23" s="17"/>
    </row>
    <row r="24" spans="1:5" ht="15.75">
      <c r="A24" s="68" t="s">
        <v>201</v>
      </c>
      <c r="B24" s="61" t="s">
        <v>479</v>
      </c>
      <c r="C24" s="17">
        <v>157.7</v>
      </c>
      <c r="D24" s="17">
        <v>157.7</v>
      </c>
      <c r="E24" s="17">
        <f t="shared" si="0"/>
        <v>100</v>
      </c>
    </row>
    <row r="25" spans="1:5" ht="15.75">
      <c r="A25" s="68" t="s">
        <v>202</v>
      </c>
      <c r="B25" s="61" t="s">
        <v>480</v>
      </c>
      <c r="C25" s="17">
        <v>157.7</v>
      </c>
      <c r="D25" s="17">
        <v>157.7</v>
      </c>
      <c r="E25" s="17">
        <f t="shared" si="0"/>
        <v>100</v>
      </c>
    </row>
    <row r="26" spans="1:5" ht="15.75">
      <c r="A26" s="68" t="s">
        <v>212</v>
      </c>
      <c r="B26" s="61" t="s">
        <v>32</v>
      </c>
      <c r="C26" s="17">
        <v>284.6</v>
      </c>
      <c r="D26" s="17">
        <v>284.6</v>
      </c>
      <c r="E26" s="17">
        <f t="shared" si="0"/>
        <v>100</v>
      </c>
    </row>
    <row r="27" spans="1:5" ht="15.75">
      <c r="A27" s="68" t="s">
        <v>213</v>
      </c>
      <c r="B27" s="61" t="s">
        <v>481</v>
      </c>
      <c r="C27" s="17">
        <v>300.1</v>
      </c>
      <c r="D27" s="17">
        <v>300.1</v>
      </c>
      <c r="E27" s="17">
        <f t="shared" si="0"/>
        <v>100</v>
      </c>
    </row>
    <row r="28" spans="1:5" ht="15.75">
      <c r="A28" s="68" t="s">
        <v>214</v>
      </c>
      <c r="B28" s="61" t="s">
        <v>33</v>
      </c>
      <c r="C28" s="17">
        <v>300.1</v>
      </c>
      <c r="D28" s="17">
        <v>300.1</v>
      </c>
      <c r="E28" s="17">
        <f t="shared" si="0"/>
        <v>100</v>
      </c>
    </row>
    <row r="29" spans="1:5" ht="15.75">
      <c r="A29" s="68" t="s">
        <v>215</v>
      </c>
      <c r="B29" s="61" t="s">
        <v>482</v>
      </c>
      <c r="C29" s="17">
        <v>593.4</v>
      </c>
      <c r="D29" s="17">
        <v>593.4</v>
      </c>
      <c r="E29" s="17">
        <f t="shared" si="0"/>
        <v>100</v>
      </c>
    </row>
    <row r="30" spans="1:5" ht="15.75">
      <c r="A30" s="68" t="s">
        <v>216</v>
      </c>
      <c r="B30" s="61" t="s">
        <v>483</v>
      </c>
      <c r="C30" s="17">
        <v>300.1</v>
      </c>
      <c r="D30" s="17">
        <v>300.1</v>
      </c>
      <c r="E30" s="17">
        <f t="shared" si="0"/>
        <v>100</v>
      </c>
    </row>
    <row r="31" spans="1:5" ht="15.75">
      <c r="A31" s="68" t="s">
        <v>217</v>
      </c>
      <c r="B31" s="61" t="s">
        <v>484</v>
      </c>
      <c r="C31" s="17">
        <v>157.7</v>
      </c>
      <c r="D31" s="17">
        <v>157.7</v>
      </c>
      <c r="E31" s="17">
        <f t="shared" si="0"/>
        <v>100</v>
      </c>
    </row>
    <row r="32" spans="1:5" ht="15.75">
      <c r="A32" s="68" t="s">
        <v>218</v>
      </c>
      <c r="B32" s="61" t="s">
        <v>34</v>
      </c>
      <c r="C32" s="17">
        <v>157.7</v>
      </c>
      <c r="D32" s="17">
        <v>157.7</v>
      </c>
      <c r="E32" s="17">
        <f t="shared" si="0"/>
        <v>100</v>
      </c>
    </row>
    <row r="33" spans="1:5" ht="15.75">
      <c r="A33" s="68" t="s">
        <v>219</v>
      </c>
      <c r="B33" s="61" t="s">
        <v>35</v>
      </c>
      <c r="C33" s="17">
        <v>157.7</v>
      </c>
      <c r="D33" s="17">
        <v>157.7</v>
      </c>
      <c r="E33" s="17">
        <f t="shared" si="0"/>
        <v>100</v>
      </c>
    </row>
    <row r="34" spans="1:5" ht="15.75">
      <c r="A34" s="68" t="s">
        <v>220</v>
      </c>
      <c r="B34" s="61" t="s">
        <v>36</v>
      </c>
      <c r="C34" s="17">
        <v>300.1</v>
      </c>
      <c r="D34" s="17">
        <v>300.1</v>
      </c>
      <c r="E34" s="17">
        <f t="shared" si="0"/>
        <v>100</v>
      </c>
    </row>
    <row r="35" spans="1:5" ht="15.75">
      <c r="A35" s="68" t="s">
        <v>221</v>
      </c>
      <c r="B35" s="61" t="s">
        <v>485</v>
      </c>
      <c r="C35" s="17">
        <v>886.8</v>
      </c>
      <c r="D35" s="17">
        <v>886.8</v>
      </c>
      <c r="E35" s="17">
        <f>D34/C34*100</f>
        <v>100</v>
      </c>
    </row>
    <row r="36" spans="1:5" ht="15.75">
      <c r="A36" s="68" t="s">
        <v>222</v>
      </c>
      <c r="B36" s="61" t="s">
        <v>37</v>
      </c>
      <c r="C36" s="17">
        <v>157.7</v>
      </c>
      <c r="D36" s="17">
        <v>157.7</v>
      </c>
      <c r="E36" s="17">
        <f>D35/C35*100</f>
        <v>100</v>
      </c>
    </row>
    <row r="37" spans="1:5" ht="15.75">
      <c r="A37" s="68" t="s">
        <v>223</v>
      </c>
      <c r="B37" s="61" t="s">
        <v>38</v>
      </c>
      <c r="C37" s="17">
        <v>157.7</v>
      </c>
      <c r="D37" s="17">
        <v>157.7</v>
      </c>
      <c r="E37" s="17">
        <f t="shared" si="0"/>
        <v>100</v>
      </c>
    </row>
    <row r="38" spans="1:5" ht="15.75">
      <c r="A38" s="68" t="s">
        <v>131</v>
      </c>
      <c r="B38" s="61" t="s">
        <v>486</v>
      </c>
      <c r="C38" s="17"/>
      <c r="D38" s="17"/>
      <c r="E38" s="17"/>
    </row>
    <row r="39" spans="1:5" ht="15.75">
      <c r="A39" s="68" t="s">
        <v>203</v>
      </c>
      <c r="B39" s="61" t="s">
        <v>39</v>
      </c>
      <c r="C39" s="17">
        <v>593.4</v>
      </c>
      <c r="D39" s="17">
        <v>593.4</v>
      </c>
      <c r="E39" s="17">
        <f t="shared" si="0"/>
        <v>100</v>
      </c>
    </row>
    <row r="40" spans="1:5" ht="15.75">
      <c r="A40" s="68" t="s">
        <v>204</v>
      </c>
      <c r="B40" s="61" t="s">
        <v>487</v>
      </c>
      <c r="C40" s="17">
        <v>593.4</v>
      </c>
      <c r="D40" s="17">
        <v>593.4</v>
      </c>
      <c r="E40" s="17">
        <f t="shared" si="0"/>
        <v>100</v>
      </c>
    </row>
    <row r="41" spans="1:5" ht="15.75">
      <c r="A41" s="68" t="s">
        <v>205</v>
      </c>
      <c r="B41" s="61" t="s">
        <v>488</v>
      </c>
      <c r="C41" s="17">
        <v>300.1</v>
      </c>
      <c r="D41" s="17">
        <v>300.1</v>
      </c>
      <c r="E41" s="17">
        <f t="shared" si="0"/>
        <v>100</v>
      </c>
    </row>
    <row r="42" spans="1:5" ht="15.75">
      <c r="A42" s="68" t="s">
        <v>224</v>
      </c>
      <c r="B42" s="61" t="s">
        <v>489</v>
      </c>
      <c r="C42" s="17">
        <v>1222.6</v>
      </c>
      <c r="D42" s="17">
        <v>1222.6</v>
      </c>
      <c r="E42" s="17">
        <f t="shared" si="0"/>
        <v>100</v>
      </c>
    </row>
    <row r="43" spans="1:5" ht="15.75">
      <c r="A43" s="68" t="s">
        <v>225</v>
      </c>
      <c r="B43" s="61" t="s">
        <v>40</v>
      </c>
      <c r="C43" s="17">
        <v>1180</v>
      </c>
      <c r="D43" s="17">
        <v>1180</v>
      </c>
      <c r="E43" s="17">
        <f t="shared" si="0"/>
        <v>100</v>
      </c>
    </row>
    <row r="44" spans="1:5" ht="15.75">
      <c r="A44" s="68" t="s">
        <v>226</v>
      </c>
      <c r="B44" s="61" t="s">
        <v>115</v>
      </c>
      <c r="C44" s="17">
        <v>593.4</v>
      </c>
      <c r="D44" s="17">
        <v>593.4</v>
      </c>
      <c r="E44" s="17">
        <f t="shared" si="0"/>
        <v>100</v>
      </c>
    </row>
    <row r="45" spans="1:5" ht="15.75">
      <c r="A45" s="68" t="s">
        <v>227</v>
      </c>
      <c r="B45" s="61" t="s">
        <v>41</v>
      </c>
      <c r="C45" s="17">
        <v>593.4</v>
      </c>
      <c r="D45" s="17">
        <v>593.4</v>
      </c>
      <c r="E45" s="17">
        <f t="shared" si="0"/>
        <v>100</v>
      </c>
    </row>
    <row r="46" spans="1:5" ht="15.75">
      <c r="A46" s="68" t="s">
        <v>228</v>
      </c>
      <c r="B46" s="61" t="s">
        <v>490</v>
      </c>
      <c r="C46" s="17">
        <v>593.4</v>
      </c>
      <c r="D46" s="17">
        <v>593.4</v>
      </c>
      <c r="E46" s="17">
        <f t="shared" si="0"/>
        <v>100</v>
      </c>
    </row>
    <row r="47" spans="1:5" ht="15.75">
      <c r="A47" s="68" t="s">
        <v>229</v>
      </c>
      <c r="B47" s="61" t="s">
        <v>491</v>
      </c>
      <c r="C47" s="17">
        <v>593.4</v>
      </c>
      <c r="D47" s="17">
        <v>593.4</v>
      </c>
      <c r="E47" s="17">
        <f t="shared" si="0"/>
        <v>100</v>
      </c>
    </row>
    <row r="48" spans="1:5" ht="15.75">
      <c r="A48" s="68" t="s">
        <v>230</v>
      </c>
      <c r="B48" s="61" t="s">
        <v>492</v>
      </c>
      <c r="C48" s="17">
        <v>1849.4</v>
      </c>
      <c r="D48" s="17">
        <v>1849.4</v>
      </c>
      <c r="E48" s="17">
        <f t="shared" si="0"/>
        <v>100</v>
      </c>
    </row>
    <row r="49" spans="1:5" ht="15.75">
      <c r="A49" s="68" t="s">
        <v>231</v>
      </c>
      <c r="B49" s="61" t="s">
        <v>42</v>
      </c>
      <c r="C49" s="17">
        <v>926.4</v>
      </c>
      <c r="D49" s="17">
        <v>926.4</v>
      </c>
      <c r="E49" s="17">
        <f t="shared" si="0"/>
        <v>100</v>
      </c>
    </row>
    <row r="50" spans="1:5" ht="15.75">
      <c r="A50" s="68" t="s">
        <v>232</v>
      </c>
      <c r="B50" s="61" t="s">
        <v>493</v>
      </c>
      <c r="C50" s="17">
        <v>300.1</v>
      </c>
      <c r="D50" s="17">
        <v>300.1</v>
      </c>
      <c r="E50" s="17">
        <f t="shared" si="0"/>
        <v>100</v>
      </c>
    </row>
    <row r="51" spans="1:5" ht="15.75">
      <c r="A51" s="68" t="s">
        <v>233</v>
      </c>
      <c r="B51" s="61" t="s">
        <v>494</v>
      </c>
      <c r="C51" s="17">
        <v>593.4</v>
      </c>
      <c r="D51" s="17">
        <v>593.4</v>
      </c>
      <c r="E51" s="17">
        <f t="shared" si="0"/>
        <v>100</v>
      </c>
    </row>
    <row r="52" spans="1:5" ht="15.75">
      <c r="A52" s="68" t="s">
        <v>234</v>
      </c>
      <c r="B52" s="61" t="s">
        <v>116</v>
      </c>
      <c r="C52" s="17">
        <v>593.4</v>
      </c>
      <c r="D52" s="17">
        <v>593.4</v>
      </c>
      <c r="E52" s="17">
        <f t="shared" si="0"/>
        <v>100</v>
      </c>
    </row>
    <row r="53" spans="1:5" ht="15.75">
      <c r="A53" s="68" t="s">
        <v>235</v>
      </c>
      <c r="B53" s="61" t="s">
        <v>8</v>
      </c>
      <c r="C53" s="17">
        <v>2939.7</v>
      </c>
      <c r="D53" s="17">
        <v>2939.7</v>
      </c>
      <c r="E53" s="17">
        <f t="shared" si="0"/>
        <v>100</v>
      </c>
    </row>
    <row r="54" spans="1:5" ht="15.75">
      <c r="A54" s="68" t="s">
        <v>236</v>
      </c>
      <c r="B54" s="61" t="s">
        <v>43</v>
      </c>
      <c r="C54" s="17">
        <v>300.1</v>
      </c>
      <c r="D54" s="17">
        <v>300.1</v>
      </c>
      <c r="E54" s="17">
        <f t="shared" si="0"/>
        <v>100</v>
      </c>
    </row>
    <row r="55" spans="1:5" ht="15.75">
      <c r="A55" s="68" t="s">
        <v>237</v>
      </c>
      <c r="B55" s="61" t="s">
        <v>44</v>
      </c>
      <c r="C55" s="17">
        <v>300.1</v>
      </c>
      <c r="D55" s="17">
        <v>300.1</v>
      </c>
      <c r="E55" s="17">
        <f t="shared" si="0"/>
        <v>100</v>
      </c>
    </row>
    <row r="56" spans="1:5" ht="15.75">
      <c r="A56" s="68" t="s">
        <v>238</v>
      </c>
      <c r="B56" s="61" t="s">
        <v>45</v>
      </c>
      <c r="C56" s="17">
        <v>300.1</v>
      </c>
      <c r="D56" s="17">
        <v>300.1</v>
      </c>
      <c r="E56" s="17">
        <f t="shared" si="0"/>
        <v>100</v>
      </c>
    </row>
    <row r="57" spans="1:5" ht="15.75">
      <c r="A57" s="68" t="s">
        <v>132</v>
      </c>
      <c r="B57" s="61" t="s">
        <v>18</v>
      </c>
      <c r="C57" s="17"/>
      <c r="D57" s="17"/>
      <c r="E57" s="17"/>
    </row>
    <row r="58" spans="1:5" ht="15.75">
      <c r="A58" s="68" t="s">
        <v>206</v>
      </c>
      <c r="B58" s="61" t="s">
        <v>9</v>
      </c>
      <c r="C58" s="17">
        <v>157.7</v>
      </c>
      <c r="D58" s="17">
        <v>157.7</v>
      </c>
      <c r="E58" s="17">
        <f t="shared" si="0"/>
        <v>100</v>
      </c>
    </row>
    <row r="59" spans="1:5" ht="15.75">
      <c r="A59" s="68" t="s">
        <v>240</v>
      </c>
      <c r="B59" s="61" t="s">
        <v>46</v>
      </c>
      <c r="C59" s="17">
        <v>593.4</v>
      </c>
      <c r="D59" s="17">
        <v>593.4</v>
      </c>
      <c r="E59" s="17">
        <f t="shared" si="0"/>
        <v>100</v>
      </c>
    </row>
    <row r="60" spans="1:5" ht="15.75">
      <c r="A60" s="68" t="s">
        <v>241</v>
      </c>
      <c r="B60" s="61" t="s">
        <v>146</v>
      </c>
      <c r="C60" s="17">
        <v>886.8</v>
      </c>
      <c r="D60" s="17">
        <v>886.8</v>
      </c>
      <c r="E60" s="17">
        <f t="shared" si="0"/>
        <v>100</v>
      </c>
    </row>
    <row r="61" spans="1:5" ht="15.75">
      <c r="A61" s="68" t="s">
        <v>242</v>
      </c>
      <c r="B61" s="61" t="s">
        <v>47</v>
      </c>
      <c r="C61" s="17">
        <v>300.1</v>
      </c>
      <c r="D61" s="17">
        <v>300.1</v>
      </c>
      <c r="E61" s="17">
        <f t="shared" si="0"/>
        <v>100</v>
      </c>
    </row>
    <row r="62" spans="1:5" ht="15.75">
      <c r="A62" s="68" t="s">
        <v>243</v>
      </c>
      <c r="B62" s="61" t="s">
        <v>48</v>
      </c>
      <c r="C62" s="17">
        <v>300.1</v>
      </c>
      <c r="D62" s="17">
        <v>300.1</v>
      </c>
      <c r="E62" s="17">
        <f t="shared" si="0"/>
        <v>100</v>
      </c>
    </row>
    <row r="63" spans="1:5" ht="15.75">
      <c r="A63" s="68" t="s">
        <v>244</v>
      </c>
      <c r="B63" s="61" t="s">
        <v>49</v>
      </c>
      <c r="C63" s="17">
        <v>593.4</v>
      </c>
      <c r="D63" s="17">
        <v>593.4</v>
      </c>
      <c r="E63" s="17">
        <f t="shared" si="0"/>
        <v>100</v>
      </c>
    </row>
    <row r="64" spans="1:5" ht="15.75">
      <c r="A64" s="68" t="s">
        <v>245</v>
      </c>
      <c r="B64" s="61" t="s">
        <v>10</v>
      </c>
      <c r="C64" s="17">
        <v>886.8</v>
      </c>
      <c r="D64" s="17">
        <v>886.8</v>
      </c>
      <c r="E64" s="17">
        <f t="shared" si="0"/>
        <v>100</v>
      </c>
    </row>
    <row r="65" spans="1:5" ht="15.75">
      <c r="A65" s="68" t="s">
        <v>246</v>
      </c>
      <c r="B65" s="61" t="s">
        <v>50</v>
      </c>
      <c r="C65" s="17">
        <v>886.8</v>
      </c>
      <c r="D65" s="17">
        <v>886.8</v>
      </c>
      <c r="E65" s="17">
        <f t="shared" si="0"/>
        <v>100</v>
      </c>
    </row>
    <row r="66" spans="1:5" ht="15.75">
      <c r="A66" s="68" t="s">
        <v>247</v>
      </c>
      <c r="B66" s="61" t="s">
        <v>495</v>
      </c>
      <c r="C66" s="17">
        <v>886.8</v>
      </c>
      <c r="D66" s="17">
        <v>886.8</v>
      </c>
      <c r="E66" s="17">
        <f t="shared" si="0"/>
        <v>100</v>
      </c>
    </row>
    <row r="67" spans="1:5" ht="15.75">
      <c r="A67" s="68" t="s">
        <v>248</v>
      </c>
      <c r="B67" s="61" t="s">
        <v>496</v>
      </c>
      <c r="C67" s="17">
        <v>300.1</v>
      </c>
      <c r="D67" s="17">
        <v>300.1</v>
      </c>
      <c r="E67" s="17">
        <f t="shared" si="0"/>
        <v>100</v>
      </c>
    </row>
    <row r="68" spans="1:5" ht="15.75">
      <c r="A68" s="68" t="s">
        <v>249</v>
      </c>
      <c r="B68" s="61" t="s">
        <v>497</v>
      </c>
      <c r="C68" s="17">
        <v>593.4</v>
      </c>
      <c r="D68" s="17">
        <v>593.4</v>
      </c>
      <c r="E68" s="17">
        <f t="shared" si="0"/>
        <v>100</v>
      </c>
    </row>
    <row r="69" spans="1:5" ht="15.75">
      <c r="A69" s="68" t="s">
        <v>133</v>
      </c>
      <c r="B69" s="61" t="s">
        <v>498</v>
      </c>
      <c r="C69" s="17"/>
      <c r="D69" s="17"/>
      <c r="E69" s="17"/>
    </row>
    <row r="70" spans="1:5" ht="15.75">
      <c r="A70" s="68" t="s">
        <v>207</v>
      </c>
      <c r="B70" s="61" t="s">
        <v>51</v>
      </c>
      <c r="C70" s="17">
        <v>593.4</v>
      </c>
      <c r="D70" s="17">
        <v>593.4</v>
      </c>
      <c r="E70" s="17">
        <f t="shared" si="0"/>
        <v>100</v>
      </c>
    </row>
    <row r="71" spans="1:5" ht="15.75">
      <c r="A71" s="68" t="s">
        <v>250</v>
      </c>
      <c r="B71" s="61" t="s">
        <v>52</v>
      </c>
      <c r="C71" s="17">
        <v>300.1</v>
      </c>
      <c r="D71" s="17">
        <v>300.1</v>
      </c>
      <c r="E71" s="17">
        <f t="shared" si="0"/>
        <v>100</v>
      </c>
    </row>
    <row r="72" spans="1:5" ht="15.75">
      <c r="A72" s="68" t="s">
        <v>251</v>
      </c>
      <c r="B72" s="61" t="s">
        <v>53</v>
      </c>
      <c r="C72" s="17">
        <v>300.1</v>
      </c>
      <c r="D72" s="17">
        <v>300.1</v>
      </c>
      <c r="E72" s="17">
        <f t="shared" si="0"/>
        <v>100</v>
      </c>
    </row>
    <row r="73" spans="1:5" ht="15.75">
      <c r="A73" s="68" t="s">
        <v>252</v>
      </c>
      <c r="B73" s="61" t="s">
        <v>499</v>
      </c>
      <c r="C73" s="17">
        <v>886.8</v>
      </c>
      <c r="D73" s="17">
        <v>886.8</v>
      </c>
      <c r="E73" s="17">
        <f t="shared" si="0"/>
        <v>100</v>
      </c>
    </row>
    <row r="74" spans="1:5" ht="15.75">
      <c r="A74" s="68" t="s">
        <v>253</v>
      </c>
      <c r="B74" s="61" t="s">
        <v>123</v>
      </c>
      <c r="C74" s="17">
        <v>1180</v>
      </c>
      <c r="D74" s="17">
        <v>1180</v>
      </c>
      <c r="E74" s="17">
        <f aca="true" t="shared" si="1" ref="E74:E137">D74/C74*100</f>
        <v>100</v>
      </c>
    </row>
    <row r="75" spans="1:5" ht="15.75">
      <c r="A75" s="68" t="s">
        <v>254</v>
      </c>
      <c r="B75" s="61" t="s">
        <v>500</v>
      </c>
      <c r="C75" s="17">
        <v>300.1</v>
      </c>
      <c r="D75" s="17">
        <v>300.1</v>
      </c>
      <c r="E75" s="17">
        <f t="shared" si="1"/>
        <v>100</v>
      </c>
    </row>
    <row r="76" spans="1:5" ht="15.75">
      <c r="A76" s="68" t="s">
        <v>255</v>
      </c>
      <c r="B76" s="61" t="s">
        <v>501</v>
      </c>
      <c r="C76" s="17">
        <v>300.1</v>
      </c>
      <c r="D76" s="17">
        <v>300.1</v>
      </c>
      <c r="E76" s="17">
        <f t="shared" si="1"/>
        <v>100</v>
      </c>
    </row>
    <row r="77" spans="1:5" ht="15.75">
      <c r="A77" s="68" t="s">
        <v>256</v>
      </c>
      <c r="B77" s="61" t="s">
        <v>54</v>
      </c>
      <c r="C77" s="17">
        <v>300.1</v>
      </c>
      <c r="D77" s="17">
        <v>300.1</v>
      </c>
      <c r="E77" s="17">
        <f t="shared" si="1"/>
        <v>100</v>
      </c>
    </row>
    <row r="78" spans="1:5" ht="15.75">
      <c r="A78" s="68" t="s">
        <v>257</v>
      </c>
      <c r="B78" s="61" t="s">
        <v>55</v>
      </c>
      <c r="C78" s="17">
        <v>300.1</v>
      </c>
      <c r="D78" s="17">
        <v>300.1</v>
      </c>
      <c r="E78" s="17">
        <f t="shared" si="1"/>
        <v>100</v>
      </c>
    </row>
    <row r="79" spans="1:5" ht="15.75">
      <c r="A79" s="68" t="s">
        <v>258</v>
      </c>
      <c r="B79" s="61" t="s">
        <v>502</v>
      </c>
      <c r="C79" s="17">
        <v>300.1</v>
      </c>
      <c r="D79" s="17">
        <v>300.1</v>
      </c>
      <c r="E79" s="17">
        <f t="shared" si="1"/>
        <v>100</v>
      </c>
    </row>
    <row r="80" spans="1:5" ht="15.75">
      <c r="A80" s="68" t="s">
        <v>259</v>
      </c>
      <c r="B80" s="61" t="s">
        <v>503</v>
      </c>
      <c r="C80" s="17">
        <v>593.4</v>
      </c>
      <c r="D80" s="17">
        <v>593.4</v>
      </c>
      <c r="E80" s="17">
        <f t="shared" si="1"/>
        <v>100</v>
      </c>
    </row>
    <row r="81" spans="1:5" ht="15.75">
      <c r="A81" s="68" t="s">
        <v>260</v>
      </c>
      <c r="B81" s="61" t="s">
        <v>504</v>
      </c>
      <c r="C81" s="17">
        <v>300.1</v>
      </c>
      <c r="D81" s="17">
        <v>300.1</v>
      </c>
      <c r="E81" s="17">
        <f t="shared" si="1"/>
        <v>100</v>
      </c>
    </row>
    <row r="82" spans="1:5" ht="15.75">
      <c r="A82" s="68" t="s">
        <v>261</v>
      </c>
      <c r="B82" s="61" t="s">
        <v>505</v>
      </c>
      <c r="C82" s="17">
        <v>1180</v>
      </c>
      <c r="D82" s="17">
        <v>1180</v>
      </c>
      <c r="E82" s="17">
        <f t="shared" si="1"/>
        <v>100</v>
      </c>
    </row>
    <row r="83" spans="1:5" ht="15.75">
      <c r="A83" s="68" t="s">
        <v>262</v>
      </c>
      <c r="B83" s="61" t="s">
        <v>56</v>
      </c>
      <c r="C83" s="17">
        <v>300.1</v>
      </c>
      <c r="D83" s="17">
        <v>300.1</v>
      </c>
      <c r="E83" s="17">
        <f t="shared" si="1"/>
        <v>100</v>
      </c>
    </row>
    <row r="84" spans="1:5" ht="15.75">
      <c r="A84" s="68" t="s">
        <v>263</v>
      </c>
      <c r="B84" s="61" t="s">
        <v>57</v>
      </c>
      <c r="C84" s="17">
        <v>300.1</v>
      </c>
      <c r="D84" s="17">
        <v>300.1</v>
      </c>
      <c r="E84" s="17">
        <f t="shared" si="1"/>
        <v>100</v>
      </c>
    </row>
    <row r="85" spans="1:5" ht="15.75">
      <c r="A85" s="68" t="s">
        <v>264</v>
      </c>
      <c r="B85" s="61" t="s">
        <v>506</v>
      </c>
      <c r="C85" s="17">
        <v>300.1</v>
      </c>
      <c r="D85" s="17">
        <v>300.1</v>
      </c>
      <c r="E85" s="17">
        <f t="shared" si="1"/>
        <v>100</v>
      </c>
    </row>
    <row r="86" spans="1:5" ht="15.75">
      <c r="A86" s="68"/>
      <c r="B86" s="61"/>
      <c r="C86" s="17"/>
      <c r="D86" s="17"/>
      <c r="E86" s="17"/>
    </row>
    <row r="87" spans="1:5" ht="15.75">
      <c r="A87" s="68" t="s">
        <v>134</v>
      </c>
      <c r="B87" s="61" t="s">
        <v>507</v>
      </c>
      <c r="C87" s="17"/>
      <c r="D87" s="17"/>
      <c r="E87" s="17"/>
    </row>
    <row r="88" spans="1:5" ht="15.75">
      <c r="A88" s="68" t="s">
        <v>208</v>
      </c>
      <c r="B88" s="61" t="s">
        <v>508</v>
      </c>
      <c r="C88" s="17">
        <v>300.1</v>
      </c>
      <c r="D88" s="17">
        <v>300.1</v>
      </c>
      <c r="E88" s="17">
        <f t="shared" si="1"/>
        <v>100</v>
      </c>
    </row>
    <row r="89" spans="1:5" ht="15.75">
      <c r="A89" s="68" t="s">
        <v>209</v>
      </c>
      <c r="B89" s="61" t="s">
        <v>58</v>
      </c>
      <c r="C89" s="17">
        <v>300.1</v>
      </c>
      <c r="D89" s="17">
        <v>300</v>
      </c>
      <c r="E89" s="17">
        <f t="shared" si="1"/>
        <v>99.9666777740753</v>
      </c>
    </row>
    <row r="90" spans="1:5" ht="15.75">
      <c r="A90" s="68" t="s">
        <v>265</v>
      </c>
      <c r="B90" s="61" t="s">
        <v>124</v>
      </c>
      <c r="C90" s="17">
        <v>593.4</v>
      </c>
      <c r="D90" s="17">
        <v>593.4</v>
      </c>
      <c r="E90" s="17">
        <f t="shared" si="1"/>
        <v>100</v>
      </c>
    </row>
    <row r="91" spans="1:5" ht="15.75">
      <c r="A91" s="68" t="s">
        <v>266</v>
      </c>
      <c r="B91" s="61" t="s">
        <v>509</v>
      </c>
      <c r="C91" s="17">
        <v>300.1</v>
      </c>
      <c r="D91" s="17">
        <v>300.1</v>
      </c>
      <c r="E91" s="17">
        <f t="shared" si="1"/>
        <v>100</v>
      </c>
    </row>
    <row r="92" spans="1:5" ht="15.75">
      <c r="A92" s="68" t="s">
        <v>267</v>
      </c>
      <c r="B92" s="61" t="s">
        <v>510</v>
      </c>
      <c r="C92" s="17">
        <v>157.7</v>
      </c>
      <c r="D92" s="17">
        <v>157.7</v>
      </c>
      <c r="E92" s="17">
        <f t="shared" si="1"/>
        <v>100</v>
      </c>
    </row>
    <row r="93" spans="1:5" ht="15.75">
      <c r="A93" s="68" t="s">
        <v>268</v>
      </c>
      <c r="B93" s="61" t="s">
        <v>59</v>
      </c>
      <c r="C93" s="17">
        <v>157.7</v>
      </c>
      <c r="D93" s="17">
        <v>157.7</v>
      </c>
      <c r="E93" s="17">
        <f t="shared" si="1"/>
        <v>100</v>
      </c>
    </row>
    <row r="94" spans="1:5" ht="15.75">
      <c r="A94" s="68" t="s">
        <v>269</v>
      </c>
      <c r="B94" s="61" t="s">
        <v>511</v>
      </c>
      <c r="C94" s="17">
        <v>300.1</v>
      </c>
      <c r="D94" s="17">
        <v>300.1</v>
      </c>
      <c r="E94" s="17">
        <f t="shared" si="1"/>
        <v>100</v>
      </c>
    </row>
    <row r="95" spans="1:5" ht="15.75">
      <c r="A95" s="68" t="s">
        <v>270</v>
      </c>
      <c r="B95" s="61" t="s">
        <v>512</v>
      </c>
      <c r="C95" s="17">
        <v>300.1</v>
      </c>
      <c r="D95" s="17">
        <v>300.1</v>
      </c>
      <c r="E95" s="17">
        <f t="shared" si="1"/>
        <v>100</v>
      </c>
    </row>
    <row r="96" spans="1:5" ht="15.75">
      <c r="A96" s="68" t="s">
        <v>271</v>
      </c>
      <c r="B96" s="61" t="s">
        <v>513</v>
      </c>
      <c r="C96" s="17">
        <v>300.1</v>
      </c>
      <c r="D96" s="17">
        <v>300.1</v>
      </c>
      <c r="E96" s="17">
        <f t="shared" si="1"/>
        <v>100</v>
      </c>
    </row>
    <row r="97" spans="1:5" ht="15.75">
      <c r="A97" s="68" t="s">
        <v>272</v>
      </c>
      <c r="B97" s="61" t="s">
        <v>514</v>
      </c>
      <c r="C97" s="17">
        <v>157.7</v>
      </c>
      <c r="D97" s="17">
        <v>157.7</v>
      </c>
      <c r="E97" s="17">
        <f t="shared" si="1"/>
        <v>100</v>
      </c>
    </row>
    <row r="98" spans="1:5" ht="15.75">
      <c r="A98" s="68"/>
      <c r="B98" s="61" t="s">
        <v>515</v>
      </c>
      <c r="C98" s="17"/>
      <c r="D98" s="17"/>
      <c r="E98" s="17"/>
    </row>
    <row r="99" spans="1:5" ht="15.75">
      <c r="A99" s="68" t="s">
        <v>135</v>
      </c>
      <c r="B99" s="61" t="s">
        <v>516</v>
      </c>
      <c r="C99" s="17"/>
      <c r="D99" s="17"/>
      <c r="E99" s="17"/>
    </row>
    <row r="100" spans="1:5" ht="15.75">
      <c r="A100" s="68" t="s">
        <v>210</v>
      </c>
      <c r="B100" s="61" t="s">
        <v>61</v>
      </c>
      <c r="C100" s="17">
        <v>300.1</v>
      </c>
      <c r="D100" s="17">
        <v>300.1</v>
      </c>
      <c r="E100" s="17">
        <f t="shared" si="1"/>
        <v>100</v>
      </c>
    </row>
    <row r="101" spans="1:5" ht="15.75">
      <c r="A101" s="68" t="s">
        <v>211</v>
      </c>
      <c r="B101" s="61" t="s">
        <v>62</v>
      </c>
      <c r="C101" s="17">
        <v>300.1</v>
      </c>
      <c r="D101" s="17">
        <v>300.1</v>
      </c>
      <c r="E101" s="17">
        <f t="shared" si="1"/>
        <v>100</v>
      </c>
    </row>
    <row r="102" spans="1:5" ht="15.75">
      <c r="A102" s="68" t="s">
        <v>274</v>
      </c>
      <c r="B102" s="61" t="s">
        <v>178</v>
      </c>
      <c r="C102" s="17">
        <v>3491.2</v>
      </c>
      <c r="D102" s="17">
        <v>3491.2</v>
      </c>
      <c r="E102" s="17">
        <f t="shared" si="1"/>
        <v>100</v>
      </c>
    </row>
    <row r="103" spans="1:5" ht="15.75">
      <c r="A103" s="68" t="s">
        <v>275</v>
      </c>
      <c r="B103" s="61" t="s">
        <v>63</v>
      </c>
      <c r="C103" s="17">
        <v>157.7</v>
      </c>
      <c r="D103" s="17">
        <v>157.7</v>
      </c>
      <c r="E103" s="17">
        <f t="shared" si="1"/>
        <v>100</v>
      </c>
    </row>
    <row r="104" spans="1:5" ht="15.75">
      <c r="A104" s="68" t="s">
        <v>276</v>
      </c>
      <c r="B104" s="61" t="s">
        <v>517</v>
      </c>
      <c r="C104" s="17">
        <v>157.7</v>
      </c>
      <c r="D104" s="17">
        <v>157.7</v>
      </c>
      <c r="E104" s="17">
        <f t="shared" si="1"/>
        <v>100</v>
      </c>
    </row>
    <row r="105" spans="1:5" ht="15.75">
      <c r="A105" s="68" t="s">
        <v>391</v>
      </c>
      <c r="B105" s="61" t="s">
        <v>64</v>
      </c>
      <c r="C105" s="17">
        <v>157.7</v>
      </c>
      <c r="D105" s="17">
        <v>157.7</v>
      </c>
      <c r="E105" s="17">
        <f t="shared" si="1"/>
        <v>100</v>
      </c>
    </row>
    <row r="106" spans="1:5" ht="15.75">
      <c r="A106" s="68"/>
      <c r="B106" s="61"/>
      <c r="C106" s="17"/>
      <c r="D106" s="17"/>
      <c r="E106" s="17"/>
    </row>
    <row r="107" spans="1:5" ht="15.75">
      <c r="A107" s="68" t="s">
        <v>136</v>
      </c>
      <c r="B107" s="61" t="s">
        <v>518</v>
      </c>
      <c r="C107" s="17"/>
      <c r="D107" s="17"/>
      <c r="E107" s="17"/>
    </row>
    <row r="108" spans="1:5" ht="15.75">
      <c r="A108" s="68" t="s">
        <v>277</v>
      </c>
      <c r="B108" s="61" t="s">
        <v>519</v>
      </c>
      <c r="C108" s="17">
        <v>851.7</v>
      </c>
      <c r="D108" s="17">
        <v>851.7</v>
      </c>
      <c r="E108" s="17">
        <f t="shared" si="1"/>
        <v>100</v>
      </c>
    </row>
    <row r="109" spans="1:5" ht="15.75">
      <c r="A109" s="68" t="s">
        <v>278</v>
      </c>
      <c r="B109" s="61" t="s">
        <v>520</v>
      </c>
      <c r="C109" s="17">
        <v>300.1</v>
      </c>
      <c r="D109" s="17">
        <v>300.1</v>
      </c>
      <c r="E109" s="17">
        <f t="shared" si="1"/>
        <v>100</v>
      </c>
    </row>
    <row r="110" spans="1:5" ht="15.75">
      <c r="A110" s="68" t="s">
        <v>279</v>
      </c>
      <c r="B110" s="61" t="s">
        <v>521</v>
      </c>
      <c r="C110" s="17">
        <v>1473.4</v>
      </c>
      <c r="D110" s="17">
        <v>1473.4</v>
      </c>
      <c r="E110" s="17">
        <f t="shared" si="1"/>
        <v>100</v>
      </c>
    </row>
    <row r="111" spans="1:5" ht="15.75">
      <c r="A111" s="68" t="s">
        <v>280</v>
      </c>
      <c r="B111" s="61" t="s">
        <v>66</v>
      </c>
      <c r="C111" s="17">
        <v>300.1</v>
      </c>
      <c r="D111" s="17">
        <v>300.1</v>
      </c>
      <c r="E111" s="17">
        <f t="shared" si="1"/>
        <v>100</v>
      </c>
    </row>
    <row r="112" spans="1:5" ht="15.75">
      <c r="A112" s="68" t="s">
        <v>281</v>
      </c>
      <c r="B112" s="61" t="s">
        <v>67</v>
      </c>
      <c r="C112" s="17">
        <v>300.1</v>
      </c>
      <c r="D112" s="17">
        <v>300.1</v>
      </c>
      <c r="E112" s="17">
        <f t="shared" si="1"/>
        <v>100</v>
      </c>
    </row>
    <row r="113" spans="1:5" ht="15.75">
      <c r="A113" s="68" t="s">
        <v>282</v>
      </c>
      <c r="B113" s="61" t="s">
        <v>68</v>
      </c>
      <c r="C113" s="17">
        <v>300.1</v>
      </c>
      <c r="D113" s="17">
        <v>300.1</v>
      </c>
      <c r="E113" s="17">
        <f t="shared" si="1"/>
        <v>100</v>
      </c>
    </row>
    <row r="114" spans="1:5" ht="15.75">
      <c r="A114" s="68" t="s">
        <v>283</v>
      </c>
      <c r="B114" s="61" t="s">
        <v>69</v>
      </c>
      <c r="C114" s="17">
        <v>300.1</v>
      </c>
      <c r="D114" s="17">
        <v>300.1</v>
      </c>
      <c r="E114" s="17">
        <f t="shared" si="1"/>
        <v>100</v>
      </c>
    </row>
    <row r="115" spans="1:5" ht="15.75">
      <c r="A115" s="68" t="s">
        <v>284</v>
      </c>
      <c r="B115" s="61" t="s">
        <v>70</v>
      </c>
      <c r="C115" s="17">
        <v>157.7</v>
      </c>
      <c r="D115" s="17">
        <v>157.7</v>
      </c>
      <c r="E115" s="17">
        <f t="shared" si="1"/>
        <v>100</v>
      </c>
    </row>
    <row r="116" spans="1:5" ht="15.75">
      <c r="A116" s="68" t="s">
        <v>285</v>
      </c>
      <c r="B116" s="61" t="s">
        <v>522</v>
      </c>
      <c r="C116" s="17">
        <v>886.8</v>
      </c>
      <c r="D116" s="17">
        <v>886.8</v>
      </c>
      <c r="E116" s="17">
        <f t="shared" si="1"/>
        <v>100</v>
      </c>
    </row>
    <row r="117" spans="1:5" ht="15.75">
      <c r="A117" s="68" t="s">
        <v>286</v>
      </c>
      <c r="B117" s="61" t="s">
        <v>71</v>
      </c>
      <c r="C117" s="17">
        <v>300.1</v>
      </c>
      <c r="D117" s="17">
        <v>300.1</v>
      </c>
      <c r="E117" s="17">
        <f t="shared" si="1"/>
        <v>100</v>
      </c>
    </row>
    <row r="118" spans="1:5" ht="15.75">
      <c r="A118" s="68" t="s">
        <v>137</v>
      </c>
      <c r="B118" s="61" t="s">
        <v>523</v>
      </c>
      <c r="C118" s="17"/>
      <c r="D118" s="17"/>
      <c r="E118" s="17"/>
    </row>
    <row r="119" spans="1:5" ht="15.75">
      <c r="A119" s="68" t="s">
        <v>288</v>
      </c>
      <c r="B119" s="61" t="s">
        <v>524</v>
      </c>
      <c r="C119" s="17">
        <v>300.1</v>
      </c>
      <c r="D119" s="17">
        <v>300.1</v>
      </c>
      <c r="E119" s="17">
        <f t="shared" si="1"/>
        <v>100</v>
      </c>
    </row>
    <row r="120" spans="1:5" ht="15.75">
      <c r="A120" s="68" t="s">
        <v>289</v>
      </c>
      <c r="B120" s="61" t="s">
        <v>525</v>
      </c>
      <c r="C120" s="17">
        <v>300.1</v>
      </c>
      <c r="D120" s="17">
        <v>300.1</v>
      </c>
      <c r="E120" s="17">
        <f t="shared" si="1"/>
        <v>100</v>
      </c>
    </row>
    <row r="121" spans="1:5" ht="15.75">
      <c r="A121" s="68" t="s">
        <v>290</v>
      </c>
      <c r="B121" s="61" t="s">
        <v>183</v>
      </c>
      <c r="C121" s="17">
        <v>1180</v>
      </c>
      <c r="D121" s="17">
        <v>1180</v>
      </c>
      <c r="E121" s="17">
        <f t="shared" si="1"/>
        <v>100</v>
      </c>
    </row>
    <row r="122" spans="1:5" ht="15.75">
      <c r="A122" s="68" t="s">
        <v>291</v>
      </c>
      <c r="B122" s="61" t="s">
        <v>526</v>
      </c>
      <c r="C122" s="17">
        <v>157.7</v>
      </c>
      <c r="D122" s="17">
        <v>157.7</v>
      </c>
      <c r="E122" s="17">
        <f t="shared" si="1"/>
        <v>100</v>
      </c>
    </row>
    <row r="123" spans="1:5" ht="15.75">
      <c r="A123" s="68" t="s">
        <v>292</v>
      </c>
      <c r="B123" s="61" t="s">
        <v>527</v>
      </c>
      <c r="C123" s="17">
        <v>157.7</v>
      </c>
      <c r="D123" s="17">
        <v>157.7</v>
      </c>
      <c r="E123" s="17">
        <f t="shared" si="1"/>
        <v>100</v>
      </c>
    </row>
    <row r="124" spans="1:5" ht="15.75">
      <c r="A124" s="68" t="s">
        <v>138</v>
      </c>
      <c r="B124" s="61" t="s">
        <v>528</v>
      </c>
      <c r="C124" s="17"/>
      <c r="D124" s="17"/>
      <c r="E124" s="17"/>
    </row>
    <row r="125" spans="1:5" ht="15.75">
      <c r="A125" s="68" t="s">
        <v>293</v>
      </c>
      <c r="B125" s="61" t="s">
        <v>529</v>
      </c>
      <c r="C125" s="17">
        <v>300.1</v>
      </c>
      <c r="D125" s="17">
        <v>300.1</v>
      </c>
      <c r="E125" s="17">
        <f t="shared" si="1"/>
        <v>100</v>
      </c>
    </row>
    <row r="126" spans="1:5" ht="15.75">
      <c r="A126" s="68" t="s">
        <v>294</v>
      </c>
      <c r="B126" s="61" t="s">
        <v>530</v>
      </c>
      <c r="C126" s="17">
        <v>300.1</v>
      </c>
      <c r="D126" s="17">
        <v>300.1</v>
      </c>
      <c r="E126" s="17">
        <f t="shared" si="1"/>
        <v>100</v>
      </c>
    </row>
    <row r="127" spans="1:5" ht="15.75">
      <c r="A127" s="68" t="s">
        <v>295</v>
      </c>
      <c r="B127" s="61" t="s">
        <v>394</v>
      </c>
      <c r="C127" s="17">
        <v>300.1</v>
      </c>
      <c r="D127" s="17">
        <v>300.1</v>
      </c>
      <c r="E127" s="17">
        <f t="shared" si="1"/>
        <v>100</v>
      </c>
    </row>
    <row r="128" spans="1:5" ht="15.75">
      <c r="A128" s="68" t="s">
        <v>296</v>
      </c>
      <c r="B128" s="61" t="s">
        <v>149</v>
      </c>
      <c r="C128" s="17">
        <v>593.4</v>
      </c>
      <c r="D128" s="17">
        <v>593.4</v>
      </c>
      <c r="E128" s="17">
        <f t="shared" si="1"/>
        <v>100</v>
      </c>
    </row>
    <row r="129" spans="1:5" ht="15.75">
      <c r="A129" s="68" t="s">
        <v>297</v>
      </c>
      <c r="B129" s="61" t="s">
        <v>72</v>
      </c>
      <c r="C129" s="17">
        <v>300.1</v>
      </c>
      <c r="D129" s="17">
        <v>300.1</v>
      </c>
      <c r="E129" s="17">
        <f t="shared" si="1"/>
        <v>100</v>
      </c>
    </row>
    <row r="130" spans="1:5" ht="15.75">
      <c r="A130" s="68" t="s">
        <v>298</v>
      </c>
      <c r="B130" s="61" t="s">
        <v>73</v>
      </c>
      <c r="C130" s="17">
        <v>300.1</v>
      </c>
      <c r="D130" s="17">
        <v>300.1</v>
      </c>
      <c r="E130" s="17">
        <f t="shared" si="1"/>
        <v>100</v>
      </c>
    </row>
    <row r="131" spans="1:5" ht="15.75">
      <c r="A131" s="68" t="s">
        <v>299</v>
      </c>
      <c r="B131" s="61" t="s">
        <v>74</v>
      </c>
      <c r="C131" s="17">
        <v>157.7</v>
      </c>
      <c r="D131" s="17">
        <v>157.7</v>
      </c>
      <c r="E131" s="17">
        <f t="shared" si="1"/>
        <v>100</v>
      </c>
    </row>
    <row r="132" spans="1:5" ht="15.75">
      <c r="A132" s="68" t="s">
        <v>300</v>
      </c>
      <c r="B132" s="61" t="s">
        <v>531</v>
      </c>
      <c r="C132" s="17">
        <v>300.1</v>
      </c>
      <c r="D132" s="17">
        <v>300.1</v>
      </c>
      <c r="E132" s="17">
        <f t="shared" si="1"/>
        <v>100</v>
      </c>
    </row>
    <row r="133" spans="1:5" ht="15.75">
      <c r="A133" s="68" t="s">
        <v>301</v>
      </c>
      <c r="B133" s="61" t="s">
        <v>532</v>
      </c>
      <c r="C133" s="17">
        <v>300.1</v>
      </c>
      <c r="D133" s="17">
        <v>300.1</v>
      </c>
      <c r="E133" s="17">
        <f t="shared" si="1"/>
        <v>100</v>
      </c>
    </row>
    <row r="134" spans="1:5" ht="15.75">
      <c r="A134" s="68" t="s">
        <v>302</v>
      </c>
      <c r="B134" s="61" t="s">
        <v>75</v>
      </c>
      <c r="C134" s="17">
        <v>300.1</v>
      </c>
      <c r="D134" s="17">
        <v>300.1</v>
      </c>
      <c r="E134" s="17">
        <f t="shared" si="1"/>
        <v>100</v>
      </c>
    </row>
    <row r="135" spans="1:5" ht="15.75">
      <c r="A135" s="68" t="s">
        <v>303</v>
      </c>
      <c r="B135" s="61" t="s">
        <v>533</v>
      </c>
      <c r="C135" s="17">
        <v>300.1</v>
      </c>
      <c r="D135" s="17">
        <v>300.1</v>
      </c>
      <c r="E135" s="17">
        <f t="shared" si="1"/>
        <v>100</v>
      </c>
    </row>
    <row r="136" spans="1:5" ht="15.75">
      <c r="A136" s="68" t="s">
        <v>304</v>
      </c>
      <c r="B136" s="61" t="s">
        <v>76</v>
      </c>
      <c r="C136" s="17">
        <v>300.1</v>
      </c>
      <c r="D136" s="17">
        <v>300.1</v>
      </c>
      <c r="E136" s="17">
        <f t="shared" si="1"/>
        <v>100</v>
      </c>
    </row>
    <row r="137" spans="1:5" ht="15.75">
      <c r="A137" s="68" t="s">
        <v>305</v>
      </c>
      <c r="B137" s="61" t="s">
        <v>77</v>
      </c>
      <c r="C137" s="17">
        <v>300.1</v>
      </c>
      <c r="D137" s="17">
        <v>300.1</v>
      </c>
      <c r="E137" s="17">
        <f t="shared" si="1"/>
        <v>100</v>
      </c>
    </row>
    <row r="138" spans="1:5" ht="15.75">
      <c r="A138" s="68" t="s">
        <v>306</v>
      </c>
      <c r="B138" s="61" t="s">
        <v>78</v>
      </c>
      <c r="C138" s="17">
        <v>300.1</v>
      </c>
      <c r="D138" s="17">
        <v>300.1</v>
      </c>
      <c r="E138" s="17">
        <f aca="true" t="shared" si="2" ref="E138:E201">D138/C138*100</f>
        <v>100</v>
      </c>
    </row>
    <row r="139" spans="1:5" ht="15.75">
      <c r="A139" s="68" t="s">
        <v>307</v>
      </c>
      <c r="B139" s="61" t="s">
        <v>79</v>
      </c>
      <c r="C139" s="17">
        <v>300.1</v>
      </c>
      <c r="D139" s="17">
        <v>300.1</v>
      </c>
      <c r="E139" s="17">
        <f t="shared" si="2"/>
        <v>100</v>
      </c>
    </row>
    <row r="140" spans="1:5" ht="15.75">
      <c r="A140" s="68" t="s">
        <v>139</v>
      </c>
      <c r="B140" s="61" t="s">
        <v>534</v>
      </c>
      <c r="C140" s="17"/>
      <c r="D140" s="17"/>
      <c r="E140" s="17"/>
    </row>
    <row r="141" spans="1:5" ht="15.75">
      <c r="A141" s="68" t="s">
        <v>308</v>
      </c>
      <c r="B141" s="61" t="s">
        <v>80</v>
      </c>
      <c r="C141" s="17">
        <v>157.7</v>
      </c>
      <c r="D141" s="17">
        <v>157.7</v>
      </c>
      <c r="E141" s="17">
        <f t="shared" si="2"/>
        <v>100</v>
      </c>
    </row>
    <row r="142" spans="1:5" ht="15.75">
      <c r="A142" s="68" t="s">
        <v>309</v>
      </c>
      <c r="B142" s="61" t="s">
        <v>81</v>
      </c>
      <c r="C142" s="17">
        <v>157.7</v>
      </c>
      <c r="D142" s="17">
        <v>157.7</v>
      </c>
      <c r="E142" s="17">
        <f t="shared" si="2"/>
        <v>100</v>
      </c>
    </row>
    <row r="143" spans="1:5" ht="15.75">
      <c r="A143" s="68" t="s">
        <v>310</v>
      </c>
      <c r="B143" s="61" t="s">
        <v>82</v>
      </c>
      <c r="C143" s="17">
        <v>300.1</v>
      </c>
      <c r="D143" s="17">
        <v>300.1</v>
      </c>
      <c r="E143" s="17">
        <f t="shared" si="2"/>
        <v>100</v>
      </c>
    </row>
    <row r="144" spans="1:5" ht="15.75">
      <c r="A144" s="68" t="s">
        <v>311</v>
      </c>
      <c r="B144" s="61" t="s">
        <v>83</v>
      </c>
      <c r="C144" s="17">
        <v>300.1</v>
      </c>
      <c r="D144" s="17">
        <v>300.1</v>
      </c>
      <c r="E144" s="17">
        <f t="shared" si="2"/>
        <v>100</v>
      </c>
    </row>
    <row r="145" spans="1:5" ht="15.75">
      <c r="A145" s="68" t="s">
        <v>312</v>
      </c>
      <c r="B145" s="61" t="s">
        <v>84</v>
      </c>
      <c r="C145" s="17">
        <v>300.1</v>
      </c>
      <c r="D145" s="17">
        <v>300.1</v>
      </c>
      <c r="E145" s="17">
        <f t="shared" si="2"/>
        <v>100</v>
      </c>
    </row>
    <row r="146" spans="1:5" ht="15.75">
      <c r="A146" s="68" t="s">
        <v>313</v>
      </c>
      <c r="B146" s="61" t="s">
        <v>85</v>
      </c>
      <c r="C146" s="17">
        <v>300.1</v>
      </c>
      <c r="D146" s="17">
        <v>300.1</v>
      </c>
      <c r="E146" s="17">
        <f t="shared" si="2"/>
        <v>100</v>
      </c>
    </row>
    <row r="147" spans="1:5" ht="15.75">
      <c r="A147" s="68" t="s">
        <v>314</v>
      </c>
      <c r="B147" s="61" t="s">
        <v>86</v>
      </c>
      <c r="C147" s="17">
        <v>300.1</v>
      </c>
      <c r="D147" s="17">
        <v>300.1</v>
      </c>
      <c r="E147" s="17">
        <f t="shared" si="2"/>
        <v>100</v>
      </c>
    </row>
    <row r="148" spans="1:5" ht="15.75">
      <c r="A148" s="68" t="s">
        <v>315</v>
      </c>
      <c r="B148" s="61" t="s">
        <v>87</v>
      </c>
      <c r="C148" s="17">
        <v>157.7</v>
      </c>
      <c r="D148" s="17">
        <v>157.7</v>
      </c>
      <c r="E148" s="17">
        <f t="shared" si="2"/>
        <v>100</v>
      </c>
    </row>
    <row r="149" spans="1:5" ht="15.75">
      <c r="A149" s="68" t="s">
        <v>316</v>
      </c>
      <c r="B149" s="61" t="s">
        <v>88</v>
      </c>
      <c r="C149" s="17">
        <v>157.7</v>
      </c>
      <c r="D149" s="17">
        <v>157.7</v>
      </c>
      <c r="E149" s="17">
        <f t="shared" si="2"/>
        <v>100</v>
      </c>
    </row>
    <row r="150" spans="1:5" ht="15.75">
      <c r="A150" s="68" t="s">
        <v>317</v>
      </c>
      <c r="B150" s="61" t="s">
        <v>89</v>
      </c>
      <c r="C150" s="17">
        <v>300.1</v>
      </c>
      <c r="D150" s="17">
        <v>300.1</v>
      </c>
      <c r="E150" s="17">
        <f t="shared" si="2"/>
        <v>100</v>
      </c>
    </row>
    <row r="151" spans="1:5" ht="15.75">
      <c r="A151" s="68" t="s">
        <v>318</v>
      </c>
      <c r="B151" s="61" t="s">
        <v>535</v>
      </c>
      <c r="C151" s="17">
        <v>300.1</v>
      </c>
      <c r="D151" s="17">
        <v>300.1</v>
      </c>
      <c r="E151" s="17">
        <f t="shared" si="2"/>
        <v>100</v>
      </c>
    </row>
    <row r="152" spans="1:5" ht="15.75">
      <c r="A152" s="68" t="s">
        <v>319</v>
      </c>
      <c r="B152" s="61" t="s">
        <v>90</v>
      </c>
      <c r="C152" s="17">
        <v>157.7</v>
      </c>
      <c r="D152" s="17">
        <v>157.7</v>
      </c>
      <c r="E152" s="17">
        <f t="shared" si="2"/>
        <v>100</v>
      </c>
    </row>
    <row r="153" spans="1:5" ht="15.75">
      <c r="A153" s="68" t="s">
        <v>320</v>
      </c>
      <c r="B153" s="61" t="s">
        <v>536</v>
      </c>
      <c r="C153" s="17">
        <v>300.1</v>
      </c>
      <c r="D153" s="17">
        <v>300.1</v>
      </c>
      <c r="E153" s="17">
        <f t="shared" si="2"/>
        <v>100</v>
      </c>
    </row>
    <row r="154" spans="1:5" ht="15.75">
      <c r="A154" s="68" t="s">
        <v>140</v>
      </c>
      <c r="B154" s="61" t="s">
        <v>537</v>
      </c>
      <c r="C154" s="17"/>
      <c r="D154" s="17"/>
      <c r="E154" s="17"/>
    </row>
    <row r="155" spans="1:5" ht="15.75">
      <c r="A155" s="68" t="s">
        <v>322</v>
      </c>
      <c r="B155" s="61" t="s">
        <v>538</v>
      </c>
      <c r="C155" s="17">
        <v>300.1</v>
      </c>
      <c r="D155" s="17">
        <v>300.1</v>
      </c>
      <c r="E155" s="17">
        <f t="shared" si="2"/>
        <v>100</v>
      </c>
    </row>
    <row r="156" spans="1:5" ht="15.75">
      <c r="A156" s="68" t="s">
        <v>323</v>
      </c>
      <c r="B156" s="61" t="s">
        <v>91</v>
      </c>
      <c r="C156" s="17">
        <v>300.1</v>
      </c>
      <c r="D156" s="17">
        <v>300.1</v>
      </c>
      <c r="E156" s="17">
        <f t="shared" si="2"/>
        <v>100</v>
      </c>
    </row>
    <row r="157" spans="1:5" ht="15.75">
      <c r="A157" s="68" t="s">
        <v>324</v>
      </c>
      <c r="B157" s="61" t="s">
        <v>539</v>
      </c>
      <c r="C157" s="17">
        <v>300.1</v>
      </c>
      <c r="D157" s="17">
        <v>300.1</v>
      </c>
      <c r="E157" s="17">
        <f t="shared" si="2"/>
        <v>100</v>
      </c>
    </row>
    <row r="158" spans="1:5" ht="15.75">
      <c r="A158" s="68" t="s">
        <v>325</v>
      </c>
      <c r="B158" s="61" t="s">
        <v>11</v>
      </c>
      <c r="C158" s="17">
        <v>300.1</v>
      </c>
      <c r="D158" s="17">
        <v>300.1</v>
      </c>
      <c r="E158" s="17">
        <f t="shared" si="2"/>
        <v>100</v>
      </c>
    </row>
    <row r="159" spans="1:5" ht="15.75">
      <c r="A159" s="68" t="s">
        <v>141</v>
      </c>
      <c r="B159" s="61" t="s">
        <v>540</v>
      </c>
      <c r="C159" s="17"/>
      <c r="D159" s="17"/>
      <c r="E159" s="17"/>
    </row>
    <row r="160" spans="1:5" ht="15.75">
      <c r="A160" s="68" t="s">
        <v>327</v>
      </c>
      <c r="B160" s="61" t="s">
        <v>92</v>
      </c>
      <c r="C160" s="17">
        <v>300.1</v>
      </c>
      <c r="D160" s="17">
        <v>300.1</v>
      </c>
      <c r="E160" s="17">
        <f t="shared" si="2"/>
        <v>100</v>
      </c>
    </row>
    <row r="161" spans="1:5" ht="15.75">
      <c r="A161" s="68" t="s">
        <v>328</v>
      </c>
      <c r="B161" s="61" t="s">
        <v>541</v>
      </c>
      <c r="C161" s="17">
        <v>300.1</v>
      </c>
      <c r="D161" s="17">
        <v>300.1</v>
      </c>
      <c r="E161" s="17">
        <f t="shared" si="2"/>
        <v>100</v>
      </c>
    </row>
    <row r="162" spans="1:5" ht="15.75">
      <c r="A162" s="68" t="s">
        <v>329</v>
      </c>
      <c r="B162" s="61" t="s">
        <v>542</v>
      </c>
      <c r="C162" s="17">
        <v>157.7</v>
      </c>
      <c r="D162" s="17">
        <v>157.7</v>
      </c>
      <c r="E162" s="17">
        <f t="shared" si="2"/>
        <v>100</v>
      </c>
    </row>
    <row r="163" spans="1:5" ht="15.75">
      <c r="A163" s="68" t="s">
        <v>330</v>
      </c>
      <c r="B163" s="61" t="s">
        <v>151</v>
      </c>
      <c r="C163" s="17">
        <v>300.1</v>
      </c>
      <c r="D163" s="17">
        <v>300.1</v>
      </c>
      <c r="E163" s="17">
        <f t="shared" si="2"/>
        <v>100</v>
      </c>
    </row>
    <row r="164" spans="1:5" ht="15.75">
      <c r="A164" s="68" t="s">
        <v>331</v>
      </c>
      <c r="B164" s="61" t="s">
        <v>93</v>
      </c>
      <c r="C164" s="17">
        <v>300.1</v>
      </c>
      <c r="D164" s="17">
        <v>300.1</v>
      </c>
      <c r="E164" s="17">
        <f t="shared" si="2"/>
        <v>100</v>
      </c>
    </row>
    <row r="165" spans="1:5" ht="15.75">
      <c r="A165" s="68" t="s">
        <v>332</v>
      </c>
      <c r="B165" s="61" t="s">
        <v>543</v>
      </c>
      <c r="C165" s="17">
        <v>300.1</v>
      </c>
      <c r="D165" s="17">
        <v>300.1</v>
      </c>
      <c r="E165" s="17">
        <f t="shared" si="2"/>
        <v>100</v>
      </c>
    </row>
    <row r="166" spans="1:5" ht="15.75">
      <c r="A166" s="68" t="s">
        <v>333</v>
      </c>
      <c r="B166" s="61" t="s">
        <v>544</v>
      </c>
      <c r="C166" s="17">
        <v>157.7</v>
      </c>
      <c r="D166" s="17">
        <v>157.7</v>
      </c>
      <c r="E166" s="17">
        <f t="shared" si="2"/>
        <v>100</v>
      </c>
    </row>
    <row r="167" spans="1:5" ht="15.75">
      <c r="A167" s="68" t="s">
        <v>334</v>
      </c>
      <c r="B167" s="61" t="s">
        <v>545</v>
      </c>
      <c r="C167" s="17">
        <v>157.7</v>
      </c>
      <c r="D167" s="17">
        <v>157.7</v>
      </c>
      <c r="E167" s="17">
        <f t="shared" si="2"/>
        <v>100</v>
      </c>
    </row>
    <row r="168" spans="1:5" ht="15.75">
      <c r="A168" s="68" t="s">
        <v>335</v>
      </c>
      <c r="B168" s="61" t="s">
        <v>195</v>
      </c>
      <c r="C168" s="17">
        <v>300.1</v>
      </c>
      <c r="D168" s="17">
        <v>300.1</v>
      </c>
      <c r="E168" s="17">
        <f t="shared" si="2"/>
        <v>100</v>
      </c>
    </row>
    <row r="169" spans="1:5" ht="15.75">
      <c r="A169" s="68" t="s">
        <v>336</v>
      </c>
      <c r="B169" s="61" t="s">
        <v>94</v>
      </c>
      <c r="C169" s="17">
        <v>157.7</v>
      </c>
      <c r="D169" s="17">
        <v>157.7</v>
      </c>
      <c r="E169" s="17">
        <f t="shared" si="2"/>
        <v>100</v>
      </c>
    </row>
    <row r="170" spans="1:5" ht="15.75">
      <c r="A170" s="68" t="s">
        <v>337</v>
      </c>
      <c r="B170" s="61" t="s">
        <v>546</v>
      </c>
      <c r="C170" s="17">
        <v>300.1</v>
      </c>
      <c r="D170" s="17">
        <v>300.1</v>
      </c>
      <c r="E170" s="17">
        <f t="shared" si="2"/>
        <v>100</v>
      </c>
    </row>
    <row r="171" spans="1:5" ht="15.75">
      <c r="A171" s="68" t="s">
        <v>338</v>
      </c>
      <c r="B171" s="61" t="s">
        <v>95</v>
      </c>
      <c r="C171" s="17">
        <v>157.7</v>
      </c>
      <c r="D171" s="17">
        <v>157.7</v>
      </c>
      <c r="E171" s="17">
        <f t="shared" si="2"/>
        <v>100</v>
      </c>
    </row>
    <row r="172" spans="1:5" ht="15.75">
      <c r="A172" s="68" t="s">
        <v>339</v>
      </c>
      <c r="B172" s="61" t="s">
        <v>547</v>
      </c>
      <c r="C172" s="17">
        <v>593.4</v>
      </c>
      <c r="D172" s="17">
        <v>593.4</v>
      </c>
      <c r="E172" s="17">
        <f t="shared" si="2"/>
        <v>100</v>
      </c>
    </row>
    <row r="173" spans="1:5" ht="15.75">
      <c r="A173" s="68" t="s">
        <v>142</v>
      </c>
      <c r="B173" s="61" t="s">
        <v>548</v>
      </c>
      <c r="C173" s="17"/>
      <c r="D173" s="17"/>
      <c r="E173" s="17"/>
    </row>
    <row r="174" spans="1:5" ht="15.75">
      <c r="A174" s="68" t="s">
        <v>340</v>
      </c>
      <c r="B174" s="61" t="s">
        <v>96</v>
      </c>
      <c r="C174" s="17">
        <v>300.1</v>
      </c>
      <c r="D174" s="17">
        <v>300.1</v>
      </c>
      <c r="E174" s="17">
        <f t="shared" si="2"/>
        <v>100</v>
      </c>
    </row>
    <row r="175" spans="1:5" ht="15.75">
      <c r="A175" s="68" t="s">
        <v>341</v>
      </c>
      <c r="B175" s="61" t="s">
        <v>97</v>
      </c>
      <c r="C175" s="17">
        <v>157.7</v>
      </c>
      <c r="D175" s="17">
        <v>157.7</v>
      </c>
      <c r="E175" s="17">
        <f t="shared" si="2"/>
        <v>100</v>
      </c>
    </row>
    <row r="176" spans="1:5" ht="15.75">
      <c r="A176" s="68" t="s">
        <v>342</v>
      </c>
      <c r="B176" s="61" t="s">
        <v>98</v>
      </c>
      <c r="C176" s="17">
        <v>157.7</v>
      </c>
      <c r="D176" s="17">
        <v>157.7</v>
      </c>
      <c r="E176" s="17">
        <f t="shared" si="2"/>
        <v>100</v>
      </c>
    </row>
    <row r="177" spans="1:5" ht="15.75">
      <c r="A177" s="68" t="s">
        <v>343</v>
      </c>
      <c r="B177" s="61" t="s">
        <v>99</v>
      </c>
      <c r="C177" s="17">
        <v>157.7</v>
      </c>
      <c r="D177" s="17">
        <v>157.7</v>
      </c>
      <c r="E177" s="17">
        <f t="shared" si="2"/>
        <v>100</v>
      </c>
    </row>
    <row r="178" spans="1:5" ht="15.75">
      <c r="A178" s="68" t="s">
        <v>344</v>
      </c>
      <c r="B178" s="61" t="s">
        <v>549</v>
      </c>
      <c r="C178" s="17">
        <v>2059.7</v>
      </c>
      <c r="D178" s="17">
        <v>2059.7</v>
      </c>
      <c r="E178" s="17">
        <f t="shared" si="2"/>
        <v>100</v>
      </c>
    </row>
    <row r="179" spans="1:5" ht="15.75">
      <c r="A179" s="68" t="s">
        <v>345</v>
      </c>
      <c r="B179" s="61" t="s">
        <v>550</v>
      </c>
      <c r="C179" s="17">
        <v>284.6</v>
      </c>
      <c r="D179" s="17">
        <v>284.6</v>
      </c>
      <c r="E179" s="17">
        <f t="shared" si="2"/>
        <v>100</v>
      </c>
    </row>
    <row r="180" spans="1:5" ht="15.75">
      <c r="A180" s="68" t="s">
        <v>390</v>
      </c>
      <c r="B180" s="61" t="s">
        <v>100</v>
      </c>
      <c r="C180" s="17">
        <v>157.7</v>
      </c>
      <c r="D180" s="17">
        <v>157.7</v>
      </c>
      <c r="E180" s="17">
        <f t="shared" si="2"/>
        <v>100</v>
      </c>
    </row>
    <row r="181" spans="1:5" ht="15.75">
      <c r="A181" s="68" t="s">
        <v>143</v>
      </c>
      <c r="B181" s="61" t="s">
        <v>1</v>
      </c>
      <c r="C181" s="17"/>
      <c r="D181" s="17"/>
      <c r="E181" s="17"/>
    </row>
    <row r="182" spans="1:5" ht="15.75">
      <c r="A182" s="68" t="s">
        <v>346</v>
      </c>
      <c r="B182" s="61" t="s">
        <v>30</v>
      </c>
      <c r="C182" s="17">
        <v>157.7</v>
      </c>
      <c r="D182" s="17">
        <v>157.7</v>
      </c>
      <c r="E182" s="17">
        <f t="shared" si="2"/>
        <v>100</v>
      </c>
    </row>
    <row r="183" spans="1:5" ht="15.75">
      <c r="A183" s="68" t="s">
        <v>347</v>
      </c>
      <c r="B183" s="61" t="s">
        <v>101</v>
      </c>
      <c r="C183" s="17">
        <v>157.7</v>
      </c>
      <c r="D183" s="17">
        <v>157.7</v>
      </c>
      <c r="E183" s="17">
        <f t="shared" si="2"/>
        <v>100</v>
      </c>
    </row>
    <row r="184" spans="1:5" ht="15.75">
      <c r="A184" s="68" t="s">
        <v>348</v>
      </c>
      <c r="B184" s="61" t="s">
        <v>102</v>
      </c>
      <c r="C184" s="17">
        <v>157.7</v>
      </c>
      <c r="D184" s="17">
        <v>157.7</v>
      </c>
      <c r="E184" s="17">
        <f t="shared" si="2"/>
        <v>100</v>
      </c>
    </row>
    <row r="185" spans="1:5" ht="15.75">
      <c r="A185" s="68" t="s">
        <v>349</v>
      </c>
      <c r="B185" s="61" t="s">
        <v>103</v>
      </c>
      <c r="C185" s="17">
        <v>157.7</v>
      </c>
      <c r="D185" s="17">
        <v>157.7</v>
      </c>
      <c r="E185" s="17">
        <f t="shared" si="2"/>
        <v>100</v>
      </c>
    </row>
    <row r="186" spans="1:5" ht="15.75">
      <c r="A186" s="68" t="s">
        <v>350</v>
      </c>
      <c r="B186" s="61" t="s">
        <v>104</v>
      </c>
      <c r="C186" s="17">
        <v>157.7</v>
      </c>
      <c r="D186" s="17">
        <v>157.7</v>
      </c>
      <c r="E186" s="17">
        <f t="shared" si="2"/>
        <v>100</v>
      </c>
    </row>
    <row r="187" spans="1:5" ht="15.75">
      <c r="A187" s="68" t="s">
        <v>351</v>
      </c>
      <c r="B187" s="61" t="s">
        <v>105</v>
      </c>
      <c r="C187" s="17">
        <v>157.7</v>
      </c>
      <c r="D187" s="17">
        <v>157.7</v>
      </c>
      <c r="E187" s="17">
        <f t="shared" si="2"/>
        <v>100</v>
      </c>
    </row>
    <row r="188" spans="1:5" ht="15.75">
      <c r="A188" s="68" t="s">
        <v>352</v>
      </c>
      <c r="B188" s="61" t="s">
        <v>106</v>
      </c>
      <c r="C188" s="17">
        <v>4371.3</v>
      </c>
      <c r="D188" s="17">
        <v>4371.3</v>
      </c>
      <c r="E188" s="17">
        <f t="shared" si="2"/>
        <v>100</v>
      </c>
    </row>
    <row r="189" spans="1:5" ht="15.75">
      <c r="A189" s="68" t="s">
        <v>353</v>
      </c>
      <c r="B189" s="61" t="s">
        <v>551</v>
      </c>
      <c r="C189" s="17">
        <v>157.7</v>
      </c>
      <c r="D189" s="17">
        <v>157.7</v>
      </c>
      <c r="E189" s="17">
        <f t="shared" si="2"/>
        <v>100</v>
      </c>
    </row>
    <row r="190" spans="1:5" ht="15.75">
      <c r="A190" s="68" t="s">
        <v>354</v>
      </c>
      <c r="B190" s="61" t="s">
        <v>107</v>
      </c>
      <c r="C190" s="17">
        <v>300.1</v>
      </c>
      <c r="D190" s="17">
        <v>300.1</v>
      </c>
      <c r="E190" s="17">
        <f t="shared" si="2"/>
        <v>100</v>
      </c>
    </row>
    <row r="191" spans="1:5" ht="15.75">
      <c r="A191" s="68" t="s">
        <v>144</v>
      </c>
      <c r="B191" s="61" t="s">
        <v>552</v>
      </c>
      <c r="C191" s="17"/>
      <c r="D191" s="17"/>
      <c r="E191" s="17"/>
    </row>
    <row r="192" spans="1:5" ht="15.75">
      <c r="A192" s="68" t="s">
        <v>355</v>
      </c>
      <c r="B192" s="61" t="s">
        <v>153</v>
      </c>
      <c r="C192" s="17">
        <v>300.1</v>
      </c>
      <c r="D192" s="17">
        <v>300.1</v>
      </c>
      <c r="E192" s="17">
        <f t="shared" si="2"/>
        <v>100</v>
      </c>
    </row>
    <row r="193" spans="1:5" ht="15.75">
      <c r="A193" s="68" t="s">
        <v>356</v>
      </c>
      <c r="B193" s="61" t="s">
        <v>108</v>
      </c>
      <c r="C193" s="17">
        <v>300.1</v>
      </c>
      <c r="D193" s="17">
        <v>300.1</v>
      </c>
      <c r="E193" s="17">
        <f t="shared" si="2"/>
        <v>100</v>
      </c>
    </row>
    <row r="194" spans="1:5" ht="15.75">
      <c r="A194" s="68" t="s">
        <v>357</v>
      </c>
      <c r="B194" s="61" t="s">
        <v>553</v>
      </c>
      <c r="C194" s="17">
        <v>593.4</v>
      </c>
      <c r="D194" s="17">
        <v>593.4</v>
      </c>
      <c r="E194" s="17">
        <f t="shared" si="2"/>
        <v>100</v>
      </c>
    </row>
    <row r="195" spans="1:5" ht="15.75">
      <c r="A195" s="68" t="s">
        <v>358</v>
      </c>
      <c r="B195" s="61" t="s">
        <v>554</v>
      </c>
      <c r="C195" s="17">
        <v>1421.1</v>
      </c>
      <c r="D195" s="17">
        <v>1421.1</v>
      </c>
      <c r="E195" s="17">
        <f t="shared" si="2"/>
        <v>100</v>
      </c>
    </row>
    <row r="196" spans="1:5" ht="15.75">
      <c r="A196" s="68" t="s">
        <v>359</v>
      </c>
      <c r="B196" s="61" t="s">
        <v>109</v>
      </c>
      <c r="C196" s="17">
        <v>300.1</v>
      </c>
      <c r="D196" s="17">
        <v>300.1</v>
      </c>
      <c r="E196" s="17">
        <f t="shared" si="2"/>
        <v>100</v>
      </c>
    </row>
    <row r="197" spans="1:5" ht="15.75">
      <c r="A197" s="68" t="s">
        <v>360</v>
      </c>
      <c r="B197" s="61" t="s">
        <v>110</v>
      </c>
      <c r="C197" s="17">
        <v>300.1</v>
      </c>
      <c r="D197" s="17">
        <v>300.1</v>
      </c>
      <c r="E197" s="17">
        <f t="shared" si="2"/>
        <v>100</v>
      </c>
    </row>
    <row r="198" spans="1:5" ht="15.75">
      <c r="A198" s="68" t="s">
        <v>361</v>
      </c>
      <c r="B198" s="61" t="s">
        <v>555</v>
      </c>
      <c r="C198" s="17">
        <v>886.8</v>
      </c>
      <c r="D198" s="17">
        <v>886.8</v>
      </c>
      <c r="E198" s="17">
        <f t="shared" si="2"/>
        <v>100</v>
      </c>
    </row>
    <row r="199" spans="1:5" ht="15.75">
      <c r="A199" s="68" t="s">
        <v>362</v>
      </c>
      <c r="B199" s="61" t="s">
        <v>111</v>
      </c>
      <c r="C199" s="17">
        <v>157.7</v>
      </c>
      <c r="D199" s="17">
        <v>157.7</v>
      </c>
      <c r="E199" s="17">
        <f t="shared" si="2"/>
        <v>100</v>
      </c>
    </row>
    <row r="200" spans="1:5" ht="15.75">
      <c r="A200" s="68" t="s">
        <v>363</v>
      </c>
      <c r="B200" s="61" t="s">
        <v>112</v>
      </c>
      <c r="C200" s="17">
        <v>593.4</v>
      </c>
      <c r="D200" s="17">
        <v>593.4</v>
      </c>
      <c r="E200" s="17">
        <f t="shared" si="2"/>
        <v>100</v>
      </c>
    </row>
    <row r="201" spans="1:5" ht="15.75">
      <c r="A201" s="68" t="s">
        <v>364</v>
      </c>
      <c r="B201" s="61" t="s">
        <v>556</v>
      </c>
      <c r="C201" s="17">
        <v>300.1</v>
      </c>
      <c r="D201" s="17">
        <v>300.1</v>
      </c>
      <c r="E201" s="17">
        <f t="shared" si="2"/>
        <v>100</v>
      </c>
    </row>
    <row r="202" spans="1:5" ht="15.75">
      <c r="A202" s="68" t="s">
        <v>365</v>
      </c>
      <c r="B202" s="61" t="s">
        <v>113</v>
      </c>
      <c r="C202" s="17">
        <v>300.1</v>
      </c>
      <c r="D202" s="17">
        <v>300.1</v>
      </c>
      <c r="E202" s="17">
        <f>D202/C202*100</f>
        <v>100</v>
      </c>
    </row>
    <row r="203" spans="1:5" ht="15.75">
      <c r="A203" s="68" t="s">
        <v>366</v>
      </c>
      <c r="B203" s="61" t="s">
        <v>114</v>
      </c>
      <c r="C203" s="17">
        <v>157.7</v>
      </c>
      <c r="D203" s="17">
        <v>157.7</v>
      </c>
      <c r="E203" s="17">
        <f>D203/C203*100</f>
        <v>100</v>
      </c>
    </row>
    <row r="204" spans="1:5" ht="15.75">
      <c r="A204" s="86"/>
      <c r="B204" s="87" t="s">
        <v>399</v>
      </c>
      <c r="C204" s="37">
        <f>SUM(C8:C203)</f>
        <v>79328.49999999987</v>
      </c>
      <c r="D204" s="37">
        <f>SUM(D9:D203)</f>
        <v>79328.39999999986</v>
      </c>
      <c r="E204" s="37">
        <f>D204/C204*100</f>
        <v>99.99987394189982</v>
      </c>
    </row>
  </sheetData>
  <sheetProtection/>
  <autoFilter ref="A7:E204"/>
  <mergeCells count="3">
    <mergeCell ref="D1:E1"/>
    <mergeCell ref="A2:E2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8.00390625" style="28" customWidth="1"/>
    <col min="2" max="2" width="50.8515625" style="26" customWidth="1"/>
    <col min="3" max="3" width="23.28125" style="31" customWidth="1"/>
    <col min="4" max="4" width="22.8515625" style="30" customWidth="1"/>
    <col min="5" max="5" width="20.00390625" style="30" customWidth="1"/>
    <col min="6" max="6" width="20.28125" style="26" customWidth="1"/>
    <col min="7" max="7" width="17.0039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7" ht="15.75" customHeight="1">
      <c r="A1" s="35"/>
      <c r="B1" s="27"/>
      <c r="C1" s="27"/>
      <c r="F1" s="96" t="s">
        <v>429</v>
      </c>
      <c r="G1" s="96"/>
    </row>
    <row r="2" spans="1:9" ht="58.5" customHeight="1">
      <c r="A2" s="97" t="s">
        <v>436</v>
      </c>
      <c r="B2" s="97"/>
      <c r="C2" s="97"/>
      <c r="D2" s="97"/>
      <c r="E2" s="97"/>
      <c r="F2" s="97"/>
      <c r="G2" s="97"/>
      <c r="H2" s="64"/>
      <c r="I2" s="64"/>
    </row>
    <row r="3" spans="1:5" ht="15.75" customHeight="1" hidden="1">
      <c r="A3" s="45"/>
      <c r="B3" s="45"/>
      <c r="C3" s="45"/>
      <c r="D3" s="45"/>
      <c r="E3" s="45"/>
    </row>
    <row r="4" spans="1:9" ht="150.75" customHeight="1">
      <c r="A4" s="98" t="s">
        <v>435</v>
      </c>
      <c r="B4" s="98"/>
      <c r="C4" s="98"/>
      <c r="D4" s="98"/>
      <c r="E4" s="98"/>
      <c r="F4" s="98"/>
      <c r="G4" s="98"/>
      <c r="H4" s="76"/>
      <c r="I4" s="76"/>
    </row>
    <row r="5" spans="1:7" ht="15" customHeight="1">
      <c r="A5" s="1"/>
      <c r="B5" s="1"/>
      <c r="C5" s="1"/>
      <c r="D5" s="1"/>
      <c r="E5"/>
      <c r="F5"/>
      <c r="G5" s="2" t="s">
        <v>13</v>
      </c>
    </row>
    <row r="6" spans="1:7" s="29" customFormat="1" ht="35.25" customHeight="1">
      <c r="A6" s="99" t="s">
        <v>5</v>
      </c>
      <c r="B6" s="106" t="s">
        <v>12</v>
      </c>
      <c r="C6" s="108" t="s">
        <v>437</v>
      </c>
      <c r="D6" s="109" t="s">
        <v>0</v>
      </c>
      <c r="E6" s="103"/>
      <c r="F6" s="99" t="s">
        <v>6</v>
      </c>
      <c r="G6" s="103" t="s">
        <v>7</v>
      </c>
    </row>
    <row r="7" spans="1:7" s="40" customFormat="1" ht="41.25" customHeight="1">
      <c r="A7" s="100"/>
      <c r="B7" s="107"/>
      <c r="C7" s="108"/>
      <c r="D7" s="46" t="s">
        <v>117</v>
      </c>
      <c r="E7" s="46" t="s">
        <v>118</v>
      </c>
      <c r="F7" s="100"/>
      <c r="G7" s="104"/>
    </row>
    <row r="8" spans="1:7" ht="15.75">
      <c r="A8" s="9">
        <v>1</v>
      </c>
      <c r="B8" s="10" t="s">
        <v>14</v>
      </c>
      <c r="C8" s="17">
        <v>11109.1</v>
      </c>
      <c r="D8" s="33">
        <v>10589.3</v>
      </c>
      <c r="E8" s="33">
        <v>519.8</v>
      </c>
      <c r="F8" s="33">
        <v>9400</v>
      </c>
      <c r="G8" s="18">
        <f>$F8/C8*100</f>
        <v>84.61531537208235</v>
      </c>
    </row>
    <row r="9" spans="1:7" ht="15.75">
      <c r="A9" s="4">
        <v>2</v>
      </c>
      <c r="B9" s="11" t="s">
        <v>15</v>
      </c>
      <c r="C9" s="17">
        <v>4603.7</v>
      </c>
      <c r="D9" s="32">
        <v>4083.9</v>
      </c>
      <c r="E9" s="32">
        <v>519.8</v>
      </c>
      <c r="F9" s="32">
        <v>4103.3</v>
      </c>
      <c r="G9" s="18">
        <f aca="true" t="shared" si="0" ref="G9:G26">$F9/C9*100</f>
        <v>89.1304820036058</v>
      </c>
    </row>
    <row r="10" spans="1:7" ht="15.75">
      <c r="A10" s="4">
        <v>3</v>
      </c>
      <c r="B10" s="11" t="s">
        <v>16</v>
      </c>
      <c r="C10" s="17">
        <v>15479.7</v>
      </c>
      <c r="D10" s="32">
        <v>14570</v>
      </c>
      <c r="E10" s="32">
        <v>909.7</v>
      </c>
      <c r="F10" s="32">
        <v>15479.7</v>
      </c>
      <c r="G10" s="18">
        <f t="shared" si="0"/>
        <v>100</v>
      </c>
    </row>
    <row r="11" spans="1:7" ht="15.75">
      <c r="A11" s="4">
        <v>4</v>
      </c>
      <c r="B11" s="11" t="s">
        <v>17</v>
      </c>
      <c r="C11" s="17">
        <v>18098.5</v>
      </c>
      <c r="D11" s="32">
        <v>14069.7</v>
      </c>
      <c r="E11" s="32">
        <v>4028.8</v>
      </c>
      <c r="F11" s="32">
        <v>18098.5</v>
      </c>
      <c r="G11" s="18">
        <f t="shared" si="0"/>
        <v>100</v>
      </c>
    </row>
    <row r="12" spans="1:7" ht="15.75">
      <c r="A12" s="4">
        <v>5</v>
      </c>
      <c r="B12" s="11" t="s">
        <v>18</v>
      </c>
      <c r="C12" s="17">
        <v>26144.8</v>
      </c>
      <c r="D12" s="32">
        <v>24195.4</v>
      </c>
      <c r="E12" s="32">
        <v>1949.4</v>
      </c>
      <c r="F12" s="32">
        <v>26144.8</v>
      </c>
      <c r="G12" s="18">
        <f t="shared" si="0"/>
        <v>100</v>
      </c>
    </row>
    <row r="13" spans="1:7" ht="15.75">
      <c r="A13" s="4">
        <v>6</v>
      </c>
      <c r="B13" s="11" t="s">
        <v>19</v>
      </c>
      <c r="C13" s="17">
        <v>16853.3</v>
      </c>
      <c r="D13" s="32">
        <v>14644</v>
      </c>
      <c r="E13" s="32">
        <v>2209.3</v>
      </c>
      <c r="F13" s="32">
        <v>15487.1</v>
      </c>
      <c r="G13" s="18">
        <f t="shared" si="0"/>
        <v>91.89357573887608</v>
      </c>
    </row>
    <row r="14" spans="1:7" ht="15.75">
      <c r="A14" s="4">
        <v>7</v>
      </c>
      <c r="B14" s="11" t="s">
        <v>20</v>
      </c>
      <c r="C14" s="17">
        <v>14851.9</v>
      </c>
      <c r="D14" s="32">
        <v>13942.2</v>
      </c>
      <c r="E14" s="32">
        <v>909.7</v>
      </c>
      <c r="F14" s="32">
        <v>14851.9</v>
      </c>
      <c r="G14" s="18">
        <f t="shared" si="0"/>
        <v>100</v>
      </c>
    </row>
    <row r="15" spans="1:7" ht="15.75">
      <c r="A15" s="4">
        <v>8</v>
      </c>
      <c r="B15" s="11" t="s">
        <v>21</v>
      </c>
      <c r="C15" s="17">
        <v>14680.6</v>
      </c>
      <c r="D15" s="32">
        <v>13900.8</v>
      </c>
      <c r="E15" s="32">
        <v>779.8</v>
      </c>
      <c r="F15" s="32">
        <v>14680.5</v>
      </c>
      <c r="G15" s="18">
        <f t="shared" si="0"/>
        <v>99.9993188289307</v>
      </c>
    </row>
    <row r="16" spans="1:7" ht="15.75">
      <c r="A16" s="4">
        <v>9</v>
      </c>
      <c r="B16" s="11" t="s">
        <v>22</v>
      </c>
      <c r="C16" s="17">
        <v>11257.3</v>
      </c>
      <c r="D16" s="32">
        <v>10217.6</v>
      </c>
      <c r="E16" s="32">
        <v>1039.7</v>
      </c>
      <c r="F16" s="32">
        <v>10913.2</v>
      </c>
      <c r="G16" s="18">
        <f t="shared" si="0"/>
        <v>96.94331678111094</v>
      </c>
    </row>
    <row r="17" spans="1:7" ht="15.75">
      <c r="A17" s="4">
        <v>10</v>
      </c>
      <c r="B17" s="11" t="s">
        <v>23</v>
      </c>
      <c r="C17" s="17">
        <v>4978.6</v>
      </c>
      <c r="D17" s="32">
        <v>4718.7</v>
      </c>
      <c r="E17" s="32">
        <v>259.9</v>
      </c>
      <c r="F17" s="32">
        <v>4883.6</v>
      </c>
      <c r="G17" s="18">
        <f t="shared" si="0"/>
        <v>98.09183304543446</v>
      </c>
    </row>
    <row r="18" spans="1:7" ht="15.75">
      <c r="A18" s="4">
        <v>11</v>
      </c>
      <c r="B18" s="11" t="s">
        <v>24</v>
      </c>
      <c r="C18" s="17">
        <v>8982.3</v>
      </c>
      <c r="D18" s="32">
        <v>8072.6</v>
      </c>
      <c r="E18" s="32">
        <v>909.7</v>
      </c>
      <c r="F18" s="32">
        <v>7665.1</v>
      </c>
      <c r="G18" s="18">
        <f t="shared" si="0"/>
        <v>85.33560446656203</v>
      </c>
    </row>
    <row r="19" spans="1:7" ht="15.75">
      <c r="A19" s="4">
        <v>12</v>
      </c>
      <c r="B19" s="11" t="s">
        <v>25</v>
      </c>
      <c r="C19" s="17">
        <v>7410.8</v>
      </c>
      <c r="D19" s="32">
        <v>6761</v>
      </c>
      <c r="E19" s="32">
        <v>649.8</v>
      </c>
      <c r="F19" s="32">
        <v>7410.8</v>
      </c>
      <c r="G19" s="18">
        <f t="shared" si="0"/>
        <v>100</v>
      </c>
    </row>
    <row r="20" spans="1:7" ht="15.75">
      <c r="A20" s="4">
        <v>13</v>
      </c>
      <c r="B20" s="11" t="s">
        <v>26</v>
      </c>
      <c r="C20" s="17">
        <v>5544.1</v>
      </c>
      <c r="D20" s="32">
        <v>5284.2</v>
      </c>
      <c r="E20" s="32">
        <v>259.9</v>
      </c>
      <c r="F20" s="32">
        <v>5544.1</v>
      </c>
      <c r="G20" s="18">
        <f t="shared" si="0"/>
        <v>100</v>
      </c>
    </row>
    <row r="21" spans="1:7" ht="15.75">
      <c r="A21" s="4">
        <v>14</v>
      </c>
      <c r="B21" s="11" t="s">
        <v>27</v>
      </c>
      <c r="C21" s="17">
        <v>8224.5</v>
      </c>
      <c r="D21" s="32">
        <v>7574.7</v>
      </c>
      <c r="E21" s="32">
        <v>649.8</v>
      </c>
      <c r="F21" s="32">
        <v>7640.9</v>
      </c>
      <c r="G21" s="18">
        <f t="shared" si="0"/>
        <v>92.90412791051126</v>
      </c>
    </row>
    <row r="22" spans="1:7" ht="15.75">
      <c r="A22" s="4">
        <v>15</v>
      </c>
      <c r="B22" s="11" t="s">
        <v>28</v>
      </c>
      <c r="C22" s="17">
        <v>7773.5</v>
      </c>
      <c r="D22" s="32">
        <v>7383.6</v>
      </c>
      <c r="E22" s="32">
        <v>389.9</v>
      </c>
      <c r="F22" s="32">
        <v>6973.5</v>
      </c>
      <c r="G22" s="18">
        <f t="shared" si="0"/>
        <v>89.70862545828777</v>
      </c>
    </row>
    <row r="23" spans="1:7" ht="15.75">
      <c r="A23" s="4">
        <v>16</v>
      </c>
      <c r="B23" s="11" t="s">
        <v>1</v>
      </c>
      <c r="C23" s="17">
        <v>12856.1</v>
      </c>
      <c r="D23" s="32">
        <v>11946.4</v>
      </c>
      <c r="E23" s="38">
        <v>909.7</v>
      </c>
      <c r="F23" s="17">
        <v>12725</v>
      </c>
      <c r="G23" s="18">
        <f t="shared" si="0"/>
        <v>98.98025062032809</v>
      </c>
    </row>
    <row r="24" spans="1:7" ht="15.75">
      <c r="A24" s="4">
        <v>17</v>
      </c>
      <c r="B24" s="11" t="s">
        <v>2</v>
      </c>
      <c r="C24" s="17">
        <v>13332.9</v>
      </c>
      <c r="D24" s="32">
        <v>12163.3</v>
      </c>
      <c r="E24" s="38">
        <v>1169.6</v>
      </c>
      <c r="F24" s="17">
        <v>13332.9</v>
      </c>
      <c r="G24" s="18">
        <f t="shared" si="0"/>
        <v>100</v>
      </c>
    </row>
    <row r="25" spans="1:7" ht="15.75">
      <c r="A25" s="13">
        <v>18</v>
      </c>
      <c r="B25" s="3" t="s">
        <v>3</v>
      </c>
      <c r="C25" s="21">
        <v>7269.9</v>
      </c>
      <c r="D25" s="34">
        <v>6490.1</v>
      </c>
      <c r="E25" s="34">
        <v>779.8</v>
      </c>
      <c r="F25" s="17">
        <v>5835.8</v>
      </c>
      <c r="G25" s="18">
        <f t="shared" si="0"/>
        <v>80.27345630613901</v>
      </c>
    </row>
    <row r="26" spans="1:7" ht="15.75">
      <c r="A26" s="3"/>
      <c r="B26" s="12" t="s">
        <v>4</v>
      </c>
      <c r="C26" s="66">
        <f>SUM(C8:C25)</f>
        <v>209451.59999999998</v>
      </c>
      <c r="D26" s="14">
        <f>SUM(D8:D25)</f>
        <v>190607.5</v>
      </c>
      <c r="E26" s="22">
        <f>SUM(E8:E25)</f>
        <v>18844.099999999995</v>
      </c>
      <c r="F26" s="66">
        <f>SUM(F8:F25)</f>
        <v>201170.69999999998</v>
      </c>
      <c r="G26" s="23">
        <f t="shared" si="0"/>
        <v>96.04638971485537</v>
      </c>
    </row>
    <row r="27" spans="1:7" ht="15.75">
      <c r="A27"/>
      <c r="B27"/>
      <c r="C27" s="95"/>
      <c r="D27"/>
      <c r="E27"/>
      <c r="F27"/>
      <c r="G27"/>
    </row>
    <row r="28" spans="1:7" ht="15.75">
      <c r="A28" s="105" t="s">
        <v>606</v>
      </c>
      <c r="B28" s="105"/>
      <c r="C28" s="105"/>
      <c r="D28" s="105"/>
      <c r="E28" s="105"/>
      <c r="F28" s="105"/>
      <c r="G28" s="105"/>
    </row>
  </sheetData>
  <sheetProtection/>
  <mergeCells count="10">
    <mergeCell ref="A28:G28"/>
    <mergeCell ref="F1:G1"/>
    <mergeCell ref="A6:A7"/>
    <mergeCell ref="B6:B7"/>
    <mergeCell ref="C6:C7"/>
    <mergeCell ref="D6:E6"/>
    <mergeCell ref="A4:G4"/>
    <mergeCell ref="F6:F7"/>
    <mergeCell ref="G6:G7"/>
    <mergeCell ref="A2:G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8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16384" width="9.140625" style="26" customWidth="1"/>
  </cols>
  <sheetData>
    <row r="1" spans="1:5" ht="15.75" customHeight="1">
      <c r="A1" s="35"/>
      <c r="B1" s="27"/>
      <c r="C1" s="27"/>
      <c r="D1" s="96" t="s">
        <v>416</v>
      </c>
      <c r="E1" s="96"/>
    </row>
    <row r="2" spans="1:5" ht="58.5" customHeight="1">
      <c r="A2" s="97" t="s">
        <v>576</v>
      </c>
      <c r="B2" s="97"/>
      <c r="C2" s="97"/>
      <c r="D2" s="97"/>
      <c r="E2" s="97"/>
    </row>
    <row r="3" spans="1:5" ht="6.75" customHeight="1">
      <c r="A3" s="45"/>
      <c r="B3" s="45"/>
      <c r="C3" s="45"/>
      <c r="D3" s="45"/>
      <c r="E3" s="45"/>
    </row>
    <row r="4" spans="1:5" ht="195" customHeight="1">
      <c r="A4" s="98" t="s">
        <v>577</v>
      </c>
      <c r="B4" s="98"/>
      <c r="C4" s="98"/>
      <c r="D4" s="98"/>
      <c r="E4" s="98"/>
    </row>
    <row r="5" spans="1:5" ht="15" customHeight="1">
      <c r="A5" s="62"/>
      <c r="B5"/>
      <c r="C5" s="25"/>
      <c r="D5" s="25"/>
      <c r="E5" s="41" t="s">
        <v>13</v>
      </c>
    </row>
    <row r="6" spans="1:5" s="29" customFormat="1" ht="61.5" customHeight="1">
      <c r="A6" s="82" t="s">
        <v>5</v>
      </c>
      <c r="B6" s="81" t="s">
        <v>12</v>
      </c>
      <c r="C6" s="83" t="s">
        <v>437</v>
      </c>
      <c r="D6" s="84" t="s">
        <v>6</v>
      </c>
      <c r="E6" s="85" t="s">
        <v>7</v>
      </c>
    </row>
    <row r="7" spans="1:5" ht="15.75">
      <c r="A7" s="67">
        <v>1</v>
      </c>
      <c r="B7" s="6">
        <v>2</v>
      </c>
      <c r="C7" s="67">
        <v>3</v>
      </c>
      <c r="D7" s="69">
        <v>4</v>
      </c>
      <c r="E7" s="69">
        <v>5</v>
      </c>
    </row>
    <row r="8" spans="1:5" ht="15.75">
      <c r="A8" s="73" t="s">
        <v>128</v>
      </c>
      <c r="B8" s="60" t="s">
        <v>14</v>
      </c>
      <c r="C8" s="17">
        <v>40.2</v>
      </c>
      <c r="D8" s="17">
        <v>40.2</v>
      </c>
      <c r="E8" s="17">
        <f>D8/C8*100</f>
        <v>100</v>
      </c>
    </row>
    <row r="9" spans="1:5" ht="15.75">
      <c r="A9" s="68" t="s">
        <v>129</v>
      </c>
      <c r="B9" s="61" t="s">
        <v>15</v>
      </c>
      <c r="C9" s="17">
        <v>42.2</v>
      </c>
      <c r="D9" s="17">
        <v>42.2</v>
      </c>
      <c r="E9" s="17">
        <f>D9/C9*100</f>
        <v>100</v>
      </c>
    </row>
    <row r="10" spans="1:5" ht="15.75">
      <c r="A10" s="68" t="s">
        <v>130</v>
      </c>
      <c r="B10" s="61" t="s">
        <v>16</v>
      </c>
      <c r="C10" s="17">
        <v>72.6</v>
      </c>
      <c r="D10" s="17">
        <v>72.6</v>
      </c>
      <c r="E10" s="17">
        <f aca="true" t="shared" si="0" ref="E10:E25">D10/C10*100</f>
        <v>100</v>
      </c>
    </row>
    <row r="11" spans="1:5" ht="15.75">
      <c r="A11" s="68" t="s">
        <v>131</v>
      </c>
      <c r="B11" s="61" t="s">
        <v>17</v>
      </c>
      <c r="C11" s="17">
        <v>325</v>
      </c>
      <c r="D11" s="17">
        <v>325</v>
      </c>
      <c r="E11" s="17">
        <f t="shared" si="0"/>
        <v>100</v>
      </c>
    </row>
    <row r="12" spans="1:5" ht="15.75">
      <c r="A12" s="68" t="s">
        <v>132</v>
      </c>
      <c r="B12" s="61" t="s">
        <v>18</v>
      </c>
      <c r="C12" s="17">
        <v>162.7</v>
      </c>
      <c r="D12" s="17">
        <v>162.7</v>
      </c>
      <c r="E12" s="17">
        <f t="shared" si="0"/>
        <v>100</v>
      </c>
    </row>
    <row r="13" spans="1:5" ht="15.75">
      <c r="A13" s="68" t="s">
        <v>133</v>
      </c>
      <c r="B13" s="61" t="s">
        <v>19</v>
      </c>
      <c r="C13" s="17">
        <v>198.1</v>
      </c>
      <c r="D13" s="17">
        <v>198.1</v>
      </c>
      <c r="E13" s="17">
        <f t="shared" si="0"/>
        <v>100</v>
      </c>
    </row>
    <row r="14" spans="1:5" ht="15.75">
      <c r="A14" s="68" t="s">
        <v>134</v>
      </c>
      <c r="B14" s="61" t="s">
        <v>20</v>
      </c>
      <c r="C14" s="17">
        <v>62</v>
      </c>
      <c r="D14" s="17">
        <v>62</v>
      </c>
      <c r="E14" s="17">
        <f t="shared" si="0"/>
        <v>100</v>
      </c>
    </row>
    <row r="15" spans="1:5" ht="15.75">
      <c r="A15" s="68" t="s">
        <v>135</v>
      </c>
      <c r="B15" s="61" t="s">
        <v>21</v>
      </c>
      <c r="C15" s="17">
        <v>50.6</v>
      </c>
      <c r="D15" s="17">
        <v>50.6</v>
      </c>
      <c r="E15" s="17">
        <f t="shared" si="0"/>
        <v>100</v>
      </c>
    </row>
    <row r="16" spans="1:5" ht="15.75">
      <c r="A16" s="68" t="s">
        <v>136</v>
      </c>
      <c r="B16" s="61" t="s">
        <v>22</v>
      </c>
      <c r="C16" s="17">
        <v>86.2</v>
      </c>
      <c r="D16" s="17">
        <v>86.2</v>
      </c>
      <c r="E16" s="17">
        <f t="shared" si="0"/>
        <v>100</v>
      </c>
    </row>
    <row r="17" spans="1:5" ht="15.75">
      <c r="A17" s="68" t="s">
        <v>137</v>
      </c>
      <c r="B17" s="61" t="s">
        <v>23</v>
      </c>
      <c r="C17" s="17">
        <v>23.3</v>
      </c>
      <c r="D17" s="17">
        <v>23.3</v>
      </c>
      <c r="E17" s="17">
        <f t="shared" si="0"/>
        <v>100</v>
      </c>
    </row>
    <row r="18" spans="1:5" ht="15.75">
      <c r="A18" s="68" t="s">
        <v>138</v>
      </c>
      <c r="B18" s="61" t="s">
        <v>24</v>
      </c>
      <c r="C18" s="17">
        <v>59.9</v>
      </c>
      <c r="D18" s="17">
        <v>59.9</v>
      </c>
      <c r="E18" s="17">
        <f t="shared" si="0"/>
        <v>100</v>
      </c>
    </row>
    <row r="19" spans="1:5" ht="15.75">
      <c r="A19" s="68" t="s">
        <v>139</v>
      </c>
      <c r="B19" s="61" t="s">
        <v>25</v>
      </c>
      <c r="C19" s="17">
        <v>58.7</v>
      </c>
      <c r="D19" s="17">
        <v>58.7</v>
      </c>
      <c r="E19" s="17">
        <f t="shared" si="0"/>
        <v>100</v>
      </c>
    </row>
    <row r="20" spans="1:5" ht="15.75">
      <c r="A20" s="68" t="s">
        <v>140</v>
      </c>
      <c r="B20" s="61" t="s">
        <v>26</v>
      </c>
      <c r="C20" s="17">
        <v>23.1</v>
      </c>
      <c r="D20" s="17">
        <v>23.1</v>
      </c>
      <c r="E20" s="17">
        <f t="shared" si="0"/>
        <v>100</v>
      </c>
    </row>
    <row r="21" spans="1:5" ht="15.75">
      <c r="A21" s="68" t="s">
        <v>141</v>
      </c>
      <c r="B21" s="61" t="s">
        <v>27</v>
      </c>
      <c r="C21" s="17">
        <v>49.7</v>
      </c>
      <c r="D21" s="17">
        <v>49.7</v>
      </c>
      <c r="E21" s="17">
        <f t="shared" si="0"/>
        <v>100</v>
      </c>
    </row>
    <row r="22" spans="1:5" ht="15.75">
      <c r="A22" s="68" t="s">
        <v>142</v>
      </c>
      <c r="B22" s="61" t="s">
        <v>28</v>
      </c>
      <c r="C22" s="17">
        <v>34.7</v>
      </c>
      <c r="D22" s="17">
        <v>34.7</v>
      </c>
      <c r="E22" s="17">
        <f t="shared" si="0"/>
        <v>100</v>
      </c>
    </row>
    <row r="23" spans="1:5" ht="15.75">
      <c r="A23" s="68" t="s">
        <v>143</v>
      </c>
      <c r="B23" s="61" t="s">
        <v>1</v>
      </c>
      <c r="C23" s="17">
        <v>56.6</v>
      </c>
      <c r="D23" s="17">
        <v>56.6</v>
      </c>
      <c r="E23" s="17">
        <f t="shared" si="0"/>
        <v>100</v>
      </c>
    </row>
    <row r="24" spans="1:5" ht="15.75">
      <c r="A24" s="68" t="s">
        <v>144</v>
      </c>
      <c r="B24" s="61" t="s">
        <v>2</v>
      </c>
      <c r="C24" s="17">
        <v>104.5</v>
      </c>
      <c r="D24" s="17">
        <v>104.5</v>
      </c>
      <c r="E24" s="17">
        <f t="shared" si="0"/>
        <v>100</v>
      </c>
    </row>
    <row r="25" spans="1:5" ht="15.75">
      <c r="A25" s="68" t="s">
        <v>426</v>
      </c>
      <c r="B25" s="61" t="s">
        <v>3</v>
      </c>
      <c r="C25" s="17">
        <v>55.6</v>
      </c>
      <c r="D25" s="17">
        <v>55.6</v>
      </c>
      <c r="E25" s="17">
        <f t="shared" si="0"/>
        <v>100</v>
      </c>
    </row>
    <row r="26" spans="1:5" ht="15.75">
      <c r="A26" s="86"/>
      <c r="B26" s="87" t="s">
        <v>399</v>
      </c>
      <c r="C26" s="37">
        <f>SUM(C8:C25)</f>
        <v>1505.7</v>
      </c>
      <c r="D26" s="37">
        <f>SUM(D8:D25)</f>
        <v>1505.7</v>
      </c>
      <c r="E26" s="37">
        <f>D26/C26*100</f>
        <v>100</v>
      </c>
    </row>
    <row r="28" spans="1:5" ht="33.75" customHeight="1">
      <c r="A28" s="114"/>
      <c r="B28" s="114"/>
      <c r="C28" s="114"/>
      <c r="D28" s="114"/>
      <c r="E28" s="114"/>
    </row>
  </sheetData>
  <sheetProtection/>
  <autoFilter ref="A7:E26"/>
  <mergeCells count="4">
    <mergeCell ref="D1:E1"/>
    <mergeCell ref="A2:E2"/>
    <mergeCell ref="A4:E4"/>
    <mergeCell ref="A28:E28"/>
  </mergeCells>
  <printOptions/>
  <pageMargins left="0.7874015748031497" right="0.3937007874015748" top="0.7874015748031497" bottom="0.7874015748031497" header="0.31496062992125984" footer="0.31496062992125984"/>
  <pageSetup fitToHeight="4" fitToWidth="1" horizontalDpi="600" verticalDpi="600" orientation="portrait" paperSize="9" scale="89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417</v>
      </c>
      <c r="E1" s="96"/>
    </row>
    <row r="2" spans="1:8" ht="58.5" customHeight="1">
      <c r="A2" s="97" t="s">
        <v>587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149.25" customHeight="1">
      <c r="A4" s="98" t="s">
        <v>586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99" t="s">
        <v>6</v>
      </c>
      <c r="E6" s="99" t="s">
        <v>7</v>
      </c>
    </row>
    <row r="7" spans="1:5" s="40" customFormat="1" ht="41.25" customHeight="1">
      <c r="A7" s="100"/>
      <c r="B7" s="107"/>
      <c r="C7" s="111"/>
      <c r="D7" s="100"/>
      <c r="E7" s="100"/>
    </row>
    <row r="8" spans="1:5" ht="15.75" hidden="1">
      <c r="A8" s="72">
        <v>1</v>
      </c>
      <c r="B8" s="10" t="s">
        <v>14</v>
      </c>
      <c r="C8" s="20">
        <v>0</v>
      </c>
      <c r="D8" s="58">
        <v>0</v>
      </c>
      <c r="E8" s="70" t="e">
        <f>D8/C8*100</f>
        <v>#DIV/0!</v>
      </c>
    </row>
    <row r="9" spans="1:5" ht="15.75" hidden="1">
      <c r="A9" s="75">
        <v>2</v>
      </c>
      <c r="B9" s="11" t="s">
        <v>15</v>
      </c>
      <c r="C9" s="17">
        <v>0</v>
      </c>
      <c r="D9" s="59">
        <v>0</v>
      </c>
      <c r="E9" s="16" t="e">
        <f aca="true" t="shared" si="0" ref="E9:E25">D9/C9*100</f>
        <v>#DIV/0!</v>
      </c>
    </row>
    <row r="10" spans="1:5" ht="15.75" hidden="1">
      <c r="A10" s="75">
        <v>3</v>
      </c>
      <c r="B10" s="11" t="s">
        <v>16</v>
      </c>
      <c r="C10" s="17">
        <v>0</v>
      </c>
      <c r="D10" s="59">
        <v>0</v>
      </c>
      <c r="E10" s="16" t="e">
        <f t="shared" si="0"/>
        <v>#DIV/0!</v>
      </c>
    </row>
    <row r="11" spans="1:5" ht="15.75">
      <c r="A11" s="75">
        <v>1</v>
      </c>
      <c r="B11" s="11" t="s">
        <v>17</v>
      </c>
      <c r="C11" s="17">
        <v>975.3</v>
      </c>
      <c r="D11" s="59">
        <v>0</v>
      </c>
      <c r="E11" s="17">
        <f t="shared" si="0"/>
        <v>0</v>
      </c>
    </row>
    <row r="12" spans="1:5" ht="15.75" hidden="1">
      <c r="A12" s="75">
        <v>5</v>
      </c>
      <c r="B12" s="11" t="s">
        <v>18</v>
      </c>
      <c r="C12" s="17">
        <v>0</v>
      </c>
      <c r="D12" s="59">
        <v>0</v>
      </c>
      <c r="E12" s="17" t="e">
        <f t="shared" si="0"/>
        <v>#DIV/0!</v>
      </c>
    </row>
    <row r="13" spans="1:5" ht="15.75" hidden="1">
      <c r="A13" s="75">
        <v>6</v>
      </c>
      <c r="B13" s="11" t="s">
        <v>19</v>
      </c>
      <c r="C13" s="17">
        <v>0</v>
      </c>
      <c r="D13" s="59">
        <v>0</v>
      </c>
      <c r="E13" s="17" t="e">
        <f t="shared" si="0"/>
        <v>#DIV/0!</v>
      </c>
    </row>
    <row r="14" spans="1:5" ht="15.75" hidden="1">
      <c r="A14" s="75">
        <v>7</v>
      </c>
      <c r="B14" s="11" t="s">
        <v>20</v>
      </c>
      <c r="C14" s="17">
        <v>0</v>
      </c>
      <c r="D14" s="59">
        <v>0</v>
      </c>
      <c r="E14" s="17" t="e">
        <f t="shared" si="0"/>
        <v>#DIV/0!</v>
      </c>
    </row>
    <row r="15" spans="1:5" ht="15.75" hidden="1">
      <c r="A15" s="75">
        <v>8</v>
      </c>
      <c r="B15" s="11" t="s">
        <v>21</v>
      </c>
      <c r="C15" s="17">
        <v>0</v>
      </c>
      <c r="D15" s="59">
        <v>0</v>
      </c>
      <c r="E15" s="17" t="e">
        <f t="shared" si="0"/>
        <v>#DIV/0!</v>
      </c>
    </row>
    <row r="16" spans="1:5" ht="15.75" hidden="1">
      <c r="A16" s="75">
        <v>9</v>
      </c>
      <c r="B16" s="11" t="s">
        <v>22</v>
      </c>
      <c r="C16" s="17">
        <v>0</v>
      </c>
      <c r="D16" s="59">
        <v>0</v>
      </c>
      <c r="E16" s="17" t="e">
        <f t="shared" si="0"/>
        <v>#DIV/0!</v>
      </c>
    </row>
    <row r="17" spans="1:5" ht="15.75" hidden="1">
      <c r="A17" s="75">
        <v>10</v>
      </c>
      <c r="B17" s="11" t="s">
        <v>23</v>
      </c>
      <c r="C17" s="17">
        <v>0</v>
      </c>
      <c r="D17" s="59">
        <v>0</v>
      </c>
      <c r="E17" s="17" t="e">
        <f t="shared" si="0"/>
        <v>#DIV/0!</v>
      </c>
    </row>
    <row r="18" spans="1:5" ht="15.75" hidden="1">
      <c r="A18" s="75">
        <v>11</v>
      </c>
      <c r="B18" s="11" t="s">
        <v>24</v>
      </c>
      <c r="C18" s="17">
        <v>0</v>
      </c>
      <c r="D18" s="59">
        <v>0</v>
      </c>
      <c r="E18" s="17" t="e">
        <f t="shared" si="0"/>
        <v>#DIV/0!</v>
      </c>
    </row>
    <row r="19" spans="1:5" ht="15.75" hidden="1">
      <c r="A19" s="75">
        <v>12</v>
      </c>
      <c r="B19" s="11" t="s">
        <v>25</v>
      </c>
      <c r="C19" s="17">
        <v>0</v>
      </c>
      <c r="D19" s="59">
        <v>0</v>
      </c>
      <c r="E19" s="17" t="e">
        <f t="shared" si="0"/>
        <v>#DIV/0!</v>
      </c>
    </row>
    <row r="20" spans="1:5" ht="15.75" hidden="1">
      <c r="A20" s="75">
        <v>13</v>
      </c>
      <c r="B20" s="11" t="s">
        <v>26</v>
      </c>
      <c r="C20" s="17">
        <v>0</v>
      </c>
      <c r="D20" s="59">
        <v>0</v>
      </c>
      <c r="E20" s="17" t="e">
        <f t="shared" si="0"/>
        <v>#DIV/0!</v>
      </c>
    </row>
    <row r="21" spans="1:5" ht="15.75" hidden="1">
      <c r="A21" s="75">
        <v>14</v>
      </c>
      <c r="B21" s="11" t="s">
        <v>27</v>
      </c>
      <c r="C21" s="17">
        <v>0</v>
      </c>
      <c r="D21" s="59">
        <v>0</v>
      </c>
      <c r="E21" s="17" t="e">
        <f t="shared" si="0"/>
        <v>#DIV/0!</v>
      </c>
    </row>
    <row r="22" spans="1:5" ht="15.75" hidden="1">
      <c r="A22" s="75">
        <v>15</v>
      </c>
      <c r="B22" s="11" t="s">
        <v>28</v>
      </c>
      <c r="C22" s="17">
        <v>0</v>
      </c>
      <c r="D22" s="59">
        <v>0</v>
      </c>
      <c r="E22" s="17" t="e">
        <f t="shared" si="0"/>
        <v>#DIV/0!</v>
      </c>
    </row>
    <row r="23" spans="1:5" ht="15.75" hidden="1">
      <c r="A23" s="75">
        <v>16</v>
      </c>
      <c r="B23" s="11" t="s">
        <v>1</v>
      </c>
      <c r="C23" s="17">
        <v>0</v>
      </c>
      <c r="D23" s="59">
        <v>0</v>
      </c>
      <c r="E23" s="17" t="e">
        <f t="shared" si="0"/>
        <v>#DIV/0!</v>
      </c>
    </row>
    <row r="24" spans="1:5" ht="15.75" hidden="1">
      <c r="A24" s="75">
        <v>17</v>
      </c>
      <c r="B24" s="11" t="s">
        <v>2</v>
      </c>
      <c r="C24" s="17">
        <v>0</v>
      </c>
      <c r="D24" s="59">
        <v>0</v>
      </c>
      <c r="E24" s="17" t="e">
        <f t="shared" si="0"/>
        <v>#DIV/0!</v>
      </c>
    </row>
    <row r="25" spans="1:5" ht="15.75" hidden="1">
      <c r="A25" s="75">
        <v>18</v>
      </c>
      <c r="B25" s="11" t="s">
        <v>3</v>
      </c>
      <c r="C25" s="17">
        <v>0</v>
      </c>
      <c r="D25" s="59">
        <v>0</v>
      </c>
      <c r="E25" s="17" t="e">
        <f t="shared" si="0"/>
        <v>#DIV/0!</v>
      </c>
    </row>
    <row r="26" spans="1:5" ht="15.75">
      <c r="A26" s="48"/>
      <c r="B26" s="49" t="s">
        <v>4</v>
      </c>
      <c r="C26" s="66">
        <f>SUM(C8:C25)</f>
        <v>975.3</v>
      </c>
      <c r="D26" s="66">
        <f>SUM(D8:D25)</f>
        <v>0</v>
      </c>
      <c r="E26" s="66">
        <f>D26/C26*100</f>
        <v>0</v>
      </c>
    </row>
    <row r="27" ht="15.75">
      <c r="D27" s="31"/>
    </row>
    <row r="28" spans="1:5" ht="36" customHeight="1">
      <c r="A28" s="115" t="s">
        <v>601</v>
      </c>
      <c r="B28" s="115"/>
      <c r="C28" s="115"/>
      <c r="D28" s="115"/>
      <c r="E28" s="115"/>
    </row>
    <row r="31" spans="4:5" ht="15.75">
      <c r="D31" s="38"/>
      <c r="E31" s="88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2" top="0.4" bottom="0.28" header="0.31496062992125984" footer="0.17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2"/>
  <sheetViews>
    <sheetView zoomScalePageLayoutView="0" workbookViewId="0" topLeftCell="A1">
      <selection activeCell="A29" sqref="A29:E29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418</v>
      </c>
      <c r="E1" s="96"/>
    </row>
    <row r="2" spans="1:8" ht="58.5" customHeight="1">
      <c r="A2" s="97" t="s">
        <v>589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151.5" customHeight="1">
      <c r="A4" s="98" t="s">
        <v>588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99" t="s">
        <v>12</v>
      </c>
      <c r="C6" s="111" t="s">
        <v>434</v>
      </c>
      <c r="D6" s="99" t="s">
        <v>6</v>
      </c>
      <c r="E6" s="99" t="s">
        <v>7</v>
      </c>
    </row>
    <row r="7" spans="1:5" s="40" customFormat="1" ht="41.25" customHeight="1">
      <c r="A7" s="113"/>
      <c r="B7" s="113"/>
      <c r="C7" s="116"/>
      <c r="D7" s="113"/>
      <c r="E7" s="113"/>
    </row>
    <row r="8" spans="1:5" ht="15.75" hidden="1">
      <c r="A8" s="72">
        <v>1</v>
      </c>
      <c r="B8" s="10" t="s">
        <v>14</v>
      </c>
      <c r="C8" s="17">
        <v>0</v>
      </c>
      <c r="D8" s="33">
        <v>0</v>
      </c>
      <c r="E8" s="70"/>
    </row>
    <row r="9" spans="1:5" ht="15.75" hidden="1">
      <c r="A9" s="75">
        <v>2</v>
      </c>
      <c r="B9" s="11" t="s">
        <v>15</v>
      </c>
      <c r="C9" s="17">
        <v>0</v>
      </c>
      <c r="D9" s="32">
        <v>0</v>
      </c>
      <c r="E9" s="16"/>
    </row>
    <row r="10" spans="1:5" ht="15.75">
      <c r="A10" s="75">
        <v>1</v>
      </c>
      <c r="B10" s="11" t="s">
        <v>16</v>
      </c>
      <c r="C10" s="17">
        <v>4550</v>
      </c>
      <c r="D10" s="32">
        <v>0</v>
      </c>
      <c r="E10" s="16">
        <f>D10/C10*100</f>
        <v>0</v>
      </c>
    </row>
    <row r="11" spans="1:5" ht="15.75" hidden="1">
      <c r="A11" s="75">
        <v>4</v>
      </c>
      <c r="B11" s="11" t="s">
        <v>559</v>
      </c>
      <c r="C11" s="17">
        <v>0</v>
      </c>
      <c r="D11" s="32">
        <v>1586.9</v>
      </c>
      <c r="E11" s="16" t="e">
        <f aca="true" t="shared" si="0" ref="E11:E27">D11/C11*100</f>
        <v>#DIV/0!</v>
      </c>
    </row>
    <row r="12" spans="1:5" ht="15.75" hidden="1">
      <c r="A12" s="75">
        <v>5</v>
      </c>
      <c r="B12" s="11" t="s">
        <v>18</v>
      </c>
      <c r="C12" s="17">
        <v>0</v>
      </c>
      <c r="D12" s="32">
        <v>1703</v>
      </c>
      <c r="E12" s="16" t="e">
        <f t="shared" si="0"/>
        <v>#DIV/0!</v>
      </c>
    </row>
    <row r="13" spans="1:5" ht="15.75" hidden="1">
      <c r="A13" s="75">
        <v>6</v>
      </c>
      <c r="B13" s="11" t="s">
        <v>19</v>
      </c>
      <c r="C13" s="17">
        <v>0</v>
      </c>
      <c r="D13" s="32">
        <v>2786.8</v>
      </c>
      <c r="E13" s="16" t="e">
        <f t="shared" si="0"/>
        <v>#DIV/0!</v>
      </c>
    </row>
    <row r="14" spans="1:5" ht="15.75" hidden="1">
      <c r="A14" s="75">
        <v>7</v>
      </c>
      <c r="B14" s="11" t="s">
        <v>20</v>
      </c>
      <c r="C14" s="17">
        <v>0</v>
      </c>
      <c r="D14" s="32">
        <v>0</v>
      </c>
      <c r="E14" s="16" t="e">
        <f t="shared" si="0"/>
        <v>#DIV/0!</v>
      </c>
    </row>
    <row r="15" spans="1:5" ht="15.75" hidden="1">
      <c r="A15" s="75">
        <v>8</v>
      </c>
      <c r="B15" s="11" t="s">
        <v>21</v>
      </c>
      <c r="C15" s="17">
        <v>0</v>
      </c>
      <c r="D15" s="32">
        <v>0</v>
      </c>
      <c r="E15" s="16" t="e">
        <f t="shared" si="0"/>
        <v>#DIV/0!</v>
      </c>
    </row>
    <row r="16" spans="1:5" ht="15.75">
      <c r="A16" s="75">
        <v>2</v>
      </c>
      <c r="B16" s="11" t="s">
        <v>22</v>
      </c>
      <c r="C16" s="17">
        <v>1608</v>
      </c>
      <c r="D16" s="32">
        <v>1586.9</v>
      </c>
      <c r="E16" s="16">
        <f t="shared" si="0"/>
        <v>98.68781094527364</v>
      </c>
    </row>
    <row r="17" spans="1:5" ht="15.75" hidden="1">
      <c r="A17" s="75">
        <v>10</v>
      </c>
      <c r="B17" s="11" t="s">
        <v>23</v>
      </c>
      <c r="C17" s="17">
        <v>0</v>
      </c>
      <c r="D17" s="32">
        <v>0</v>
      </c>
      <c r="E17" s="16" t="e">
        <f t="shared" si="0"/>
        <v>#DIV/0!</v>
      </c>
    </row>
    <row r="18" spans="1:5" ht="15.75" hidden="1">
      <c r="A18" s="75">
        <v>11</v>
      </c>
      <c r="B18" s="11" t="s">
        <v>24</v>
      </c>
      <c r="C18" s="17">
        <v>0</v>
      </c>
      <c r="D18" s="32">
        <v>0</v>
      </c>
      <c r="E18" s="16" t="e">
        <f t="shared" si="0"/>
        <v>#DIV/0!</v>
      </c>
    </row>
    <row r="19" spans="1:5" ht="15.75">
      <c r="A19" s="75">
        <v>3</v>
      </c>
      <c r="B19" s="11" t="s">
        <v>25</v>
      </c>
      <c r="C19" s="17">
        <v>1724.1</v>
      </c>
      <c r="D19" s="32">
        <v>1703</v>
      </c>
      <c r="E19" s="16">
        <f t="shared" si="0"/>
        <v>98.77617307580768</v>
      </c>
    </row>
    <row r="20" spans="1:5" ht="15.75" hidden="1">
      <c r="A20" s="75">
        <v>13</v>
      </c>
      <c r="B20" s="11" t="s">
        <v>26</v>
      </c>
      <c r="C20" s="17">
        <v>0</v>
      </c>
      <c r="D20" s="32">
        <v>0</v>
      </c>
      <c r="E20" s="16" t="e">
        <f t="shared" si="0"/>
        <v>#DIV/0!</v>
      </c>
    </row>
    <row r="21" spans="1:5" ht="15.75" hidden="1">
      <c r="A21" s="75">
        <v>14</v>
      </c>
      <c r="B21" s="11" t="s">
        <v>27</v>
      </c>
      <c r="C21" s="17">
        <v>0</v>
      </c>
      <c r="D21" s="32">
        <v>0</v>
      </c>
      <c r="E21" s="16" t="e">
        <f t="shared" si="0"/>
        <v>#DIV/0!</v>
      </c>
    </row>
    <row r="22" spans="1:5" ht="15.75" hidden="1">
      <c r="A22" s="75">
        <v>15</v>
      </c>
      <c r="B22" s="11" t="s">
        <v>28</v>
      </c>
      <c r="C22" s="17">
        <v>0</v>
      </c>
      <c r="D22" s="32">
        <v>0</v>
      </c>
      <c r="E22" s="16" t="e">
        <f t="shared" si="0"/>
        <v>#DIV/0!</v>
      </c>
    </row>
    <row r="23" spans="1:5" ht="15.75" hidden="1">
      <c r="A23" s="75">
        <v>16</v>
      </c>
      <c r="B23" s="11" t="s">
        <v>1</v>
      </c>
      <c r="C23" s="17">
        <v>0</v>
      </c>
      <c r="D23" s="32">
        <v>0</v>
      </c>
      <c r="E23" s="16" t="e">
        <f t="shared" si="0"/>
        <v>#DIV/0!</v>
      </c>
    </row>
    <row r="24" spans="1:5" ht="15.75">
      <c r="A24" s="75">
        <v>4</v>
      </c>
      <c r="B24" s="11" t="s">
        <v>2</v>
      </c>
      <c r="C24" s="17">
        <v>4629.8</v>
      </c>
      <c r="D24" s="32">
        <v>2786.8</v>
      </c>
      <c r="E24" s="16">
        <f t="shared" si="0"/>
        <v>60.19266490993132</v>
      </c>
    </row>
    <row r="25" spans="1:5" ht="14.25" customHeight="1" hidden="1">
      <c r="A25" s="75">
        <v>18</v>
      </c>
      <c r="B25" s="11" t="s">
        <v>3</v>
      </c>
      <c r="C25" s="17">
        <v>0</v>
      </c>
      <c r="D25" s="32">
        <v>0</v>
      </c>
      <c r="E25" s="16" t="e">
        <f t="shared" si="0"/>
        <v>#DIV/0!</v>
      </c>
    </row>
    <row r="26" spans="1:5" ht="15.75" hidden="1">
      <c r="A26" s="75"/>
      <c r="B26" s="11" t="s">
        <v>119</v>
      </c>
      <c r="C26" s="17">
        <v>0</v>
      </c>
      <c r="D26" s="32">
        <v>0</v>
      </c>
      <c r="E26" s="16" t="e">
        <f t="shared" si="0"/>
        <v>#DIV/0!</v>
      </c>
    </row>
    <row r="27" spans="1:5" ht="15.75">
      <c r="A27" s="48"/>
      <c r="B27" s="49" t="s">
        <v>4</v>
      </c>
      <c r="C27" s="66">
        <f>SUM(C8:C26)</f>
        <v>12511.900000000001</v>
      </c>
      <c r="D27" s="66">
        <f>D10+D16+D19+D24</f>
        <v>6076.700000000001</v>
      </c>
      <c r="E27" s="66">
        <f t="shared" si="0"/>
        <v>48.56736386959615</v>
      </c>
    </row>
    <row r="28" ht="15.75">
      <c r="D28" s="31"/>
    </row>
    <row r="29" spans="1:5" ht="53.25" customHeight="1">
      <c r="A29" s="114" t="s">
        <v>602</v>
      </c>
      <c r="B29" s="114"/>
      <c r="C29" s="114"/>
      <c r="D29" s="114"/>
      <c r="E29" s="114"/>
    </row>
    <row r="32" spans="4:5" ht="15.75">
      <c r="D32" s="38"/>
      <c r="E32" s="88"/>
    </row>
  </sheetData>
  <sheetProtection/>
  <mergeCells count="9">
    <mergeCell ref="A29:E29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25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zoomScalePageLayoutView="0" workbookViewId="0" topLeftCell="A1">
      <selection activeCell="A28" sqref="A28:E28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419</v>
      </c>
      <c r="E1" s="96"/>
    </row>
    <row r="2" spans="1:8" ht="58.5" customHeight="1">
      <c r="A2" s="97" t="s">
        <v>558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166.5" customHeight="1">
      <c r="A4" s="98" t="s">
        <v>557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99" t="s">
        <v>6</v>
      </c>
      <c r="E6" s="99" t="s">
        <v>7</v>
      </c>
    </row>
    <row r="7" spans="1:5" s="40" customFormat="1" ht="41.25" customHeight="1">
      <c r="A7" s="100"/>
      <c r="B7" s="107"/>
      <c r="C7" s="108"/>
      <c r="D7" s="100"/>
      <c r="E7" s="113"/>
    </row>
    <row r="8" spans="1:5" ht="15.75">
      <c r="A8" s="72">
        <v>1</v>
      </c>
      <c r="B8" s="10" t="s">
        <v>14</v>
      </c>
      <c r="C8" s="17">
        <v>562.5</v>
      </c>
      <c r="D8" s="33">
        <v>562.5</v>
      </c>
      <c r="E8" s="16">
        <f>D8/C8*100</f>
        <v>100</v>
      </c>
    </row>
    <row r="9" spans="1:5" ht="15.75">
      <c r="A9" s="75">
        <v>2</v>
      </c>
      <c r="B9" s="11" t="s">
        <v>15</v>
      </c>
      <c r="C9" s="17">
        <v>2381.9</v>
      </c>
      <c r="D9" s="32">
        <v>2343</v>
      </c>
      <c r="E9" s="16">
        <f>D9/C9*100</f>
        <v>98.3668499937025</v>
      </c>
    </row>
    <row r="10" spans="1:5" ht="15.75">
      <c r="A10" s="75">
        <v>3</v>
      </c>
      <c r="B10" s="11" t="s">
        <v>16</v>
      </c>
      <c r="C10" s="17">
        <v>1999</v>
      </c>
      <c r="D10" s="32">
        <v>1999</v>
      </c>
      <c r="E10" s="16">
        <f>D10/C10*100</f>
        <v>100</v>
      </c>
    </row>
    <row r="11" spans="1:5" ht="15.75">
      <c r="A11" s="75">
        <v>4</v>
      </c>
      <c r="B11" s="11" t="s">
        <v>559</v>
      </c>
      <c r="C11" s="17">
        <v>344</v>
      </c>
      <c r="D11" s="32">
        <v>344</v>
      </c>
      <c r="E11" s="16">
        <f>D11/C11*100</f>
        <v>100</v>
      </c>
    </row>
    <row r="12" spans="1:5" ht="15.75" hidden="1">
      <c r="A12" s="75">
        <v>5</v>
      </c>
      <c r="B12" s="11" t="s">
        <v>18</v>
      </c>
      <c r="C12" s="17">
        <v>0</v>
      </c>
      <c r="D12" s="32">
        <v>0</v>
      </c>
      <c r="E12" s="16"/>
    </row>
    <row r="13" spans="1:5" ht="15.75">
      <c r="A13" s="75">
        <v>5</v>
      </c>
      <c r="B13" s="11" t="s">
        <v>19</v>
      </c>
      <c r="C13" s="17">
        <v>4063</v>
      </c>
      <c r="D13" s="32">
        <v>4063</v>
      </c>
      <c r="E13" s="16">
        <f aca="true" t="shared" si="0" ref="E13:E24">D13/C13*100</f>
        <v>100</v>
      </c>
    </row>
    <row r="14" spans="1:5" ht="15.75">
      <c r="A14" s="75">
        <v>6</v>
      </c>
      <c r="B14" s="11" t="s">
        <v>20</v>
      </c>
      <c r="C14" s="17">
        <v>1125</v>
      </c>
      <c r="D14" s="32">
        <v>1125</v>
      </c>
      <c r="E14" s="16">
        <f t="shared" si="0"/>
        <v>100</v>
      </c>
    </row>
    <row r="15" spans="1:5" ht="15.75">
      <c r="A15" s="75">
        <v>7</v>
      </c>
      <c r="B15" s="11" t="s">
        <v>21</v>
      </c>
      <c r="C15" s="17">
        <v>1740.2</v>
      </c>
      <c r="D15" s="32">
        <v>1740.2</v>
      </c>
      <c r="E15" s="16">
        <f t="shared" si="0"/>
        <v>100</v>
      </c>
    </row>
    <row r="16" spans="1:5" ht="15.75">
      <c r="A16" s="75">
        <v>8</v>
      </c>
      <c r="B16" s="11" t="s">
        <v>22</v>
      </c>
      <c r="C16" s="17">
        <v>1562</v>
      </c>
      <c r="D16" s="32">
        <v>1562</v>
      </c>
      <c r="E16" s="16">
        <f t="shared" si="0"/>
        <v>100</v>
      </c>
    </row>
    <row r="17" spans="1:5" ht="15.75" hidden="1">
      <c r="A17" s="75">
        <v>10</v>
      </c>
      <c r="B17" s="11" t="s">
        <v>23</v>
      </c>
      <c r="C17" s="17">
        <v>0</v>
      </c>
      <c r="D17" s="32">
        <v>0</v>
      </c>
      <c r="E17" s="16"/>
    </row>
    <row r="18" spans="1:5" ht="15.75">
      <c r="A18" s="75">
        <v>9</v>
      </c>
      <c r="B18" s="11" t="s">
        <v>24</v>
      </c>
      <c r="C18" s="17">
        <v>562.5</v>
      </c>
      <c r="D18" s="32">
        <v>562.5</v>
      </c>
      <c r="E18" s="16">
        <f t="shared" si="0"/>
        <v>100</v>
      </c>
    </row>
    <row r="19" spans="1:5" ht="15.75">
      <c r="A19" s="75">
        <v>10</v>
      </c>
      <c r="B19" s="11" t="s">
        <v>25</v>
      </c>
      <c r="C19" s="17">
        <v>582.7</v>
      </c>
      <c r="D19" s="32">
        <v>582.7</v>
      </c>
      <c r="E19" s="16">
        <f t="shared" si="0"/>
        <v>100</v>
      </c>
    </row>
    <row r="20" spans="1:5" ht="15.75">
      <c r="A20" s="75">
        <v>11</v>
      </c>
      <c r="B20" s="11" t="s">
        <v>26</v>
      </c>
      <c r="C20" s="17">
        <v>725.5</v>
      </c>
      <c r="D20" s="32">
        <v>725.5</v>
      </c>
      <c r="E20" s="16">
        <f t="shared" si="0"/>
        <v>100</v>
      </c>
    </row>
    <row r="21" spans="1:5" ht="15.75">
      <c r="A21" s="75">
        <v>12</v>
      </c>
      <c r="B21" s="11" t="s">
        <v>27</v>
      </c>
      <c r="C21" s="17">
        <v>781</v>
      </c>
      <c r="D21" s="32">
        <v>781</v>
      </c>
      <c r="E21" s="16">
        <f t="shared" si="0"/>
        <v>100</v>
      </c>
    </row>
    <row r="22" spans="1:5" ht="15.75">
      <c r="A22" s="75">
        <v>13</v>
      </c>
      <c r="B22" s="11" t="s">
        <v>28</v>
      </c>
      <c r="C22" s="17">
        <v>781</v>
      </c>
      <c r="D22" s="32">
        <v>781</v>
      </c>
      <c r="E22" s="16">
        <f t="shared" si="0"/>
        <v>100</v>
      </c>
    </row>
    <row r="23" spans="1:5" ht="15.75">
      <c r="A23" s="75">
        <v>14</v>
      </c>
      <c r="B23" s="11" t="s">
        <v>1</v>
      </c>
      <c r="C23" s="17">
        <v>3573.3</v>
      </c>
      <c r="D23" s="32">
        <v>3573.3</v>
      </c>
      <c r="E23" s="16">
        <f t="shared" si="0"/>
        <v>100</v>
      </c>
    </row>
    <row r="24" spans="1:5" ht="15.75">
      <c r="A24" s="75">
        <v>15</v>
      </c>
      <c r="B24" s="11" t="s">
        <v>2</v>
      </c>
      <c r="C24" s="17">
        <v>5216.4</v>
      </c>
      <c r="D24" s="32">
        <v>5216.4</v>
      </c>
      <c r="E24" s="16">
        <f t="shared" si="0"/>
        <v>100</v>
      </c>
    </row>
    <row r="25" spans="1:5" ht="15.75" hidden="1">
      <c r="A25" s="75">
        <v>18</v>
      </c>
      <c r="B25" s="11" t="s">
        <v>3</v>
      </c>
      <c r="C25" s="17">
        <v>0</v>
      </c>
      <c r="D25" s="32">
        <v>0</v>
      </c>
      <c r="E25" s="16"/>
    </row>
    <row r="26" spans="1:5" ht="15.75">
      <c r="A26" s="48"/>
      <c r="B26" s="49" t="s">
        <v>4</v>
      </c>
      <c r="C26" s="66">
        <f>SUM(C8:C25)</f>
        <v>26000</v>
      </c>
      <c r="D26" s="66">
        <f>SUM(D8:D25)</f>
        <v>25961.1</v>
      </c>
      <c r="E26" s="66">
        <f>D26/C26*100</f>
        <v>99.85038461538461</v>
      </c>
    </row>
    <row r="27" ht="15.75">
      <c r="D27" s="31"/>
    </row>
    <row r="28" spans="1:5" ht="48.75" customHeight="1">
      <c r="A28" s="115" t="s">
        <v>603</v>
      </c>
      <c r="B28" s="115"/>
      <c r="C28" s="115"/>
      <c r="D28" s="115"/>
      <c r="E28" s="115"/>
    </row>
    <row r="31" spans="4:5" ht="15.75">
      <c r="D31" s="38"/>
      <c r="E31" s="88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zoomScalePageLayoutView="0" workbookViewId="0" topLeftCell="A4">
      <selection activeCell="F3" sqref="F3"/>
    </sheetView>
  </sheetViews>
  <sheetFormatPr defaultColWidth="9.140625" defaultRowHeight="12.75"/>
  <cols>
    <col min="1" max="1" width="8.00390625" style="28" customWidth="1"/>
    <col min="2" max="2" width="52.710937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420</v>
      </c>
      <c r="E1" s="96"/>
    </row>
    <row r="2" spans="1:8" ht="58.5" customHeight="1">
      <c r="A2" s="97" t="s">
        <v>561</v>
      </c>
      <c r="B2" s="97"/>
      <c r="C2" s="97"/>
      <c r="D2" s="97"/>
      <c r="E2" s="97"/>
      <c r="F2" s="64"/>
      <c r="G2" s="64"/>
      <c r="H2" s="64"/>
    </row>
    <row r="3" spans="1:5" ht="15.75" customHeight="1">
      <c r="A3" s="45"/>
      <c r="B3" s="45"/>
      <c r="C3" s="45"/>
      <c r="D3" s="45"/>
      <c r="E3" s="45"/>
    </row>
    <row r="4" spans="1:8" ht="115.5" customHeight="1">
      <c r="A4" s="98" t="s">
        <v>560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19" t="s">
        <v>6</v>
      </c>
      <c r="E6" s="119" t="s">
        <v>7</v>
      </c>
    </row>
    <row r="7" spans="1:5" s="40" customFormat="1" ht="41.25" customHeight="1">
      <c r="A7" s="113"/>
      <c r="B7" s="118"/>
      <c r="C7" s="108"/>
      <c r="D7" s="119"/>
      <c r="E7" s="119"/>
    </row>
    <row r="8" spans="1:5" ht="15.75" hidden="1">
      <c r="A8" s="72">
        <v>1</v>
      </c>
      <c r="B8" s="10" t="s">
        <v>14</v>
      </c>
      <c r="C8" s="17">
        <v>0</v>
      </c>
      <c r="D8" s="17">
        <v>0</v>
      </c>
      <c r="E8" s="17"/>
    </row>
    <row r="9" spans="1:5" ht="15.75">
      <c r="A9" s="75">
        <v>1</v>
      </c>
      <c r="B9" s="11" t="s">
        <v>15</v>
      </c>
      <c r="C9" s="17">
        <v>289.5</v>
      </c>
      <c r="D9" s="17">
        <v>289.3</v>
      </c>
      <c r="E9" s="17">
        <f aca="true" t="shared" si="0" ref="E9:E25">D9/C9*100</f>
        <v>99.93091537132989</v>
      </c>
    </row>
    <row r="10" spans="1:5" ht="15.75">
      <c r="A10" s="75">
        <v>2</v>
      </c>
      <c r="B10" s="11" t="s">
        <v>16</v>
      </c>
      <c r="C10" s="17">
        <v>254.6</v>
      </c>
      <c r="D10" s="17">
        <v>254.5</v>
      </c>
      <c r="E10" s="17">
        <f t="shared" si="0"/>
        <v>99.96072270227808</v>
      </c>
    </row>
    <row r="11" spans="1:5" ht="15.75">
      <c r="A11" s="75">
        <v>3</v>
      </c>
      <c r="B11" s="11" t="s">
        <v>559</v>
      </c>
      <c r="C11" s="17">
        <v>632.2</v>
      </c>
      <c r="D11" s="17">
        <v>632.2</v>
      </c>
      <c r="E11" s="17">
        <f t="shared" si="0"/>
        <v>100</v>
      </c>
    </row>
    <row r="12" spans="1:5" ht="15.75">
      <c r="A12" s="75">
        <v>4</v>
      </c>
      <c r="B12" s="11" t="s">
        <v>18</v>
      </c>
      <c r="C12" s="17">
        <v>312.9</v>
      </c>
      <c r="D12" s="17">
        <v>312.7</v>
      </c>
      <c r="E12" s="17">
        <f t="shared" si="0"/>
        <v>99.93608181527645</v>
      </c>
    </row>
    <row r="13" spans="1:5" ht="15.75">
      <c r="A13" s="75">
        <v>5</v>
      </c>
      <c r="B13" s="11" t="s">
        <v>19</v>
      </c>
      <c r="C13" s="17">
        <v>503</v>
      </c>
      <c r="D13" s="17">
        <v>503</v>
      </c>
      <c r="E13" s="17">
        <f t="shared" si="0"/>
        <v>100</v>
      </c>
    </row>
    <row r="14" spans="1:5" ht="15" customHeight="1" hidden="1">
      <c r="A14" s="75">
        <v>7</v>
      </c>
      <c r="B14" s="11" t="s">
        <v>20</v>
      </c>
      <c r="C14" s="17">
        <v>0</v>
      </c>
      <c r="D14" s="17">
        <v>0</v>
      </c>
      <c r="E14" s="17"/>
    </row>
    <row r="15" spans="1:5" ht="15.75">
      <c r="A15" s="75">
        <v>6</v>
      </c>
      <c r="B15" s="11" t="s">
        <v>21</v>
      </c>
      <c r="C15" s="17">
        <v>208.8</v>
      </c>
      <c r="D15" s="17">
        <v>0</v>
      </c>
      <c r="E15" s="17">
        <f>D17/C17*100</f>
        <v>100</v>
      </c>
    </row>
    <row r="16" spans="1:5" ht="15.75">
      <c r="A16" s="75">
        <v>7</v>
      </c>
      <c r="B16" s="11" t="s">
        <v>22</v>
      </c>
      <c r="C16" s="17">
        <v>281.6</v>
      </c>
      <c r="D16" s="17">
        <v>281.5</v>
      </c>
      <c r="E16" s="17">
        <f>D18/C18*100</f>
        <v>99.22088040514218</v>
      </c>
    </row>
    <row r="17" spans="1:5" ht="15.75">
      <c r="A17" s="75">
        <v>8</v>
      </c>
      <c r="B17" s="11" t="s">
        <v>23</v>
      </c>
      <c r="C17" s="17">
        <v>32.8</v>
      </c>
      <c r="D17" s="17">
        <v>32.8</v>
      </c>
      <c r="E17" s="17">
        <f>D19/C19*100</f>
        <v>99.95759117896522</v>
      </c>
    </row>
    <row r="18" spans="1:5" ht="15.75">
      <c r="A18" s="75">
        <v>9</v>
      </c>
      <c r="B18" s="11" t="s">
        <v>24</v>
      </c>
      <c r="C18" s="17">
        <v>256.7</v>
      </c>
      <c r="D18" s="17">
        <v>254.7</v>
      </c>
      <c r="E18" s="17">
        <f>D20/C20*100</f>
        <v>99.9483204134367</v>
      </c>
    </row>
    <row r="19" spans="1:5" ht="15.75">
      <c r="A19" s="75">
        <v>10</v>
      </c>
      <c r="B19" s="11" t="s">
        <v>25</v>
      </c>
      <c r="C19" s="17">
        <v>235.8</v>
      </c>
      <c r="D19" s="17">
        <v>235.7</v>
      </c>
      <c r="E19" s="17">
        <f t="shared" si="0"/>
        <v>99.95759117896522</v>
      </c>
    </row>
    <row r="20" spans="1:5" ht="15.75">
      <c r="A20" s="75">
        <v>11</v>
      </c>
      <c r="B20" s="11" t="s">
        <v>26</v>
      </c>
      <c r="C20" s="17">
        <v>193.5</v>
      </c>
      <c r="D20" s="17">
        <v>193.4</v>
      </c>
      <c r="E20" s="17">
        <f t="shared" si="0"/>
        <v>99.9483204134367</v>
      </c>
    </row>
    <row r="21" spans="1:5" ht="15.75">
      <c r="A21" s="75">
        <v>12</v>
      </c>
      <c r="B21" s="11" t="s">
        <v>27</v>
      </c>
      <c r="C21" s="17">
        <v>242</v>
      </c>
      <c r="D21" s="17">
        <v>242</v>
      </c>
      <c r="E21" s="17">
        <f t="shared" si="0"/>
        <v>100</v>
      </c>
    </row>
    <row r="22" spans="1:5" ht="15.75">
      <c r="A22" s="75">
        <v>13</v>
      </c>
      <c r="B22" s="11" t="s">
        <v>28</v>
      </c>
      <c r="C22" s="17">
        <v>243.8</v>
      </c>
      <c r="D22" s="17">
        <v>243.7</v>
      </c>
      <c r="E22" s="17">
        <f t="shared" si="0"/>
        <v>99.95898277276454</v>
      </c>
    </row>
    <row r="23" spans="1:5" ht="15.75">
      <c r="A23" s="75">
        <v>14</v>
      </c>
      <c r="B23" s="11" t="s">
        <v>1</v>
      </c>
      <c r="C23" s="17">
        <v>245.6</v>
      </c>
      <c r="D23" s="17">
        <v>245.6</v>
      </c>
      <c r="E23" s="17">
        <f t="shared" si="0"/>
        <v>100</v>
      </c>
    </row>
    <row r="24" spans="1:5" ht="15.75">
      <c r="A24" s="75">
        <v>15</v>
      </c>
      <c r="B24" s="11" t="s">
        <v>2</v>
      </c>
      <c r="C24" s="17">
        <v>584.4</v>
      </c>
      <c r="D24" s="17">
        <v>584.4</v>
      </c>
      <c r="E24" s="17">
        <f t="shared" si="0"/>
        <v>100</v>
      </c>
    </row>
    <row r="25" spans="1:5" ht="15.75">
      <c r="A25" s="75">
        <v>16</v>
      </c>
      <c r="B25" s="11" t="s">
        <v>3</v>
      </c>
      <c r="C25" s="17">
        <v>258.4</v>
      </c>
      <c r="D25" s="17">
        <v>258.3</v>
      </c>
      <c r="E25" s="17">
        <f t="shared" si="0"/>
        <v>99.96130030959753</v>
      </c>
    </row>
    <row r="26" spans="1:5" ht="15.75">
      <c r="A26" s="48"/>
      <c r="B26" s="49" t="s">
        <v>4</v>
      </c>
      <c r="C26" s="66">
        <f>SUM(C8:C25)</f>
        <v>4775.6</v>
      </c>
      <c r="D26" s="66">
        <f>SUM(D8:D25)</f>
        <v>4563.799999999999</v>
      </c>
      <c r="E26" s="66">
        <f>D26/C26*100</f>
        <v>95.56495518887677</v>
      </c>
    </row>
    <row r="27" ht="15.75">
      <c r="D27" s="31"/>
    </row>
    <row r="28" spans="1:5" ht="45" customHeight="1">
      <c r="A28" s="117" t="s">
        <v>604</v>
      </c>
      <c r="B28" s="117"/>
      <c r="C28" s="117"/>
      <c r="D28" s="117"/>
      <c r="E28" s="117"/>
    </row>
    <row r="31" spans="4:5" ht="15.75">
      <c r="D31" s="38"/>
      <c r="E31" s="88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7"/>
  <sheetViews>
    <sheetView zoomScalePageLayoutView="0" workbookViewId="0" topLeftCell="A4">
      <selection activeCell="I25" sqref="I25"/>
    </sheetView>
  </sheetViews>
  <sheetFormatPr defaultColWidth="9.140625" defaultRowHeight="12.75"/>
  <cols>
    <col min="1" max="1" width="8.00390625" style="28" customWidth="1"/>
    <col min="2" max="2" width="50.8515625" style="26" customWidth="1"/>
    <col min="3" max="3" width="23.28125" style="31" customWidth="1"/>
    <col min="4" max="4" width="20.28125" style="26" customWidth="1"/>
    <col min="5" max="5" width="17.00390625" style="26" customWidth="1"/>
    <col min="6" max="6" width="12.8515625" style="26" customWidth="1"/>
    <col min="7" max="7" width="11.8515625" style="26" customWidth="1"/>
    <col min="8" max="16384" width="9.140625" style="26" customWidth="1"/>
  </cols>
  <sheetData>
    <row r="1" spans="1:5" ht="15.75" customHeight="1">
      <c r="A1" s="35"/>
      <c r="B1" s="27"/>
      <c r="C1" s="27"/>
      <c r="D1" s="96" t="s">
        <v>421</v>
      </c>
      <c r="E1" s="96"/>
    </row>
    <row r="2" spans="1:7" ht="58.5" customHeight="1">
      <c r="A2" s="97" t="s">
        <v>579</v>
      </c>
      <c r="B2" s="97"/>
      <c r="C2" s="97"/>
      <c r="D2" s="97"/>
      <c r="E2" s="97"/>
      <c r="F2" s="64"/>
      <c r="G2" s="64"/>
    </row>
    <row r="3" spans="1:3" ht="15.75" customHeight="1">
      <c r="A3" s="45"/>
      <c r="B3" s="45"/>
      <c r="C3" s="45"/>
    </row>
    <row r="4" spans="1:7" ht="130.5" customHeight="1">
      <c r="A4" s="98" t="s">
        <v>578</v>
      </c>
      <c r="B4" s="98"/>
      <c r="C4" s="98"/>
      <c r="D4" s="98"/>
      <c r="E4" s="98"/>
      <c r="F4" s="76"/>
      <c r="G4" s="76"/>
    </row>
    <row r="5" spans="1:5" ht="15" customHeight="1">
      <c r="A5" s="1"/>
      <c r="B5" s="1"/>
      <c r="C5" s="1"/>
      <c r="D5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437</v>
      </c>
      <c r="D6" s="99" t="s">
        <v>6</v>
      </c>
      <c r="E6" s="103" t="s">
        <v>7</v>
      </c>
    </row>
    <row r="7" spans="1:5" s="40" customFormat="1" ht="41.25" customHeight="1">
      <c r="A7" s="100"/>
      <c r="B7" s="107"/>
      <c r="C7" s="108"/>
      <c r="D7" s="100"/>
      <c r="E7" s="104"/>
    </row>
    <row r="8" spans="1:5" ht="15.75">
      <c r="A8" s="9">
        <v>1</v>
      </c>
      <c r="B8" s="10" t="s">
        <v>14</v>
      </c>
      <c r="C8" s="17">
        <v>2371.1</v>
      </c>
      <c r="D8" s="33">
        <v>2371.1</v>
      </c>
      <c r="E8" s="18">
        <f aca="true" t="shared" si="0" ref="E8:E15">$D8/C8*100</f>
        <v>100</v>
      </c>
    </row>
    <row r="9" spans="1:5" ht="15.75">
      <c r="A9" s="4">
        <v>2</v>
      </c>
      <c r="B9" s="11" t="s">
        <v>15</v>
      </c>
      <c r="C9" s="17">
        <v>1547.1</v>
      </c>
      <c r="D9" s="32">
        <v>1547.1</v>
      </c>
      <c r="E9" s="18">
        <f t="shared" si="0"/>
        <v>100</v>
      </c>
    </row>
    <row r="10" spans="1:5" ht="15.75">
      <c r="A10" s="4">
        <v>3</v>
      </c>
      <c r="B10" s="11" t="s">
        <v>16</v>
      </c>
      <c r="C10" s="17">
        <v>3041</v>
      </c>
      <c r="D10" s="32">
        <v>3041</v>
      </c>
      <c r="E10" s="18">
        <f t="shared" si="0"/>
        <v>100</v>
      </c>
    </row>
    <row r="11" spans="1:5" ht="15.75">
      <c r="A11" s="4">
        <v>4</v>
      </c>
      <c r="B11" s="11" t="s">
        <v>17</v>
      </c>
      <c r="C11" s="17">
        <v>2967.6</v>
      </c>
      <c r="D11" s="32">
        <v>2967.6</v>
      </c>
      <c r="E11" s="18">
        <f t="shared" si="0"/>
        <v>100</v>
      </c>
    </row>
    <row r="12" spans="1:5" ht="15.75">
      <c r="A12" s="4">
        <v>5</v>
      </c>
      <c r="B12" s="11" t="s">
        <v>18</v>
      </c>
      <c r="C12" s="17">
        <v>3479.6</v>
      </c>
      <c r="D12" s="32">
        <v>3479.6</v>
      </c>
      <c r="E12" s="18">
        <f t="shared" si="0"/>
        <v>100</v>
      </c>
    </row>
    <row r="13" spans="1:5" ht="15.75">
      <c r="A13" s="4">
        <v>6</v>
      </c>
      <c r="B13" s="11" t="s">
        <v>19</v>
      </c>
      <c r="C13" s="17">
        <v>2967.6</v>
      </c>
      <c r="D13" s="32">
        <v>2967.6</v>
      </c>
      <c r="E13" s="18">
        <f t="shared" si="0"/>
        <v>100</v>
      </c>
    </row>
    <row r="14" spans="1:5" ht="15.75">
      <c r="A14" s="4">
        <v>7</v>
      </c>
      <c r="B14" s="11" t="s">
        <v>20</v>
      </c>
      <c r="C14" s="17">
        <v>2261</v>
      </c>
      <c r="D14" s="32">
        <v>2261</v>
      </c>
      <c r="E14" s="18">
        <f t="shared" si="0"/>
        <v>100</v>
      </c>
    </row>
    <row r="15" spans="1:5" ht="15.75">
      <c r="A15" s="4">
        <v>8</v>
      </c>
      <c r="B15" s="11" t="s">
        <v>21</v>
      </c>
      <c r="C15" s="17">
        <v>1794.9</v>
      </c>
      <c r="D15" s="32">
        <v>1794.9</v>
      </c>
      <c r="E15" s="18">
        <f t="shared" si="0"/>
        <v>100</v>
      </c>
    </row>
    <row r="16" spans="1:5" ht="15.75">
      <c r="A16" s="4">
        <v>9</v>
      </c>
      <c r="B16" s="11" t="s">
        <v>22</v>
      </c>
      <c r="C16" s="17">
        <v>2958.4</v>
      </c>
      <c r="D16" s="32">
        <v>2958.4</v>
      </c>
      <c r="E16" s="18">
        <f aca="true" t="shared" si="1" ref="E16:E26">$D16/C16*100</f>
        <v>100</v>
      </c>
    </row>
    <row r="17" spans="1:5" ht="15.75">
      <c r="A17" s="4">
        <v>10</v>
      </c>
      <c r="B17" s="11" t="s">
        <v>23</v>
      </c>
      <c r="C17" s="17">
        <v>2472.1</v>
      </c>
      <c r="D17" s="32">
        <v>2472.1</v>
      </c>
      <c r="E17" s="18">
        <f t="shared" si="1"/>
        <v>100</v>
      </c>
    </row>
    <row r="18" spans="1:5" ht="15.75">
      <c r="A18" s="4">
        <v>11</v>
      </c>
      <c r="B18" s="11" t="s">
        <v>24</v>
      </c>
      <c r="C18" s="17">
        <v>2215.1</v>
      </c>
      <c r="D18" s="32">
        <v>2215.1</v>
      </c>
      <c r="E18" s="18">
        <f t="shared" si="1"/>
        <v>100</v>
      </c>
    </row>
    <row r="19" spans="1:5" ht="15.75">
      <c r="A19" s="4">
        <v>12</v>
      </c>
      <c r="B19" s="11" t="s">
        <v>25</v>
      </c>
      <c r="C19" s="17">
        <v>1693.9</v>
      </c>
      <c r="D19" s="32">
        <v>1693.9</v>
      </c>
      <c r="E19" s="18">
        <f t="shared" si="1"/>
        <v>100</v>
      </c>
    </row>
    <row r="20" spans="1:5" ht="15.75">
      <c r="A20" s="4">
        <v>13</v>
      </c>
      <c r="B20" s="11" t="s">
        <v>26</v>
      </c>
      <c r="C20" s="17">
        <v>1886.7</v>
      </c>
      <c r="D20" s="32">
        <v>1886.7</v>
      </c>
      <c r="E20" s="18">
        <f t="shared" si="1"/>
        <v>100</v>
      </c>
    </row>
    <row r="21" spans="1:5" ht="15.75">
      <c r="A21" s="4">
        <v>14</v>
      </c>
      <c r="B21" s="11" t="s">
        <v>27</v>
      </c>
      <c r="C21" s="17">
        <v>3534.7</v>
      </c>
      <c r="D21" s="32">
        <v>3534.7</v>
      </c>
      <c r="E21" s="18">
        <f t="shared" si="1"/>
        <v>100</v>
      </c>
    </row>
    <row r="22" spans="1:5" ht="15.75">
      <c r="A22" s="4">
        <v>15</v>
      </c>
      <c r="B22" s="11" t="s">
        <v>28</v>
      </c>
      <c r="C22" s="17">
        <v>1602.2</v>
      </c>
      <c r="D22" s="32">
        <v>1602.2</v>
      </c>
      <c r="E22" s="18">
        <f t="shared" si="1"/>
        <v>100</v>
      </c>
    </row>
    <row r="23" spans="1:5" ht="15.75">
      <c r="A23" s="4">
        <v>16</v>
      </c>
      <c r="B23" s="11" t="s">
        <v>1</v>
      </c>
      <c r="C23" s="17">
        <v>3068.6</v>
      </c>
      <c r="D23" s="17">
        <v>3068.6</v>
      </c>
      <c r="E23" s="18">
        <f t="shared" si="1"/>
        <v>100</v>
      </c>
    </row>
    <row r="24" spans="1:5" ht="15.75">
      <c r="A24" s="4">
        <v>17</v>
      </c>
      <c r="B24" s="11" t="s">
        <v>2</v>
      </c>
      <c r="C24" s="17">
        <v>1565.5</v>
      </c>
      <c r="D24" s="17">
        <v>1565.5</v>
      </c>
      <c r="E24" s="18">
        <f t="shared" si="1"/>
        <v>100</v>
      </c>
    </row>
    <row r="25" spans="1:5" ht="15.75">
      <c r="A25" s="4">
        <v>18</v>
      </c>
      <c r="B25" s="11" t="s">
        <v>3</v>
      </c>
      <c r="C25" s="17">
        <v>1473.7</v>
      </c>
      <c r="D25" s="17">
        <v>1473.7</v>
      </c>
      <c r="E25" s="18">
        <f t="shared" si="1"/>
        <v>100</v>
      </c>
    </row>
    <row r="26" spans="1:5" ht="15.75">
      <c r="A26" s="48"/>
      <c r="B26" s="7" t="s">
        <v>4</v>
      </c>
      <c r="C26" s="66">
        <f>SUM(C8:C25)</f>
        <v>42900.799999999996</v>
      </c>
      <c r="D26" s="66">
        <f>SUM(D8:D25)</f>
        <v>42900.799999999996</v>
      </c>
      <c r="E26" s="91">
        <f t="shared" si="1"/>
        <v>100</v>
      </c>
    </row>
    <row r="27" spans="1:5" ht="15.75">
      <c r="A27"/>
      <c r="B27"/>
      <c r="C27"/>
      <c r="D27"/>
      <c r="E27"/>
    </row>
  </sheetData>
  <sheetProtection/>
  <mergeCells count="8"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zoomScalePageLayoutView="0" workbookViewId="0" topLeftCell="A4">
      <selection activeCell="E25" sqref="E25"/>
    </sheetView>
  </sheetViews>
  <sheetFormatPr defaultColWidth="9.140625" defaultRowHeight="20.25" customHeight="1"/>
  <cols>
    <col min="1" max="1" width="8.00390625" style="28" customWidth="1"/>
    <col min="2" max="2" width="53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13.140625" style="26" customWidth="1"/>
    <col min="7" max="7" width="12.8515625" style="26" customWidth="1"/>
    <col min="8" max="8" width="11.8515625" style="26" customWidth="1"/>
    <col min="9" max="16384" width="9.140625" style="26" customWidth="1"/>
  </cols>
  <sheetData>
    <row r="1" spans="1:5" ht="15.75" customHeight="1">
      <c r="A1" s="35"/>
      <c r="B1" s="27"/>
      <c r="C1" s="27"/>
      <c r="D1" s="96" t="s">
        <v>422</v>
      </c>
      <c r="E1" s="96"/>
    </row>
    <row r="2" spans="1:8" ht="58.5" customHeight="1">
      <c r="A2" s="97" t="s">
        <v>581</v>
      </c>
      <c r="B2" s="97"/>
      <c r="C2" s="97"/>
      <c r="D2" s="97"/>
      <c r="E2" s="97"/>
      <c r="F2" s="64"/>
      <c r="G2" s="64"/>
      <c r="H2" s="64"/>
    </row>
    <row r="3" spans="1:5" ht="9" customHeight="1">
      <c r="A3" s="45"/>
      <c r="B3" s="45"/>
      <c r="C3" s="45"/>
      <c r="D3" s="45"/>
      <c r="E3" s="45"/>
    </row>
    <row r="4" spans="1:8" ht="144.75" customHeight="1">
      <c r="A4" s="98" t="s">
        <v>580</v>
      </c>
      <c r="B4" s="98"/>
      <c r="C4" s="98"/>
      <c r="D4" s="98"/>
      <c r="E4" s="98"/>
      <c r="F4" s="76"/>
      <c r="G4" s="76"/>
      <c r="H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20.25" customHeight="1">
      <c r="A6" s="99" t="s">
        <v>5</v>
      </c>
      <c r="B6" s="106" t="s">
        <v>12</v>
      </c>
      <c r="C6" s="108" t="s">
        <v>434</v>
      </c>
      <c r="D6" s="119" t="s">
        <v>6</v>
      </c>
      <c r="E6" s="119" t="s">
        <v>7</v>
      </c>
    </row>
    <row r="7" spans="1:5" s="40" customFormat="1" ht="41.25" customHeight="1">
      <c r="A7" s="100"/>
      <c r="B7" s="107"/>
      <c r="C7" s="108"/>
      <c r="D7" s="119"/>
      <c r="E7" s="119"/>
    </row>
    <row r="8" spans="1:5" ht="15.75">
      <c r="A8" s="72">
        <v>1</v>
      </c>
      <c r="B8" s="10" t="s">
        <v>14</v>
      </c>
      <c r="C8" s="17">
        <v>105589.1</v>
      </c>
      <c r="D8" s="17">
        <v>105589.1</v>
      </c>
      <c r="E8" s="17">
        <f aca="true" t="shared" si="0" ref="E8:E25">D8/C8*100</f>
        <v>100</v>
      </c>
    </row>
    <row r="9" spans="1:5" ht="15.75">
      <c r="A9" s="75">
        <v>2</v>
      </c>
      <c r="B9" s="11" t="s">
        <v>15</v>
      </c>
      <c r="C9" s="17">
        <v>150486.2</v>
      </c>
      <c r="D9" s="17">
        <v>150486.2</v>
      </c>
      <c r="E9" s="17">
        <f t="shared" si="0"/>
        <v>100</v>
      </c>
    </row>
    <row r="10" spans="1:5" ht="15.75">
      <c r="A10" s="75">
        <v>3</v>
      </c>
      <c r="B10" s="11" t="s">
        <v>16</v>
      </c>
      <c r="C10" s="17">
        <v>160105.4</v>
      </c>
      <c r="D10" s="17">
        <v>160105.4</v>
      </c>
      <c r="E10" s="17">
        <f t="shared" si="0"/>
        <v>100</v>
      </c>
    </row>
    <row r="11" spans="1:5" ht="15.75">
      <c r="A11" s="75">
        <v>4</v>
      </c>
      <c r="B11" s="11" t="s">
        <v>17</v>
      </c>
      <c r="C11" s="17">
        <v>278903.6</v>
      </c>
      <c r="D11" s="17">
        <v>278903.6</v>
      </c>
      <c r="E11" s="17">
        <f t="shared" si="0"/>
        <v>100</v>
      </c>
    </row>
    <row r="12" spans="1:5" ht="15.75">
      <c r="A12" s="75">
        <v>5</v>
      </c>
      <c r="B12" s="11" t="s">
        <v>18</v>
      </c>
      <c r="C12" s="17">
        <v>152774.3</v>
      </c>
      <c r="D12" s="17">
        <v>152774.3</v>
      </c>
      <c r="E12" s="17">
        <f t="shared" si="0"/>
        <v>100</v>
      </c>
    </row>
    <row r="13" spans="1:5" ht="15.75">
      <c r="A13" s="75">
        <v>6</v>
      </c>
      <c r="B13" s="11" t="s">
        <v>19</v>
      </c>
      <c r="C13" s="17">
        <v>323943.2</v>
      </c>
      <c r="D13" s="17">
        <v>323943.2</v>
      </c>
      <c r="E13" s="17">
        <f t="shared" si="0"/>
        <v>100</v>
      </c>
    </row>
    <row r="14" spans="1:5" ht="15.75">
      <c r="A14" s="75">
        <v>7</v>
      </c>
      <c r="B14" s="11" t="s">
        <v>20</v>
      </c>
      <c r="C14" s="17">
        <v>77405.5</v>
      </c>
      <c r="D14" s="17">
        <v>77405.5</v>
      </c>
      <c r="E14" s="17">
        <f t="shared" si="0"/>
        <v>100</v>
      </c>
    </row>
    <row r="15" spans="1:5" ht="15.75">
      <c r="A15" s="75">
        <v>8</v>
      </c>
      <c r="B15" s="11" t="s">
        <v>21</v>
      </c>
      <c r="C15" s="17">
        <v>33880</v>
      </c>
      <c r="D15" s="17">
        <v>33880</v>
      </c>
      <c r="E15" s="17">
        <f t="shared" si="0"/>
        <v>100</v>
      </c>
    </row>
    <row r="16" spans="1:5" ht="15.75">
      <c r="A16" s="75">
        <v>9</v>
      </c>
      <c r="B16" s="11" t="s">
        <v>22</v>
      </c>
      <c r="C16" s="17">
        <v>116465.4</v>
      </c>
      <c r="D16" s="17">
        <v>116465.4</v>
      </c>
      <c r="E16" s="17">
        <f t="shared" si="0"/>
        <v>100</v>
      </c>
    </row>
    <row r="17" spans="1:5" ht="15.75">
      <c r="A17" s="75">
        <v>10</v>
      </c>
      <c r="B17" s="11" t="s">
        <v>23</v>
      </c>
      <c r="C17" s="17">
        <v>83009.2</v>
      </c>
      <c r="D17" s="17">
        <v>83009.2</v>
      </c>
      <c r="E17" s="17">
        <f t="shared" si="0"/>
        <v>100</v>
      </c>
    </row>
    <row r="18" spans="1:5" ht="15.75">
      <c r="A18" s="75">
        <v>11</v>
      </c>
      <c r="B18" s="11" t="s">
        <v>24</v>
      </c>
      <c r="C18" s="17">
        <v>63364.8</v>
      </c>
      <c r="D18" s="17">
        <v>63364.8</v>
      </c>
      <c r="E18" s="17">
        <f t="shared" si="0"/>
        <v>100</v>
      </c>
    </row>
    <row r="19" spans="1:5" ht="15.75">
      <c r="A19" s="75">
        <v>12</v>
      </c>
      <c r="B19" s="11" t="s">
        <v>25</v>
      </c>
      <c r="C19" s="17">
        <v>138097.1</v>
      </c>
      <c r="D19" s="17">
        <v>138097.1</v>
      </c>
      <c r="E19" s="17">
        <f t="shared" si="0"/>
        <v>100</v>
      </c>
    </row>
    <row r="20" spans="1:5" ht="15.75">
      <c r="A20" s="75">
        <v>13</v>
      </c>
      <c r="B20" s="11" t="s">
        <v>26</v>
      </c>
      <c r="C20" s="17">
        <v>80964</v>
      </c>
      <c r="D20" s="17">
        <v>80964</v>
      </c>
      <c r="E20" s="17">
        <f t="shared" si="0"/>
        <v>100</v>
      </c>
    </row>
    <row r="21" spans="1:5" ht="15.75">
      <c r="A21" s="75">
        <v>14</v>
      </c>
      <c r="B21" s="11" t="s">
        <v>27</v>
      </c>
      <c r="C21" s="17">
        <v>90176.6</v>
      </c>
      <c r="D21" s="17">
        <v>90176.6</v>
      </c>
      <c r="E21" s="17">
        <f t="shared" si="0"/>
        <v>100</v>
      </c>
    </row>
    <row r="22" spans="1:5" ht="15.75">
      <c r="A22" s="75">
        <v>15</v>
      </c>
      <c r="B22" s="11" t="s">
        <v>28</v>
      </c>
      <c r="C22" s="17">
        <v>125272.2</v>
      </c>
      <c r="D22" s="17">
        <v>125272.2</v>
      </c>
      <c r="E22" s="17">
        <f t="shared" si="0"/>
        <v>100</v>
      </c>
    </row>
    <row r="23" spans="1:5" ht="15.75">
      <c r="A23" s="75">
        <v>16</v>
      </c>
      <c r="B23" s="11" t="s">
        <v>1</v>
      </c>
      <c r="C23" s="17">
        <v>79464.3</v>
      </c>
      <c r="D23" s="17">
        <v>79464.3</v>
      </c>
      <c r="E23" s="17">
        <f t="shared" si="0"/>
        <v>100</v>
      </c>
    </row>
    <row r="24" spans="1:5" ht="15.75">
      <c r="A24" s="75">
        <v>17</v>
      </c>
      <c r="B24" s="11" t="s">
        <v>2</v>
      </c>
      <c r="C24" s="17">
        <v>141484.8</v>
      </c>
      <c r="D24" s="17">
        <v>141484.8</v>
      </c>
      <c r="E24" s="17">
        <f t="shared" si="0"/>
        <v>100</v>
      </c>
    </row>
    <row r="25" spans="1:5" ht="15.75">
      <c r="A25" s="48"/>
      <c r="B25" s="49" t="s">
        <v>4</v>
      </c>
      <c r="C25" s="66">
        <f>SUM(C8:C24)</f>
        <v>2201385.7</v>
      </c>
      <c r="D25" s="66">
        <f>SUM(D8:D24)</f>
        <v>2201385.7</v>
      </c>
      <c r="E25" s="66">
        <f t="shared" si="0"/>
        <v>100</v>
      </c>
    </row>
    <row r="26" ht="15.75">
      <c r="D26" s="31"/>
    </row>
    <row r="27" spans="3:5" ht="15.75">
      <c r="C27" s="30"/>
      <c r="E27" s="47"/>
    </row>
    <row r="28" ht="15.75"/>
    <row r="29" ht="15.75"/>
    <row r="30" spans="4:5" ht="15.75">
      <c r="D30" s="38"/>
      <c r="E30" s="88"/>
    </row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</sheetData>
  <sheetProtection/>
  <mergeCells count="8"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27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5.421875" style="0" customWidth="1"/>
    <col min="2" max="2" width="42.00390625" style="0" customWidth="1"/>
    <col min="3" max="3" width="23.28125" style="0" customWidth="1"/>
    <col min="4" max="5" width="22.8515625" style="0" customWidth="1"/>
  </cols>
  <sheetData>
    <row r="1" spans="1:5" ht="15.75">
      <c r="A1" s="35"/>
      <c r="B1" s="27"/>
      <c r="C1" s="27"/>
      <c r="D1" s="96" t="s">
        <v>423</v>
      </c>
      <c r="E1" s="96"/>
    </row>
    <row r="2" spans="1:5" ht="71.25" customHeight="1">
      <c r="A2" s="97" t="s">
        <v>583</v>
      </c>
      <c r="B2" s="97"/>
      <c r="C2" s="97"/>
      <c r="D2" s="97"/>
      <c r="E2" s="97"/>
    </row>
    <row r="3" spans="1:5" ht="15.75" customHeight="1">
      <c r="A3" s="24"/>
      <c r="B3" s="24"/>
      <c r="C3" s="24"/>
      <c r="D3" s="24"/>
      <c r="E3" s="24"/>
    </row>
    <row r="4" spans="1:5" ht="115.5" customHeight="1">
      <c r="A4" s="122" t="s">
        <v>582</v>
      </c>
      <c r="B4" s="122"/>
      <c r="C4" s="122"/>
      <c r="D4" s="122"/>
      <c r="E4" s="122"/>
    </row>
    <row r="5" ht="15.75" customHeight="1"/>
    <row r="6" ht="15.75" customHeight="1">
      <c r="E6" s="2" t="s">
        <v>13</v>
      </c>
    </row>
    <row r="7" spans="1:5" ht="12.75" customHeight="1">
      <c r="A7" s="111" t="s">
        <v>5</v>
      </c>
      <c r="B7" s="108" t="s">
        <v>12</v>
      </c>
      <c r="C7" s="101" t="s">
        <v>437</v>
      </c>
      <c r="D7" s="111" t="s">
        <v>6</v>
      </c>
      <c r="E7" s="121" t="s">
        <v>7</v>
      </c>
    </row>
    <row r="8" spans="1:5" ht="65.25" customHeight="1">
      <c r="A8" s="120"/>
      <c r="B8" s="111"/>
      <c r="C8" s="102"/>
      <c r="D8" s="120"/>
      <c r="E8" s="121"/>
    </row>
    <row r="9" spans="1:5" ht="18.75">
      <c r="A9" s="9">
        <v>1</v>
      </c>
      <c r="B9" s="10" t="s">
        <v>14</v>
      </c>
      <c r="C9" s="51">
        <v>1210</v>
      </c>
      <c r="D9" s="51">
        <v>1210</v>
      </c>
      <c r="E9" s="36">
        <f>D9/C9*100</f>
        <v>100</v>
      </c>
    </row>
    <row r="10" spans="1:5" ht="18.75">
      <c r="A10" s="4">
        <v>2</v>
      </c>
      <c r="B10" s="11" t="s">
        <v>15</v>
      </c>
      <c r="C10" s="52">
        <v>1506.5</v>
      </c>
      <c r="D10" s="52">
        <v>1506.5</v>
      </c>
      <c r="E10" s="36">
        <f>D10/C10*100</f>
        <v>100</v>
      </c>
    </row>
    <row r="11" spans="1:5" ht="18.75">
      <c r="A11" s="4">
        <v>3</v>
      </c>
      <c r="B11" s="11" t="s">
        <v>16</v>
      </c>
      <c r="C11" s="52">
        <v>1488.2</v>
      </c>
      <c r="D11" s="52">
        <v>1488.2</v>
      </c>
      <c r="E11" s="36">
        <f aca="true" t="shared" si="0" ref="E11:E27">D11/C11*100</f>
        <v>100</v>
      </c>
    </row>
    <row r="12" spans="1:5" ht="18.75">
      <c r="A12" s="4">
        <v>4</v>
      </c>
      <c r="B12" s="11" t="s">
        <v>17</v>
      </c>
      <c r="C12" s="52">
        <v>1070.9</v>
      </c>
      <c r="D12" s="52">
        <v>1070.9</v>
      </c>
      <c r="E12" s="36">
        <f t="shared" si="0"/>
        <v>100</v>
      </c>
    </row>
    <row r="13" spans="1:5" ht="18.75">
      <c r="A13" s="4">
        <v>5</v>
      </c>
      <c r="B13" s="11" t="s">
        <v>18</v>
      </c>
      <c r="C13" s="52">
        <v>960.9</v>
      </c>
      <c r="D13" s="52">
        <v>960.9</v>
      </c>
      <c r="E13" s="36">
        <f t="shared" si="0"/>
        <v>100</v>
      </c>
    </row>
    <row r="14" spans="1:5" ht="18.75">
      <c r="A14" s="4">
        <v>6</v>
      </c>
      <c r="B14" s="11" t="s">
        <v>19</v>
      </c>
      <c r="C14" s="52">
        <v>1519</v>
      </c>
      <c r="D14" s="52">
        <v>1519</v>
      </c>
      <c r="E14" s="36">
        <f t="shared" si="0"/>
        <v>100</v>
      </c>
    </row>
    <row r="15" spans="1:5" ht="18.75">
      <c r="A15" s="4">
        <v>7</v>
      </c>
      <c r="B15" s="11" t="s">
        <v>20</v>
      </c>
      <c r="C15" s="52">
        <v>1689.1</v>
      </c>
      <c r="D15" s="52">
        <v>1689.1</v>
      </c>
      <c r="E15" s="36">
        <f t="shared" si="0"/>
        <v>100</v>
      </c>
    </row>
    <row r="16" spans="1:5" ht="18.75">
      <c r="A16" s="4">
        <v>8</v>
      </c>
      <c r="B16" s="11" t="s">
        <v>21</v>
      </c>
      <c r="C16" s="52">
        <v>952.9</v>
      </c>
      <c r="D16" s="52">
        <v>952.9</v>
      </c>
      <c r="E16" s="36">
        <f t="shared" si="0"/>
        <v>100</v>
      </c>
    </row>
    <row r="17" spans="1:5" ht="18.75">
      <c r="A17" s="4">
        <v>9</v>
      </c>
      <c r="B17" s="11" t="s">
        <v>22</v>
      </c>
      <c r="C17" s="52">
        <v>561.8</v>
      </c>
      <c r="D17" s="52">
        <v>561.8</v>
      </c>
      <c r="E17" s="36">
        <f t="shared" si="0"/>
        <v>100</v>
      </c>
    </row>
    <row r="18" spans="1:5" ht="18" customHeight="1">
      <c r="A18" s="4">
        <v>10</v>
      </c>
      <c r="B18" s="11" t="s">
        <v>23</v>
      </c>
      <c r="C18" s="52">
        <v>847.3</v>
      </c>
      <c r="D18" s="52">
        <v>847.3</v>
      </c>
      <c r="E18" s="36">
        <f t="shared" si="0"/>
        <v>100</v>
      </c>
    </row>
    <row r="19" spans="1:5" ht="18.75">
      <c r="A19" s="4">
        <v>11</v>
      </c>
      <c r="B19" s="11" t="s">
        <v>24</v>
      </c>
      <c r="C19" s="52">
        <v>983</v>
      </c>
      <c r="D19" s="52">
        <v>983</v>
      </c>
      <c r="E19" s="36">
        <f t="shared" si="0"/>
        <v>100</v>
      </c>
    </row>
    <row r="20" spans="1:5" ht="18.75">
      <c r="A20" s="4">
        <v>12</v>
      </c>
      <c r="B20" s="11" t="s">
        <v>25</v>
      </c>
      <c r="C20" s="52">
        <v>1412.1</v>
      </c>
      <c r="D20" s="52">
        <v>1412.1</v>
      </c>
      <c r="E20" s="36">
        <f t="shared" si="0"/>
        <v>100</v>
      </c>
    </row>
    <row r="21" spans="1:5" ht="18.75">
      <c r="A21" s="4">
        <v>13</v>
      </c>
      <c r="B21" s="11" t="s">
        <v>26</v>
      </c>
      <c r="C21" s="52">
        <v>1006.7</v>
      </c>
      <c r="D21" s="52">
        <v>1006.7</v>
      </c>
      <c r="E21" s="36">
        <f t="shared" si="0"/>
        <v>100</v>
      </c>
    </row>
    <row r="22" spans="1:5" ht="18.75">
      <c r="A22" s="4">
        <v>14</v>
      </c>
      <c r="B22" s="11" t="s">
        <v>27</v>
      </c>
      <c r="C22" s="52">
        <v>872.9</v>
      </c>
      <c r="D22" s="52">
        <v>872.9</v>
      </c>
      <c r="E22" s="36">
        <f t="shared" si="0"/>
        <v>100</v>
      </c>
    </row>
    <row r="23" spans="1:5" ht="18.75">
      <c r="A23" s="4">
        <v>15</v>
      </c>
      <c r="B23" s="11" t="s">
        <v>28</v>
      </c>
      <c r="C23" s="52">
        <v>941.3</v>
      </c>
      <c r="D23" s="52">
        <v>941.3</v>
      </c>
      <c r="E23" s="36">
        <f t="shared" si="0"/>
        <v>100</v>
      </c>
    </row>
    <row r="24" spans="1:5" ht="18.75">
      <c r="A24" s="4">
        <v>16</v>
      </c>
      <c r="B24" s="11" t="s">
        <v>1</v>
      </c>
      <c r="C24" s="52">
        <v>1254.8</v>
      </c>
      <c r="D24" s="52">
        <v>1254.8</v>
      </c>
      <c r="E24" s="36">
        <f t="shared" si="0"/>
        <v>100</v>
      </c>
    </row>
    <row r="25" spans="1:5" ht="18.75">
      <c r="A25" s="4">
        <v>17</v>
      </c>
      <c r="B25" s="11" t="s">
        <v>2</v>
      </c>
      <c r="C25" s="52">
        <v>1051.2</v>
      </c>
      <c r="D25" s="52">
        <v>1051.2</v>
      </c>
      <c r="E25" s="36">
        <f t="shared" si="0"/>
        <v>100</v>
      </c>
    </row>
    <row r="26" spans="1:5" ht="18.75">
      <c r="A26" s="13">
        <v>18</v>
      </c>
      <c r="B26" s="3" t="s">
        <v>3</v>
      </c>
      <c r="C26" s="53">
        <v>425</v>
      </c>
      <c r="D26" s="53">
        <v>425</v>
      </c>
      <c r="E26" s="36">
        <f t="shared" si="0"/>
        <v>100</v>
      </c>
    </row>
    <row r="27" spans="1:5" ht="15.75">
      <c r="A27" s="43"/>
      <c r="B27" s="65" t="s">
        <v>4</v>
      </c>
      <c r="C27" s="50">
        <f>SUM(C9:C26)</f>
        <v>19753.6</v>
      </c>
      <c r="D27" s="50">
        <f>SUM(D9:D26)</f>
        <v>19753.6</v>
      </c>
      <c r="E27" s="39">
        <f t="shared" si="0"/>
        <v>100</v>
      </c>
    </row>
  </sheetData>
  <sheetProtection/>
  <mergeCells count="8">
    <mergeCell ref="D1:E1"/>
    <mergeCell ref="A2:E2"/>
    <mergeCell ref="A7:A8"/>
    <mergeCell ref="B7:B8"/>
    <mergeCell ref="C7:C8"/>
    <mergeCell ref="D7:D8"/>
    <mergeCell ref="E7:E8"/>
    <mergeCell ref="A4:E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140625" style="62" customWidth="1"/>
    <col min="2" max="2" width="42.00390625" style="0" customWidth="1"/>
    <col min="3" max="3" width="25.421875" style="0" customWidth="1"/>
    <col min="4" max="4" width="25.8515625" style="0" customWidth="1"/>
    <col min="5" max="5" width="26.57421875" style="0" customWidth="1"/>
  </cols>
  <sheetData>
    <row r="1" spans="1:5" ht="15.75">
      <c r="A1" s="92"/>
      <c r="B1" s="27"/>
      <c r="C1" s="27"/>
      <c r="D1" s="96" t="s">
        <v>424</v>
      </c>
      <c r="E1" s="96"/>
    </row>
    <row r="2" spans="1:5" ht="71.25" customHeight="1">
      <c r="A2" s="97" t="s">
        <v>585</v>
      </c>
      <c r="B2" s="97"/>
      <c r="C2" s="97"/>
      <c r="D2" s="97"/>
      <c r="E2" s="97"/>
    </row>
    <row r="3" spans="1:5" ht="153" customHeight="1">
      <c r="A3" s="125" t="s">
        <v>584</v>
      </c>
      <c r="B3" s="125"/>
      <c r="C3" s="125"/>
      <c r="D3" s="125"/>
      <c r="E3" s="125"/>
    </row>
    <row r="4" ht="15.75" customHeight="1"/>
    <row r="5" ht="15.75" customHeight="1">
      <c r="E5" s="2" t="s">
        <v>13</v>
      </c>
    </row>
    <row r="6" spans="1:5" s="89" customFormat="1" ht="18.75" customHeight="1">
      <c r="A6" s="123" t="s">
        <v>5</v>
      </c>
      <c r="B6" s="124" t="s">
        <v>12</v>
      </c>
      <c r="C6" s="124" t="s">
        <v>437</v>
      </c>
      <c r="D6" s="124" t="s">
        <v>6</v>
      </c>
      <c r="E6" s="124" t="s">
        <v>7</v>
      </c>
    </row>
    <row r="7" spans="1:5" s="89" customFormat="1" ht="32.25" customHeight="1">
      <c r="A7" s="123"/>
      <c r="B7" s="124"/>
      <c r="C7" s="124"/>
      <c r="D7" s="124"/>
      <c r="E7" s="124"/>
    </row>
    <row r="8" spans="1:5" ht="15.75">
      <c r="A8" s="73" t="s">
        <v>128</v>
      </c>
      <c r="B8" s="60" t="s">
        <v>14</v>
      </c>
      <c r="C8" s="56"/>
      <c r="D8" s="56"/>
      <c r="E8" s="56"/>
    </row>
    <row r="9" spans="1:5" ht="15.75">
      <c r="A9" s="68" t="s">
        <v>199</v>
      </c>
      <c r="B9" s="61" t="s">
        <v>14</v>
      </c>
      <c r="C9" s="17">
        <v>1907.8</v>
      </c>
      <c r="D9" s="17">
        <v>1907.8</v>
      </c>
      <c r="E9" s="17">
        <f>D9/C9*100</f>
        <v>100</v>
      </c>
    </row>
    <row r="10" spans="1:5" ht="15.75">
      <c r="A10" s="68" t="s">
        <v>367</v>
      </c>
      <c r="B10" s="61" t="s">
        <v>120</v>
      </c>
      <c r="C10" s="17">
        <v>1907.8</v>
      </c>
      <c r="D10" s="17">
        <v>1907.8</v>
      </c>
      <c r="E10" s="17">
        <f aca="true" t="shared" si="0" ref="E10:E52">D10/C10*100</f>
        <v>100</v>
      </c>
    </row>
    <row r="11" spans="1:5" ht="15.75">
      <c r="A11" s="68" t="s">
        <v>129</v>
      </c>
      <c r="B11" s="61" t="s">
        <v>15</v>
      </c>
      <c r="C11" s="17"/>
      <c r="D11" s="17"/>
      <c r="E11" s="17"/>
    </row>
    <row r="12" spans="1:5" ht="15.75">
      <c r="A12" s="68" t="s">
        <v>200</v>
      </c>
      <c r="B12" s="61" t="s">
        <v>15</v>
      </c>
      <c r="C12" s="17">
        <v>1907.8</v>
      </c>
      <c r="D12" s="17">
        <v>1907.8</v>
      </c>
      <c r="E12" s="17">
        <f t="shared" si="0"/>
        <v>100</v>
      </c>
    </row>
    <row r="13" spans="1:5" ht="15.75">
      <c r="A13" s="68" t="s">
        <v>130</v>
      </c>
      <c r="B13" s="61" t="s">
        <v>16</v>
      </c>
      <c r="C13" s="17"/>
      <c r="D13" s="17"/>
      <c r="E13" s="17"/>
    </row>
    <row r="14" spans="1:5" ht="15.75">
      <c r="A14" s="68" t="s">
        <v>201</v>
      </c>
      <c r="B14" s="61" t="s">
        <v>16</v>
      </c>
      <c r="C14" s="17">
        <v>3815.7</v>
      </c>
      <c r="D14" s="17">
        <v>3815.7</v>
      </c>
      <c r="E14" s="17">
        <f t="shared" si="0"/>
        <v>100</v>
      </c>
    </row>
    <row r="15" spans="1:5" ht="18" customHeight="1">
      <c r="A15" s="68" t="s">
        <v>131</v>
      </c>
      <c r="B15" s="61" t="s">
        <v>17</v>
      </c>
      <c r="C15" s="17"/>
      <c r="D15" s="17"/>
      <c r="E15" s="17"/>
    </row>
    <row r="16" spans="1:5" ht="15.75">
      <c r="A16" s="68" t="s">
        <v>203</v>
      </c>
      <c r="B16" s="61" t="s">
        <v>17</v>
      </c>
      <c r="C16" s="17">
        <v>9539.1</v>
      </c>
      <c r="D16" s="17">
        <v>9539.1</v>
      </c>
      <c r="E16" s="17">
        <f t="shared" si="0"/>
        <v>100</v>
      </c>
    </row>
    <row r="17" spans="1:5" ht="15.75">
      <c r="A17" s="68" t="s">
        <v>204</v>
      </c>
      <c r="B17" s="61" t="s">
        <v>8</v>
      </c>
      <c r="C17" s="17">
        <v>1907.8</v>
      </c>
      <c r="D17" s="17">
        <v>1907.8</v>
      </c>
      <c r="E17" s="17">
        <f t="shared" si="0"/>
        <v>100</v>
      </c>
    </row>
    <row r="18" spans="1:5" ht="15.75">
      <c r="A18" s="68" t="s">
        <v>132</v>
      </c>
      <c r="B18" s="61" t="s">
        <v>18</v>
      </c>
      <c r="C18" s="17"/>
      <c r="D18" s="17"/>
      <c r="E18" s="17"/>
    </row>
    <row r="19" spans="1:5" ht="15.75">
      <c r="A19" s="68" t="s">
        <v>206</v>
      </c>
      <c r="B19" s="61" t="s">
        <v>18</v>
      </c>
      <c r="C19" s="17">
        <v>5723.5</v>
      </c>
      <c r="D19" s="17">
        <v>5723.5</v>
      </c>
      <c r="E19" s="17">
        <f t="shared" si="0"/>
        <v>100</v>
      </c>
    </row>
    <row r="20" spans="1:5" ht="15.75">
      <c r="A20" s="68" t="s">
        <v>240</v>
      </c>
      <c r="B20" s="61" t="s">
        <v>10</v>
      </c>
      <c r="C20" s="17">
        <v>1907.8</v>
      </c>
      <c r="D20" s="17">
        <v>1907.8</v>
      </c>
      <c r="E20" s="17">
        <f t="shared" si="0"/>
        <v>100</v>
      </c>
    </row>
    <row r="21" spans="1:5" ht="15.75">
      <c r="A21" s="68" t="s">
        <v>241</v>
      </c>
      <c r="B21" s="61" t="s">
        <v>122</v>
      </c>
      <c r="C21" s="17">
        <v>1907.8</v>
      </c>
      <c r="D21" s="17">
        <v>1907.8</v>
      </c>
      <c r="E21" s="17">
        <f t="shared" si="0"/>
        <v>100</v>
      </c>
    </row>
    <row r="22" spans="1:5" ht="15.75">
      <c r="A22" s="68" t="s">
        <v>133</v>
      </c>
      <c r="B22" s="61" t="s">
        <v>19</v>
      </c>
      <c r="C22" s="17"/>
      <c r="D22" s="17"/>
      <c r="E22" s="17"/>
    </row>
    <row r="23" spans="1:5" ht="15.75">
      <c r="A23" s="68" t="s">
        <v>207</v>
      </c>
      <c r="B23" s="61" t="s">
        <v>19</v>
      </c>
      <c r="C23" s="17">
        <v>7631.3</v>
      </c>
      <c r="D23" s="17">
        <v>7631.3</v>
      </c>
      <c r="E23" s="17">
        <f t="shared" si="0"/>
        <v>100</v>
      </c>
    </row>
    <row r="24" spans="1:5" ht="15.75">
      <c r="A24" s="68" t="s">
        <v>250</v>
      </c>
      <c r="B24" s="61" t="s">
        <v>123</v>
      </c>
      <c r="C24" s="17">
        <v>1907.8</v>
      </c>
      <c r="D24" s="17">
        <v>1907.8</v>
      </c>
      <c r="E24" s="17">
        <f t="shared" si="0"/>
        <v>100</v>
      </c>
    </row>
    <row r="25" spans="1:5" ht="15.75">
      <c r="A25" s="68" t="s">
        <v>134</v>
      </c>
      <c r="B25" s="61" t="s">
        <v>20</v>
      </c>
      <c r="C25" s="17"/>
      <c r="D25" s="17"/>
      <c r="E25" s="17"/>
    </row>
    <row r="26" spans="1:5" ht="15.75">
      <c r="A26" s="68" t="s">
        <v>208</v>
      </c>
      <c r="B26" s="61" t="s">
        <v>20</v>
      </c>
      <c r="C26" s="17">
        <v>2861.7</v>
      </c>
      <c r="D26" s="17">
        <v>2861.7</v>
      </c>
      <c r="E26" s="17">
        <f t="shared" si="0"/>
        <v>100</v>
      </c>
    </row>
    <row r="27" spans="1:5" ht="15.75">
      <c r="A27" s="68" t="s">
        <v>209</v>
      </c>
      <c r="B27" s="61" t="s">
        <v>124</v>
      </c>
      <c r="C27" s="17">
        <v>1907.8</v>
      </c>
      <c r="D27" s="17">
        <v>1907.8</v>
      </c>
      <c r="E27" s="17">
        <f t="shared" si="0"/>
        <v>100</v>
      </c>
    </row>
    <row r="28" spans="1:5" ht="15.75">
      <c r="A28" s="68" t="s">
        <v>135</v>
      </c>
      <c r="B28" s="61" t="s">
        <v>21</v>
      </c>
      <c r="C28" s="17"/>
      <c r="D28" s="17"/>
      <c r="E28" s="17"/>
    </row>
    <row r="29" spans="1:5" ht="15.75">
      <c r="A29" s="68" t="s">
        <v>210</v>
      </c>
      <c r="B29" s="61" t="s">
        <v>21</v>
      </c>
      <c r="C29" s="17">
        <v>2861.8</v>
      </c>
      <c r="D29" s="17">
        <v>2861.8</v>
      </c>
      <c r="E29" s="17">
        <f t="shared" si="0"/>
        <v>100</v>
      </c>
    </row>
    <row r="30" spans="1:5" ht="15.75">
      <c r="A30" s="68" t="s">
        <v>136</v>
      </c>
      <c r="B30" s="61" t="s">
        <v>22</v>
      </c>
      <c r="C30" s="17"/>
      <c r="D30" s="17"/>
      <c r="E30" s="17"/>
    </row>
    <row r="31" spans="1:5" ht="15.75">
      <c r="A31" s="68" t="s">
        <v>277</v>
      </c>
      <c r="B31" s="61" t="s">
        <v>22</v>
      </c>
      <c r="C31" s="17">
        <v>2861.7</v>
      </c>
      <c r="D31" s="17">
        <v>2861.7</v>
      </c>
      <c r="E31" s="17">
        <f t="shared" si="0"/>
        <v>100</v>
      </c>
    </row>
    <row r="32" spans="1:5" ht="15.75">
      <c r="A32" s="68" t="s">
        <v>278</v>
      </c>
      <c r="B32" s="61" t="s">
        <v>125</v>
      </c>
      <c r="C32" s="17">
        <v>1907.8</v>
      </c>
      <c r="D32" s="17">
        <v>1907.8</v>
      </c>
      <c r="E32" s="17">
        <f t="shared" si="0"/>
        <v>100</v>
      </c>
    </row>
    <row r="33" spans="1:5" ht="31.5">
      <c r="A33" s="68" t="s">
        <v>137</v>
      </c>
      <c r="B33" s="61" t="s">
        <v>23</v>
      </c>
      <c r="C33" s="17"/>
      <c r="D33" s="17"/>
      <c r="E33" s="17"/>
    </row>
    <row r="34" spans="1:5" ht="31.5">
      <c r="A34" s="68" t="s">
        <v>288</v>
      </c>
      <c r="B34" s="61" t="s">
        <v>23</v>
      </c>
      <c r="C34" s="17">
        <v>1907.8</v>
      </c>
      <c r="D34" s="17">
        <v>1907.8</v>
      </c>
      <c r="E34" s="17">
        <f t="shared" si="0"/>
        <v>100</v>
      </c>
    </row>
    <row r="35" spans="1:5" ht="15.75">
      <c r="A35" s="68" t="s">
        <v>138</v>
      </c>
      <c r="B35" s="61" t="s">
        <v>24</v>
      </c>
      <c r="C35" s="17"/>
      <c r="D35" s="17"/>
      <c r="E35" s="17"/>
    </row>
    <row r="36" spans="1:5" ht="15.75">
      <c r="A36" s="68" t="s">
        <v>293</v>
      </c>
      <c r="B36" s="61" t="s">
        <v>24</v>
      </c>
      <c r="C36" s="17">
        <v>2861.7</v>
      </c>
      <c r="D36" s="17">
        <v>2861.7</v>
      </c>
      <c r="E36" s="17">
        <f t="shared" si="0"/>
        <v>100</v>
      </c>
    </row>
    <row r="37" spans="1:5" ht="23.25" customHeight="1">
      <c r="A37" s="68" t="s">
        <v>139</v>
      </c>
      <c r="B37" s="61" t="s">
        <v>25</v>
      </c>
      <c r="C37" s="17"/>
      <c r="D37" s="17"/>
      <c r="E37" s="17"/>
    </row>
    <row r="38" spans="1:5" ht="24" customHeight="1">
      <c r="A38" s="68" t="s">
        <v>308</v>
      </c>
      <c r="B38" s="61" t="s">
        <v>25</v>
      </c>
      <c r="C38" s="17">
        <v>2861.7</v>
      </c>
      <c r="D38" s="17">
        <v>2861.7</v>
      </c>
      <c r="E38" s="17">
        <f t="shared" si="0"/>
        <v>100</v>
      </c>
    </row>
    <row r="39" spans="1:5" ht="15.75">
      <c r="A39" s="68" t="s">
        <v>140</v>
      </c>
      <c r="B39" s="61" t="s">
        <v>26</v>
      </c>
      <c r="C39" s="17"/>
      <c r="D39" s="17"/>
      <c r="E39" s="17"/>
    </row>
    <row r="40" spans="1:5" ht="15.75">
      <c r="A40" s="68" t="s">
        <v>322</v>
      </c>
      <c r="B40" s="61" t="s">
        <v>26</v>
      </c>
      <c r="C40" s="17">
        <v>1907.8</v>
      </c>
      <c r="D40" s="17">
        <v>1907.8</v>
      </c>
      <c r="E40" s="17">
        <f t="shared" si="0"/>
        <v>100</v>
      </c>
    </row>
    <row r="41" spans="1:5" ht="15.75">
      <c r="A41" s="68" t="s">
        <v>141</v>
      </c>
      <c r="B41" s="61" t="s">
        <v>27</v>
      </c>
      <c r="C41" s="17"/>
      <c r="D41" s="17"/>
      <c r="E41" s="17"/>
    </row>
    <row r="42" spans="1:5" ht="15.75">
      <c r="A42" s="68" t="s">
        <v>327</v>
      </c>
      <c r="B42" s="61" t="s">
        <v>27</v>
      </c>
      <c r="C42" s="17">
        <v>2861.7</v>
      </c>
      <c r="D42" s="17">
        <v>2861.7</v>
      </c>
      <c r="E42" s="17">
        <f t="shared" si="0"/>
        <v>100</v>
      </c>
    </row>
    <row r="43" spans="1:5" ht="15.75">
      <c r="A43" s="68" t="s">
        <v>142</v>
      </c>
      <c r="B43" s="61" t="s">
        <v>28</v>
      </c>
      <c r="C43" s="17"/>
      <c r="D43" s="17"/>
      <c r="E43" s="17"/>
    </row>
    <row r="44" spans="1:5" ht="15.75">
      <c r="A44" s="68" t="s">
        <v>340</v>
      </c>
      <c r="B44" s="61" t="s">
        <v>28</v>
      </c>
      <c r="C44" s="17">
        <v>1907.8</v>
      </c>
      <c r="D44" s="17">
        <v>1907.8</v>
      </c>
      <c r="E44" s="17">
        <f t="shared" si="0"/>
        <v>100</v>
      </c>
    </row>
    <row r="45" spans="1:5" ht="15.75">
      <c r="A45" s="68" t="s">
        <v>143</v>
      </c>
      <c r="B45" s="61" t="s">
        <v>3</v>
      </c>
      <c r="C45" s="17"/>
      <c r="D45" s="17"/>
      <c r="E45" s="17"/>
    </row>
    <row r="46" spans="1:5" ht="15.75">
      <c r="A46" s="68" t="s">
        <v>346</v>
      </c>
      <c r="B46" s="61" t="s">
        <v>3</v>
      </c>
      <c r="C46" s="17">
        <v>2861.8</v>
      </c>
      <c r="D46" s="17">
        <v>2861.8</v>
      </c>
      <c r="E46" s="17">
        <f t="shared" si="0"/>
        <v>100</v>
      </c>
    </row>
    <row r="47" spans="1:5" ht="15.75">
      <c r="A47" s="68" t="s">
        <v>144</v>
      </c>
      <c r="B47" s="61" t="s">
        <v>1</v>
      </c>
      <c r="C47" s="17"/>
      <c r="D47" s="17"/>
      <c r="E47" s="17"/>
    </row>
    <row r="48" spans="1:5" ht="15.75">
      <c r="A48" s="68" t="s">
        <v>355</v>
      </c>
      <c r="B48" s="61" t="s">
        <v>1</v>
      </c>
      <c r="C48" s="17">
        <v>2861.7</v>
      </c>
      <c r="D48" s="17">
        <v>2861.7</v>
      </c>
      <c r="E48" s="17">
        <f t="shared" si="0"/>
        <v>100</v>
      </c>
    </row>
    <row r="49" spans="1:5" ht="15.75">
      <c r="A49" s="68" t="s">
        <v>426</v>
      </c>
      <c r="B49" s="61" t="s">
        <v>2</v>
      </c>
      <c r="C49" s="17"/>
      <c r="D49" s="17"/>
      <c r="E49" s="17"/>
    </row>
    <row r="50" spans="1:5" ht="15.75">
      <c r="A50" s="68" t="s">
        <v>427</v>
      </c>
      <c r="B50" s="61" t="s">
        <v>2</v>
      </c>
      <c r="C50" s="17">
        <v>3815.7</v>
      </c>
      <c r="D50" s="17">
        <v>3815.7</v>
      </c>
      <c r="E50" s="17">
        <f t="shared" si="0"/>
        <v>100</v>
      </c>
    </row>
    <row r="51" spans="1:5" ht="15.75">
      <c r="A51" s="68" t="s">
        <v>428</v>
      </c>
      <c r="B51" s="61" t="s">
        <v>11</v>
      </c>
      <c r="C51" s="17">
        <v>1907.8</v>
      </c>
      <c r="D51" s="17">
        <v>1907.8</v>
      </c>
      <c r="E51" s="17">
        <f t="shared" si="0"/>
        <v>100</v>
      </c>
    </row>
    <row r="52" spans="1:5" s="89" customFormat="1" ht="15.75">
      <c r="A52" s="86"/>
      <c r="B52" s="87" t="s">
        <v>4</v>
      </c>
      <c r="C52" s="37">
        <f>SUM(C8:C51)</f>
        <v>78220.5</v>
      </c>
      <c r="D52" s="37">
        <f>SUM(D8:D51)</f>
        <v>78220.5</v>
      </c>
      <c r="E52" s="37">
        <f t="shared" si="0"/>
        <v>100</v>
      </c>
    </row>
  </sheetData>
  <sheetProtection/>
  <mergeCells count="8">
    <mergeCell ref="A6:A7"/>
    <mergeCell ref="B6:B7"/>
    <mergeCell ref="C6:C7"/>
    <mergeCell ref="D6:D7"/>
    <mergeCell ref="E6:E7"/>
    <mergeCell ref="D1:E1"/>
    <mergeCell ref="A2:E2"/>
    <mergeCell ref="A3:E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9"/>
  <sheetViews>
    <sheetView zoomScalePageLayoutView="0" workbookViewId="0" topLeftCell="A7">
      <selection activeCell="E27" sqref="E27"/>
    </sheetView>
  </sheetViews>
  <sheetFormatPr defaultColWidth="9.140625" defaultRowHeight="12.75"/>
  <cols>
    <col min="1" max="1" width="5.421875" style="0" customWidth="1"/>
    <col min="2" max="2" width="42.00390625" style="0" customWidth="1"/>
    <col min="3" max="3" width="23.28125" style="0" customWidth="1"/>
    <col min="4" max="5" width="22.8515625" style="0" customWidth="1"/>
  </cols>
  <sheetData>
    <row r="1" spans="1:5" ht="15.75">
      <c r="A1" s="35"/>
      <c r="B1" s="27"/>
      <c r="C1" s="27"/>
      <c r="D1" s="96" t="s">
        <v>597</v>
      </c>
      <c r="E1" s="96"/>
    </row>
    <row r="2" spans="1:5" ht="71.25" customHeight="1">
      <c r="A2" s="97" t="s">
        <v>562</v>
      </c>
      <c r="B2" s="97"/>
      <c r="C2" s="97"/>
      <c r="D2" s="97"/>
      <c r="E2" s="97"/>
    </row>
    <row r="3" spans="1:5" ht="24" customHeight="1">
      <c r="A3" s="24"/>
      <c r="B3" s="24"/>
      <c r="C3" s="24"/>
      <c r="D3" s="24"/>
      <c r="E3" s="24"/>
    </row>
    <row r="4" spans="1:5" ht="136.5" customHeight="1">
      <c r="A4" s="125" t="s">
        <v>563</v>
      </c>
      <c r="B4" s="125"/>
      <c r="C4" s="125"/>
      <c r="D4" s="125"/>
      <c r="E4" s="125"/>
    </row>
    <row r="5" ht="15.75" customHeight="1"/>
    <row r="6" ht="15.75" customHeight="1">
      <c r="E6" s="2" t="s">
        <v>13</v>
      </c>
    </row>
    <row r="7" spans="1:5" ht="12.75" customHeight="1">
      <c r="A7" s="111" t="s">
        <v>5</v>
      </c>
      <c r="B7" s="108" t="s">
        <v>12</v>
      </c>
      <c r="C7" s="101" t="s">
        <v>437</v>
      </c>
      <c r="D7" s="111" t="s">
        <v>6</v>
      </c>
      <c r="E7" s="121" t="s">
        <v>7</v>
      </c>
    </row>
    <row r="8" spans="1:5" ht="50.25" customHeight="1">
      <c r="A8" s="120"/>
      <c r="B8" s="111"/>
      <c r="C8" s="102"/>
      <c r="D8" s="120"/>
      <c r="E8" s="121"/>
    </row>
    <row r="9" spans="1:5" ht="18.75">
      <c r="A9" s="9">
        <v>1</v>
      </c>
      <c r="B9" s="10" t="s">
        <v>14</v>
      </c>
      <c r="C9" s="51">
        <v>5103.8</v>
      </c>
      <c r="D9" s="51">
        <v>4793.1</v>
      </c>
      <c r="E9" s="36">
        <f>D9/C9*100</f>
        <v>93.91237901171677</v>
      </c>
    </row>
    <row r="10" spans="1:5" ht="18.75">
      <c r="A10" s="4">
        <v>2</v>
      </c>
      <c r="B10" s="11" t="s">
        <v>15</v>
      </c>
      <c r="C10" s="52">
        <v>5624.7</v>
      </c>
      <c r="D10" s="52">
        <v>5624.7</v>
      </c>
      <c r="E10" s="36">
        <f aca="true" t="shared" si="0" ref="E10:E26">D10/C10*100</f>
        <v>100</v>
      </c>
    </row>
    <row r="11" spans="1:5" ht="18.75">
      <c r="A11" s="4">
        <v>3</v>
      </c>
      <c r="B11" s="11" t="s">
        <v>16</v>
      </c>
      <c r="C11" s="52">
        <v>8541.1</v>
      </c>
      <c r="D11" s="52">
        <v>8541.1</v>
      </c>
      <c r="E11" s="36">
        <f t="shared" si="0"/>
        <v>100</v>
      </c>
    </row>
    <row r="12" spans="1:5" ht="18.75">
      <c r="A12" s="4">
        <v>4</v>
      </c>
      <c r="B12" s="11" t="s">
        <v>17</v>
      </c>
      <c r="C12" s="52">
        <v>41820.3</v>
      </c>
      <c r="D12" s="52">
        <v>41100</v>
      </c>
      <c r="E12" s="36">
        <f t="shared" si="0"/>
        <v>98.27763072000918</v>
      </c>
    </row>
    <row r="13" spans="1:5" ht="18.75">
      <c r="A13" s="4">
        <v>5</v>
      </c>
      <c r="B13" s="11" t="s">
        <v>18</v>
      </c>
      <c r="C13" s="52">
        <v>19139.4</v>
      </c>
      <c r="D13" s="52">
        <v>18239.9</v>
      </c>
      <c r="E13" s="36">
        <f t="shared" si="0"/>
        <v>95.30027064589277</v>
      </c>
    </row>
    <row r="14" spans="1:5" ht="18.75">
      <c r="A14" s="4">
        <v>6</v>
      </c>
      <c r="B14" s="11" t="s">
        <v>19</v>
      </c>
      <c r="C14" s="52">
        <v>21977.8</v>
      </c>
      <c r="D14" s="52">
        <v>20947.8</v>
      </c>
      <c r="E14" s="36">
        <f t="shared" si="0"/>
        <v>95.31345266587192</v>
      </c>
    </row>
    <row r="15" spans="1:5" ht="18.75">
      <c r="A15" s="4">
        <v>7</v>
      </c>
      <c r="B15" s="11" t="s">
        <v>20</v>
      </c>
      <c r="C15" s="52">
        <v>8358.8</v>
      </c>
      <c r="D15" s="52">
        <v>8358.8</v>
      </c>
      <c r="E15" s="36">
        <f t="shared" si="0"/>
        <v>100</v>
      </c>
    </row>
    <row r="16" spans="1:5" ht="18.75">
      <c r="A16" s="4">
        <v>8</v>
      </c>
      <c r="B16" s="11" t="s">
        <v>21</v>
      </c>
      <c r="C16" s="52">
        <v>7629.7</v>
      </c>
      <c r="D16" s="52">
        <v>7599.3</v>
      </c>
      <c r="E16" s="36">
        <f t="shared" si="0"/>
        <v>99.60155707301729</v>
      </c>
    </row>
    <row r="17" spans="1:5" ht="18.75">
      <c r="A17" s="4">
        <v>9</v>
      </c>
      <c r="B17" s="11" t="s">
        <v>22</v>
      </c>
      <c r="C17" s="52">
        <v>8983.8</v>
      </c>
      <c r="D17" s="52">
        <v>8586.3</v>
      </c>
      <c r="E17" s="36">
        <f t="shared" si="0"/>
        <v>95.57536899752888</v>
      </c>
    </row>
    <row r="18" spans="1:5" ht="18" customHeight="1">
      <c r="A18" s="4">
        <v>10</v>
      </c>
      <c r="B18" s="11" t="s">
        <v>23</v>
      </c>
      <c r="C18" s="52">
        <v>3385.2</v>
      </c>
      <c r="D18" s="52">
        <v>3119.5</v>
      </c>
      <c r="E18" s="36">
        <f t="shared" si="0"/>
        <v>92.15112844145102</v>
      </c>
    </row>
    <row r="19" spans="1:5" ht="18.75">
      <c r="A19" s="4">
        <v>11</v>
      </c>
      <c r="B19" s="11" t="s">
        <v>24</v>
      </c>
      <c r="C19" s="52">
        <v>6796.4</v>
      </c>
      <c r="D19" s="52">
        <v>6796.4</v>
      </c>
      <c r="E19" s="36">
        <f t="shared" si="0"/>
        <v>100</v>
      </c>
    </row>
    <row r="20" spans="1:5" ht="18.75">
      <c r="A20" s="4">
        <v>12</v>
      </c>
      <c r="B20" s="11" t="s">
        <v>25</v>
      </c>
      <c r="C20" s="52">
        <v>7890.1</v>
      </c>
      <c r="D20" s="52">
        <v>7890.1</v>
      </c>
      <c r="E20" s="36">
        <f t="shared" si="0"/>
        <v>100</v>
      </c>
    </row>
    <row r="21" spans="1:5" ht="18.75">
      <c r="A21" s="4">
        <v>13</v>
      </c>
      <c r="B21" s="11" t="s">
        <v>26</v>
      </c>
      <c r="C21" s="52">
        <v>3098.8</v>
      </c>
      <c r="D21" s="52">
        <v>2882</v>
      </c>
      <c r="E21" s="36">
        <f t="shared" si="0"/>
        <v>93.00374338453594</v>
      </c>
    </row>
    <row r="22" spans="1:5" ht="18.75">
      <c r="A22" s="4">
        <v>14</v>
      </c>
      <c r="B22" s="11" t="s">
        <v>27</v>
      </c>
      <c r="C22" s="52">
        <v>7004.8</v>
      </c>
      <c r="D22" s="52">
        <v>6480.1</v>
      </c>
      <c r="E22" s="36">
        <f t="shared" si="0"/>
        <v>92.50942211055276</v>
      </c>
    </row>
    <row r="23" spans="1:5" ht="18.75">
      <c r="A23" s="4">
        <v>15</v>
      </c>
      <c r="B23" s="11" t="s">
        <v>28</v>
      </c>
      <c r="C23" s="52">
        <v>4244.5</v>
      </c>
      <c r="D23" s="52">
        <v>4244.5</v>
      </c>
      <c r="E23" s="36">
        <f t="shared" si="0"/>
        <v>100</v>
      </c>
    </row>
    <row r="24" spans="1:5" ht="18.75">
      <c r="A24" s="4">
        <v>16</v>
      </c>
      <c r="B24" s="11" t="s">
        <v>1</v>
      </c>
      <c r="C24" s="52">
        <v>8515.1</v>
      </c>
      <c r="D24" s="52">
        <v>8318.9</v>
      </c>
      <c r="E24" s="36">
        <f t="shared" si="0"/>
        <v>97.69585794647155</v>
      </c>
    </row>
    <row r="25" spans="1:5" ht="18.75">
      <c r="A25" s="4">
        <v>17</v>
      </c>
      <c r="B25" s="11" t="s">
        <v>2</v>
      </c>
      <c r="C25" s="52">
        <v>12421.1</v>
      </c>
      <c r="D25" s="52">
        <v>11952.8</v>
      </c>
      <c r="E25" s="36">
        <f t="shared" si="0"/>
        <v>96.22980251346497</v>
      </c>
    </row>
    <row r="26" spans="1:5" ht="18.75">
      <c r="A26" s="4">
        <v>18</v>
      </c>
      <c r="B26" s="11" t="s">
        <v>3</v>
      </c>
      <c r="C26" s="52">
        <v>6275.6</v>
      </c>
      <c r="D26" s="52">
        <v>6168.4</v>
      </c>
      <c r="E26" s="36">
        <f t="shared" si="0"/>
        <v>98.29179680030593</v>
      </c>
    </row>
    <row r="27" spans="1:5" ht="15.75">
      <c r="A27" s="39"/>
      <c r="B27" s="39" t="s">
        <v>4</v>
      </c>
      <c r="C27" s="39">
        <f>SUM(C9:C26)</f>
        <v>186811</v>
      </c>
      <c r="D27" s="39">
        <f>SUM(D9:D26)</f>
        <v>181643.7</v>
      </c>
      <c r="E27" s="39">
        <f>D27/C27*100</f>
        <v>97.23394232673665</v>
      </c>
    </row>
    <row r="29" spans="1:5" ht="12.75">
      <c r="A29" s="126" t="s">
        <v>612</v>
      </c>
      <c r="B29" s="126"/>
      <c r="C29" s="126"/>
      <c r="D29" s="126"/>
      <c r="E29" s="126"/>
    </row>
  </sheetData>
  <sheetProtection/>
  <mergeCells count="9">
    <mergeCell ref="A29:E29"/>
    <mergeCell ref="D1:E1"/>
    <mergeCell ref="A2:E2"/>
    <mergeCell ref="A4:E4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6">
      <selection activeCell="C40" sqref="C40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400</v>
      </c>
      <c r="E1" s="96"/>
    </row>
    <row r="2" spans="1:9" ht="55.5" customHeight="1">
      <c r="A2" s="97" t="s">
        <v>438</v>
      </c>
      <c r="B2" s="97"/>
      <c r="C2" s="97"/>
      <c r="D2" s="97"/>
      <c r="E2" s="97"/>
      <c r="F2" s="64"/>
      <c r="G2" s="64"/>
      <c r="H2" s="64"/>
      <c r="I2" s="64"/>
    </row>
    <row r="3" spans="1:5" ht="15.75" customHeight="1" hidden="1">
      <c r="A3" s="45"/>
      <c r="B3" s="45"/>
      <c r="C3" s="45"/>
      <c r="D3" s="45"/>
      <c r="E3" s="45"/>
    </row>
    <row r="4" spans="1:9" ht="282.75" customHeight="1">
      <c r="A4" s="98" t="s">
        <v>439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99" t="s">
        <v>12</v>
      </c>
      <c r="C6" s="101" t="s">
        <v>434</v>
      </c>
      <c r="D6" s="99" t="s">
        <v>6</v>
      </c>
      <c r="E6" s="103" t="s">
        <v>7</v>
      </c>
    </row>
    <row r="7" spans="1:5" s="40" customFormat="1" ht="41.25" customHeight="1">
      <c r="A7" s="100"/>
      <c r="B7" s="100"/>
      <c r="C7" s="102"/>
      <c r="D7" s="100"/>
      <c r="E7" s="104"/>
    </row>
    <row r="8" spans="1:5" ht="15.75">
      <c r="A8" s="9">
        <v>1</v>
      </c>
      <c r="B8" s="10" t="s">
        <v>14</v>
      </c>
      <c r="C8" s="20">
        <v>348696</v>
      </c>
      <c r="D8" s="20">
        <v>348696</v>
      </c>
      <c r="E8" s="18">
        <f>($D8*100)/C8</f>
        <v>100</v>
      </c>
    </row>
    <row r="9" spans="1:5" ht="15.75">
      <c r="A9" s="4">
        <v>2</v>
      </c>
      <c r="B9" s="11" t="s">
        <v>15</v>
      </c>
      <c r="C9" s="17">
        <v>363456.4</v>
      </c>
      <c r="D9" s="17">
        <v>363456.4</v>
      </c>
      <c r="E9" s="18">
        <f aca="true" t="shared" si="0" ref="E9:E25">($D9*100)/C9</f>
        <v>100</v>
      </c>
    </row>
    <row r="10" spans="1:5" ht="15.75">
      <c r="A10" s="4">
        <v>3</v>
      </c>
      <c r="B10" s="11" t="s">
        <v>16</v>
      </c>
      <c r="C10" s="17">
        <v>579525.3</v>
      </c>
      <c r="D10" s="17">
        <v>579525.3</v>
      </c>
      <c r="E10" s="18">
        <f t="shared" si="0"/>
        <v>100</v>
      </c>
    </row>
    <row r="11" spans="1:5" ht="15.75">
      <c r="A11" s="4">
        <v>4</v>
      </c>
      <c r="B11" s="11" t="s">
        <v>17</v>
      </c>
      <c r="C11" s="17">
        <v>2832650.8</v>
      </c>
      <c r="D11" s="17">
        <v>2832650.8</v>
      </c>
      <c r="E11" s="18">
        <f t="shared" si="0"/>
        <v>100</v>
      </c>
    </row>
    <row r="12" spans="1:5" ht="15.75">
      <c r="A12" s="4">
        <v>5</v>
      </c>
      <c r="B12" s="11" t="s">
        <v>18</v>
      </c>
      <c r="C12" s="17">
        <v>1297750</v>
      </c>
      <c r="D12" s="17">
        <v>1297750</v>
      </c>
      <c r="E12" s="18">
        <f t="shared" si="0"/>
        <v>100</v>
      </c>
    </row>
    <row r="13" spans="1:5" ht="15.75">
      <c r="A13" s="4">
        <v>6</v>
      </c>
      <c r="B13" s="11" t="s">
        <v>19</v>
      </c>
      <c r="C13" s="17">
        <v>1455893.1</v>
      </c>
      <c r="D13" s="17">
        <v>1455893.1</v>
      </c>
      <c r="E13" s="18">
        <f t="shared" si="0"/>
        <v>100</v>
      </c>
    </row>
    <row r="14" spans="1:5" ht="15.75">
      <c r="A14" s="4">
        <v>7</v>
      </c>
      <c r="B14" s="11" t="s">
        <v>20</v>
      </c>
      <c r="C14" s="17">
        <v>547653.5</v>
      </c>
      <c r="D14" s="17">
        <v>547653.5</v>
      </c>
      <c r="E14" s="18">
        <f t="shared" si="0"/>
        <v>100</v>
      </c>
    </row>
    <row r="15" spans="1:5" ht="15.75">
      <c r="A15" s="4">
        <v>8</v>
      </c>
      <c r="B15" s="11" t="s">
        <v>21</v>
      </c>
      <c r="C15" s="17">
        <v>502249.4</v>
      </c>
      <c r="D15" s="17">
        <v>502249.4</v>
      </c>
      <c r="E15" s="18">
        <f t="shared" si="0"/>
        <v>100</v>
      </c>
    </row>
    <row r="16" spans="1:5" ht="15.75">
      <c r="A16" s="4">
        <v>9</v>
      </c>
      <c r="B16" s="11" t="s">
        <v>22</v>
      </c>
      <c r="C16" s="17">
        <v>622331.1</v>
      </c>
      <c r="D16" s="17">
        <v>622331.1</v>
      </c>
      <c r="E16" s="18">
        <f t="shared" si="0"/>
        <v>100</v>
      </c>
    </row>
    <row r="17" spans="1:5" ht="15.75">
      <c r="A17" s="4">
        <v>10</v>
      </c>
      <c r="B17" s="11" t="s">
        <v>23</v>
      </c>
      <c r="C17" s="17">
        <v>226646.5</v>
      </c>
      <c r="D17" s="17">
        <v>226646.5</v>
      </c>
      <c r="E17" s="18">
        <f t="shared" si="0"/>
        <v>100</v>
      </c>
    </row>
    <row r="18" spans="1:5" ht="15.75">
      <c r="A18" s="4">
        <v>11</v>
      </c>
      <c r="B18" s="11" t="s">
        <v>24</v>
      </c>
      <c r="C18" s="17">
        <v>500757</v>
      </c>
      <c r="D18" s="17">
        <v>500757</v>
      </c>
      <c r="E18" s="18">
        <f t="shared" si="0"/>
        <v>100</v>
      </c>
    </row>
    <row r="19" spans="1:5" ht="15.75">
      <c r="A19" s="4">
        <v>12</v>
      </c>
      <c r="B19" s="11" t="s">
        <v>25</v>
      </c>
      <c r="C19" s="17">
        <v>475002.7</v>
      </c>
      <c r="D19" s="17">
        <v>475002.7</v>
      </c>
      <c r="E19" s="18">
        <f t="shared" si="0"/>
        <v>100</v>
      </c>
    </row>
    <row r="20" spans="1:5" ht="15.75">
      <c r="A20" s="4">
        <v>13</v>
      </c>
      <c r="B20" s="11" t="s">
        <v>26</v>
      </c>
      <c r="C20" s="17">
        <v>206102.1</v>
      </c>
      <c r="D20" s="17">
        <v>206102.1</v>
      </c>
      <c r="E20" s="18">
        <f t="shared" si="0"/>
        <v>100</v>
      </c>
    </row>
    <row r="21" spans="1:5" ht="15.75">
      <c r="A21" s="4">
        <v>14</v>
      </c>
      <c r="B21" s="11" t="s">
        <v>27</v>
      </c>
      <c r="C21" s="17">
        <v>476010.3</v>
      </c>
      <c r="D21" s="17">
        <v>476010.3</v>
      </c>
      <c r="E21" s="18">
        <f t="shared" si="0"/>
        <v>100</v>
      </c>
    </row>
    <row r="22" spans="1:5" ht="15.75">
      <c r="A22" s="4">
        <v>15</v>
      </c>
      <c r="B22" s="11" t="s">
        <v>28</v>
      </c>
      <c r="C22" s="17">
        <v>272095.9</v>
      </c>
      <c r="D22" s="17">
        <v>272095.9</v>
      </c>
      <c r="E22" s="18">
        <f t="shared" si="0"/>
        <v>100</v>
      </c>
    </row>
    <row r="23" spans="1:5" ht="15.75">
      <c r="A23" s="4">
        <v>16</v>
      </c>
      <c r="B23" s="11" t="s">
        <v>1</v>
      </c>
      <c r="C23" s="17">
        <v>549888.2</v>
      </c>
      <c r="D23" s="17">
        <v>542226.6</v>
      </c>
      <c r="E23" s="18">
        <f t="shared" si="0"/>
        <v>98.60669859800593</v>
      </c>
    </row>
    <row r="24" spans="1:5" ht="15.75">
      <c r="A24" s="4">
        <v>17</v>
      </c>
      <c r="B24" s="11" t="s">
        <v>2</v>
      </c>
      <c r="C24" s="17">
        <v>846443.1</v>
      </c>
      <c r="D24" s="17">
        <v>846443.1</v>
      </c>
      <c r="E24" s="18">
        <f t="shared" si="0"/>
        <v>100</v>
      </c>
    </row>
    <row r="25" spans="1:5" ht="15.75">
      <c r="A25" s="13">
        <v>18</v>
      </c>
      <c r="B25" s="3" t="s">
        <v>3</v>
      </c>
      <c r="C25" s="21">
        <v>439754</v>
      </c>
      <c r="D25" s="21">
        <v>432383.3</v>
      </c>
      <c r="E25" s="18">
        <f t="shared" si="0"/>
        <v>98.32390381895333</v>
      </c>
    </row>
    <row r="26" spans="1:5" ht="15.75">
      <c r="A26" s="3"/>
      <c r="B26" s="42" t="s">
        <v>4</v>
      </c>
      <c r="C26" s="44">
        <f>SUM(C8:C25)</f>
        <v>12542905.399999999</v>
      </c>
      <c r="D26" s="19">
        <f>SUM(D8:D25)</f>
        <v>12527873.1</v>
      </c>
      <c r="E26" s="23">
        <f>(D26*100)/C26</f>
        <v>99.8801529667919</v>
      </c>
    </row>
    <row r="27" ht="15.75">
      <c r="D27" s="31"/>
    </row>
    <row r="28" spans="1:5" ht="15.75">
      <c r="A28" s="105" t="s">
        <v>607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7874015748031497" bottom="0.7874015748031497" header="0.5118110236220472" footer="0.2362204724409449"/>
  <pageSetup fitToHeight="1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2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5.421875" style="0" customWidth="1"/>
    <col min="2" max="2" width="42.00390625" style="0" customWidth="1"/>
    <col min="3" max="4" width="23.28125" style="0" customWidth="1"/>
    <col min="5" max="6" width="22.8515625" style="0" customWidth="1"/>
  </cols>
  <sheetData>
    <row r="1" spans="1:6" ht="15.75">
      <c r="A1" s="35"/>
      <c r="B1" s="27"/>
      <c r="C1" s="27"/>
      <c r="D1" s="27"/>
      <c r="E1" s="96" t="s">
        <v>431</v>
      </c>
      <c r="F1" s="96"/>
    </row>
    <row r="2" spans="1:6" ht="71.25" customHeight="1">
      <c r="A2" s="97" t="s">
        <v>591</v>
      </c>
      <c r="B2" s="97"/>
      <c r="C2" s="97"/>
      <c r="D2" s="97"/>
      <c r="E2" s="97"/>
      <c r="F2" s="97"/>
    </row>
    <row r="3" spans="1:6" ht="19.5" customHeight="1">
      <c r="A3" s="24"/>
      <c r="B3" s="24"/>
      <c r="C3" s="24"/>
      <c r="D3" s="24"/>
      <c r="E3" s="24"/>
      <c r="F3" s="24"/>
    </row>
    <row r="4" spans="1:6" ht="220.5" customHeight="1">
      <c r="A4" s="125" t="s">
        <v>590</v>
      </c>
      <c r="B4" s="125"/>
      <c r="C4" s="125"/>
      <c r="D4" s="125"/>
      <c r="E4" s="125"/>
      <c r="F4" s="125"/>
    </row>
    <row r="5" ht="15.75" customHeight="1"/>
    <row r="6" ht="15.75" customHeight="1">
      <c r="F6" s="2" t="s">
        <v>13</v>
      </c>
    </row>
    <row r="7" spans="1:6" ht="12.75" customHeight="1">
      <c r="A7" s="121" t="s">
        <v>5</v>
      </c>
      <c r="B7" s="121" t="s">
        <v>12</v>
      </c>
      <c r="C7" s="121" t="s">
        <v>437</v>
      </c>
      <c r="D7" s="121" t="s">
        <v>592</v>
      </c>
      <c r="E7" s="121" t="s">
        <v>6</v>
      </c>
      <c r="F7" s="121" t="s">
        <v>7</v>
      </c>
    </row>
    <row r="8" spans="1:6" ht="50.25" customHeight="1">
      <c r="A8" s="121"/>
      <c r="B8" s="121"/>
      <c r="C8" s="121"/>
      <c r="D8" s="121"/>
      <c r="E8" s="121"/>
      <c r="F8" s="121"/>
    </row>
    <row r="9" spans="1:6" ht="18.75" customHeight="1" hidden="1">
      <c r="A9" s="9">
        <v>1</v>
      </c>
      <c r="B9" s="10" t="s">
        <v>14</v>
      </c>
      <c r="C9" s="51">
        <v>0</v>
      </c>
      <c r="D9" s="94"/>
      <c r="E9" s="51"/>
      <c r="F9" s="36" t="e">
        <f>E9/C9*100</f>
        <v>#DIV/0!</v>
      </c>
    </row>
    <row r="10" spans="1:6" ht="18.75" hidden="1">
      <c r="A10" s="4">
        <v>2</v>
      </c>
      <c r="B10" s="11" t="s">
        <v>15</v>
      </c>
      <c r="C10" s="52">
        <v>0</v>
      </c>
      <c r="D10" s="52"/>
      <c r="E10" s="52"/>
      <c r="F10" s="36"/>
    </row>
    <row r="11" spans="1:6" ht="18.75" hidden="1">
      <c r="A11" s="4">
        <v>3</v>
      </c>
      <c r="B11" s="11" t="s">
        <v>16</v>
      </c>
      <c r="C11" s="52">
        <v>0</v>
      </c>
      <c r="D11" s="52"/>
      <c r="E11" s="52"/>
      <c r="F11" s="36" t="e">
        <f>E11/C11*100</f>
        <v>#DIV/0!</v>
      </c>
    </row>
    <row r="12" spans="1:6" ht="18.75">
      <c r="A12" s="4">
        <v>1</v>
      </c>
      <c r="B12" s="11" t="s">
        <v>559</v>
      </c>
      <c r="C12" s="52">
        <v>2942.9</v>
      </c>
      <c r="D12" s="52">
        <v>5442.9</v>
      </c>
      <c r="E12" s="52">
        <v>3957</v>
      </c>
      <c r="F12" s="36">
        <f>E12/D12*100</f>
        <v>72.70021495893734</v>
      </c>
    </row>
    <row r="13" spans="1:6" ht="18.75" hidden="1">
      <c r="A13" s="4">
        <v>5</v>
      </c>
      <c r="B13" s="11" t="s">
        <v>18</v>
      </c>
      <c r="C13" s="52">
        <v>0</v>
      </c>
      <c r="D13" s="52">
        <v>0</v>
      </c>
      <c r="E13" s="52">
        <v>0</v>
      </c>
      <c r="F13" s="36" t="e">
        <f aca="true" t="shared" si="0" ref="F13:F28">E13/D13*100</f>
        <v>#DIV/0!</v>
      </c>
    </row>
    <row r="14" spans="1:6" ht="18.75" hidden="1">
      <c r="A14" s="4">
        <v>6</v>
      </c>
      <c r="B14" s="11" t="s">
        <v>19</v>
      </c>
      <c r="C14" s="52">
        <v>0</v>
      </c>
      <c r="D14" s="52">
        <v>0</v>
      </c>
      <c r="E14" s="52">
        <v>0</v>
      </c>
      <c r="F14" s="36" t="e">
        <f t="shared" si="0"/>
        <v>#DIV/0!</v>
      </c>
    </row>
    <row r="15" spans="1:6" ht="18.75" hidden="1">
      <c r="A15" s="4">
        <v>7</v>
      </c>
      <c r="B15" s="11" t="s">
        <v>20</v>
      </c>
      <c r="C15" s="52">
        <v>0</v>
      </c>
      <c r="D15" s="52">
        <v>0</v>
      </c>
      <c r="E15" s="52">
        <v>0</v>
      </c>
      <c r="F15" s="36" t="e">
        <f t="shared" si="0"/>
        <v>#DIV/0!</v>
      </c>
    </row>
    <row r="16" spans="1:6" ht="18.75" hidden="1">
      <c r="A16" s="4">
        <v>8</v>
      </c>
      <c r="B16" s="11" t="s">
        <v>21</v>
      </c>
      <c r="C16" s="52">
        <v>0</v>
      </c>
      <c r="D16" s="52">
        <v>0</v>
      </c>
      <c r="E16" s="52">
        <v>0</v>
      </c>
      <c r="F16" s="36" t="e">
        <f t="shared" si="0"/>
        <v>#DIV/0!</v>
      </c>
    </row>
    <row r="17" spans="1:6" ht="18.75" hidden="1">
      <c r="A17" s="4">
        <v>9</v>
      </c>
      <c r="B17" s="11" t="s">
        <v>22</v>
      </c>
      <c r="C17" s="52">
        <v>0</v>
      </c>
      <c r="D17" s="52">
        <v>0</v>
      </c>
      <c r="E17" s="52">
        <v>0</v>
      </c>
      <c r="F17" s="36" t="e">
        <f t="shared" si="0"/>
        <v>#DIV/0!</v>
      </c>
    </row>
    <row r="18" spans="1:6" ht="18" customHeight="1">
      <c r="A18" s="4">
        <v>2</v>
      </c>
      <c r="B18" s="11" t="s">
        <v>23</v>
      </c>
      <c r="C18" s="52">
        <v>2500</v>
      </c>
      <c r="D18" s="52">
        <v>2500</v>
      </c>
      <c r="E18" s="52">
        <v>1934</v>
      </c>
      <c r="F18" s="36">
        <f t="shared" si="0"/>
        <v>77.36</v>
      </c>
    </row>
    <row r="19" spans="1:6" ht="18.75">
      <c r="A19" s="4">
        <v>3</v>
      </c>
      <c r="B19" s="11" t="s">
        <v>24</v>
      </c>
      <c r="C19" s="52">
        <v>2900</v>
      </c>
      <c r="D19" s="52">
        <v>5400</v>
      </c>
      <c r="E19" s="52">
        <v>2256.4</v>
      </c>
      <c r="F19" s="36">
        <f t="shared" si="0"/>
        <v>41.785185185185185</v>
      </c>
    </row>
    <row r="20" spans="1:6" ht="18.75" hidden="1">
      <c r="A20" s="4">
        <v>12</v>
      </c>
      <c r="B20" s="11" t="s">
        <v>25</v>
      </c>
      <c r="C20" s="52">
        <v>0</v>
      </c>
      <c r="D20" s="52"/>
      <c r="E20" s="52"/>
      <c r="F20" s="36" t="e">
        <f t="shared" si="0"/>
        <v>#DIV/0!</v>
      </c>
    </row>
    <row r="21" spans="1:6" ht="18.75" hidden="1">
      <c r="A21" s="4">
        <v>13</v>
      </c>
      <c r="B21" s="11" t="s">
        <v>26</v>
      </c>
      <c r="C21" s="52">
        <v>0</v>
      </c>
      <c r="D21" s="52"/>
      <c r="E21" s="52"/>
      <c r="F21" s="36" t="e">
        <f t="shared" si="0"/>
        <v>#DIV/0!</v>
      </c>
    </row>
    <row r="22" spans="1:6" ht="18.75" hidden="1">
      <c r="A22" s="4">
        <v>14</v>
      </c>
      <c r="B22" s="11" t="s">
        <v>27</v>
      </c>
      <c r="C22" s="52">
        <v>0</v>
      </c>
      <c r="D22" s="52"/>
      <c r="E22" s="52"/>
      <c r="F22" s="36" t="e">
        <f t="shared" si="0"/>
        <v>#DIV/0!</v>
      </c>
    </row>
    <row r="23" spans="1:6" ht="18.75" hidden="1">
      <c r="A23" s="4">
        <v>15</v>
      </c>
      <c r="B23" s="11" t="s">
        <v>28</v>
      </c>
      <c r="C23" s="52">
        <v>0</v>
      </c>
      <c r="D23" s="52"/>
      <c r="E23" s="52"/>
      <c r="F23" s="36" t="e">
        <f t="shared" si="0"/>
        <v>#DIV/0!</v>
      </c>
    </row>
    <row r="24" spans="1:6" ht="18.75" hidden="1">
      <c r="A24" s="4">
        <v>16</v>
      </c>
      <c r="B24" s="11" t="s">
        <v>1</v>
      </c>
      <c r="C24" s="52">
        <v>0</v>
      </c>
      <c r="D24" s="52"/>
      <c r="E24" s="52"/>
      <c r="F24" s="36" t="e">
        <f t="shared" si="0"/>
        <v>#DIV/0!</v>
      </c>
    </row>
    <row r="25" spans="1:6" ht="18.75" hidden="1">
      <c r="A25" s="4">
        <v>17</v>
      </c>
      <c r="B25" s="11" t="s">
        <v>2</v>
      </c>
      <c r="C25" s="52">
        <v>0</v>
      </c>
      <c r="D25" s="52"/>
      <c r="E25" s="52"/>
      <c r="F25" s="36" t="e">
        <f t="shared" si="0"/>
        <v>#DIV/0!</v>
      </c>
    </row>
    <row r="26" spans="1:6" ht="18.75" hidden="1">
      <c r="A26" s="4">
        <v>18</v>
      </c>
      <c r="B26" s="11" t="s">
        <v>3</v>
      </c>
      <c r="C26" s="52">
        <v>0</v>
      </c>
      <c r="D26" s="52"/>
      <c r="E26" s="52"/>
      <c r="F26" s="36" t="e">
        <f t="shared" si="0"/>
        <v>#DIV/0!</v>
      </c>
    </row>
    <row r="27" spans="1:6" ht="18.75">
      <c r="A27" s="4">
        <v>4</v>
      </c>
      <c r="B27" s="11" t="s">
        <v>19</v>
      </c>
      <c r="C27" s="52">
        <v>0</v>
      </c>
      <c r="D27" s="52">
        <v>5217.5</v>
      </c>
      <c r="E27" s="52">
        <v>2023</v>
      </c>
      <c r="F27" s="36">
        <f t="shared" si="0"/>
        <v>38.77335888835649</v>
      </c>
    </row>
    <row r="28" spans="1:6" ht="15.75">
      <c r="A28" s="39"/>
      <c r="B28" s="39" t="s">
        <v>4</v>
      </c>
      <c r="C28" s="39">
        <f>SUM(C9:C27)</f>
        <v>8342.9</v>
      </c>
      <c r="D28" s="39">
        <f>SUM(D12:D27)</f>
        <v>18560.4</v>
      </c>
      <c r="E28" s="39">
        <f>SUM(E12:E27)</f>
        <v>10170.4</v>
      </c>
      <c r="F28" s="39">
        <f t="shared" si="0"/>
        <v>54.79623283980948</v>
      </c>
    </row>
    <row r="30" spans="1:6" ht="63.75" customHeight="1">
      <c r="A30" s="127" t="s">
        <v>605</v>
      </c>
      <c r="B30" s="127"/>
      <c r="C30" s="127"/>
      <c r="D30" s="127"/>
      <c r="E30" s="127"/>
      <c r="F30" s="127"/>
    </row>
    <row r="32" ht="15.75" customHeight="1">
      <c r="B32" s="11"/>
    </row>
  </sheetData>
  <sheetProtection/>
  <mergeCells count="10">
    <mergeCell ref="A30:F30"/>
    <mergeCell ref="E1:F1"/>
    <mergeCell ref="A2:F2"/>
    <mergeCell ref="A4:F4"/>
    <mergeCell ref="A7:A8"/>
    <mergeCell ref="B7:B8"/>
    <mergeCell ref="C7:C8"/>
    <mergeCell ref="E7:E8"/>
    <mergeCell ref="F7:F8"/>
    <mergeCell ref="D7:D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9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5.421875" style="0" customWidth="1"/>
    <col min="2" max="2" width="42.00390625" style="0" customWidth="1"/>
    <col min="3" max="3" width="23.28125" style="0" customWidth="1"/>
    <col min="4" max="5" width="22.8515625" style="0" customWidth="1"/>
  </cols>
  <sheetData>
    <row r="1" spans="1:5" ht="15.75">
      <c r="A1" s="35"/>
      <c r="B1" s="27"/>
      <c r="C1" s="27"/>
      <c r="D1" s="96" t="s">
        <v>596</v>
      </c>
      <c r="E1" s="96"/>
    </row>
    <row r="2" spans="1:5" ht="71.25" customHeight="1">
      <c r="A2" s="97" t="s">
        <v>565</v>
      </c>
      <c r="B2" s="97"/>
      <c r="C2" s="97"/>
      <c r="D2" s="97"/>
      <c r="E2" s="97"/>
    </row>
    <row r="3" spans="1:5" ht="24" customHeight="1">
      <c r="A3" s="24"/>
      <c r="B3" s="24"/>
      <c r="C3" s="24"/>
      <c r="D3" s="24"/>
      <c r="E3" s="24"/>
    </row>
    <row r="4" spans="1:5" ht="136.5" customHeight="1">
      <c r="A4" s="125" t="s">
        <v>564</v>
      </c>
      <c r="B4" s="125"/>
      <c r="C4" s="125"/>
      <c r="D4" s="125"/>
      <c r="E4" s="125"/>
    </row>
    <row r="5" ht="15.75" customHeight="1"/>
    <row r="6" ht="15.75" customHeight="1">
      <c r="E6" s="2" t="s">
        <v>13</v>
      </c>
    </row>
    <row r="7" spans="1:5" ht="12.75" customHeight="1">
      <c r="A7" s="111" t="s">
        <v>5</v>
      </c>
      <c r="B7" s="108" t="s">
        <v>12</v>
      </c>
      <c r="C7" s="101" t="s">
        <v>437</v>
      </c>
      <c r="D7" s="111" t="s">
        <v>6</v>
      </c>
      <c r="E7" s="121" t="s">
        <v>7</v>
      </c>
    </row>
    <row r="8" spans="1:5" ht="50.25" customHeight="1">
      <c r="A8" s="120"/>
      <c r="B8" s="111"/>
      <c r="C8" s="102"/>
      <c r="D8" s="120"/>
      <c r="E8" s="121"/>
    </row>
    <row r="9" spans="1:5" ht="18.75">
      <c r="A9" s="9">
        <v>1</v>
      </c>
      <c r="B9" s="10" t="s">
        <v>14</v>
      </c>
      <c r="C9" s="51">
        <v>14149.3</v>
      </c>
      <c r="D9" s="51">
        <v>12482.1</v>
      </c>
      <c r="E9" s="36">
        <f>D9/C9*100</f>
        <v>88.21708494413151</v>
      </c>
    </row>
    <row r="10" spans="1:5" ht="18.75">
      <c r="A10" s="4">
        <v>2</v>
      </c>
      <c r="B10" s="11" t="s">
        <v>15</v>
      </c>
      <c r="C10" s="52">
        <v>13952.1</v>
      </c>
      <c r="D10" s="52">
        <v>8183.3</v>
      </c>
      <c r="E10" s="36">
        <f aca="true" t="shared" si="0" ref="E10:E26">D10/C10*100</f>
        <v>58.65281928885258</v>
      </c>
    </row>
    <row r="11" spans="1:5" ht="18.75">
      <c r="A11" s="4">
        <v>3</v>
      </c>
      <c r="B11" s="11" t="s">
        <v>16</v>
      </c>
      <c r="C11" s="52">
        <v>25488.7</v>
      </c>
      <c r="D11" s="52">
        <v>19127.8</v>
      </c>
      <c r="E11" s="36">
        <f t="shared" si="0"/>
        <v>75.04423528857885</v>
      </c>
    </row>
    <row r="12" spans="1:5" ht="18.75">
      <c r="A12" s="4">
        <v>4</v>
      </c>
      <c r="B12" s="11" t="s">
        <v>17</v>
      </c>
      <c r="C12" s="52">
        <v>158418.9</v>
      </c>
      <c r="D12" s="52">
        <v>143829.1</v>
      </c>
      <c r="E12" s="36">
        <f t="shared" si="0"/>
        <v>90.79036655348574</v>
      </c>
    </row>
    <row r="13" spans="1:5" ht="18.75">
      <c r="A13" s="4">
        <v>5</v>
      </c>
      <c r="B13" s="11" t="s">
        <v>18</v>
      </c>
      <c r="C13" s="52">
        <v>59265.3</v>
      </c>
      <c r="D13" s="52">
        <v>54309</v>
      </c>
      <c r="E13" s="36">
        <f t="shared" si="0"/>
        <v>91.63709624350167</v>
      </c>
    </row>
    <row r="14" spans="1:5" ht="18.75">
      <c r="A14" s="4">
        <v>6</v>
      </c>
      <c r="B14" s="11" t="s">
        <v>19</v>
      </c>
      <c r="C14" s="52">
        <v>72632.9</v>
      </c>
      <c r="D14" s="52">
        <v>62784.3</v>
      </c>
      <c r="E14" s="36">
        <f t="shared" si="0"/>
        <v>86.44057995756745</v>
      </c>
    </row>
    <row r="15" spans="1:5" ht="18.75">
      <c r="A15" s="4">
        <v>7</v>
      </c>
      <c r="B15" s="11" t="s">
        <v>20</v>
      </c>
      <c r="C15" s="52">
        <v>24220.7</v>
      </c>
      <c r="D15" s="52">
        <v>22731.9</v>
      </c>
      <c r="E15" s="36">
        <f t="shared" si="0"/>
        <v>93.85319169140446</v>
      </c>
    </row>
    <row r="16" spans="1:5" ht="18.75">
      <c r="A16" s="4">
        <v>8</v>
      </c>
      <c r="B16" s="11" t="s">
        <v>21</v>
      </c>
      <c r="C16" s="52">
        <v>24462.2</v>
      </c>
      <c r="D16" s="52">
        <v>20379.9</v>
      </c>
      <c r="E16" s="36">
        <f t="shared" si="0"/>
        <v>83.31180351726337</v>
      </c>
    </row>
    <row r="17" spans="1:5" ht="18.75">
      <c r="A17" s="4">
        <v>9</v>
      </c>
      <c r="B17" s="11" t="s">
        <v>22</v>
      </c>
      <c r="C17" s="52">
        <v>28976.8</v>
      </c>
      <c r="D17" s="52">
        <v>27164.6</v>
      </c>
      <c r="E17" s="36">
        <f t="shared" si="0"/>
        <v>93.74603130780487</v>
      </c>
    </row>
    <row r="18" spans="1:5" ht="18" customHeight="1">
      <c r="A18" s="4">
        <v>10</v>
      </c>
      <c r="B18" s="11" t="s">
        <v>23</v>
      </c>
      <c r="C18" s="52">
        <v>8799.7</v>
      </c>
      <c r="D18" s="52">
        <v>7671.7</v>
      </c>
      <c r="E18" s="36">
        <f t="shared" si="0"/>
        <v>87.18138118344942</v>
      </c>
    </row>
    <row r="19" spans="1:5" ht="18.75">
      <c r="A19" s="4">
        <v>11</v>
      </c>
      <c r="B19" s="11" t="s">
        <v>24</v>
      </c>
      <c r="C19" s="52">
        <v>24101.4</v>
      </c>
      <c r="D19" s="52">
        <v>18086.5</v>
      </c>
      <c r="E19" s="36">
        <f t="shared" si="0"/>
        <v>75.04335847710091</v>
      </c>
    </row>
    <row r="20" spans="1:5" ht="18.75">
      <c r="A20" s="4">
        <v>12</v>
      </c>
      <c r="B20" s="11" t="s">
        <v>25</v>
      </c>
      <c r="C20" s="52">
        <v>18981</v>
      </c>
      <c r="D20" s="52">
        <v>16521.1</v>
      </c>
      <c r="E20" s="36">
        <f t="shared" si="0"/>
        <v>87.04019809282967</v>
      </c>
    </row>
    <row r="21" spans="1:5" ht="18.75">
      <c r="A21" s="4">
        <v>13</v>
      </c>
      <c r="B21" s="11" t="s">
        <v>26</v>
      </c>
      <c r="C21" s="52">
        <v>9538.8</v>
      </c>
      <c r="D21" s="52">
        <v>7588.5</v>
      </c>
      <c r="E21" s="36">
        <f t="shared" si="0"/>
        <v>79.55403195370488</v>
      </c>
    </row>
    <row r="22" spans="1:5" ht="18.75">
      <c r="A22" s="4">
        <v>14</v>
      </c>
      <c r="B22" s="11" t="s">
        <v>27</v>
      </c>
      <c r="C22" s="52">
        <v>17298.8</v>
      </c>
      <c r="D22" s="52">
        <v>15524.1</v>
      </c>
      <c r="E22" s="36">
        <f t="shared" si="0"/>
        <v>89.74090688371449</v>
      </c>
    </row>
    <row r="23" spans="1:5" ht="18.75">
      <c r="A23" s="4">
        <v>15</v>
      </c>
      <c r="B23" s="11" t="s">
        <v>28</v>
      </c>
      <c r="C23" s="52">
        <v>12154.6</v>
      </c>
      <c r="D23" s="52">
        <v>10462.4</v>
      </c>
      <c r="E23" s="36">
        <f t="shared" si="0"/>
        <v>86.07769897816465</v>
      </c>
    </row>
    <row r="24" spans="1:5" ht="18.75">
      <c r="A24" s="4">
        <v>16</v>
      </c>
      <c r="B24" s="11" t="s">
        <v>1</v>
      </c>
      <c r="C24" s="52">
        <v>24872</v>
      </c>
      <c r="D24" s="52">
        <v>21149.3</v>
      </c>
      <c r="E24" s="36">
        <f t="shared" si="0"/>
        <v>85.03256674171759</v>
      </c>
    </row>
    <row r="25" spans="1:5" ht="18.75">
      <c r="A25" s="4">
        <v>17</v>
      </c>
      <c r="B25" s="11" t="s">
        <v>2</v>
      </c>
      <c r="C25" s="52">
        <v>41456.9</v>
      </c>
      <c r="D25" s="52">
        <v>35251.1</v>
      </c>
      <c r="E25" s="36">
        <f t="shared" si="0"/>
        <v>85.0307186499714</v>
      </c>
    </row>
    <row r="26" spans="1:5" ht="18.75">
      <c r="A26" s="4">
        <v>18</v>
      </c>
      <c r="B26" s="11" t="s">
        <v>3</v>
      </c>
      <c r="C26" s="52">
        <v>21625.2</v>
      </c>
      <c r="D26" s="52">
        <v>18309.8</v>
      </c>
      <c r="E26" s="36">
        <f t="shared" si="0"/>
        <v>84.66881231156242</v>
      </c>
    </row>
    <row r="27" spans="1:5" ht="15.75">
      <c r="A27" s="39"/>
      <c r="B27" s="39" t="s">
        <v>4</v>
      </c>
      <c r="C27" s="39">
        <f>SUM(C9:C26)</f>
        <v>600395.2999999999</v>
      </c>
      <c r="D27" s="39">
        <f>SUM(D9:D26)</f>
        <v>521556.49999999994</v>
      </c>
      <c r="E27" s="39">
        <f>D27/C27*100</f>
        <v>86.86885123850902</v>
      </c>
    </row>
    <row r="29" spans="1:5" ht="51" customHeight="1">
      <c r="A29" s="126" t="s">
        <v>611</v>
      </c>
      <c r="B29" s="126"/>
      <c r="C29" s="126"/>
      <c r="D29" s="126"/>
      <c r="E29" s="126"/>
    </row>
  </sheetData>
  <sheetProtection/>
  <mergeCells count="9">
    <mergeCell ref="A29:E29"/>
    <mergeCell ref="D1:E1"/>
    <mergeCell ref="A2:E2"/>
    <mergeCell ref="A4:E4"/>
    <mergeCell ref="A7:A8"/>
    <mergeCell ref="B7:B8"/>
    <mergeCell ref="C7:C8"/>
    <mergeCell ref="D7:D8"/>
    <mergeCell ref="E7:E8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401</v>
      </c>
      <c r="E1" s="96"/>
    </row>
    <row r="2" spans="1:9" ht="58.5" customHeight="1">
      <c r="A2" s="97" t="s">
        <v>567</v>
      </c>
      <c r="B2" s="97"/>
      <c r="C2" s="97"/>
      <c r="D2" s="97"/>
      <c r="E2" s="97"/>
      <c r="F2" s="64"/>
      <c r="G2" s="64"/>
      <c r="H2" s="64"/>
      <c r="I2" s="64"/>
    </row>
    <row r="3" spans="1:5" ht="6" customHeight="1">
      <c r="A3" s="45"/>
      <c r="B3" s="45"/>
      <c r="C3" s="45"/>
      <c r="D3" s="45"/>
      <c r="E3" s="45"/>
    </row>
    <row r="4" spans="1:9" ht="144" customHeight="1">
      <c r="A4" s="98" t="s">
        <v>566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99" t="s">
        <v>12</v>
      </c>
      <c r="C6" s="101" t="s">
        <v>434</v>
      </c>
      <c r="D6" s="99" t="s">
        <v>6</v>
      </c>
      <c r="E6" s="103" t="s">
        <v>7</v>
      </c>
    </row>
    <row r="7" spans="1:5" s="40" customFormat="1" ht="41.25" customHeight="1">
      <c r="A7" s="100"/>
      <c r="B7" s="100"/>
      <c r="C7" s="102"/>
      <c r="D7" s="100"/>
      <c r="E7" s="104"/>
    </row>
    <row r="8" spans="1:5" ht="15.75">
      <c r="A8" s="9">
        <v>1</v>
      </c>
      <c r="B8" s="10" t="s">
        <v>14</v>
      </c>
      <c r="C8" s="20">
        <v>6544.8</v>
      </c>
      <c r="D8" s="20">
        <v>6544.8</v>
      </c>
      <c r="E8" s="18">
        <f>($D8*100)/C8</f>
        <v>100</v>
      </c>
    </row>
    <row r="9" spans="1:5" ht="15.75">
      <c r="A9" s="4">
        <v>2</v>
      </c>
      <c r="B9" s="11" t="s">
        <v>15</v>
      </c>
      <c r="C9" s="17">
        <v>6763</v>
      </c>
      <c r="D9" s="17">
        <v>6763</v>
      </c>
      <c r="E9" s="18">
        <f aca="true" t="shared" si="0" ref="E9:E25">($D9*100)/C9</f>
        <v>100</v>
      </c>
    </row>
    <row r="10" spans="1:5" ht="15.75">
      <c r="A10" s="4">
        <v>3</v>
      </c>
      <c r="B10" s="11" t="s">
        <v>16</v>
      </c>
      <c r="C10" s="17">
        <v>10181.5</v>
      </c>
      <c r="D10" s="17">
        <v>10181.5</v>
      </c>
      <c r="E10" s="18">
        <f t="shared" si="0"/>
        <v>100</v>
      </c>
    </row>
    <row r="11" spans="1:5" ht="15.75">
      <c r="A11" s="4">
        <v>4</v>
      </c>
      <c r="B11" s="11" t="s">
        <v>17</v>
      </c>
      <c r="C11" s="17">
        <v>40032.4</v>
      </c>
      <c r="D11" s="17">
        <v>36500</v>
      </c>
      <c r="E11" s="18">
        <f t="shared" si="0"/>
        <v>91.17614732067025</v>
      </c>
    </row>
    <row r="12" spans="1:5" ht="15.75">
      <c r="A12" s="4">
        <v>5</v>
      </c>
      <c r="B12" s="11" t="s">
        <v>18</v>
      </c>
      <c r="C12" s="17">
        <v>21816</v>
      </c>
      <c r="D12" s="17">
        <v>21816</v>
      </c>
      <c r="E12" s="18">
        <f>($D12*100)/C12</f>
        <v>100</v>
      </c>
    </row>
    <row r="13" spans="1:5" ht="15.75">
      <c r="A13" s="4">
        <v>6</v>
      </c>
      <c r="B13" s="11" t="s">
        <v>19</v>
      </c>
      <c r="C13" s="17">
        <v>25633.8</v>
      </c>
      <c r="D13" s="17">
        <v>23232</v>
      </c>
      <c r="E13" s="18">
        <f t="shared" si="0"/>
        <v>90.63033962970765</v>
      </c>
    </row>
    <row r="14" spans="1:5" ht="15.75">
      <c r="A14" s="4">
        <v>7</v>
      </c>
      <c r="B14" s="11" t="s">
        <v>20</v>
      </c>
      <c r="C14" s="17">
        <v>9490</v>
      </c>
      <c r="D14" s="17">
        <v>9490</v>
      </c>
      <c r="E14" s="18">
        <f t="shared" si="0"/>
        <v>100</v>
      </c>
    </row>
    <row r="15" spans="1:5" ht="15.75">
      <c r="A15" s="4">
        <v>8</v>
      </c>
      <c r="B15" s="11" t="s">
        <v>21</v>
      </c>
      <c r="C15" s="17">
        <v>8290.1</v>
      </c>
      <c r="D15" s="17">
        <v>8285.1</v>
      </c>
      <c r="E15" s="18">
        <f t="shared" si="0"/>
        <v>99.93968709665745</v>
      </c>
    </row>
    <row r="16" spans="1:5" ht="15.75">
      <c r="A16" s="4">
        <v>9</v>
      </c>
      <c r="B16" s="11" t="s">
        <v>22</v>
      </c>
      <c r="C16" s="17">
        <v>11777.3</v>
      </c>
      <c r="D16" s="17">
        <v>9950.2</v>
      </c>
      <c r="E16" s="18">
        <f t="shared" si="0"/>
        <v>84.4862574613876</v>
      </c>
    </row>
    <row r="17" spans="1:5" ht="15.75">
      <c r="A17" s="4">
        <v>10</v>
      </c>
      <c r="B17" s="11" t="s">
        <v>23</v>
      </c>
      <c r="C17" s="17">
        <v>4145</v>
      </c>
      <c r="D17" s="17">
        <v>4145</v>
      </c>
      <c r="E17" s="18">
        <f t="shared" si="0"/>
        <v>100</v>
      </c>
    </row>
    <row r="18" spans="1:5" ht="15.75">
      <c r="A18" s="4">
        <v>11</v>
      </c>
      <c r="B18" s="11" t="s">
        <v>24</v>
      </c>
      <c r="C18" s="17">
        <v>7962.8</v>
      </c>
      <c r="D18" s="17">
        <v>7361.8</v>
      </c>
      <c r="E18" s="18">
        <f t="shared" si="0"/>
        <v>92.4524036770985</v>
      </c>
    </row>
    <row r="19" spans="1:5" ht="15.75">
      <c r="A19" s="4">
        <v>12</v>
      </c>
      <c r="B19" s="11" t="s">
        <v>25</v>
      </c>
      <c r="C19" s="17">
        <v>8290.1</v>
      </c>
      <c r="D19" s="17">
        <v>8290.1</v>
      </c>
      <c r="E19" s="18">
        <f t="shared" si="0"/>
        <v>100</v>
      </c>
    </row>
    <row r="20" spans="1:5" ht="15.75">
      <c r="A20" s="4">
        <v>13</v>
      </c>
      <c r="B20" s="11" t="s">
        <v>26</v>
      </c>
      <c r="C20" s="17">
        <v>4254.1</v>
      </c>
      <c r="D20" s="17">
        <v>4254.1</v>
      </c>
      <c r="E20" s="18">
        <f t="shared" si="0"/>
        <v>100</v>
      </c>
    </row>
    <row r="21" spans="1:5" ht="15.75">
      <c r="A21" s="4">
        <v>14</v>
      </c>
      <c r="B21" s="11" t="s">
        <v>27</v>
      </c>
      <c r="C21" s="17">
        <v>7417.4</v>
      </c>
      <c r="D21" s="17">
        <v>7417.4</v>
      </c>
      <c r="E21" s="18">
        <f t="shared" si="0"/>
        <v>100</v>
      </c>
    </row>
    <row r="22" spans="1:5" ht="15.75">
      <c r="A22" s="4">
        <v>15</v>
      </c>
      <c r="B22" s="11" t="s">
        <v>28</v>
      </c>
      <c r="C22" s="17">
        <v>5344.9</v>
      </c>
      <c r="D22" s="17">
        <v>5239.4</v>
      </c>
      <c r="E22" s="18">
        <f t="shared" si="0"/>
        <v>98.02615577466369</v>
      </c>
    </row>
    <row r="23" spans="1:5" ht="15.75">
      <c r="A23" s="4">
        <v>16</v>
      </c>
      <c r="B23" s="11" t="s">
        <v>1</v>
      </c>
      <c r="C23" s="17">
        <v>8835.5</v>
      </c>
      <c r="D23" s="74">
        <v>7957.8</v>
      </c>
      <c r="E23" s="18">
        <f t="shared" si="0"/>
        <v>90.06621017486277</v>
      </c>
    </row>
    <row r="24" spans="1:5" ht="15.75">
      <c r="A24" s="4">
        <v>17</v>
      </c>
      <c r="B24" s="11" t="s">
        <v>2</v>
      </c>
      <c r="C24" s="17">
        <v>13861.6</v>
      </c>
      <c r="D24" s="17">
        <v>13127.3</v>
      </c>
      <c r="E24" s="18">
        <f t="shared" si="0"/>
        <v>94.70263173082472</v>
      </c>
    </row>
    <row r="25" spans="1:5" ht="15.75">
      <c r="A25" s="13">
        <v>18</v>
      </c>
      <c r="B25" s="3" t="s">
        <v>3</v>
      </c>
      <c r="C25" s="21">
        <v>8071.9</v>
      </c>
      <c r="D25" s="17">
        <v>6971.9</v>
      </c>
      <c r="E25" s="18">
        <f t="shared" si="0"/>
        <v>86.37247735972943</v>
      </c>
    </row>
    <row r="26" spans="1:5" ht="15.75">
      <c r="A26" s="3"/>
      <c r="B26" s="42" t="s">
        <v>4</v>
      </c>
      <c r="C26" s="44">
        <f>SUM(C8:C25)</f>
        <v>208712.19999999998</v>
      </c>
      <c r="D26" s="15">
        <f>SUM(D8:D25)</f>
        <v>197527.39999999997</v>
      </c>
      <c r="E26" s="23">
        <f>(D26*100)/C26</f>
        <v>94.64104158741078</v>
      </c>
    </row>
    <row r="27" ht="15.75">
      <c r="D27" s="31"/>
    </row>
    <row r="28" spans="1:4" ht="15.75">
      <c r="A28" s="105" t="s">
        <v>607</v>
      </c>
      <c r="B28" s="105"/>
      <c r="C28" s="105"/>
      <c r="D28" s="105"/>
    </row>
  </sheetData>
  <sheetProtection/>
  <mergeCells count="9">
    <mergeCell ref="A28:D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8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8.00390625" style="28" customWidth="1"/>
    <col min="2" max="2" width="50.8515625" style="26" customWidth="1"/>
    <col min="3" max="3" width="23.28125" style="31" customWidth="1"/>
    <col min="4" max="4" width="20.28125" style="26" customWidth="1"/>
    <col min="5" max="5" width="17.00390625" style="26" customWidth="1"/>
    <col min="6" max="6" width="12.8515625" style="26" customWidth="1"/>
    <col min="7" max="7" width="11.8515625" style="26" customWidth="1"/>
    <col min="8" max="16384" width="9.140625" style="26" customWidth="1"/>
  </cols>
  <sheetData>
    <row r="1" spans="1:5" ht="15.75" customHeight="1">
      <c r="A1" s="35"/>
      <c r="B1" s="27"/>
      <c r="C1" s="27"/>
      <c r="D1" s="96" t="s">
        <v>402</v>
      </c>
      <c r="E1" s="96"/>
    </row>
    <row r="2" spans="1:7" ht="56.25" customHeight="1">
      <c r="A2" s="97" t="s">
        <v>440</v>
      </c>
      <c r="B2" s="97"/>
      <c r="C2" s="97"/>
      <c r="D2" s="97"/>
      <c r="E2" s="97"/>
      <c r="F2" s="64"/>
      <c r="G2" s="64"/>
    </row>
    <row r="3" spans="1:3" ht="15.75" customHeight="1" hidden="1">
      <c r="A3" s="45"/>
      <c r="B3" s="45"/>
      <c r="C3" s="45"/>
    </row>
    <row r="4" spans="1:7" ht="344.25" customHeight="1">
      <c r="A4" s="98" t="s">
        <v>441</v>
      </c>
      <c r="B4" s="98"/>
      <c r="C4" s="98"/>
      <c r="D4" s="98"/>
      <c r="E4" s="98"/>
      <c r="F4" s="76"/>
      <c r="G4" s="76"/>
    </row>
    <row r="5" spans="1:5" ht="15" customHeight="1">
      <c r="A5" s="1"/>
      <c r="B5" s="1"/>
      <c r="C5" s="1"/>
      <c r="D5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437</v>
      </c>
      <c r="D6" s="99" t="s">
        <v>6</v>
      </c>
      <c r="E6" s="103" t="s">
        <v>7</v>
      </c>
    </row>
    <row r="7" spans="1:5" s="40" customFormat="1" ht="41.25" customHeight="1">
      <c r="A7" s="100"/>
      <c r="B7" s="107"/>
      <c r="C7" s="108"/>
      <c r="D7" s="100"/>
      <c r="E7" s="104"/>
    </row>
    <row r="8" spans="1:5" ht="15.75">
      <c r="A8" s="9">
        <v>1</v>
      </c>
      <c r="B8" s="10" t="s">
        <v>14</v>
      </c>
      <c r="C8" s="17">
        <v>5208</v>
      </c>
      <c r="D8" s="33">
        <v>5208</v>
      </c>
      <c r="E8" s="18">
        <f aca="true" t="shared" si="0" ref="E8:E26">$D8/C8*100</f>
        <v>100</v>
      </c>
    </row>
    <row r="9" spans="1:5" ht="15.75">
      <c r="A9" s="4">
        <v>2</v>
      </c>
      <c r="B9" s="11" t="s">
        <v>15</v>
      </c>
      <c r="C9" s="17">
        <v>32090.399999999998</v>
      </c>
      <c r="D9" s="32">
        <v>31999.899999999998</v>
      </c>
      <c r="E9" s="18">
        <f t="shared" si="0"/>
        <v>99.71798419465011</v>
      </c>
    </row>
    <row r="10" spans="1:5" ht="15.75">
      <c r="A10" s="4">
        <v>3</v>
      </c>
      <c r="B10" s="11" t="s">
        <v>16</v>
      </c>
      <c r="C10" s="17">
        <v>29124.2</v>
      </c>
      <c r="D10" s="32">
        <v>29124.2</v>
      </c>
      <c r="E10" s="18">
        <f t="shared" si="0"/>
        <v>100</v>
      </c>
    </row>
    <row r="11" spans="1:5" ht="15.75">
      <c r="A11" s="4">
        <v>4</v>
      </c>
      <c r="B11" s="11" t="s">
        <v>17</v>
      </c>
      <c r="C11" s="17">
        <v>55964.1</v>
      </c>
      <c r="D11" s="32">
        <v>55964.1</v>
      </c>
      <c r="E11" s="18">
        <f t="shared" si="0"/>
        <v>100</v>
      </c>
    </row>
    <row r="12" spans="1:5" ht="15.75">
      <c r="A12" s="4">
        <v>5</v>
      </c>
      <c r="B12" s="11" t="s">
        <v>18</v>
      </c>
      <c r="C12" s="17">
        <v>25616.9</v>
      </c>
      <c r="D12" s="32">
        <v>25616.8</v>
      </c>
      <c r="E12" s="18">
        <f t="shared" si="0"/>
        <v>99.9996096327034</v>
      </c>
    </row>
    <row r="13" spans="1:5" ht="15.75">
      <c r="A13" s="4">
        <v>6</v>
      </c>
      <c r="B13" s="11" t="s">
        <v>19</v>
      </c>
      <c r="C13" s="17">
        <v>61737.4</v>
      </c>
      <c r="D13" s="32">
        <v>61737.4</v>
      </c>
      <c r="E13" s="18">
        <f t="shared" si="0"/>
        <v>100</v>
      </c>
    </row>
    <row r="14" spans="1:5" ht="15.75">
      <c r="A14" s="4">
        <v>7</v>
      </c>
      <c r="B14" s="11" t="s">
        <v>20</v>
      </c>
      <c r="C14" s="17">
        <v>14300.7</v>
      </c>
      <c r="D14" s="32">
        <v>14300.7</v>
      </c>
      <c r="E14" s="18">
        <f t="shared" si="0"/>
        <v>100</v>
      </c>
    </row>
    <row r="15" spans="1:5" ht="15.75">
      <c r="A15" s="4">
        <v>8</v>
      </c>
      <c r="B15" s="11" t="s">
        <v>21</v>
      </c>
      <c r="C15" s="17">
        <v>14333.1</v>
      </c>
      <c r="D15" s="32">
        <v>14333.1</v>
      </c>
      <c r="E15" s="18">
        <f t="shared" si="0"/>
        <v>100</v>
      </c>
    </row>
    <row r="16" spans="1:5" ht="15.75">
      <c r="A16" s="4">
        <v>9</v>
      </c>
      <c r="B16" s="11" t="s">
        <v>22</v>
      </c>
      <c r="C16" s="17">
        <v>37131</v>
      </c>
      <c r="D16" s="32">
        <v>36630.100000000006</v>
      </c>
      <c r="E16" s="18">
        <f t="shared" si="0"/>
        <v>98.65099243219953</v>
      </c>
    </row>
    <row r="17" spans="1:5" ht="15.75">
      <c r="A17" s="4">
        <v>10</v>
      </c>
      <c r="B17" s="11" t="s">
        <v>23</v>
      </c>
      <c r="C17" s="17">
        <v>17623</v>
      </c>
      <c r="D17" s="32">
        <v>17623</v>
      </c>
      <c r="E17" s="18">
        <f t="shared" si="0"/>
        <v>100</v>
      </c>
    </row>
    <row r="18" spans="1:5" ht="15.75">
      <c r="A18" s="4">
        <v>11</v>
      </c>
      <c r="B18" s="11" t="s">
        <v>24</v>
      </c>
      <c r="C18" s="17">
        <v>20148.3</v>
      </c>
      <c r="D18" s="32">
        <v>20140.3</v>
      </c>
      <c r="E18" s="18">
        <f t="shared" si="0"/>
        <v>99.9602944168987</v>
      </c>
    </row>
    <row r="19" spans="1:5" ht="15.75">
      <c r="A19" s="4">
        <v>12</v>
      </c>
      <c r="B19" s="11" t="s">
        <v>25</v>
      </c>
      <c r="C19" s="17">
        <v>23157.6</v>
      </c>
      <c r="D19" s="32">
        <v>23157.6</v>
      </c>
      <c r="E19" s="18">
        <f t="shared" si="0"/>
        <v>100</v>
      </c>
    </row>
    <row r="20" spans="1:5" ht="15.75">
      <c r="A20" s="4">
        <v>13</v>
      </c>
      <c r="B20" s="11" t="s">
        <v>26</v>
      </c>
      <c r="C20" s="17">
        <v>8761</v>
      </c>
      <c r="D20" s="32">
        <v>8645.9</v>
      </c>
      <c r="E20" s="18">
        <f t="shared" si="0"/>
        <v>98.68622303390023</v>
      </c>
    </row>
    <row r="21" spans="1:5" ht="15.75">
      <c r="A21" s="4">
        <v>14</v>
      </c>
      <c r="B21" s="11" t="s">
        <v>27</v>
      </c>
      <c r="C21" s="17">
        <v>11059.7</v>
      </c>
      <c r="D21" s="32">
        <v>11059.7</v>
      </c>
      <c r="E21" s="18">
        <f t="shared" si="0"/>
        <v>100</v>
      </c>
    </row>
    <row r="22" spans="1:5" ht="15.75">
      <c r="A22" s="4">
        <v>15</v>
      </c>
      <c r="B22" s="11" t="s">
        <v>28</v>
      </c>
      <c r="C22" s="17">
        <v>7339.5</v>
      </c>
      <c r="D22" s="32">
        <v>6036.099999999999</v>
      </c>
      <c r="E22" s="18">
        <f t="shared" si="0"/>
        <v>82.24129709108249</v>
      </c>
    </row>
    <row r="23" spans="1:5" ht="15.75">
      <c r="A23" s="4">
        <v>16</v>
      </c>
      <c r="B23" s="11" t="s">
        <v>1</v>
      </c>
      <c r="C23" s="17">
        <v>21659.5</v>
      </c>
      <c r="D23" s="17">
        <v>21627.300000000003</v>
      </c>
      <c r="E23" s="18">
        <f t="shared" si="0"/>
        <v>99.85133544172304</v>
      </c>
    </row>
    <row r="24" spans="1:5" ht="15.75">
      <c r="A24" s="4">
        <v>17</v>
      </c>
      <c r="B24" s="11" t="s">
        <v>2</v>
      </c>
      <c r="C24" s="17">
        <v>115601.4</v>
      </c>
      <c r="D24" s="17">
        <v>115601.4</v>
      </c>
      <c r="E24" s="18">
        <f t="shared" si="0"/>
        <v>100</v>
      </c>
    </row>
    <row r="25" spans="1:5" ht="15.75">
      <c r="A25" s="13">
        <v>18</v>
      </c>
      <c r="B25" s="3" t="s">
        <v>3</v>
      </c>
      <c r="C25" s="21">
        <v>25057.100000000002</v>
      </c>
      <c r="D25" s="17">
        <v>24867.8</v>
      </c>
      <c r="E25" s="18">
        <f t="shared" si="0"/>
        <v>99.24452550374943</v>
      </c>
    </row>
    <row r="26" spans="1:5" ht="15.75">
      <c r="A26" s="3"/>
      <c r="B26" s="12" t="s">
        <v>4</v>
      </c>
      <c r="C26" s="66">
        <f>SUM(C8:C25)</f>
        <v>525912.8999999999</v>
      </c>
      <c r="D26" s="66">
        <f>SUM(D8:D25)</f>
        <v>523673.39999999997</v>
      </c>
      <c r="E26" s="23">
        <f t="shared" si="0"/>
        <v>99.57416903065128</v>
      </c>
    </row>
    <row r="27" spans="1:5" ht="15.75">
      <c r="A27"/>
      <c r="B27"/>
      <c r="C27"/>
      <c r="D27"/>
      <c r="E27"/>
    </row>
    <row r="28" spans="1:5" ht="51.75" customHeight="1">
      <c r="A28" s="105" t="s">
        <v>600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D6:D7"/>
    <mergeCell ref="E6:E7"/>
    <mergeCell ref="A6:A7"/>
    <mergeCell ref="B6:B7"/>
    <mergeCell ref="C6:C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8.00390625" style="28" customWidth="1"/>
    <col min="2" max="2" width="48.28125" style="26" customWidth="1"/>
    <col min="3" max="3" width="18.28125" style="31" customWidth="1"/>
    <col min="4" max="4" width="17.140625" style="30" customWidth="1"/>
    <col min="5" max="5" width="15.57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403</v>
      </c>
      <c r="E1" s="96"/>
    </row>
    <row r="2" spans="1:9" ht="58.5" customHeight="1">
      <c r="A2" s="97" t="s">
        <v>443</v>
      </c>
      <c r="B2" s="97"/>
      <c r="C2" s="97"/>
      <c r="D2" s="97"/>
      <c r="E2" s="97"/>
      <c r="F2" s="64"/>
      <c r="G2" s="64"/>
      <c r="H2" s="64"/>
      <c r="I2" s="64"/>
    </row>
    <row r="3" spans="1:5" ht="7.5" customHeight="1">
      <c r="A3" s="45"/>
      <c r="B3" s="45"/>
      <c r="C3" s="45"/>
      <c r="D3" s="45"/>
      <c r="E3" s="45"/>
    </row>
    <row r="4" spans="1:9" ht="126.75" customHeight="1">
      <c r="A4" s="98" t="s">
        <v>442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08"/>
      <c r="D7" s="104"/>
      <c r="E7" s="110"/>
    </row>
    <row r="8" spans="1:5" ht="15.75">
      <c r="A8" s="72">
        <v>1</v>
      </c>
      <c r="B8" s="8" t="s">
        <v>14</v>
      </c>
      <c r="C8" s="20">
        <v>343</v>
      </c>
      <c r="D8" s="58">
        <v>234</v>
      </c>
      <c r="E8" s="70">
        <f>D8/C8*100</f>
        <v>68.22157434402332</v>
      </c>
    </row>
    <row r="9" spans="1:5" ht="15.75">
      <c r="A9" s="75">
        <v>2</v>
      </c>
      <c r="B9" s="5" t="s">
        <v>15</v>
      </c>
      <c r="C9" s="57">
        <v>271.1</v>
      </c>
      <c r="D9" s="59">
        <v>198</v>
      </c>
      <c r="E9" s="16">
        <f aca="true" t="shared" si="0" ref="E9:E26">D9/C9*100</f>
        <v>73.03578015492438</v>
      </c>
    </row>
    <row r="10" spans="1:5" ht="15.75">
      <c r="A10" s="75">
        <v>3</v>
      </c>
      <c r="B10" s="5" t="s">
        <v>16</v>
      </c>
      <c r="C10" s="57">
        <v>437.5</v>
      </c>
      <c r="D10" s="59">
        <v>436.5</v>
      </c>
      <c r="E10" s="16">
        <f t="shared" si="0"/>
        <v>99.77142857142857</v>
      </c>
    </row>
    <row r="11" spans="1:5" ht="15.75">
      <c r="A11" s="75">
        <v>4</v>
      </c>
      <c r="B11" s="5" t="s">
        <v>17</v>
      </c>
      <c r="C11" s="17">
        <v>1804.7</v>
      </c>
      <c r="D11" s="59">
        <v>1307</v>
      </c>
      <c r="E11" s="16">
        <f t="shared" si="0"/>
        <v>72.42200919820469</v>
      </c>
    </row>
    <row r="12" spans="1:5" ht="15.75">
      <c r="A12" s="75">
        <v>5</v>
      </c>
      <c r="B12" s="5" t="s">
        <v>18</v>
      </c>
      <c r="C12" s="57">
        <v>731.3</v>
      </c>
      <c r="D12" s="59">
        <v>712.3</v>
      </c>
      <c r="E12" s="16">
        <f t="shared" si="0"/>
        <v>97.40188705045809</v>
      </c>
    </row>
    <row r="13" spans="1:5" ht="15.75">
      <c r="A13" s="75">
        <v>6</v>
      </c>
      <c r="B13" s="5" t="s">
        <v>19</v>
      </c>
      <c r="C13" s="17">
        <v>1151.3</v>
      </c>
      <c r="D13" s="59">
        <v>1134.8</v>
      </c>
      <c r="E13" s="16">
        <f t="shared" si="0"/>
        <v>98.56683748805698</v>
      </c>
    </row>
    <row r="14" spans="1:5" ht="15.75">
      <c r="A14" s="75">
        <v>7</v>
      </c>
      <c r="B14" s="5" t="s">
        <v>20</v>
      </c>
      <c r="C14" s="57">
        <v>545.2</v>
      </c>
      <c r="D14" s="59">
        <v>545.2</v>
      </c>
      <c r="E14" s="16">
        <f t="shared" si="0"/>
        <v>100</v>
      </c>
    </row>
    <row r="15" spans="1:5" ht="15.75">
      <c r="A15" s="75">
        <v>8</v>
      </c>
      <c r="B15" s="5" t="s">
        <v>21</v>
      </c>
      <c r="C15" s="57">
        <v>343.1</v>
      </c>
      <c r="D15" s="59">
        <v>342.1</v>
      </c>
      <c r="E15" s="16">
        <f t="shared" si="0"/>
        <v>99.70853978431944</v>
      </c>
    </row>
    <row r="16" spans="1:5" ht="15.75">
      <c r="A16" s="75">
        <v>9</v>
      </c>
      <c r="B16" s="5" t="s">
        <v>22</v>
      </c>
      <c r="C16" s="57">
        <v>257.9</v>
      </c>
      <c r="D16" s="59">
        <v>246.8</v>
      </c>
      <c r="E16" s="16">
        <f t="shared" si="0"/>
        <v>95.69600620395504</v>
      </c>
    </row>
    <row r="17" spans="1:5" ht="15.75">
      <c r="A17" s="75">
        <v>10</v>
      </c>
      <c r="B17" s="5" t="s">
        <v>23</v>
      </c>
      <c r="C17" s="57">
        <v>184.2</v>
      </c>
      <c r="D17" s="59">
        <v>162.1</v>
      </c>
      <c r="E17" s="16">
        <f t="shared" si="0"/>
        <v>88.00217155266016</v>
      </c>
    </row>
    <row r="18" spans="1:5" ht="15.75">
      <c r="A18" s="75">
        <v>11</v>
      </c>
      <c r="B18" s="5" t="s">
        <v>24</v>
      </c>
      <c r="C18" s="57">
        <v>468</v>
      </c>
      <c r="D18" s="59">
        <v>431.1</v>
      </c>
      <c r="E18" s="16">
        <f t="shared" si="0"/>
        <v>92.11538461538463</v>
      </c>
    </row>
    <row r="19" spans="1:5" ht="15.75">
      <c r="A19" s="75">
        <v>12</v>
      </c>
      <c r="B19" s="5" t="s">
        <v>25</v>
      </c>
      <c r="C19" s="57">
        <v>368.4</v>
      </c>
      <c r="D19" s="59">
        <v>358</v>
      </c>
      <c r="E19" s="16">
        <f t="shared" si="0"/>
        <v>97.1769815418024</v>
      </c>
    </row>
    <row r="20" spans="1:5" ht="15.75">
      <c r="A20" s="75">
        <v>13</v>
      </c>
      <c r="B20" s="5" t="s">
        <v>26</v>
      </c>
      <c r="C20" s="57">
        <v>253</v>
      </c>
      <c r="D20" s="59">
        <v>90</v>
      </c>
      <c r="E20" s="16">
        <f t="shared" si="0"/>
        <v>35.573122529644266</v>
      </c>
    </row>
    <row r="21" spans="1:5" ht="15.75">
      <c r="A21" s="75">
        <v>14</v>
      </c>
      <c r="B21" s="5" t="s">
        <v>27</v>
      </c>
      <c r="C21" s="57">
        <v>289.1</v>
      </c>
      <c r="D21" s="59">
        <v>216</v>
      </c>
      <c r="E21" s="16">
        <f t="shared" si="0"/>
        <v>74.714631615358</v>
      </c>
    </row>
    <row r="22" spans="1:5" ht="15.75">
      <c r="A22" s="75">
        <v>15</v>
      </c>
      <c r="B22" s="5" t="s">
        <v>28</v>
      </c>
      <c r="C22" s="57">
        <v>235.1</v>
      </c>
      <c r="D22" s="59">
        <v>216</v>
      </c>
      <c r="E22" s="16">
        <f t="shared" si="0"/>
        <v>91.8757975329647</v>
      </c>
    </row>
    <row r="23" spans="1:5" ht="15.75">
      <c r="A23" s="75">
        <v>16</v>
      </c>
      <c r="B23" s="5" t="s">
        <v>1</v>
      </c>
      <c r="C23" s="74">
        <v>509.1</v>
      </c>
      <c r="D23" s="77">
        <v>486.1</v>
      </c>
      <c r="E23" s="16">
        <f t="shared" si="0"/>
        <v>95.48222353172264</v>
      </c>
    </row>
    <row r="24" spans="1:5" ht="15.75">
      <c r="A24" s="75">
        <v>17</v>
      </c>
      <c r="B24" s="5" t="s">
        <v>2</v>
      </c>
      <c r="C24" s="55">
        <v>486.5</v>
      </c>
      <c r="D24" s="59">
        <v>449.6</v>
      </c>
      <c r="E24" s="16">
        <f t="shared" si="0"/>
        <v>92.41521068859198</v>
      </c>
    </row>
    <row r="25" spans="1:5" ht="15.75">
      <c r="A25" s="75">
        <v>18</v>
      </c>
      <c r="B25" s="5" t="s">
        <v>3</v>
      </c>
      <c r="C25" s="17">
        <v>324.9</v>
      </c>
      <c r="D25" s="59">
        <v>322.5</v>
      </c>
      <c r="E25" s="16">
        <f t="shared" si="0"/>
        <v>99.26131117266851</v>
      </c>
    </row>
    <row r="26" spans="1:5" ht="15.75">
      <c r="A26" s="48"/>
      <c r="B26" s="78" t="s">
        <v>4</v>
      </c>
      <c r="C26" s="66">
        <f>SUM(C8:C25)</f>
        <v>9003.4</v>
      </c>
      <c r="D26" s="66">
        <f>SUM(D8:D25)</f>
        <v>7888.100000000002</v>
      </c>
      <c r="E26" s="66">
        <f t="shared" si="0"/>
        <v>87.61245751604953</v>
      </c>
    </row>
    <row r="27" ht="15.75">
      <c r="D27" s="31"/>
    </row>
    <row r="28" spans="1:5" ht="45" customHeight="1">
      <c r="A28" s="105" t="s">
        <v>608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B49" sqref="B49"/>
    </sheetView>
  </sheetViews>
  <sheetFormatPr defaultColWidth="9.140625" defaultRowHeight="12.75"/>
  <cols>
    <col min="1" max="1" width="8.00390625" style="28" customWidth="1"/>
    <col min="2" max="2" width="47.5742187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404</v>
      </c>
      <c r="E1" s="96"/>
    </row>
    <row r="2" spans="1:9" ht="58.5" customHeight="1">
      <c r="A2" s="97" t="s">
        <v>445</v>
      </c>
      <c r="B2" s="97"/>
      <c r="C2" s="97"/>
      <c r="D2" s="97"/>
      <c r="E2" s="97"/>
      <c r="F2" s="64"/>
      <c r="G2" s="64"/>
      <c r="H2" s="64"/>
      <c r="I2" s="64"/>
    </row>
    <row r="3" spans="1:5" ht="18.75">
      <c r="A3" s="45"/>
      <c r="B3" s="45"/>
      <c r="C3" s="45"/>
      <c r="D3" s="45"/>
      <c r="E3" s="45"/>
    </row>
    <row r="4" spans="1:9" ht="126" customHeight="1">
      <c r="A4" s="98" t="s">
        <v>444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08"/>
      <c r="D7" s="104"/>
      <c r="E7" s="110"/>
    </row>
    <row r="8" spans="1:5" ht="15.75">
      <c r="A8" s="72">
        <v>1</v>
      </c>
      <c r="B8" s="8" t="s">
        <v>14</v>
      </c>
      <c r="C8" s="20">
        <v>13833.7</v>
      </c>
      <c r="D8" s="58">
        <v>13219.9</v>
      </c>
      <c r="E8" s="70">
        <f>D8/C8*100</f>
        <v>95.56300917325082</v>
      </c>
    </row>
    <row r="9" spans="1:5" ht="15.75">
      <c r="A9" s="75">
        <v>2</v>
      </c>
      <c r="B9" s="5" t="s">
        <v>15</v>
      </c>
      <c r="C9" s="17">
        <v>7870.3</v>
      </c>
      <c r="D9" s="59">
        <v>7870.3</v>
      </c>
      <c r="E9" s="16">
        <f aca="true" t="shared" si="0" ref="E9:E26">D9/C9*100</f>
        <v>100</v>
      </c>
    </row>
    <row r="10" spans="1:5" ht="15.75">
      <c r="A10" s="75">
        <v>3</v>
      </c>
      <c r="B10" s="5" t="s">
        <v>16</v>
      </c>
      <c r="C10" s="17">
        <v>17035.4</v>
      </c>
      <c r="D10" s="59">
        <v>17035.4</v>
      </c>
      <c r="E10" s="16">
        <f t="shared" si="0"/>
        <v>100</v>
      </c>
    </row>
    <row r="11" spans="1:5" ht="15.75">
      <c r="A11" s="75">
        <v>4</v>
      </c>
      <c r="B11" s="5" t="s">
        <v>17</v>
      </c>
      <c r="C11" s="17">
        <v>48118.4</v>
      </c>
      <c r="D11" s="59">
        <v>47607.6</v>
      </c>
      <c r="E11" s="16">
        <f t="shared" si="0"/>
        <v>98.93845181884684</v>
      </c>
    </row>
    <row r="12" spans="1:5" ht="15.75">
      <c r="A12" s="75">
        <v>5</v>
      </c>
      <c r="B12" s="5" t="s">
        <v>18</v>
      </c>
      <c r="C12" s="17">
        <v>24142.3</v>
      </c>
      <c r="D12" s="59">
        <v>24142.3</v>
      </c>
      <c r="E12" s="16">
        <f t="shared" si="0"/>
        <v>100</v>
      </c>
    </row>
    <row r="13" spans="1:5" ht="15.75">
      <c r="A13" s="75">
        <v>6</v>
      </c>
      <c r="B13" s="5" t="s">
        <v>19</v>
      </c>
      <c r="C13" s="17">
        <v>31331.6</v>
      </c>
      <c r="D13" s="59">
        <v>31331.6</v>
      </c>
      <c r="E13" s="16">
        <f t="shared" si="0"/>
        <v>100</v>
      </c>
    </row>
    <row r="14" spans="1:5" ht="15.75">
      <c r="A14" s="75">
        <v>7</v>
      </c>
      <c r="B14" s="5" t="s">
        <v>20</v>
      </c>
      <c r="C14" s="17">
        <v>8406.7</v>
      </c>
      <c r="D14" s="59">
        <v>8406.7</v>
      </c>
      <c r="E14" s="16">
        <f t="shared" si="0"/>
        <v>100</v>
      </c>
    </row>
    <row r="15" spans="1:5" ht="15.75">
      <c r="A15" s="75">
        <v>8</v>
      </c>
      <c r="B15" s="5" t="s">
        <v>21</v>
      </c>
      <c r="C15" s="17">
        <v>10396.2</v>
      </c>
      <c r="D15" s="59">
        <v>10297.8</v>
      </c>
      <c r="E15" s="16">
        <f t="shared" si="0"/>
        <v>99.05350031742366</v>
      </c>
    </row>
    <row r="16" spans="1:5" ht="15.75">
      <c r="A16" s="75">
        <v>9</v>
      </c>
      <c r="B16" s="5" t="s">
        <v>22</v>
      </c>
      <c r="C16" s="17">
        <v>5819.9</v>
      </c>
      <c r="D16" s="59">
        <v>5682.8</v>
      </c>
      <c r="E16" s="16">
        <f t="shared" si="0"/>
        <v>97.64428942078044</v>
      </c>
    </row>
    <row r="17" spans="1:5" ht="15.75">
      <c r="A17" s="75">
        <v>10</v>
      </c>
      <c r="B17" s="5" t="s">
        <v>23</v>
      </c>
      <c r="C17" s="17">
        <v>10527.2</v>
      </c>
      <c r="D17" s="59">
        <v>10527.2</v>
      </c>
      <c r="E17" s="16">
        <f t="shared" si="0"/>
        <v>100</v>
      </c>
    </row>
    <row r="18" spans="1:5" ht="15.75">
      <c r="A18" s="75">
        <v>11</v>
      </c>
      <c r="B18" s="5" t="s">
        <v>24</v>
      </c>
      <c r="C18" s="17">
        <v>8206</v>
      </c>
      <c r="D18" s="59">
        <v>8160.3</v>
      </c>
      <c r="E18" s="16">
        <f t="shared" si="0"/>
        <v>99.4430904216427</v>
      </c>
    </row>
    <row r="19" spans="1:5" ht="15.75">
      <c r="A19" s="75">
        <v>12</v>
      </c>
      <c r="B19" s="5" t="s">
        <v>25</v>
      </c>
      <c r="C19" s="17">
        <v>18833</v>
      </c>
      <c r="D19" s="59">
        <v>18833</v>
      </c>
      <c r="E19" s="16">
        <f t="shared" si="0"/>
        <v>100</v>
      </c>
    </row>
    <row r="20" spans="1:5" ht="15.75">
      <c r="A20" s="75">
        <v>13</v>
      </c>
      <c r="B20" s="5" t="s">
        <v>26</v>
      </c>
      <c r="C20" s="17">
        <v>12748</v>
      </c>
      <c r="D20" s="59">
        <v>12192.5</v>
      </c>
      <c r="E20" s="16">
        <f t="shared" si="0"/>
        <v>95.64245371823031</v>
      </c>
    </row>
    <row r="21" spans="1:5" ht="15.75">
      <c r="A21" s="75">
        <v>14</v>
      </c>
      <c r="B21" s="5" t="s">
        <v>27</v>
      </c>
      <c r="C21" s="17">
        <v>10469</v>
      </c>
      <c r="D21" s="59">
        <v>10314.4</v>
      </c>
      <c r="E21" s="16">
        <f t="shared" si="0"/>
        <v>98.52325914605024</v>
      </c>
    </row>
    <row r="22" spans="1:5" ht="15.75">
      <c r="A22" s="75">
        <v>15</v>
      </c>
      <c r="B22" s="5" t="s">
        <v>28</v>
      </c>
      <c r="C22" s="17">
        <v>11392.3</v>
      </c>
      <c r="D22" s="59">
        <v>10892.3</v>
      </c>
      <c r="E22" s="16">
        <f t="shared" si="0"/>
        <v>95.6110706354292</v>
      </c>
    </row>
    <row r="23" spans="1:5" ht="15.75">
      <c r="A23" s="75">
        <v>16</v>
      </c>
      <c r="B23" s="5" t="s">
        <v>1</v>
      </c>
      <c r="C23" s="74">
        <v>14696</v>
      </c>
      <c r="D23" s="77">
        <v>14207.4</v>
      </c>
      <c r="E23" s="16">
        <f t="shared" si="0"/>
        <v>96.67528579205225</v>
      </c>
    </row>
    <row r="24" spans="1:5" ht="15.75">
      <c r="A24" s="75">
        <v>17</v>
      </c>
      <c r="B24" s="5" t="s">
        <v>2</v>
      </c>
      <c r="C24" s="17">
        <v>14010.3</v>
      </c>
      <c r="D24" s="59">
        <v>13026</v>
      </c>
      <c r="E24" s="16">
        <f t="shared" si="0"/>
        <v>92.97445450846877</v>
      </c>
    </row>
    <row r="25" spans="1:5" ht="15.75">
      <c r="A25" s="75">
        <v>18</v>
      </c>
      <c r="B25" s="5" t="s">
        <v>3</v>
      </c>
      <c r="C25" s="17">
        <v>5958.1</v>
      </c>
      <c r="D25" s="59">
        <v>5834.5</v>
      </c>
      <c r="E25" s="16">
        <f t="shared" si="0"/>
        <v>97.92551316694919</v>
      </c>
    </row>
    <row r="26" spans="1:5" ht="15.75">
      <c r="A26" s="48"/>
      <c r="B26" s="78" t="s">
        <v>4</v>
      </c>
      <c r="C26" s="66">
        <f>SUM(C8:C25)</f>
        <v>273794.4</v>
      </c>
      <c r="D26" s="66">
        <f>SUM(D8:D25)</f>
        <v>269582</v>
      </c>
      <c r="E26" s="66">
        <f t="shared" si="0"/>
        <v>98.46147328068068</v>
      </c>
    </row>
    <row r="27" ht="15.75">
      <c r="D27" s="31"/>
    </row>
    <row r="28" spans="1:5" ht="15.75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3937007874015748" right="0.35433070866141736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8.00390625" style="28" customWidth="1"/>
    <col min="2" max="2" width="44.2812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405</v>
      </c>
      <c r="E1" s="96"/>
    </row>
    <row r="2" spans="1:9" ht="58.5" customHeight="1">
      <c r="A2" s="97" t="s">
        <v>447</v>
      </c>
      <c r="B2" s="97"/>
      <c r="C2" s="97"/>
      <c r="D2" s="97"/>
      <c r="E2" s="97"/>
      <c r="F2" s="64"/>
      <c r="G2" s="64"/>
      <c r="H2" s="64"/>
      <c r="I2" s="64"/>
    </row>
    <row r="3" spans="1:5" ht="15.75" customHeight="1">
      <c r="A3" s="45"/>
      <c r="B3" s="45"/>
      <c r="C3" s="45"/>
      <c r="D3" s="45"/>
      <c r="E3" s="45"/>
    </row>
    <row r="4" spans="1:9" ht="148.5" customHeight="1">
      <c r="A4" s="98" t="s">
        <v>446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11"/>
      <c r="D7" s="104"/>
      <c r="E7" s="110"/>
    </row>
    <row r="8" spans="1:5" ht="15.75">
      <c r="A8" s="72">
        <v>1</v>
      </c>
      <c r="B8" s="10" t="s">
        <v>14</v>
      </c>
      <c r="C8" s="20">
        <v>1117.5</v>
      </c>
      <c r="D8" s="63">
        <v>880</v>
      </c>
      <c r="E8" s="70">
        <f>D8/C8*100</f>
        <v>78.74720357941834</v>
      </c>
    </row>
    <row r="9" spans="1:5" ht="15.75">
      <c r="A9" s="75">
        <v>2</v>
      </c>
      <c r="B9" s="11" t="s">
        <v>15</v>
      </c>
      <c r="C9" s="17">
        <v>967.3</v>
      </c>
      <c r="D9" s="38">
        <v>967.3</v>
      </c>
      <c r="E9" s="16">
        <f aca="true" t="shared" si="0" ref="E9:E26">D9/C9*100</f>
        <v>100</v>
      </c>
    </row>
    <row r="10" spans="1:5" ht="15.75">
      <c r="A10" s="75">
        <v>3</v>
      </c>
      <c r="B10" s="11" t="s">
        <v>16</v>
      </c>
      <c r="C10" s="17">
        <v>1368</v>
      </c>
      <c r="D10" s="38">
        <v>1367.2</v>
      </c>
      <c r="E10" s="16">
        <f t="shared" si="0"/>
        <v>99.94152046783627</v>
      </c>
    </row>
    <row r="11" spans="1:5" ht="15.75">
      <c r="A11" s="75">
        <v>4</v>
      </c>
      <c r="B11" s="11" t="s">
        <v>17</v>
      </c>
      <c r="C11" s="17">
        <v>6832.8</v>
      </c>
      <c r="D11" s="38">
        <v>6832.8</v>
      </c>
      <c r="E11" s="16">
        <f t="shared" si="0"/>
        <v>100</v>
      </c>
    </row>
    <row r="12" spans="1:5" ht="15.75">
      <c r="A12" s="75">
        <v>5</v>
      </c>
      <c r="B12" s="11" t="s">
        <v>18</v>
      </c>
      <c r="C12" s="17">
        <v>1373.5</v>
      </c>
      <c r="D12" s="38">
        <v>1373.5</v>
      </c>
      <c r="E12" s="16">
        <f t="shared" si="0"/>
        <v>100</v>
      </c>
    </row>
    <row r="13" spans="1:5" ht="15.75">
      <c r="A13" s="75">
        <v>6</v>
      </c>
      <c r="B13" s="11" t="s">
        <v>19</v>
      </c>
      <c r="C13" s="17">
        <v>600</v>
      </c>
      <c r="D13" s="38">
        <v>600</v>
      </c>
      <c r="E13" s="16">
        <f t="shared" si="0"/>
        <v>100</v>
      </c>
    </row>
    <row r="14" spans="1:5" ht="15.75">
      <c r="A14" s="75">
        <v>7</v>
      </c>
      <c r="B14" s="11" t="s">
        <v>20</v>
      </c>
      <c r="C14" s="17">
        <v>655.6</v>
      </c>
      <c r="D14" s="38">
        <v>330.9</v>
      </c>
      <c r="E14" s="16">
        <f t="shared" si="0"/>
        <v>50.47284929835265</v>
      </c>
    </row>
    <row r="15" spans="1:5" ht="15.75">
      <c r="A15" s="75">
        <v>8</v>
      </c>
      <c r="B15" s="11" t="s">
        <v>21</v>
      </c>
      <c r="C15" s="17">
        <v>1138</v>
      </c>
      <c r="D15" s="38">
        <v>1138</v>
      </c>
      <c r="E15" s="16">
        <f t="shared" si="0"/>
        <v>100</v>
      </c>
    </row>
    <row r="16" spans="1:5" ht="15.75">
      <c r="A16" s="75">
        <v>9</v>
      </c>
      <c r="B16" s="11" t="s">
        <v>22</v>
      </c>
      <c r="C16" s="17">
        <v>825</v>
      </c>
      <c r="D16" s="38">
        <v>510</v>
      </c>
      <c r="E16" s="16">
        <f t="shared" si="0"/>
        <v>61.81818181818181</v>
      </c>
    </row>
    <row r="17" spans="1:5" ht="15.75">
      <c r="A17" s="75">
        <v>10</v>
      </c>
      <c r="B17" s="11" t="s">
        <v>23</v>
      </c>
      <c r="C17" s="17">
        <v>569.4</v>
      </c>
      <c r="D17" s="38">
        <v>569.4</v>
      </c>
      <c r="E17" s="16">
        <f t="shared" si="0"/>
        <v>100</v>
      </c>
    </row>
    <row r="18" spans="1:5" ht="15.75">
      <c r="A18" s="75">
        <v>11</v>
      </c>
      <c r="B18" s="11" t="s">
        <v>24</v>
      </c>
      <c r="C18" s="17">
        <v>393</v>
      </c>
      <c r="D18" s="38">
        <v>393</v>
      </c>
      <c r="E18" s="16">
        <f t="shared" si="0"/>
        <v>100</v>
      </c>
    </row>
    <row r="19" spans="1:5" ht="15.75">
      <c r="A19" s="75">
        <v>12</v>
      </c>
      <c r="B19" s="11" t="s">
        <v>25</v>
      </c>
      <c r="C19" s="17">
        <v>1216.8</v>
      </c>
      <c r="D19" s="38">
        <v>1216.8</v>
      </c>
      <c r="E19" s="16">
        <f t="shared" si="0"/>
        <v>100</v>
      </c>
    </row>
    <row r="20" spans="1:5" ht="15.75">
      <c r="A20" s="75">
        <v>13</v>
      </c>
      <c r="B20" s="11" t="s">
        <v>26</v>
      </c>
      <c r="C20" s="17">
        <v>718</v>
      </c>
      <c r="D20" s="38">
        <v>448.2</v>
      </c>
      <c r="E20" s="16">
        <f t="shared" si="0"/>
        <v>62.4233983286908</v>
      </c>
    </row>
    <row r="21" spans="1:5" ht="15.75">
      <c r="A21" s="75">
        <v>14</v>
      </c>
      <c r="B21" s="11" t="s">
        <v>27</v>
      </c>
      <c r="C21" s="17">
        <v>1936</v>
      </c>
      <c r="D21" s="38">
        <v>1936</v>
      </c>
      <c r="E21" s="16">
        <f t="shared" si="0"/>
        <v>100</v>
      </c>
    </row>
    <row r="22" spans="1:5" ht="15.75">
      <c r="A22" s="75">
        <v>15</v>
      </c>
      <c r="B22" s="11" t="s">
        <v>28</v>
      </c>
      <c r="C22" s="17">
        <v>569.4</v>
      </c>
      <c r="D22" s="38">
        <v>348</v>
      </c>
      <c r="E22" s="16">
        <f t="shared" si="0"/>
        <v>61.116965226554264</v>
      </c>
    </row>
    <row r="23" spans="1:5" ht="15.75">
      <c r="A23" s="75">
        <v>16</v>
      </c>
      <c r="B23" s="11" t="s">
        <v>1</v>
      </c>
      <c r="C23" s="17">
        <v>1708.2</v>
      </c>
      <c r="D23" s="79">
        <v>1708.2</v>
      </c>
      <c r="E23" s="16">
        <f t="shared" si="0"/>
        <v>100</v>
      </c>
    </row>
    <row r="24" spans="1:5" ht="15.75">
      <c r="A24" s="75">
        <v>17</v>
      </c>
      <c r="B24" s="11" t="s">
        <v>2</v>
      </c>
      <c r="C24" s="17">
        <v>605</v>
      </c>
      <c r="D24" s="38">
        <v>605</v>
      </c>
      <c r="E24" s="16">
        <f t="shared" si="0"/>
        <v>100</v>
      </c>
    </row>
    <row r="25" spans="1:5" ht="15.75">
      <c r="A25" s="75">
        <v>18</v>
      </c>
      <c r="B25" s="11" t="s">
        <v>3</v>
      </c>
      <c r="C25" s="21">
        <v>1312.9</v>
      </c>
      <c r="D25" s="38">
        <v>1311.9</v>
      </c>
      <c r="E25" s="16">
        <f t="shared" si="0"/>
        <v>99.92383273668976</v>
      </c>
    </row>
    <row r="26" spans="1:5" ht="15.75">
      <c r="A26" s="48"/>
      <c r="B26" s="78" t="s">
        <v>4</v>
      </c>
      <c r="C26" s="44">
        <f>SUM(C8:C25)</f>
        <v>23906.400000000005</v>
      </c>
      <c r="D26" s="66">
        <f>SUM(D8:D25)</f>
        <v>22536.2</v>
      </c>
      <c r="E26" s="66">
        <f t="shared" si="0"/>
        <v>94.2684804069203</v>
      </c>
    </row>
    <row r="27" ht="15.75">
      <c r="D27" s="31"/>
    </row>
    <row r="28" spans="1:5" ht="43.5" customHeight="1">
      <c r="A28" s="105" t="s">
        <v>610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7">
      <selection activeCell="C41" sqref="C41"/>
    </sheetView>
  </sheetViews>
  <sheetFormatPr defaultColWidth="9.140625" defaultRowHeight="12.75"/>
  <cols>
    <col min="1" max="1" width="8.00390625" style="28" customWidth="1"/>
    <col min="2" max="2" width="48.7109375" style="26" customWidth="1"/>
    <col min="3" max="3" width="18.28125" style="31" customWidth="1"/>
    <col min="4" max="4" width="17.140625" style="30" customWidth="1"/>
    <col min="5" max="5" width="15.421875" style="30" customWidth="1"/>
    <col min="6" max="6" width="20.28125" style="26" customWidth="1"/>
    <col min="7" max="7" width="13.140625" style="26" customWidth="1"/>
    <col min="8" max="8" width="12.8515625" style="26" customWidth="1"/>
    <col min="9" max="9" width="11.8515625" style="26" customWidth="1"/>
    <col min="10" max="16384" width="9.140625" style="26" customWidth="1"/>
  </cols>
  <sheetData>
    <row r="1" spans="1:5" ht="15.75" customHeight="1">
      <c r="A1" s="35"/>
      <c r="B1" s="27"/>
      <c r="C1" s="27"/>
      <c r="D1" s="96" t="s">
        <v>406</v>
      </c>
      <c r="E1" s="96"/>
    </row>
    <row r="2" spans="1:9" ht="58.5" customHeight="1">
      <c r="A2" s="97" t="s">
        <v>449</v>
      </c>
      <c r="B2" s="97"/>
      <c r="C2" s="97"/>
      <c r="D2" s="97"/>
      <c r="E2" s="97"/>
      <c r="F2" s="64"/>
      <c r="G2" s="64"/>
      <c r="H2" s="64"/>
      <c r="I2" s="64"/>
    </row>
    <row r="3" spans="1:5" ht="15.75" customHeight="1">
      <c r="A3" s="45"/>
      <c r="B3" s="45"/>
      <c r="C3" s="45"/>
      <c r="D3" s="45"/>
      <c r="E3" s="45"/>
    </row>
    <row r="4" spans="1:9" ht="161.25" customHeight="1">
      <c r="A4" s="98" t="s">
        <v>448</v>
      </c>
      <c r="B4" s="98"/>
      <c r="C4" s="98"/>
      <c r="D4" s="98"/>
      <c r="E4" s="98"/>
      <c r="F4" s="76"/>
      <c r="G4" s="76"/>
      <c r="H4" s="76"/>
      <c r="I4" s="76"/>
    </row>
    <row r="5" spans="1:5" ht="15" customHeight="1">
      <c r="A5" s="1"/>
      <c r="B5" s="1"/>
      <c r="C5" s="1"/>
      <c r="D5" s="1"/>
      <c r="E5" s="2" t="s">
        <v>13</v>
      </c>
    </row>
    <row r="6" spans="1:5" s="29" customFormat="1" ht="35.25" customHeight="1">
      <c r="A6" s="99" t="s">
        <v>5</v>
      </c>
      <c r="B6" s="106" t="s">
        <v>12</v>
      </c>
      <c r="C6" s="108" t="s">
        <v>434</v>
      </c>
      <c r="D6" s="103" t="s">
        <v>6</v>
      </c>
      <c r="E6" s="103" t="s">
        <v>7</v>
      </c>
    </row>
    <row r="7" spans="1:5" s="40" customFormat="1" ht="41.25" customHeight="1">
      <c r="A7" s="100"/>
      <c r="B7" s="107"/>
      <c r="C7" s="111"/>
      <c r="D7" s="104"/>
      <c r="E7" s="110"/>
    </row>
    <row r="8" spans="1:5" ht="15.75">
      <c r="A8" s="72">
        <v>1</v>
      </c>
      <c r="B8" s="10" t="s">
        <v>14</v>
      </c>
      <c r="C8" s="20">
        <v>20342.8</v>
      </c>
      <c r="D8" s="63">
        <v>20342.8</v>
      </c>
      <c r="E8" s="70">
        <f>D8/C8*100</f>
        <v>100</v>
      </c>
    </row>
    <row r="9" spans="1:5" ht="15.75">
      <c r="A9" s="75">
        <v>2</v>
      </c>
      <c r="B9" s="11" t="s">
        <v>15</v>
      </c>
      <c r="C9" s="17">
        <v>18696.2</v>
      </c>
      <c r="D9" s="38">
        <v>18696.2</v>
      </c>
      <c r="E9" s="16">
        <f aca="true" t="shared" si="0" ref="E9:E26">D9/C9*100</f>
        <v>100</v>
      </c>
    </row>
    <row r="10" spans="1:5" ht="15.75">
      <c r="A10" s="75">
        <v>3</v>
      </c>
      <c r="B10" s="11" t="s">
        <v>16</v>
      </c>
      <c r="C10" s="17">
        <v>34569.8</v>
      </c>
      <c r="D10" s="38">
        <v>34569.8</v>
      </c>
      <c r="E10" s="16">
        <f t="shared" si="0"/>
        <v>100</v>
      </c>
    </row>
    <row r="11" spans="1:5" ht="15.75">
      <c r="A11" s="75">
        <v>4</v>
      </c>
      <c r="B11" s="11" t="s">
        <v>17</v>
      </c>
      <c r="C11" s="17">
        <v>66688.8</v>
      </c>
      <c r="D11" s="38">
        <v>64699.4</v>
      </c>
      <c r="E11" s="16">
        <f t="shared" si="0"/>
        <v>97.01689039238973</v>
      </c>
    </row>
    <row r="12" spans="1:5" ht="15.75">
      <c r="A12" s="75">
        <v>5</v>
      </c>
      <c r="B12" s="11" t="s">
        <v>18</v>
      </c>
      <c r="C12" s="17">
        <v>49594.3</v>
      </c>
      <c r="D12" s="38">
        <v>49594.3</v>
      </c>
      <c r="E12" s="16">
        <f t="shared" si="0"/>
        <v>100</v>
      </c>
    </row>
    <row r="13" spans="1:5" ht="15.75">
      <c r="A13" s="75">
        <v>6</v>
      </c>
      <c r="B13" s="11" t="s">
        <v>19</v>
      </c>
      <c r="C13" s="17">
        <v>74102.4</v>
      </c>
      <c r="D13" s="38">
        <v>74102.4</v>
      </c>
      <c r="E13" s="16">
        <f t="shared" si="0"/>
        <v>100</v>
      </c>
    </row>
    <row r="14" spans="1:5" ht="15.75">
      <c r="A14" s="75">
        <v>7</v>
      </c>
      <c r="B14" s="11" t="s">
        <v>20</v>
      </c>
      <c r="C14" s="17">
        <v>22200.3</v>
      </c>
      <c r="D14" s="38">
        <v>22200.3</v>
      </c>
      <c r="E14" s="16">
        <f t="shared" si="0"/>
        <v>100</v>
      </c>
    </row>
    <row r="15" spans="1:5" ht="15.75">
      <c r="A15" s="75">
        <v>8</v>
      </c>
      <c r="B15" s="11" t="s">
        <v>21</v>
      </c>
      <c r="C15" s="17">
        <v>22251</v>
      </c>
      <c r="D15" s="38">
        <v>22251</v>
      </c>
      <c r="E15" s="16">
        <f t="shared" si="0"/>
        <v>100</v>
      </c>
    </row>
    <row r="16" spans="1:5" ht="15.75">
      <c r="A16" s="75">
        <v>9</v>
      </c>
      <c r="B16" s="11" t="s">
        <v>22</v>
      </c>
      <c r="C16" s="17">
        <v>25127.2</v>
      </c>
      <c r="D16" s="38">
        <v>24638.4</v>
      </c>
      <c r="E16" s="16">
        <f t="shared" si="0"/>
        <v>98.05469769811201</v>
      </c>
    </row>
    <row r="17" spans="1:5" ht="15.75">
      <c r="A17" s="75">
        <v>10</v>
      </c>
      <c r="B17" s="11" t="s">
        <v>23</v>
      </c>
      <c r="C17" s="17">
        <v>12676.4</v>
      </c>
      <c r="D17" s="38">
        <v>12676.4</v>
      </c>
      <c r="E17" s="16">
        <f t="shared" si="0"/>
        <v>100</v>
      </c>
    </row>
    <row r="18" spans="1:5" ht="15.75">
      <c r="A18" s="75">
        <v>11</v>
      </c>
      <c r="B18" s="11" t="s">
        <v>24</v>
      </c>
      <c r="C18" s="17">
        <v>26056.5</v>
      </c>
      <c r="D18" s="38">
        <v>25984.6</v>
      </c>
      <c r="E18" s="16">
        <f t="shared" si="0"/>
        <v>99.72406117475485</v>
      </c>
    </row>
    <row r="19" spans="1:5" ht="15.75">
      <c r="A19" s="75">
        <v>12</v>
      </c>
      <c r="B19" s="11" t="s">
        <v>25</v>
      </c>
      <c r="C19" s="17">
        <v>32050.3</v>
      </c>
      <c r="D19" s="38">
        <v>32050.3</v>
      </c>
      <c r="E19" s="16">
        <f t="shared" si="0"/>
        <v>100</v>
      </c>
    </row>
    <row r="20" spans="1:5" ht="15.75">
      <c r="A20" s="75">
        <v>13</v>
      </c>
      <c r="B20" s="11" t="s">
        <v>26</v>
      </c>
      <c r="C20" s="17">
        <v>17266.6</v>
      </c>
      <c r="D20" s="38">
        <v>17266.6</v>
      </c>
      <c r="E20" s="16">
        <f t="shared" si="0"/>
        <v>100</v>
      </c>
    </row>
    <row r="21" spans="1:5" ht="15.75">
      <c r="A21" s="75">
        <v>14</v>
      </c>
      <c r="B21" s="11" t="s">
        <v>27</v>
      </c>
      <c r="C21" s="17">
        <v>21480.4</v>
      </c>
      <c r="D21" s="38">
        <v>21186.4</v>
      </c>
      <c r="E21" s="16">
        <f t="shared" si="0"/>
        <v>98.6313104039031</v>
      </c>
    </row>
    <row r="22" spans="1:5" ht="15.75">
      <c r="A22" s="75">
        <v>15</v>
      </c>
      <c r="B22" s="11" t="s">
        <v>28</v>
      </c>
      <c r="C22" s="17">
        <v>18421.7</v>
      </c>
      <c r="D22" s="38">
        <v>18421.7</v>
      </c>
      <c r="E22" s="16">
        <f t="shared" si="0"/>
        <v>100</v>
      </c>
    </row>
    <row r="23" spans="1:5" ht="15.75">
      <c r="A23" s="75">
        <v>16</v>
      </c>
      <c r="B23" s="11" t="s">
        <v>1</v>
      </c>
      <c r="C23" s="17">
        <v>26340.2</v>
      </c>
      <c r="D23" s="79">
        <v>26340.2</v>
      </c>
      <c r="E23" s="16">
        <f t="shared" si="0"/>
        <v>100</v>
      </c>
    </row>
    <row r="24" spans="1:5" ht="15.75">
      <c r="A24" s="75">
        <v>17</v>
      </c>
      <c r="B24" s="11" t="s">
        <v>2</v>
      </c>
      <c r="C24" s="17">
        <v>35680.6</v>
      </c>
      <c r="D24" s="38">
        <v>35317.3</v>
      </c>
      <c r="E24" s="16">
        <f t="shared" si="0"/>
        <v>98.98179963341424</v>
      </c>
    </row>
    <row r="25" spans="1:5" ht="15.75">
      <c r="A25" s="75">
        <v>18</v>
      </c>
      <c r="B25" s="11" t="s">
        <v>3</v>
      </c>
      <c r="C25" s="21">
        <v>12078.4</v>
      </c>
      <c r="D25" s="38">
        <v>11834.2</v>
      </c>
      <c r="E25" s="16">
        <f t="shared" si="0"/>
        <v>97.97820903430919</v>
      </c>
    </row>
    <row r="26" spans="1:5" ht="15.75">
      <c r="A26" s="48"/>
      <c r="B26" s="78" t="s">
        <v>4</v>
      </c>
      <c r="C26" s="44">
        <f>SUM(C8:C25)</f>
        <v>535623.9</v>
      </c>
      <c r="D26" s="66">
        <f>SUM(D8:D25)</f>
        <v>532172.3</v>
      </c>
      <c r="E26" s="66">
        <f t="shared" si="0"/>
        <v>99.35559260891831</v>
      </c>
    </row>
    <row r="27" ht="15.75">
      <c r="D27" s="31"/>
    </row>
    <row r="28" spans="1:5" ht="15.75">
      <c r="A28" s="105" t="s">
        <v>609</v>
      </c>
      <c r="B28" s="105"/>
      <c r="C28" s="105"/>
      <c r="D28" s="105"/>
      <c r="E28" s="105"/>
    </row>
  </sheetData>
  <sheetProtection/>
  <mergeCells count="9">
    <mergeCell ref="A28:E28"/>
    <mergeCell ref="D1:E1"/>
    <mergeCell ref="A2:E2"/>
    <mergeCell ref="A6:A7"/>
    <mergeCell ref="B6:B7"/>
    <mergeCell ref="C6:C7"/>
    <mergeCell ref="D6:D7"/>
    <mergeCell ref="E6:E7"/>
    <mergeCell ref="A4:E4"/>
  </mergeCells>
  <printOptions/>
  <pageMargins left="0.7086614173228347" right="0.7086614173228347" top="0.66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Васютина Ольга Валерьевна</cp:lastModifiedBy>
  <cp:lastPrinted>2021-04-26T09:42:55Z</cp:lastPrinted>
  <dcterms:created xsi:type="dcterms:W3CDTF">1996-10-08T23:32:33Z</dcterms:created>
  <dcterms:modified xsi:type="dcterms:W3CDTF">2021-04-26T09:52:18Z</dcterms:modified>
  <cp:category/>
  <cp:version/>
  <cp:contentType/>
  <cp:contentStatus/>
</cp:coreProperties>
</file>