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80" windowWidth="9720" windowHeight="5460" tabRatio="933" activeTab="29"/>
  </bookViews>
  <sheets>
    <sheet name="16-1" sheetId="1" r:id="rId1"/>
    <sheet name="16-2" sheetId="2" r:id="rId2"/>
    <sheet name="16-3" sheetId="3" r:id="rId3"/>
    <sheet name="16-4" sheetId="4" r:id="rId4"/>
    <sheet name="16-5" sheetId="5" r:id="rId5"/>
    <sheet name="16-6" sheetId="6" r:id="rId6"/>
    <sheet name="16-7" sheetId="7" r:id="rId7"/>
    <sheet name="16-8" sheetId="8" r:id="rId8"/>
    <sheet name="16-9" sheetId="9" r:id="rId9"/>
    <sheet name="16-10" sheetId="10" r:id="rId10"/>
    <sheet name="16-11" sheetId="11" r:id="rId11"/>
    <sheet name="16-12" sheetId="12" r:id="rId12"/>
    <sheet name="16-13 " sheetId="13" r:id="rId13"/>
    <sheet name="16-14" sheetId="14" r:id="rId14"/>
    <sheet name="16-15" sheetId="15" r:id="rId15"/>
    <sheet name="16-16" sheetId="16" r:id="rId16"/>
    <sheet name="16-17" sheetId="17" r:id="rId17"/>
    <sheet name="16-18" sheetId="18" r:id="rId18"/>
    <sheet name="16-19" sheetId="19" r:id="rId19"/>
    <sheet name="16-20" sheetId="20" r:id="rId20"/>
    <sheet name="16-21" sheetId="21" r:id="rId21"/>
    <sheet name="16-22" sheetId="22" r:id="rId22"/>
    <sheet name="16-23" sheetId="23" r:id="rId23"/>
    <sheet name="16-24" sheetId="24" r:id="rId24"/>
    <sheet name="16-25" sheetId="25" r:id="rId25"/>
    <sheet name="16-26" sheetId="26" r:id="rId26"/>
    <sheet name="16-27" sheetId="27" r:id="rId27"/>
    <sheet name="16-28" sheetId="28" r:id="rId28"/>
    <sheet name="16-29" sheetId="29" r:id="rId29"/>
    <sheet name="16-30" sheetId="30" r:id="rId30"/>
    <sheet name="16-31" sheetId="31" r:id="rId31"/>
  </sheets>
  <definedNames>
    <definedName name="_xlnm._FilterDatabase" localSheetId="0" hidden="1">'16-1'!$A$9:$E$233</definedName>
    <definedName name="_xlnm._FilterDatabase" localSheetId="10" hidden="1">'16-11'!$A$9:$E$28</definedName>
    <definedName name="_xlnm._FilterDatabase" localSheetId="15" hidden="1">'16-16'!$C$9:$E$9</definedName>
    <definedName name="_xlnm._FilterDatabase" localSheetId="30" hidden="1">'16-31'!$A$9:$E$28</definedName>
    <definedName name="_xlnm._FilterDatabase" localSheetId="8" hidden="1">'16-9'!$A$8:$E$27</definedName>
    <definedName name="Par130" localSheetId="15">'16-16'!$A$10</definedName>
    <definedName name="Par148" localSheetId="15">'16-16'!$A$19</definedName>
    <definedName name="Par324" localSheetId="15">'16-16'!$A$102</definedName>
    <definedName name="Par388" localSheetId="15">'16-16'!$A$130</definedName>
    <definedName name="_xlnm.Print_Titles" localSheetId="0">'16-1'!$8:$9</definedName>
    <definedName name="_xlnm.Print_Titles" localSheetId="9">'16-10'!$7:$8</definedName>
    <definedName name="_xlnm.Print_Titles" localSheetId="15">'16-16'!$7:$8</definedName>
    <definedName name="_xlnm.Print_Titles" localSheetId="24">'16-25'!$8:$9</definedName>
    <definedName name="_xlnm.Print_Titles" localSheetId="26">'16-27'!$8:$9</definedName>
    <definedName name="_xlnm.Print_Titles" localSheetId="27">'16-28'!$8:$9</definedName>
    <definedName name="_xlnm.Print_Titles" localSheetId="29">'16-30'!$7:$8</definedName>
  </definedNames>
  <calcPr fullCalcOnLoad="1"/>
</workbook>
</file>

<file path=xl/sharedStrings.xml><?xml version="1.0" encoding="utf-8"?>
<sst xmlns="http://schemas.openxmlformats.org/spreadsheetml/2006/main" count="2968" uniqueCount="597">
  <si>
    <t>Всеволожский муниципальный  район</t>
  </si>
  <si>
    <t>Итого:</t>
  </si>
  <si>
    <t>Тихвинский муниципальный район</t>
  </si>
  <si>
    <t>Тосненский район</t>
  </si>
  <si>
    <t>Сосновоборский городской округ</t>
  </si>
  <si>
    <t>Итого</t>
  </si>
  <si>
    <t>№ п/п</t>
  </si>
  <si>
    <t>Исполнено</t>
  </si>
  <si>
    <t>% исполнения</t>
  </si>
  <si>
    <t>Сертолово</t>
  </si>
  <si>
    <t>Высоцкое городское поселение</t>
  </si>
  <si>
    <t>Приморское городское поселение</t>
  </si>
  <si>
    <t>Никольское городское поселение</t>
  </si>
  <si>
    <t>Наименование муниципального образования</t>
  </si>
  <si>
    <t>(тысяч рублей)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</si>
  <si>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</si>
  <si>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</si>
  <si>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</si>
  <si>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</si>
  <si>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Выборгский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</si>
  <si>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</si>
  <si>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</si>
  <si>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</si>
  <si>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</si>
  <si>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</si>
  <si>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</si>
  <si>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</si>
  <si>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</si>
  <si>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</si>
  <si>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</si>
  <si>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Бокситогорское городское поселение</t>
  </si>
  <si>
    <t>Большедворское сельское поселение</t>
  </si>
  <si>
    <t>Борское сельское поселение</t>
  </si>
  <si>
    <t>Самойловское сельское поселение</t>
  </si>
  <si>
    <t>Иссадское сельское поселение</t>
  </si>
  <si>
    <t>Колчановское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</si>
  <si>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</si>
  <si>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</si>
  <si>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</si>
  <si>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Усадищенское сельское поселение</t>
  </si>
  <si>
    <t>Хваловское сельское поселение</t>
  </si>
  <si>
    <t>Агалатовское сельское поселение</t>
  </si>
  <si>
    <t>Колтушское сельское поселение</t>
  </si>
  <si>
    <t>Куйвозовское сельское поселение</t>
  </si>
  <si>
    <t>Новодевяткинское сельское поселение</t>
  </si>
  <si>
    <t>Токсовское городское поселение</t>
  </si>
  <si>
    <t>Щегловское сельское поселение</t>
  </si>
  <si>
    <t>Юкковское сельское поселение</t>
  </si>
  <si>
    <t>Гончаровское сельское поселение</t>
  </si>
  <si>
    <t>Красносельское сельское поселение</t>
  </si>
  <si>
    <t>Первомайское сельское поселение</t>
  </si>
  <si>
    <t>Полянское сельское поселение</t>
  </si>
  <si>
    <t>Рощинское городское поселение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</si>
  <si>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</si>
  <si>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</si>
  <si>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</si>
  <si>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Кобринское сельское поселение</t>
  </si>
  <si>
    <t>Новосветское сельское поселение</t>
  </si>
  <si>
    <t>Сусанинское сельское поселение</t>
  </si>
  <si>
    <t>Сяськелевское сельское поселение</t>
  </si>
  <si>
    <t>Вистинское сельское поселение</t>
  </si>
  <si>
    <t>Нежновское сельское поселение</t>
  </si>
  <si>
    <t>Пустомержское сельское поселение</t>
  </si>
  <si>
    <t>Будогощское городское поселение</t>
  </si>
  <si>
    <t>Глажевское сельское поселение</t>
  </si>
  <si>
    <t>Кусинское сельское поселение</t>
  </si>
  <si>
    <t>Пчевское сельское поселение</t>
  </si>
  <si>
    <t>Кировское городское поселение</t>
  </si>
  <si>
    <t>Павловское городское поселение</t>
  </si>
  <si>
    <t>Приладожское городское поселение</t>
  </si>
  <si>
    <t>Путиловское сельское поселение</t>
  </si>
  <si>
    <t>Синявинское городское поселение</t>
  </si>
  <si>
    <t>Суховское сельское поселение</t>
  </si>
  <si>
    <t>Шумское сельское поселение</t>
  </si>
  <si>
    <t>Гостилицкое сельское поселение</t>
  </si>
  <si>
    <t>Кипенское сельское поселение</t>
  </si>
  <si>
    <t>Копорское сельское поселение</t>
  </si>
  <si>
    <t>Лопухинское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</si>
  <si>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</si>
  <si>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</si>
  <si>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</si>
  <si>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Русско-Высоцкое сельское поселение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</si>
  <si>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</si>
  <si>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</si>
  <si>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</si>
  <si>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</si>
  <si>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</si>
  <si>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</si>
  <si>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</si>
  <si>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</si>
  <si>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</si>
  <si>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</si>
  <si>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Торковичское сельское поселение</t>
  </si>
  <si>
    <t>Винницкое сельское поселение</t>
  </si>
  <si>
    <t>Подпорожское городское поселение</t>
  </si>
  <si>
    <t>Громовское сельское поселение</t>
  </si>
  <si>
    <t>Ларионовское сельское поселение</t>
  </si>
  <si>
    <t>Раздольевское сельское поселение</t>
  </si>
  <si>
    <t>Севастьяновское сельское поселение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</si>
  <si>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</si>
  <si>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</si>
  <si>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</si>
  <si>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</si>
  <si>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Черновское сельское поселение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</si>
  <si>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</si>
  <si>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</si>
  <si>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</si>
  <si>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</si>
  <si>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</si>
  <si>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</si>
  <si>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Шугозерское сельское поселение</t>
  </si>
  <si>
    <t>Лисинское сельское поселение</t>
  </si>
  <si>
    <t>Нурминское сельское поселение</t>
  </si>
  <si>
    <t>Рябовское городское поселение</t>
  </si>
  <si>
    <t>Трубникоборское сельское поселение</t>
  </si>
  <si>
    <t>Ульяновское городское поселение</t>
  </si>
  <si>
    <t>Форносовское городское поселение</t>
  </si>
  <si>
    <t>Шапкинское сельское поселение</t>
  </si>
  <si>
    <t>Кузьмоловское городское поселение</t>
  </si>
  <si>
    <t>Свердловское городское поселение</t>
  </si>
  <si>
    <t>Город Пикалёво</t>
  </si>
  <si>
    <t>Новоладожское городское поселение</t>
  </si>
  <si>
    <t>Светогорское городское поселение</t>
  </si>
  <si>
    <t>Город Коммунар</t>
  </si>
  <si>
    <t>Город Ивангород</t>
  </si>
  <si>
    <t>Отрадненское городское поселение</t>
  </si>
  <si>
    <t>Шлиссельбургское городское поселение</t>
  </si>
  <si>
    <t>Любанское городское поселение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</si>
  <si>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</si>
  <si>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</si>
  <si>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</si>
  <si>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</si>
  <si>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</si>
  <si>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</si>
  <si>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</si>
  <si>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</si>
  <si>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</si>
  <si>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</si>
  <si>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</si>
  <si>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</si>
  <si>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</si>
  <si>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</si>
  <si>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</si>
  <si>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</si>
  <si>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</si>
  <si>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Лидское сельское поселение</t>
  </si>
  <si>
    <t>Каменногорское городское поселение</t>
  </si>
  <si>
    <t>Селезнёвское сельское поселение</t>
  </si>
  <si>
    <t>Кузёмкинское сельское поселение</t>
  </si>
  <si>
    <t>Горбунковское сельское поселение</t>
  </si>
  <si>
    <t>Ям-Тёсовское сельское поселение</t>
  </si>
  <si>
    <t>Кузнечнинское городское поселение</t>
  </si>
  <si>
    <t>Цвылёвское сельское поселение</t>
  </si>
  <si>
    <t>Красноборское городское поселение</t>
  </si>
  <si>
    <t>Город Всеволожск</t>
  </si>
  <si>
    <t>Ефимовское городское поселение</t>
  </si>
  <si>
    <t>Бегуницкое сельское поселение</t>
  </si>
  <si>
    <t>Большеврудское сельское поселение</t>
  </si>
  <si>
    <t>Волосовское городское поселение</t>
  </si>
  <si>
    <t>Калитинское сельское поселение</t>
  </si>
  <si>
    <t>Клопицкое сельское поселение</t>
  </si>
  <si>
    <t>Рабитицкое сельское поселение</t>
  </si>
  <si>
    <t>Сабское сельское поселение</t>
  </si>
  <si>
    <t>Бережковское сельское поселение</t>
  </si>
  <si>
    <t>Вындиноостровское сельское поселение</t>
  </si>
  <si>
    <t>Кисельнинское сельское поселение</t>
  </si>
  <si>
    <t>Пашское сельское поселение</t>
  </si>
  <si>
    <t>Потанинское сельское поселение</t>
  </si>
  <si>
    <t>Сясьстройское городское поселение</t>
  </si>
  <si>
    <t>Дубровское городское поселение</t>
  </si>
  <si>
    <t>Морозовское городское поселение</t>
  </si>
  <si>
    <t>Романовское сельское поселение</t>
  </si>
  <si>
    <t>Советское городское поселение</t>
  </si>
  <si>
    <t>Вырицкое городское поселение</t>
  </si>
  <si>
    <t>Дружногорское городское поселение</t>
  </si>
  <si>
    <t>Елизаветинское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</si>
  <si>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</si>
  <si>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</si>
  <si>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</si>
  <si>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</si>
  <si>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Таицкое городское поселение</t>
  </si>
  <si>
    <t>Большелуцкое сельское поселение</t>
  </si>
  <si>
    <t>Кингисеппское городское поселение</t>
  </si>
  <si>
    <t>Котельское сельское поселение</t>
  </si>
  <si>
    <t>Опольевское сельское поселение</t>
  </si>
  <si>
    <t>Усть-Лужское сельское поселение</t>
  </si>
  <si>
    <t>Фалилеевское сельское поселение</t>
  </si>
  <si>
    <t>Киришское городское поселение</t>
  </si>
  <si>
    <t>Пчевжинское сельское поселение</t>
  </si>
  <si>
    <t>Мгинское городское поселение</t>
  </si>
  <si>
    <t>Назиевское городское поселение</t>
  </si>
  <si>
    <t>Доможировское сельское поселение</t>
  </si>
  <si>
    <t>Лодейнопольское городское поселение</t>
  </si>
  <si>
    <t>Свирьстройское городское поселение</t>
  </si>
  <si>
    <t>Янегское сельское поселение</t>
  </si>
  <si>
    <t>Большеижорское городское поселение</t>
  </si>
  <si>
    <t>Лебяженское городское поселение</t>
  </si>
  <si>
    <t>Низинское сельское поселение</t>
  </si>
  <si>
    <t>Лужское городское поселение</t>
  </si>
  <si>
    <t>Важинское городское поселение</t>
  </si>
  <si>
    <t>Вознесенское городское поселение</t>
  </si>
  <si>
    <t>Запорожское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</si>
  <si>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</si>
  <si>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</si>
  <si>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</si>
  <si>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Плодовское сельское поселение</t>
  </si>
  <si>
    <t>Приозерское городское поселение</t>
  </si>
  <si>
    <t>Ромашкинское сельское поселение</t>
  </si>
  <si>
    <t>Сосновское сельское поселение</t>
  </si>
  <si>
    <t>Сланцевское городское поселение</t>
  </si>
  <si>
    <t>Старопольское сельское поселение</t>
  </si>
  <si>
    <t>Тосненское городское поселение</t>
  </si>
  <si>
    <t>1.1</t>
  </si>
  <si>
    <t>2.1</t>
  </si>
  <si>
    <t>3.1</t>
  </si>
  <si>
    <t>3.2</t>
  </si>
  <si>
    <t>4.1</t>
  </si>
  <si>
    <t>4.2</t>
  </si>
  <si>
    <t>4.3</t>
  </si>
  <si>
    <t>5.1</t>
  </si>
  <si>
    <t>6.1</t>
  </si>
  <si>
    <t>7.1</t>
  </si>
  <si>
    <t>7.2</t>
  </si>
  <si>
    <t>8.1</t>
  </si>
  <si>
    <t>8.2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</si>
  <si>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</si>
  <si>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</si>
  <si>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</si>
  <si>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</si>
  <si>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</si>
  <si>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</si>
  <si>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</si>
  <si>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</si>
  <si>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</si>
  <si>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</si>
  <si>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</si>
  <si>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</si>
  <si>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</si>
  <si>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</si>
  <si>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</si>
  <si>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</si>
  <si>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</si>
  <si>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</si>
  <si>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</si>
  <si>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</si>
  <si>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</si>
  <si>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</si>
  <si>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</si>
  <si>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</si>
  <si>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</si>
  <si>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</si>
  <si>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</si>
  <si>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</si>
  <si>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</si>
  <si>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</si>
  <si>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</si>
  <si>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</si>
  <si>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</si>
  <si>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</si>
  <si>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</si>
  <si>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</si>
  <si>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</si>
  <si>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</si>
  <si>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</si>
  <si>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</si>
  <si>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</si>
  <si>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</si>
  <si>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</si>
  <si>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</si>
  <si>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</si>
  <si>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</si>
  <si>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</si>
  <si>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</si>
  <si>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</si>
  <si>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</si>
  <si>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</si>
  <si>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</si>
  <si>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</si>
  <si>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</si>
  <si>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</si>
  <si>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</si>
  <si>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</si>
  <si>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</si>
  <si>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</si>
  <si>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</si>
  <si>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</si>
  <si>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</si>
  <si>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8.3</t>
  </si>
  <si>
    <t>8.4</t>
  </si>
  <si>
    <t>8.5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</si>
  <si>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</si>
  <si>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</si>
  <si>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</si>
  <si>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</si>
  <si>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</si>
  <si>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</si>
  <si>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</si>
  <si>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</si>
  <si>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</si>
  <si>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</si>
  <si>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</si>
  <si>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10.1</t>
  </si>
  <si>
    <t>10.2</t>
  </si>
  <si>
    <t>10.3</t>
  </si>
  <si>
    <t>10.4</t>
  </si>
  <si>
    <t>10.5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</si>
  <si>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</si>
  <si>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</si>
  <si>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</si>
  <si>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</si>
  <si>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</si>
  <si>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</si>
  <si>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</si>
  <si>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</si>
  <si>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</si>
  <si>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</si>
  <si>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</si>
  <si>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</si>
  <si>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</si>
  <si>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</si>
  <si>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</si>
  <si>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</si>
  <si>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</si>
  <si>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</si>
  <si>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</si>
  <si>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</si>
  <si>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</si>
  <si>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</si>
  <si>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</si>
  <si>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</si>
  <si>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</si>
  <si>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</si>
  <si>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</si>
  <si>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</si>
  <si>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</si>
  <si>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</si>
  <si>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13.1</t>
  </si>
  <si>
    <t>13.2</t>
  </si>
  <si>
    <t>13.3</t>
  </si>
  <si>
    <t>13.4</t>
  </si>
  <si>
    <t>13.5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</si>
  <si>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</si>
  <si>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</si>
  <si>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</si>
  <si>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</si>
  <si>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</si>
  <si>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</si>
  <si>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</si>
  <si>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</si>
  <si>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</si>
  <si>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</si>
  <si>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</si>
  <si>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</si>
  <si>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</si>
  <si>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15.1</t>
  </si>
  <si>
    <t>15.2</t>
  </si>
  <si>
    <t>15.3</t>
  </si>
  <si>
    <t>15.4</t>
  </si>
  <si>
    <t>15.5</t>
  </si>
  <si>
    <t>15.6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</si>
  <si>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</si>
  <si>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</si>
  <si>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</si>
  <si>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</si>
  <si>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</si>
  <si>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</si>
  <si>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</si>
  <si>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</si>
  <si>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</si>
  <si>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</si>
  <si>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</si>
  <si>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</si>
  <si>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</si>
  <si>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</si>
  <si>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</si>
  <si>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</si>
  <si>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</si>
  <si>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</si>
  <si>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</si>
  <si>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</si>
  <si>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</si>
  <si>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1.2</t>
  </si>
  <si>
    <t>1.3</t>
  </si>
  <si>
    <t>1.4</t>
  </si>
  <si>
    <t>1.5</t>
  </si>
  <si>
    <t>1.6</t>
  </si>
  <si>
    <t>1.7</t>
  </si>
  <si>
    <t>1.8</t>
  </si>
  <si>
    <t>2.3</t>
  </si>
  <si>
    <t>2.4</t>
  </si>
  <si>
    <t>2.5</t>
  </si>
  <si>
    <t>2.6</t>
  </si>
  <si>
    <t>2.7</t>
  </si>
  <si>
    <t>2.8</t>
  </si>
  <si>
    <t>Бугровское сельское поселение</t>
  </si>
  <si>
    <t>Заневское городское поселение</t>
  </si>
  <si>
    <t>Лесколовское сельское поселение</t>
  </si>
  <si>
    <t>Рахьинское городское поселение</t>
  </si>
  <si>
    <t>Лаголовское сельское поселение</t>
  </si>
  <si>
    <t>Тельмановское сельское поселение</t>
  </si>
  <si>
    <t>Город Волхов</t>
  </si>
  <si>
    <t>Алёховщинское сельское поселение</t>
  </si>
  <si>
    <t>Толмачёвское городское поселение</t>
  </si>
  <si>
    <t>2.2</t>
  </si>
  <si>
    <t>3.15</t>
  </si>
  <si>
    <t>5.12</t>
  </si>
  <si>
    <t>6.17</t>
  </si>
  <si>
    <t>14.14</t>
  </si>
  <si>
    <t>15.7</t>
  </si>
  <si>
    <t xml:space="preserve"> </t>
  </si>
  <si>
    <t>Город Пикалёво Бокситогорского муниципального района</t>
  </si>
  <si>
    <t>Сясьстройское городское поселение Волховского муниципального района</t>
  </si>
  <si>
    <t>Сланцевское городское поселение Сланцевского муниципального района</t>
  </si>
  <si>
    <t>8.6</t>
  </si>
  <si>
    <t>17.13</t>
  </si>
  <si>
    <t>Город Выборг</t>
  </si>
  <si>
    <t>Город Гатчина</t>
  </si>
  <si>
    <t>7.12</t>
  </si>
  <si>
    <t>18</t>
  </si>
  <si>
    <t>18.1</t>
  </si>
  <si>
    <t>3.16</t>
  </si>
  <si>
    <t>5.13</t>
  </si>
  <si>
    <t>6.18</t>
  </si>
  <si>
    <t>9.12</t>
  </si>
  <si>
    <t>10.6</t>
  </si>
  <si>
    <t>Аннинское городское поселение</t>
  </si>
  <si>
    <t>Виллозское городское поселение</t>
  </si>
  <si>
    <t>11.16</t>
  </si>
  <si>
    <t>14.15</t>
  </si>
  <si>
    <t>15.8</t>
  </si>
  <si>
    <t>Фёдоровское городское поселение</t>
  </si>
  <si>
    <t>16.10</t>
  </si>
  <si>
    <t>Красноозёрное сельское поселение</t>
  </si>
  <si>
    <t>Утверждено областным законом об областном бюджете на 2019 год</t>
  </si>
  <si>
    <t>17.14</t>
  </si>
  <si>
    <t>4.20</t>
  </si>
  <si>
    <t>8.7</t>
  </si>
  <si>
    <t>13.6</t>
  </si>
  <si>
    <t>,</t>
  </si>
  <si>
    <t>Подпорожский  муниципальный район</t>
  </si>
  <si>
    <t xml:space="preserve">Новоладожское городское поселение </t>
  </si>
  <si>
    <t xml:space="preserve">Сясьстройское городское поселение </t>
  </si>
  <si>
    <t xml:space="preserve">Токсовское городское поселение </t>
  </si>
  <si>
    <t xml:space="preserve">Дубровское городское поселение </t>
  </si>
  <si>
    <t xml:space="preserve">Назиевское городское поселение </t>
  </si>
  <si>
    <t xml:space="preserve">Отрадненское городское поселение </t>
  </si>
  <si>
    <t>Таблица 11</t>
  </si>
  <si>
    <t>Таблица 12</t>
  </si>
  <si>
    <t>Таблица 13</t>
  </si>
  <si>
    <t>Таблица 14</t>
  </si>
  <si>
    <t>Таблица 15</t>
  </si>
  <si>
    <t>Таблица 16</t>
  </si>
  <si>
    <t>Таблица 17</t>
  </si>
  <si>
    <t>Таблица 18</t>
  </si>
  <si>
    <t>Таблица 19</t>
  </si>
  <si>
    <t>Таблица 20</t>
  </si>
  <si>
    <t>Таблица 21</t>
  </si>
  <si>
    <t>Таблица 22</t>
  </si>
  <si>
    <t>Таблица 23</t>
  </si>
  <si>
    <t>Таблица 24</t>
  </si>
  <si>
    <t>Таблица 25</t>
  </si>
  <si>
    <t>Таблица 26</t>
  </si>
  <si>
    <t>Таблица 27</t>
  </si>
  <si>
    <t>Таблица 28</t>
  </si>
  <si>
    <t>Таблица 29</t>
  </si>
  <si>
    <t>Таблица 30</t>
  </si>
  <si>
    <t>Таблица 31</t>
  </si>
  <si>
    <t>Таблица 32</t>
  </si>
  <si>
    <t>Таблица 33</t>
  </si>
  <si>
    <t>Таблица 34</t>
  </si>
  <si>
    <t>Таблица 35</t>
  </si>
  <si>
    <t>Таблица 36</t>
  </si>
  <si>
    <t>Таблица 38</t>
  </si>
  <si>
    <t>Таблица 39</t>
  </si>
  <si>
    <t>Таблица 40</t>
  </si>
  <si>
    <t>Неосвоение бюджетных ассигнований в результате оптимизации численности получателей средств субсидии.</t>
  </si>
  <si>
    <t>Нераспределенный резерв</t>
  </si>
  <si>
    <t>Исполнение в 2020 году таблицы 1 приложения 16 к областному закону 
«Об областном бюджете Ленинградской области на 2020 год 
и на плановый период 2021 и 2022 годов»</t>
  </si>
  <si>
    <t>Утверждено областным законом об областном бюджете на 2020 год</t>
  </si>
  <si>
    <t xml:space="preserve">РАСПРЕДЕЛЕНИЕ
субсидий бюджетам муниципальных образований Ленинградской области 
на ремонт автомобильных дорог общего пользования местного значения, предоставляемых за счет средств дорожного фонда Ленинградской области, 
на 2020 год 
</t>
  </si>
  <si>
    <t>Муринское городское поселение</t>
  </si>
  <si>
    <t xml:space="preserve">
РАСПРЕДЕЛЕНИЕ 
субсидий бюджетам муниципальных образований 
Ленинградской области на укрепление материально-
технической базы организаций дошкольного образования 
на 2020 год 
</t>
  </si>
  <si>
    <t xml:space="preserve">РАСПРЕДЕЛЕНИЕ 
субсидий бюджетам муниципальных образований Ленинградской 
области на создание в общеобразовательных организациях, 
расположенных в сельской местности и малых городах, 
условий для занятий физической культурой и спортом
на 2020 год
</t>
  </si>
  <si>
    <t>Волховское городское поселение</t>
  </si>
  <si>
    <t xml:space="preserve">Колтушское сельское поселение </t>
  </si>
  <si>
    <t>Выборгское городское поселение</t>
  </si>
  <si>
    <t>Гатчинское городское поселение</t>
  </si>
  <si>
    <t xml:space="preserve">Кингисеппский муниципальный район </t>
  </si>
  <si>
    <t xml:space="preserve">РАСПРЕДЕЛЕНИЕ 
субсидий бюджетам муниципальных образований Ленинградской области 
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содействие трудовой адаптации и занятости молодежи 
на 2020 год 
</t>
  </si>
  <si>
    <t>Селезнёвское  сельское поселение</t>
  </si>
  <si>
    <t xml:space="preserve">РАСПРЕДЕЛЕНИЕ 
субсидий бюджетам муниципальных образований 
Ленинградской области на обеспечение уровня финансирования
организаций, осуществляющих спортивную подготовку в соответствии 
с требованиями федеральных стандартов спортивной подготовки,
на 2020 год 
</t>
  </si>
  <si>
    <t xml:space="preserve">РАСПРЕДЕЛЕНИЕ 
субсидий бюджетам муниципальных образований Ленинградской области 
для софинансирования мероприятий по организации мониторинга 
деятельности субъектов малого и среднего предпринимательства 
и потребительского рынка Ленинградской области на 2020 год 
</t>
  </si>
  <si>
    <t xml:space="preserve">Тихвинский муниципальный район </t>
  </si>
  <si>
    <t xml:space="preserve">РАСПРЕДЕЛЕНИЕ 
субсидий бюджетам муниципальных образований 
Ленинградской области для софинансирования в рамках 
муниципальных программ поддержки и развития субъектов 
малого и среднего предпринимательства мероприятия 
по поддержке организаций потребительской кооперации 
на 2020 год
</t>
  </si>
  <si>
    <t>РАСПРЕДЕЛЕНИЕ 
субсидий бюджетам муниципальных образований 
Ленинградской области на приобретение коммунальной 
спецтехники и оборудования в лизинг (сублизинг) 
на 2020 год.</t>
  </si>
  <si>
    <t xml:space="preserve">Агалатовское сельское поселение </t>
  </si>
  <si>
    <t xml:space="preserve">РАСПРЕДЕЛЕНИЕ 
субсидий бюджетам муниципальных образований
Ленинградской области на проведение капитального
ремонта спортивных площадок (стадионов)
общеобразовательных организаций на 2020 год
</t>
  </si>
  <si>
    <t xml:space="preserve">
РАСПРЕДЕЛЕНИЕ 
субсидий бюджетам муниципальных образований
Ленинградской области на организацию отдыха детей в каникулярное время на 2020 год
</t>
  </si>
  <si>
    <t xml:space="preserve">РАСПРЕДЕЛЕНИЕ 
субсидий бюджетам муниципальных образований Ленинградской
области на организацию электронного и дистанционного
обучения детей-инвалидов
на 2020 год 
</t>
  </si>
  <si>
    <t xml:space="preserve">РАСПРЕДЕЛЕНИЕ 
субсидий бюджетам муниципальных образований Ленинградской области 
на реализацию комплекса мероприятий по борьбе с борщевиком Сосновского 
на территориях муниципальных образований Ленинградской области 
на 2020 год
</t>
  </si>
  <si>
    <t xml:space="preserve">Борское сельское поселение </t>
  </si>
  <si>
    <t xml:space="preserve">РАСПРЕДЕЛЕНИЕ 
субсидий бюджетам муниципальных образований Ленинградской 
области на мероприятия по капитальному ремонту объектов 
на 2020 год </t>
  </si>
  <si>
    <t>Ломоносовский муниципальный района</t>
  </si>
  <si>
    <t xml:space="preserve">РАСПРЕДЕЛЕНИЕ 
субсидий бюджетам муниципальных образований 
Ленинградской области на проведение кадастровых работ 
по образованию земельных участков из состава земель 
сельскохозяйственного назначения
на 2020 год
</t>
  </si>
  <si>
    <t xml:space="preserve">Волосовский муниципальный район </t>
  </si>
  <si>
    <t>Исполнение в 2020 году таблицы 12 приложения 16 к областному закону 
«Об областном бюджете Ленинградской области на 2020 год 
и на плановый период 2021 и 2022 годов»</t>
  </si>
  <si>
    <t xml:space="preserve">РАСПРЕДЕЛЕНИЕ 
субсидий бюджетам муниципальных образований 
Ленинградской области на реализацию мероприятий 
по проведению капитального ремонта спортивных объектов 
на 2020 год
</t>
  </si>
  <si>
    <t>Исполнение в 2020 году таблицы 14 приложения 16 к областному закону 
«Об областном бюджете Ленинградской области на 2020 год 
и на плановый период 2021 и 2022 годов»</t>
  </si>
  <si>
    <t xml:space="preserve">Город Пикалёво </t>
  </si>
  <si>
    <t xml:space="preserve">РАСПРЕДЕЛЕНИЕ
субсидий бюджетам муниципальных образований Ленинградской
области на обеспечение стимулирующих выплат работникам
муниципальных учреждений культуры Ленинградской области
на 2020 год 
</t>
  </si>
  <si>
    <t>Исполнение в 2020 году таблицы 16 приложения 16 к областному закону 
«Об областном бюджете Ленинградской области на 2020 год 
и на плановый период 2021 и 2022 годов»</t>
  </si>
  <si>
    <t>Город Пикалево</t>
  </si>
  <si>
    <t>Кисельнинское сельское  поселение</t>
  </si>
  <si>
    <t>Каменогорское городское поселение</t>
  </si>
  <si>
    <t>Селезневское сельское поселение</t>
  </si>
  <si>
    <t>6.</t>
  </si>
  <si>
    <t>Коммунарское городское поселение</t>
  </si>
  <si>
    <t>Город  Ивангород</t>
  </si>
  <si>
    <t>Куземкинское сельское поселение</t>
  </si>
  <si>
    <t>Алеховщинское сельское поселение</t>
  </si>
  <si>
    <t>Вилозское городское поселение</t>
  </si>
  <si>
    <t>Толмачевское городское поселение</t>
  </si>
  <si>
    <t xml:space="preserve"> Подпорожское городское поселение</t>
  </si>
  <si>
    <t>Красноозерное сельское поселение</t>
  </si>
  <si>
    <t>15.</t>
  </si>
  <si>
    <t>Тихвинский  муниципальный район</t>
  </si>
  <si>
    <t>Цвылевское сельское поселение</t>
  </si>
  <si>
    <t>Тосненский  район</t>
  </si>
  <si>
    <t>Федоровское городское поселение</t>
  </si>
  <si>
    <t>Исполнение в 2020 году таблицы 17 приложения 16 к областному закону 
«Об областном бюджете Ленинградской области на 2020 год 
и на плановый период 2021 и 2022 годов»</t>
  </si>
  <si>
    <t xml:space="preserve">
РАСПРЕДЕЛЕНИЕ
субсидий бюджетам муниципальных образований Ленинградской
области на приобретение автономных источников электроснабжения 
(дизель-генераторов) для резервного энергоснабжения объектов жизнеобеспечения населенных пунктов Ленинградской области
на 2020 год 
</t>
  </si>
  <si>
    <t>Исполнение в 2020 году таблицы 18 приложения 16 к областному закону 
«Об областном бюджете Ленинградской области на 2020 год 
и на плановый период 2021 и 2022 годов»</t>
  </si>
  <si>
    <t>Исполнение в 2020 году таблицы 23 приложения 16 к областному закону 
«Об областном бюджете Ленинградской области на 2020 год 
и на плановый период 2021 и 2022 годов»</t>
  </si>
  <si>
    <t xml:space="preserve">РАСПРЕДЕЛЕНИЕ 
субсидий бюджетам муниципальных образований Ленинградской области 
для софинансирования в рамках муниципальных программ поддержки 
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 
на 2020 год 
 </t>
  </si>
  <si>
    <t xml:space="preserve">РАСПРЕДЕЛЕНИЕ
субсидий бюджетам муниципальных образований Ленинградской области на поддержку развития общественной инфраструктуры муниципального значения в Ленинградской области, на 2020 год 
</t>
  </si>
  <si>
    <t>Исполнение в 2020 году таблицы 25 приложения 16 к областному закону 
«Об областном бюджете Ленинградской области на 2020 год 
и на плановый период 2021 и 2022 годов»</t>
  </si>
  <si>
    <t>Город Сертолово</t>
  </si>
  <si>
    <t>Ям-Тесовское сельское поселение</t>
  </si>
  <si>
    <t xml:space="preserve">РАСПРЕДЕЛЕНИЕ
субсидий бюджетам муниципальных образований Ленинградской
области на организацию отдыха детей, находящихся в трудной
жизненной ситуации, в каникулярное время
на 2020 год 
</t>
  </si>
  <si>
    <t>Исполнение в 2020 году таблицы 27 приложения 16 к областному закону 
«Об областном бюджете Ленинградской области на 2020 год 
и на плановый период 2021 и 2022 годов»</t>
  </si>
  <si>
    <t xml:space="preserve">РАСПРЕДЕЛЕНИЕ 
субсидий бюджетам муниципальных образований Ленинградской 
области на реализацию областного закона от 15 января 2018 года № 3-оз
"О содействии участию населения в осуществлении местного самоуправления 
в иных формах на территориях административных центров и городских поселков муниципальных образований Ленинградской области" 
на 2020 год 
</t>
  </si>
  <si>
    <t>Первомайское  сельское поселение</t>
  </si>
  <si>
    <t>Тельмановское городское поселение</t>
  </si>
  <si>
    <t>Исполнение в 2020 году таблицы 28 приложения 16 к областному закону 
«Об областном бюджете Ленинградской области на 2020 год 
и на плановый период 2021 и 2022 годов»</t>
  </si>
  <si>
    <t xml:space="preserve">РАСПРЕДЕЛЕНИЕ 
субсидий бюджетам муниципальных образований Ленинградской области 
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
на 2020 год 
</t>
  </si>
  <si>
    <t xml:space="preserve">РАСПРЕДЕЛЕНИЕ 
субсидий бюджетам муниципальных образований 
Ленинградской области на укрепление материально-
технической базы организаций дополнительного образования 
на 2020 год
</t>
  </si>
  <si>
    <t>Исполнение в 2020 году таблицы 6 приложения 16 к областному закону 
«Об областном бюджете Ленинградской области на 2020 год 
и на плановый период 2021 и 2022 годов»</t>
  </si>
  <si>
    <t>Исполнение в 2020 году таблицы 2 приложения 16 к областному закону 
«Об областном бюджете Ленинградской области на 2020 год 
и на плановый период 2021 и 2022 годов»</t>
  </si>
  <si>
    <t>Исполнение в 2020 году таблицы 5 приложения 16 к областному закону 
«Об областном бюджете Ленинградской области на 2020 год 
и на плановый период 2021 и 2022 годов»</t>
  </si>
  <si>
    <t>Исполнение в 2020 году таблицы 8 приложения 16 к областному закону 
«Об областном бюджете Ленинградской области на 2020 год 
и на плановый период 2021 и 2022 годов»</t>
  </si>
  <si>
    <t>Исполнение в 2020 году таблицы 11 приложения 16 к областному закону 
«Об областном бюджете Ленинградской области на 2020 год 
и на плановый период 2021 и 2022 годов»</t>
  </si>
  <si>
    <t>Исполнение в 2020 году таблицы 13 приложения 16 к областному закону 
«Об областном бюджете Ленинградской области на 2020 год 
и на плановый период 2021 и 2022 годов»</t>
  </si>
  <si>
    <t>Исполнение в 2020 году таблицы 19 приложения 16 к областному закону 
«Об областном бюджете Ленинградской области на 2020 год 
и на плановый период 2021 и 2022 годов»</t>
  </si>
  <si>
    <t>Исполнение в 2020 году таблицы 20 приложения 16 к областному закону 
«Об областном бюджете Ленинградской области на 2020 год 
и на плановый период 2021 и 2022 годов»</t>
  </si>
  <si>
    <t>Исполнение в 2020 году таблицы 21 приложения 16 к областному закону 
«Об областном бюджете Ленинградской области на 2020 год 
и на плановый период 2021 и 2022 годов»</t>
  </si>
  <si>
    <t>Исполнение в 2020 году таблицы 22 приложения 16 к областному закону 
«Об областном бюджете Ленинградской области на 2020 год 
и на плановый период 2021 и 2022 годов»</t>
  </si>
  <si>
    <t>Исполнение в 2020 году таблицы 24 приложения 16 к областному закону 
«Об областном бюджете Ленинградской области на 2020 год 
и на плановый период 2021 и 2022 годов»</t>
  </si>
  <si>
    <t>Исполнение в 2020 году таблицы 29 приложения 16 к областному закону 
«Об областном бюджете Ленинградской области на 2020 год 
и на плановый период 2021 и 2022 годов»</t>
  </si>
  <si>
    <t>Исполнение в 2020 году таблицы 30 приложения 16 к областному закону 
«Об областном бюджете Ленинградской области на 2020 год 
и на плановый период 2021 и 2022 годов»</t>
  </si>
  <si>
    <t>0,0</t>
  </si>
  <si>
    <t xml:space="preserve">а </t>
  </si>
  <si>
    <t>Таблица 37</t>
  </si>
  <si>
    <t>Таблица 41</t>
  </si>
  <si>
    <t>Исполнение в 2020 году таблицы 3 приложения 16 к областному закону 
«Об областном бюджете Ленинградской области на 2020 год 
и на плановый период 2021 и 2022 годов»</t>
  </si>
  <si>
    <t xml:space="preserve">РАСПРЕДЕЛЕНИЕ 
субсидий бюджетам муниципальных образований Ленинградской
области на укрепление материально-технической базы
организаций общего образования
на 2020 год
</t>
  </si>
  <si>
    <t>Исполнение в 2020 году таблицы 4 приложения 16 к областному закону 
«Об областном бюджете Ленинградской области на 2020 год 
и на плановый период 2021 и 2022 годов»</t>
  </si>
  <si>
    <t>Исполнение в 2020 году таблицы 7 приложения 16 к областному закону 
«Об областном бюджете Ленинградской области на 2020 год 
и на плановый период 2021 и 2022 годов»</t>
  </si>
  <si>
    <t xml:space="preserve">РАСПРЕДЕЛЕНИЕ 
субсидий бюджетам муниципальных образований 
Ленинградской области на развитие кадрового потенциала 
системы дошкольного, общего и дополнительного образования
на 2020 год.
</t>
  </si>
  <si>
    <t xml:space="preserve">Исполнение в 2020 году таблицы 9 приложения 16 к областному закону 
«Об областном бюджете Ленинградской области на 2020 год 
и на плановый период 2021 и 2022 годов»
</t>
  </si>
  <si>
    <t xml:space="preserve">Исполнение в 2020 году таблицы 10 приложения 16 к областному закону 
«Об областном бюджете Ленинградской области на 2020 год 
и на плановый период 2021 и 2022 годов»
</t>
  </si>
  <si>
    <t xml:space="preserve">РАСПРЕДЕЛЕНИЕ
субсидий бюджетам муниципальных образований 
Ленинградской области на капитальный ремонт объектов 
культуры городских поселений, муниципальных районов 
и городского округа Ленинградской области 
на 2020 год.
</t>
  </si>
  <si>
    <t xml:space="preserve">
РАСПРЕДЕЛЕНИЕ 
субсидий бюджетам муниципальных образований Ленинградской 
области на организацию работы школьных лесничеств
на 2020 год
</t>
  </si>
  <si>
    <t xml:space="preserve">РАСПРЕДЕЛЕНИЕ 
субсидий бюджетам муниципальных образований 
Ленинградской области для софинансирования текущей 
деятельности бизнес-инкубаторов, на создание которых были 
предоставлены средства за счет субсидий федерального бюджета, 
на 2020 год
</t>
  </si>
  <si>
    <t xml:space="preserve">РАСПРЕДЕЛЕНИЕ 
субсидий бюджетам муниципальных образований моногородов 
Ленинградской области для софинансирования муниципальных программ поддержки и развития субъектов малого и среднего предпринимательства 
на 2020 год
</t>
  </si>
  <si>
    <t xml:space="preserve">РАСПРЕДЕЛЕНИЕ 
субсидий бюджетам муниципальных образований 
Ленинградской области на материально-техническое 
обеспечение деятельности молодежных коворкинг-центров 
на 2020 год
</t>
  </si>
  <si>
    <t xml:space="preserve">РАСПРЕДЕЛЕНИЕ 
субсидий бюджетам муниципальных образований Ленинградской области 
на реализацию комплекса мер по сохранению исторической памяти 
на 2020 год
</t>
  </si>
  <si>
    <t>Исполнение в 2020 году таблицы 15 приложения 16 к областному закону 
«Об областном бюджете Ленинградской области на 2020 год 
и на плановый период 2020 и 2021 годов»</t>
  </si>
  <si>
    <t>Не освоены ассигнования в шести муниципальных образованиях (Борское СП, Ефимовское ГП, Кисельнинское СП, Войсковицкое СП, Вырицкое ГП, Шапкинское СП) - муниципальные контракты расторгнуты в связи с невыполнением работ.</t>
  </si>
  <si>
    <t>Неполное освоение ассигнований (11 муниципальных образований) объясняется экономией, образовавшейся по результатам конкурсных процедур при заключении муниципальных контрактов, а также неполной оплатой работ по причине отсутствия положительной оценки эффективности (на части площадей работы признаны неэффективными в семи муниципальных образованиях).</t>
  </si>
  <si>
    <t>Финансирование осуществлено на основании заявок муниципальных образований.</t>
  </si>
  <si>
    <t>Не полное освоение средств обусловлено уменьшением численности детей, находящихся в трудной жизненной ситуации, нуждающихся в отдыхе в каникулярное время, в связи с введением ограничений из-за распространения новой коронавирусной инфекции. Расход осуществлен по фактической потребности в соответствии с заключенными дополнительными соглашениями.</t>
  </si>
  <si>
    <t>Исполнение в 2020 году таблицы 26 приложения 16 к областному закону 
«Об областном бюджете Ленинградской области на 2020 год 
и на плановый период 2021 и 2022 годов»</t>
  </si>
  <si>
    <t>Финансирование расходов производилось в соответствии с заявками, представленными от муниципальных образований</t>
  </si>
  <si>
    <t>Не полное освоение  в связи с экономией, возникшей по итогам проведения конкурсных процедур  и в результате уточнения стоимости работ на дорожных объектах.</t>
  </si>
  <si>
    <t>Неполное освоение плановых бюджетных ассигнований связано с экономией в результате проведения конкурсных процедур, а также с расторжением муниципального контракта в Русско-Высоцком сельском поселении Ломоносовского района.</t>
  </si>
  <si>
    <t>Неполное освоение плановых бюджетных ассигнований  связано с экономией в результате проведения конкурсных процедур. В Сланцевском муниципальном районе связи с корректировкой принятых технических решений и длительностью прохождения экспертизы достоверной сметной стоимости, контракт с подрядчиком заключен на 2 года, средства будут использованы в 2021 году.</t>
  </si>
  <si>
    <t>Неполное освоение плановых бюджетных ассигнований  связано с экономией в результате проведения конкурсных процедур.</t>
  </si>
  <si>
    <t>Финансирование осуществлено на основании заявок муниципальных образований.
В Тихвинском муниципальном районе работы по муниципальному контракту не оплачены в связи с невыполнением исполнителем работ в полном объеме в установленный соглашением срок. Контракт не расторгнут.
В Бокситогорском, Выборгском, Подпорожском и Сланцевском муниципальных районах неполное освоение в связи с экономией, образовавшейся по результатам конкурсных процедур при заключении муниципальных контрактов.</t>
  </si>
  <si>
    <t xml:space="preserve">Финансирование расходов производилось в соответствии с заявками на оплату расходов, представленными муниципальными образованиями </t>
  </si>
  <si>
    <t>Неполное исполнение обусловлено экономией, сложившейся в результате проведения конкурсных процедур</t>
  </si>
  <si>
    <t>Низкий процент исполнения обусловлен длительностью проведения конкурсных процедур и невозможностью проведения ремонтных работ из-за ограничений, связанных с эпидемиологической обстановкой</t>
  </si>
  <si>
    <t>Неполное исполнение обусловлено уменьшением численности получателей услуги, связанных с эпидемиологической обстановкой</t>
  </si>
  <si>
    <t>Неисполнение в связи с уменьшением численности детей-инвалидов</t>
  </si>
  <si>
    <t>Финансирование расходов производилось в соответствии с заявками, представленными от муниципальных районов. Неполное исполнение обусловлено экономией, сложившейся в результате проведения конкурсных процедур</t>
  </si>
  <si>
    <t>Финансирование расходов производилось в соответствии с заявками, представленными от муниципальных районов.  Неполное исполнение обусловлено экономией, сложившейся в результате проведения конкурсных процедур</t>
  </si>
  <si>
    <t>Финансирование расходов производилось в соответствии с заявками, представленными от муниципальных районов.  Неполное исполнение обусловлено экономией, сложившейся в результате проведения конкурсных процедур, а также отменой мероприятий, связанных с эпидемиологической обстановкой</t>
  </si>
  <si>
    <t>Исполнение в 2020 году таблицы 31 приложения 16 к областному закону 
«Об областном бюджете Ленинградской области на 2020 год 
и на плановый период 2021 и 2022 годов»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</si>
</sst>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_р_."/>
    <numFmt numFmtId="194" formatCode="#,##0.0_р_."/>
    <numFmt numFmtId="195" formatCode="#,##0.0&quot;р.&quot;"/>
    <numFmt numFmtId="196" formatCode="0.0"/>
    <numFmt numFmtId="197" formatCode="#,##0.000"/>
    <numFmt numFmtId="198" formatCode="0.000"/>
    <numFmt numFmtId="199" formatCode="#,##0.0000"/>
    <numFmt numFmtId="200" formatCode="0.0000"/>
    <numFmt numFmtId="201" formatCode="0.0%"/>
    <numFmt numFmtId="202" formatCode="[$-FC19]d\ mmmm\ yyyy\ &quot;г.&quot;"/>
    <numFmt numFmtId="203" formatCode="0000"/>
    <numFmt numFmtId="204" formatCode="000000"/>
    <numFmt numFmtId="205" formatCode="#,##0.00\ &quot;₽&quot;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96" fontId="1" fillId="0" borderId="12" xfId="0" applyNumberFormat="1" applyFont="1" applyBorder="1" applyAlignment="1">
      <alignment horizontal="center"/>
    </xf>
    <xf numFmtId="196" fontId="1" fillId="0" borderId="17" xfId="0" applyNumberFormat="1" applyFont="1" applyBorder="1" applyAlignment="1">
      <alignment horizontal="center"/>
    </xf>
    <xf numFmtId="196" fontId="2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192" fontId="1" fillId="0" borderId="14" xfId="0" applyNumberFormat="1" applyFont="1" applyBorder="1" applyAlignment="1">
      <alignment horizontal="center" wrapText="1"/>
    </xf>
    <xf numFmtId="192" fontId="1" fillId="0" borderId="12" xfId="0" applyNumberFormat="1" applyFont="1" applyBorder="1" applyAlignment="1">
      <alignment horizontal="center" wrapText="1"/>
    </xf>
    <xf numFmtId="194" fontId="2" fillId="0" borderId="16" xfId="0" applyNumberFormat="1" applyFont="1" applyBorder="1" applyAlignment="1">
      <alignment horizontal="center" vertical="top" wrapText="1"/>
    </xf>
    <xf numFmtId="192" fontId="1" fillId="0" borderId="16" xfId="0" applyNumberFormat="1" applyFont="1" applyBorder="1" applyAlignment="1">
      <alignment horizontal="center" wrapText="1"/>
    </xf>
    <xf numFmtId="0" fontId="2" fillId="0" borderId="1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94" fontId="2" fillId="0" borderId="13" xfId="0" applyNumberFormat="1" applyFont="1" applyBorder="1" applyAlignment="1">
      <alignment horizontal="center" vertical="top" wrapText="1"/>
    </xf>
    <xf numFmtId="196" fontId="1" fillId="0" borderId="14" xfId="0" applyNumberFormat="1" applyFont="1" applyBorder="1" applyAlignment="1">
      <alignment horizontal="center"/>
    </xf>
    <xf numFmtId="196" fontId="1" fillId="0" borderId="16" xfId="0" applyNumberFormat="1" applyFont="1" applyBorder="1" applyAlignment="1">
      <alignment horizontal="center"/>
    </xf>
    <xf numFmtId="0" fontId="2" fillId="0" borderId="19" xfId="0" applyFont="1" applyBorder="1" applyAlignment="1">
      <alignment vertical="top" wrapText="1"/>
    </xf>
    <xf numFmtId="192" fontId="2" fillId="0" borderId="13" xfId="0" applyNumberFormat="1" applyFont="1" applyBorder="1" applyAlignment="1">
      <alignment horizontal="center" wrapText="1"/>
    </xf>
    <xf numFmtId="196" fontId="1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92" fontId="1" fillId="0" borderId="0" xfId="0" applyNumberFormat="1" applyFont="1" applyBorder="1" applyAlignment="1">
      <alignment horizontal="center" wrapText="1"/>
    </xf>
    <xf numFmtId="0" fontId="12" fillId="0" borderId="0" xfId="0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192" fontId="1" fillId="0" borderId="12" xfId="0" applyNumberFormat="1" applyFont="1" applyBorder="1" applyAlignment="1">
      <alignment horizontal="center" vertical="center" wrapText="1"/>
    </xf>
    <xf numFmtId="192" fontId="2" fillId="0" borderId="13" xfId="0" applyNumberFormat="1" applyFont="1" applyBorder="1" applyAlignment="1">
      <alignment horizontal="center" vertical="center" wrapText="1"/>
    </xf>
    <xf numFmtId="192" fontId="4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192" fontId="2" fillId="0" borderId="20" xfId="0" applyNumberFormat="1" applyFont="1" applyBorder="1" applyAlignment="1">
      <alignment horizontal="center" vertical="center" wrapText="1"/>
    </xf>
    <xf numFmtId="16" fontId="2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192" fontId="3" fillId="0" borderId="0" xfId="0" applyNumberFormat="1" applyFont="1" applyAlignment="1">
      <alignment vertical="top" wrapText="1"/>
    </xf>
    <xf numFmtId="192" fontId="4" fillId="0" borderId="0" xfId="0" applyNumberFormat="1" applyFont="1" applyAlignment="1">
      <alignment horizontal="center" wrapText="1"/>
    </xf>
    <xf numFmtId="192" fontId="0" fillId="0" borderId="0" xfId="0" applyNumberFormat="1" applyAlignment="1">
      <alignment/>
    </xf>
    <xf numFmtId="49" fontId="2" fillId="0" borderId="13" xfId="0" applyNumberFormat="1" applyFont="1" applyBorder="1" applyAlignment="1">
      <alignment horizontal="justify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92" fontId="1" fillId="0" borderId="14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196" fontId="1" fillId="0" borderId="2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top" wrapText="1"/>
    </xf>
    <xf numFmtId="0" fontId="1" fillId="0" borderId="12" xfId="0" applyFont="1" applyBorder="1" applyAlignment="1">
      <alignment horizontal="left" vertical="center" wrapText="1"/>
    </xf>
    <xf numFmtId="196" fontId="1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vertical="top" wrapText="1"/>
    </xf>
    <xf numFmtId="0" fontId="1" fillId="33" borderId="0" xfId="0" applyFont="1" applyFill="1" applyAlignment="1">
      <alignment vertical="center" wrapText="1"/>
    </xf>
    <xf numFmtId="0" fontId="1" fillId="33" borderId="22" xfId="0" applyFont="1" applyFill="1" applyBorder="1" applyAlignment="1">
      <alignment vertical="center" wrapText="1"/>
    </xf>
    <xf numFmtId="192" fontId="1" fillId="0" borderId="17" xfId="0" applyNumberFormat="1" applyFont="1" applyBorder="1" applyAlignment="1">
      <alignment horizontal="center" wrapText="1"/>
    </xf>
    <xf numFmtId="0" fontId="1" fillId="33" borderId="12" xfId="0" applyFont="1" applyFill="1" applyBorder="1" applyAlignment="1">
      <alignment vertical="center" wrapText="1"/>
    </xf>
    <xf numFmtId="196" fontId="1" fillId="0" borderId="13" xfId="0" applyNumberFormat="1" applyFont="1" applyBorder="1" applyAlignment="1">
      <alignment horizontal="center"/>
    </xf>
    <xf numFmtId="192" fontId="1" fillId="0" borderId="14" xfId="0" applyNumberFormat="1" applyFont="1" applyBorder="1" applyAlignment="1">
      <alignment horizontal="center"/>
    </xf>
    <xf numFmtId="192" fontId="1" fillId="0" borderId="1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wrapText="1"/>
    </xf>
    <xf numFmtId="0" fontId="0" fillId="0" borderId="20" xfId="0" applyBorder="1" applyAlignment="1">
      <alignment/>
    </xf>
    <xf numFmtId="192" fontId="1" fillId="0" borderId="21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22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92" fontId="2" fillId="0" borderId="13" xfId="0" applyNumberFormat="1" applyFont="1" applyBorder="1" applyAlignment="1">
      <alignment horizontal="center" vertical="top" wrapText="1"/>
    </xf>
    <xf numFmtId="2" fontId="0" fillId="0" borderId="28" xfId="0" applyNumberForma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2" fontId="1" fillId="0" borderId="31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196" fontId="1" fillId="0" borderId="21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 wrapText="1"/>
    </xf>
    <xf numFmtId="2" fontId="1" fillId="0" borderId="18" xfId="0" applyNumberFormat="1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196" fontId="1" fillId="0" borderId="12" xfId="0" applyNumberFormat="1" applyFont="1" applyBorder="1" applyAlignment="1">
      <alignment horizontal="center" wrapText="1"/>
    </xf>
    <xf numFmtId="196" fontId="1" fillId="0" borderId="24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196" fontId="1" fillId="0" borderId="32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196" fontId="1" fillId="0" borderId="38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96" fontId="2" fillId="0" borderId="40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39" xfId="0" applyFont="1" applyBorder="1" applyAlignment="1">
      <alignment horizontal="center" vertical="center" wrapText="1"/>
    </xf>
    <xf numFmtId="192" fontId="1" fillId="0" borderId="17" xfId="0" applyNumberFormat="1" applyFont="1" applyBorder="1" applyAlignment="1">
      <alignment horizontal="left" wrapText="1"/>
    </xf>
    <xf numFmtId="192" fontId="1" fillId="0" borderId="12" xfId="0" applyNumberFormat="1" applyFont="1" applyBorder="1" applyAlignment="1">
      <alignment horizontal="left" wrapText="1"/>
    </xf>
    <xf numFmtId="192" fontId="1" fillId="0" borderId="16" xfId="0" applyNumberFormat="1" applyFont="1" applyBorder="1" applyAlignment="1">
      <alignment horizontal="left" wrapText="1"/>
    </xf>
    <xf numFmtId="0" fontId="1" fillId="0" borderId="0" xfId="0" applyFont="1" applyAlignment="1">
      <alignment horizontal="justify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6" fillId="0" borderId="2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justify" vertical="center" wrapText="1"/>
    </xf>
    <xf numFmtId="0" fontId="6" fillId="0" borderId="14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192" fontId="6" fillId="0" borderId="13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top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35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6.57421875" style="0" customWidth="1"/>
    <col min="2" max="2" width="43.5742187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7" t="s">
        <v>446</v>
      </c>
    </row>
    <row r="2" spans="1:5" ht="15.75" customHeight="1">
      <c r="A2" s="1"/>
      <c r="B2" s="1"/>
      <c r="C2" s="1"/>
      <c r="D2" s="19"/>
      <c r="E2" s="19"/>
    </row>
    <row r="3" spans="1:5" ht="58.5" customHeight="1">
      <c r="A3" s="143" t="s">
        <v>477</v>
      </c>
      <c r="B3" s="143"/>
      <c r="C3" s="143"/>
      <c r="D3" s="143"/>
      <c r="E3" s="143"/>
    </row>
    <row r="4" spans="1:5" ht="15.75" customHeight="1">
      <c r="A4" s="18"/>
      <c r="B4" s="18"/>
      <c r="C4" s="18"/>
      <c r="D4" s="18"/>
      <c r="E4" s="18"/>
    </row>
    <row r="5" spans="1:5" ht="84.75" customHeight="1">
      <c r="A5" s="144" t="s">
        <v>479</v>
      </c>
      <c r="B5" s="144"/>
      <c r="C5" s="144"/>
      <c r="D5" s="144"/>
      <c r="E5" s="144"/>
    </row>
    <row r="6" spans="1:5" ht="15.75" customHeight="1">
      <c r="A6" s="20"/>
      <c r="B6" s="20"/>
      <c r="C6" s="20"/>
      <c r="D6" s="20"/>
      <c r="E6" s="20"/>
    </row>
    <row r="7" spans="1:5" ht="15.75" customHeight="1">
      <c r="A7" s="1"/>
      <c r="B7" s="1"/>
      <c r="C7" s="1"/>
      <c r="D7" s="1"/>
      <c r="E7" s="2" t="s">
        <v>14</v>
      </c>
    </row>
    <row r="8" spans="1:5" ht="12.75" customHeight="1">
      <c r="A8" s="145" t="s">
        <v>6</v>
      </c>
      <c r="B8" s="145" t="s">
        <v>13</v>
      </c>
      <c r="C8" s="148" t="s">
        <v>478</v>
      </c>
      <c r="D8" s="145" t="s">
        <v>7</v>
      </c>
      <c r="E8" s="150" t="s">
        <v>8</v>
      </c>
    </row>
    <row r="9" spans="1:5" ht="43.5" customHeight="1">
      <c r="A9" s="146"/>
      <c r="B9" s="147"/>
      <c r="C9" s="149"/>
      <c r="D9" s="146"/>
      <c r="E9" s="151"/>
    </row>
    <row r="10" spans="1:5" ht="15.75" customHeight="1">
      <c r="A10" s="40" t="s">
        <v>128</v>
      </c>
      <c r="B10" s="83" t="s">
        <v>15</v>
      </c>
      <c r="C10" s="88"/>
      <c r="D10" s="21"/>
      <c r="E10" s="32"/>
    </row>
    <row r="11" spans="1:5" ht="15.75">
      <c r="A11" s="41" t="s">
        <v>212</v>
      </c>
      <c r="B11" s="83" t="s">
        <v>15</v>
      </c>
      <c r="C11" s="89">
        <v>16861.4</v>
      </c>
      <c r="D11" s="89">
        <v>16759.8</v>
      </c>
      <c r="E11" s="14">
        <f>D11/C11*100</f>
        <v>99.39744030744777</v>
      </c>
    </row>
    <row r="12" spans="1:5" ht="15.75">
      <c r="A12" s="41" t="s">
        <v>381</v>
      </c>
      <c r="B12" s="83" t="s">
        <v>30</v>
      </c>
      <c r="C12" s="89">
        <v>8977.5</v>
      </c>
      <c r="D12" s="89">
        <v>8951.1</v>
      </c>
      <c r="E12" s="14">
        <f>D12/C12*100</f>
        <v>99.70593149540518</v>
      </c>
    </row>
    <row r="13" spans="1:5" ht="15.75">
      <c r="A13" s="41" t="s">
        <v>382</v>
      </c>
      <c r="B13" s="83" t="s">
        <v>31</v>
      </c>
      <c r="C13" s="89">
        <v>1811.4</v>
      </c>
      <c r="D13" s="89">
        <v>1811.4</v>
      </c>
      <c r="E13" s="14">
        <f aca="true" t="shared" si="0" ref="E13:E77">D13/C13*100</f>
        <v>100</v>
      </c>
    </row>
    <row r="14" spans="1:5" ht="15.75">
      <c r="A14" s="41" t="s">
        <v>383</v>
      </c>
      <c r="B14" s="83" t="s">
        <v>32</v>
      </c>
      <c r="C14" s="89">
        <v>0</v>
      </c>
      <c r="D14" s="89">
        <v>0</v>
      </c>
      <c r="E14" s="14"/>
    </row>
    <row r="15" spans="1:5" ht="15.75">
      <c r="A15" s="41" t="s">
        <v>384</v>
      </c>
      <c r="B15" s="83" t="s">
        <v>155</v>
      </c>
      <c r="C15" s="89">
        <v>8730.4</v>
      </c>
      <c r="D15" s="89">
        <v>8337.5</v>
      </c>
      <c r="E15" s="14">
        <f t="shared" si="0"/>
        <v>95.49963346467516</v>
      </c>
    </row>
    <row r="16" spans="1:5" ht="15.75">
      <c r="A16" s="41" t="s">
        <v>385</v>
      </c>
      <c r="B16" s="83" t="s">
        <v>145</v>
      </c>
      <c r="C16" s="89">
        <v>5357.2</v>
      </c>
      <c r="D16" s="89">
        <v>5120.6</v>
      </c>
      <c r="E16" s="14">
        <f t="shared" si="0"/>
        <v>95.58351377585306</v>
      </c>
    </row>
    <row r="17" spans="1:5" ht="15.75">
      <c r="A17" s="41" t="s">
        <v>386</v>
      </c>
      <c r="B17" s="83" t="s">
        <v>120</v>
      </c>
      <c r="C17" s="89">
        <v>2797.1</v>
      </c>
      <c r="D17" s="89">
        <v>2109.4</v>
      </c>
      <c r="E17" s="14">
        <f t="shared" si="0"/>
        <v>75.4138214579386</v>
      </c>
    </row>
    <row r="18" spans="1:5" ht="15.75">
      <c r="A18" s="41" t="s">
        <v>387</v>
      </c>
      <c r="B18" s="83" t="s">
        <v>33</v>
      </c>
      <c r="C18" s="89">
        <v>4083.5</v>
      </c>
      <c r="D18" s="89">
        <v>4083.5</v>
      </c>
      <c r="E18" s="14">
        <f t="shared" si="0"/>
        <v>100</v>
      </c>
    </row>
    <row r="19" spans="1:5" ht="15.75">
      <c r="A19" s="41" t="s">
        <v>129</v>
      </c>
      <c r="B19" s="83" t="s">
        <v>16</v>
      </c>
      <c r="C19" s="89"/>
      <c r="D19" s="89"/>
      <c r="E19" s="14"/>
    </row>
    <row r="20" spans="1:5" ht="15.75">
      <c r="A20" s="41" t="s">
        <v>213</v>
      </c>
      <c r="B20" s="83" t="s">
        <v>16</v>
      </c>
      <c r="C20" s="89">
        <v>6381.3</v>
      </c>
      <c r="D20" s="89">
        <v>5459.1</v>
      </c>
      <c r="E20" s="14">
        <f t="shared" si="0"/>
        <v>85.54839922899723</v>
      </c>
    </row>
    <row r="21" spans="1:5" ht="15.75">
      <c r="A21" s="41" t="s">
        <v>403</v>
      </c>
      <c r="B21" s="83" t="s">
        <v>156</v>
      </c>
      <c r="C21" s="89">
        <v>2707.4</v>
      </c>
      <c r="D21" s="89">
        <v>2394.8</v>
      </c>
      <c r="E21" s="14">
        <f t="shared" si="0"/>
        <v>88.45386717884317</v>
      </c>
    </row>
    <row r="22" spans="1:5" ht="15.75">
      <c r="A22" s="41" t="s">
        <v>388</v>
      </c>
      <c r="B22" s="83" t="s">
        <v>157</v>
      </c>
      <c r="C22" s="89">
        <v>5574.9</v>
      </c>
      <c r="D22" s="89">
        <v>4063.5</v>
      </c>
      <c r="E22" s="14">
        <f t="shared" si="0"/>
        <v>72.88919980627455</v>
      </c>
    </row>
    <row r="23" spans="1:5" ht="15.75">
      <c r="A23" s="41" t="s">
        <v>389</v>
      </c>
      <c r="B23" s="83" t="s">
        <v>158</v>
      </c>
      <c r="C23" s="89">
        <v>1843.4</v>
      </c>
      <c r="D23" s="89">
        <v>1834.2</v>
      </c>
      <c r="E23" s="14">
        <f t="shared" si="0"/>
        <v>99.5009222089617</v>
      </c>
    </row>
    <row r="24" spans="1:5" ht="15.75">
      <c r="A24" s="41" t="s">
        <v>390</v>
      </c>
      <c r="B24" s="83" t="s">
        <v>159</v>
      </c>
      <c r="C24" s="89">
        <v>3142.7</v>
      </c>
      <c r="D24" s="89">
        <v>3051.1</v>
      </c>
      <c r="E24" s="14">
        <f t="shared" si="0"/>
        <v>97.08530881089509</v>
      </c>
    </row>
    <row r="25" spans="1:5" ht="15.75">
      <c r="A25" s="41" t="s">
        <v>391</v>
      </c>
      <c r="B25" s="83" t="s">
        <v>160</v>
      </c>
      <c r="C25" s="89">
        <v>2937.8</v>
      </c>
      <c r="D25" s="89">
        <v>2908.4</v>
      </c>
      <c r="E25" s="14">
        <f t="shared" si="0"/>
        <v>98.99925114030907</v>
      </c>
    </row>
    <row r="26" spans="1:5" ht="15.75">
      <c r="A26" s="41" t="s">
        <v>392</v>
      </c>
      <c r="B26" s="83" t="s">
        <v>161</v>
      </c>
      <c r="C26" s="89">
        <v>2393.8</v>
      </c>
      <c r="D26" s="89">
        <v>1984.2</v>
      </c>
      <c r="E26" s="14">
        <f t="shared" si="0"/>
        <v>82.88913025315398</v>
      </c>
    </row>
    <row r="27" spans="1:5" ht="15.75">
      <c r="A27" s="41" t="s">
        <v>393</v>
      </c>
      <c r="B27" s="83" t="s">
        <v>162</v>
      </c>
      <c r="C27" s="89">
        <v>1504.1</v>
      </c>
      <c r="D27" s="89">
        <v>1204.1</v>
      </c>
      <c r="E27" s="14">
        <f t="shared" si="0"/>
        <v>80.05451765175188</v>
      </c>
    </row>
    <row r="28" spans="1:5" ht="15.75">
      <c r="A28" s="41" t="s">
        <v>130</v>
      </c>
      <c r="B28" s="83" t="s">
        <v>17</v>
      </c>
      <c r="C28" s="89"/>
      <c r="D28" s="89"/>
      <c r="E28" s="14"/>
    </row>
    <row r="29" spans="1:5" ht="15.75">
      <c r="A29" s="41" t="s">
        <v>214</v>
      </c>
      <c r="B29" s="83" t="s">
        <v>17</v>
      </c>
      <c r="C29" s="89"/>
      <c r="D29" s="22"/>
      <c r="E29" s="14"/>
    </row>
    <row r="30" spans="1:5" ht="15.75">
      <c r="A30" s="41" t="s">
        <v>215</v>
      </c>
      <c r="B30" s="83" t="s">
        <v>163</v>
      </c>
      <c r="C30" s="89">
        <v>1785.7</v>
      </c>
      <c r="D30" s="89">
        <v>1671.2</v>
      </c>
      <c r="E30" s="14">
        <f t="shared" si="0"/>
        <v>93.58794870358963</v>
      </c>
    </row>
    <row r="31" spans="1:5" ht="15.75">
      <c r="A31" s="41" t="s">
        <v>225</v>
      </c>
      <c r="B31" s="83" t="s">
        <v>400</v>
      </c>
      <c r="C31" s="89">
        <v>9293.5</v>
      </c>
      <c r="D31" s="89">
        <v>8243.8</v>
      </c>
      <c r="E31" s="14">
        <f t="shared" si="0"/>
        <v>88.7050088771722</v>
      </c>
    </row>
    <row r="32" spans="1:5" ht="15.75">
      <c r="A32" s="41" t="s">
        <v>226</v>
      </c>
      <c r="B32" s="83" t="s">
        <v>164</v>
      </c>
      <c r="C32" s="89">
        <v>915.3</v>
      </c>
      <c r="D32" s="89">
        <v>815.9</v>
      </c>
      <c r="E32" s="14">
        <f t="shared" si="0"/>
        <v>89.14017262099858</v>
      </c>
    </row>
    <row r="33" spans="1:5" ht="15.75">
      <c r="A33" s="41" t="s">
        <v>227</v>
      </c>
      <c r="B33" s="83" t="s">
        <v>34</v>
      </c>
      <c r="C33" s="89">
        <v>2240.2</v>
      </c>
      <c r="D33" s="89">
        <v>1850.8</v>
      </c>
      <c r="E33" s="14">
        <f t="shared" si="0"/>
        <v>82.61762342647978</v>
      </c>
    </row>
    <row r="34" spans="1:5" ht="15.75">
      <c r="A34" s="41" t="s">
        <v>228</v>
      </c>
      <c r="B34" s="83" t="s">
        <v>165</v>
      </c>
      <c r="C34" s="89">
        <v>3033.9</v>
      </c>
      <c r="D34" s="89">
        <v>2667.2</v>
      </c>
      <c r="E34" s="14">
        <f t="shared" si="0"/>
        <v>87.91324697583967</v>
      </c>
    </row>
    <row r="35" spans="1:5" ht="15.75">
      <c r="A35" s="41" t="s">
        <v>229</v>
      </c>
      <c r="B35" s="83" t="s">
        <v>35</v>
      </c>
      <c r="C35" s="89">
        <v>3206.6</v>
      </c>
      <c r="D35" s="89">
        <v>2372.3</v>
      </c>
      <c r="E35" s="14">
        <f t="shared" si="0"/>
        <v>73.98178756315102</v>
      </c>
    </row>
    <row r="36" spans="1:5" ht="15.75">
      <c r="A36" s="41" t="s">
        <v>230</v>
      </c>
      <c r="B36" s="83" t="s">
        <v>121</v>
      </c>
      <c r="C36" s="89">
        <v>2285</v>
      </c>
      <c r="D36" s="89">
        <v>2019.2</v>
      </c>
      <c r="E36" s="14">
        <f t="shared" si="0"/>
        <v>88.36761487964989</v>
      </c>
    </row>
    <row r="37" spans="1:5" ht="15.75">
      <c r="A37" s="41" t="s">
        <v>231</v>
      </c>
      <c r="B37" s="83" t="s">
        <v>166</v>
      </c>
      <c r="C37" s="89">
        <v>7501.5</v>
      </c>
      <c r="D37" s="89">
        <v>7501.5</v>
      </c>
      <c r="E37" s="14">
        <f t="shared" si="0"/>
        <v>100</v>
      </c>
    </row>
    <row r="38" spans="1:5" ht="15.75">
      <c r="A38" s="41" t="s">
        <v>232</v>
      </c>
      <c r="B38" s="83" t="s">
        <v>167</v>
      </c>
      <c r="C38" s="89">
        <v>4057.9</v>
      </c>
      <c r="D38" s="89">
        <v>2829.6</v>
      </c>
      <c r="E38" s="14">
        <f t="shared" si="0"/>
        <v>69.73064885778358</v>
      </c>
    </row>
    <row r="39" spans="1:5" ht="15.75">
      <c r="A39" s="41" t="s">
        <v>233</v>
      </c>
      <c r="B39" s="83" t="s">
        <v>36</v>
      </c>
      <c r="C39" s="89">
        <v>2547.4</v>
      </c>
      <c r="D39" s="89">
        <v>2547.4</v>
      </c>
      <c r="E39" s="14">
        <f t="shared" si="0"/>
        <v>100</v>
      </c>
    </row>
    <row r="40" spans="1:5" ht="15.75">
      <c r="A40" s="41" t="s">
        <v>234</v>
      </c>
      <c r="B40" s="83" t="s">
        <v>37</v>
      </c>
      <c r="C40" s="89">
        <v>1708.9</v>
      </c>
      <c r="D40" s="89">
        <v>1458.3</v>
      </c>
      <c r="E40" s="14">
        <f t="shared" si="0"/>
        <v>85.33559599742524</v>
      </c>
    </row>
    <row r="41" spans="1:5" ht="15.75">
      <c r="A41" s="41" t="s">
        <v>235</v>
      </c>
      <c r="B41" s="83" t="s">
        <v>38</v>
      </c>
      <c r="C41" s="89">
        <v>1600.2</v>
      </c>
      <c r="D41" s="89">
        <v>1184.4</v>
      </c>
      <c r="E41" s="14">
        <f t="shared" si="0"/>
        <v>74.01574803149606</v>
      </c>
    </row>
    <row r="42" spans="1:5" ht="15.75">
      <c r="A42" s="41" t="s">
        <v>236</v>
      </c>
      <c r="B42" s="83" t="s">
        <v>168</v>
      </c>
      <c r="C42" s="89">
        <v>4819.6</v>
      </c>
      <c r="D42" s="89">
        <v>4819.2</v>
      </c>
      <c r="E42" s="14">
        <f t="shared" si="0"/>
        <v>99.99170055606274</v>
      </c>
    </row>
    <row r="43" spans="1:5" ht="15.75">
      <c r="A43" s="41" t="s">
        <v>404</v>
      </c>
      <c r="B43" s="83" t="s">
        <v>39</v>
      </c>
      <c r="C43" s="89">
        <v>308.5</v>
      </c>
      <c r="D43" s="89">
        <v>308.5</v>
      </c>
      <c r="E43" s="14">
        <f t="shared" si="0"/>
        <v>100</v>
      </c>
    </row>
    <row r="44" spans="1:5" ht="15.75">
      <c r="A44" s="41" t="s">
        <v>420</v>
      </c>
      <c r="B44" s="83" t="s">
        <v>40</v>
      </c>
      <c r="C44" s="89">
        <v>2758.6</v>
      </c>
      <c r="D44" s="89">
        <v>2562.4</v>
      </c>
      <c r="E44" s="14">
        <f t="shared" si="0"/>
        <v>92.88769665772494</v>
      </c>
    </row>
    <row r="45" spans="1:5" ht="15.75">
      <c r="A45" s="41" t="s">
        <v>131</v>
      </c>
      <c r="B45" s="83" t="s">
        <v>18</v>
      </c>
      <c r="C45" s="89"/>
      <c r="D45" s="89"/>
      <c r="E45" s="14"/>
    </row>
    <row r="46" spans="1:5" ht="15.75">
      <c r="A46" s="41" t="s">
        <v>216</v>
      </c>
      <c r="B46" s="83" t="s">
        <v>18</v>
      </c>
      <c r="C46" s="89"/>
      <c r="D46" s="89"/>
      <c r="E46" s="14"/>
    </row>
    <row r="47" spans="1:5" ht="15.75">
      <c r="A47" s="41" t="s">
        <v>217</v>
      </c>
      <c r="B47" s="83" t="s">
        <v>41</v>
      </c>
      <c r="C47" s="89">
        <v>2393.8</v>
      </c>
      <c r="D47" s="89">
        <v>2256.8</v>
      </c>
      <c r="E47" s="14">
        <f t="shared" si="0"/>
        <v>94.27688194502466</v>
      </c>
    </row>
    <row r="48" spans="1:5" ht="15.75">
      <c r="A48" s="41" t="s">
        <v>218</v>
      </c>
      <c r="B48" s="83" t="s">
        <v>394</v>
      </c>
      <c r="C48" s="89">
        <v>0</v>
      </c>
      <c r="D48" s="89">
        <v>0</v>
      </c>
      <c r="E48" s="14"/>
    </row>
    <row r="49" spans="1:5" ht="15.75">
      <c r="A49" s="41" t="s">
        <v>237</v>
      </c>
      <c r="B49" s="83" t="s">
        <v>154</v>
      </c>
      <c r="C49" s="89">
        <v>13159.6</v>
      </c>
      <c r="D49" s="89">
        <v>11118.3</v>
      </c>
      <c r="E49" s="14">
        <f t="shared" si="0"/>
        <v>84.48813033830814</v>
      </c>
    </row>
    <row r="50" spans="1:5" ht="15.75">
      <c r="A50" s="41" t="s">
        <v>238</v>
      </c>
      <c r="B50" s="83" t="s">
        <v>169</v>
      </c>
      <c r="C50" s="89">
        <v>2935.3</v>
      </c>
      <c r="D50" s="89">
        <v>2189.3</v>
      </c>
      <c r="E50" s="14">
        <f t="shared" si="0"/>
        <v>74.58522127210166</v>
      </c>
    </row>
    <row r="51" spans="1:5" ht="15.75">
      <c r="A51" s="41" t="s">
        <v>239</v>
      </c>
      <c r="B51" s="83" t="s">
        <v>395</v>
      </c>
      <c r="C51" s="89">
        <v>2086.6</v>
      </c>
      <c r="D51" s="89">
        <v>1859</v>
      </c>
      <c r="E51" s="14">
        <f t="shared" si="0"/>
        <v>89.09230326847504</v>
      </c>
    </row>
    <row r="52" spans="1:5" ht="15.75">
      <c r="A52" s="41" t="s">
        <v>240</v>
      </c>
      <c r="B52" s="83" t="s">
        <v>42</v>
      </c>
      <c r="C52" s="89">
        <v>8128.7</v>
      </c>
      <c r="D52" s="89">
        <v>6896.6</v>
      </c>
      <c r="E52" s="14">
        <f t="shared" si="0"/>
        <v>84.8425947568492</v>
      </c>
    </row>
    <row r="53" spans="1:5" ht="15.75">
      <c r="A53" s="41" t="s">
        <v>241</v>
      </c>
      <c r="B53" s="83" t="s">
        <v>118</v>
      </c>
      <c r="C53" s="89">
        <v>1381.3</v>
      </c>
      <c r="D53" s="89">
        <v>1381.3</v>
      </c>
      <c r="E53" s="14">
        <f t="shared" si="0"/>
        <v>100</v>
      </c>
    </row>
    <row r="54" spans="1:5" ht="15.75">
      <c r="A54" s="41" t="s">
        <v>242</v>
      </c>
      <c r="B54" s="83" t="s">
        <v>43</v>
      </c>
      <c r="C54" s="89">
        <v>0</v>
      </c>
      <c r="D54" s="89">
        <v>0</v>
      </c>
      <c r="E54" s="14"/>
    </row>
    <row r="55" spans="1:5" ht="15.75">
      <c r="A55" s="41" t="s">
        <v>243</v>
      </c>
      <c r="B55" s="83" t="s">
        <v>396</v>
      </c>
      <c r="C55" s="89">
        <v>2291.3</v>
      </c>
      <c r="D55" s="89">
        <v>2218</v>
      </c>
      <c r="E55" s="14">
        <f t="shared" si="0"/>
        <v>96.80094269628594</v>
      </c>
    </row>
    <row r="56" spans="1:5" ht="15.75">
      <c r="A56" s="41" t="s">
        <v>244</v>
      </c>
      <c r="B56" s="83" t="s">
        <v>170</v>
      </c>
      <c r="C56" s="89">
        <v>1363.3</v>
      </c>
      <c r="D56" s="89">
        <v>1342.5</v>
      </c>
      <c r="E56" s="14">
        <f t="shared" si="0"/>
        <v>98.47429032494682</v>
      </c>
    </row>
    <row r="57" spans="1:5" ht="15.75">
      <c r="A57" s="41" t="s">
        <v>245</v>
      </c>
      <c r="B57" s="83" t="s">
        <v>480</v>
      </c>
      <c r="C57" s="89">
        <v>947.2</v>
      </c>
      <c r="D57" s="89">
        <v>267.1</v>
      </c>
      <c r="E57" s="14">
        <f t="shared" si="0"/>
        <v>28.198902027027028</v>
      </c>
    </row>
    <row r="58" spans="1:5" ht="15.75">
      <c r="A58" s="41" t="s">
        <v>246</v>
      </c>
      <c r="B58" s="83" t="s">
        <v>44</v>
      </c>
      <c r="C58" s="89">
        <v>537.6</v>
      </c>
      <c r="D58" s="89">
        <v>537.6</v>
      </c>
      <c r="E58" s="14">
        <f t="shared" si="0"/>
        <v>100</v>
      </c>
    </row>
    <row r="59" spans="1:5" ht="15.75">
      <c r="A59" s="41" t="s">
        <v>247</v>
      </c>
      <c r="B59" s="83" t="s">
        <v>397</v>
      </c>
      <c r="C59" s="89">
        <v>1805</v>
      </c>
      <c r="D59" s="89">
        <v>321.3</v>
      </c>
      <c r="E59" s="14">
        <f t="shared" si="0"/>
        <v>17.8005540166205</v>
      </c>
    </row>
    <row r="60" spans="1:5" ht="15.75">
      <c r="A60" s="41" t="s">
        <v>248</v>
      </c>
      <c r="B60" s="83" t="s">
        <v>171</v>
      </c>
      <c r="C60" s="89">
        <v>4330.5</v>
      </c>
      <c r="D60" s="89">
        <v>3416.4</v>
      </c>
      <c r="E60" s="14">
        <f t="shared" si="0"/>
        <v>78.89158295808798</v>
      </c>
    </row>
    <row r="61" spans="1:5" ht="15.75">
      <c r="A61" s="41" t="s">
        <v>249</v>
      </c>
      <c r="B61" s="83" t="s">
        <v>119</v>
      </c>
      <c r="C61" s="89">
        <v>0</v>
      </c>
      <c r="D61" s="89">
        <v>0</v>
      </c>
      <c r="E61" s="14"/>
    </row>
    <row r="62" spans="1:5" ht="15.75">
      <c r="A62" s="41" t="s">
        <v>250</v>
      </c>
      <c r="B62" s="83" t="s">
        <v>9</v>
      </c>
      <c r="C62" s="89">
        <v>2304.2</v>
      </c>
      <c r="D62" s="89">
        <v>2304.2</v>
      </c>
      <c r="E62" s="14">
        <f t="shared" si="0"/>
        <v>100</v>
      </c>
    </row>
    <row r="63" spans="1:5" ht="15.75">
      <c r="A63" s="41" t="s">
        <v>251</v>
      </c>
      <c r="B63" s="83" t="s">
        <v>45</v>
      </c>
      <c r="C63" s="89">
        <v>3853.1</v>
      </c>
      <c r="D63" s="89">
        <v>2913.2</v>
      </c>
      <c r="E63" s="14">
        <f t="shared" si="0"/>
        <v>75.60665438218577</v>
      </c>
    </row>
    <row r="64" spans="1:5" ht="15.75">
      <c r="A64" s="41" t="s">
        <v>252</v>
      </c>
      <c r="B64" s="83" t="s">
        <v>46</v>
      </c>
      <c r="C64" s="89">
        <v>1286.5</v>
      </c>
      <c r="D64" s="89">
        <v>1280.1</v>
      </c>
      <c r="E64" s="14">
        <f t="shared" si="0"/>
        <v>99.50252623396813</v>
      </c>
    </row>
    <row r="65" spans="1:5" ht="15.75">
      <c r="A65" s="41" t="s">
        <v>435</v>
      </c>
      <c r="B65" s="83" t="s">
        <v>47</v>
      </c>
      <c r="C65" s="89">
        <v>2624.2</v>
      </c>
      <c r="D65" s="89">
        <v>1756.9</v>
      </c>
      <c r="E65" s="14">
        <f t="shared" si="0"/>
        <v>66.94992759698195</v>
      </c>
    </row>
    <row r="66" spans="1:5" ht="15.75">
      <c r="A66" s="41" t="s">
        <v>132</v>
      </c>
      <c r="B66" s="83" t="s">
        <v>19</v>
      </c>
      <c r="C66" s="89"/>
      <c r="D66" s="89"/>
      <c r="E66" s="14"/>
    </row>
    <row r="67" spans="1:5" ht="15.75">
      <c r="A67" s="41" t="s">
        <v>219</v>
      </c>
      <c r="B67" s="83" t="s">
        <v>19</v>
      </c>
      <c r="C67" s="89">
        <v>0</v>
      </c>
      <c r="D67" s="89">
        <v>0</v>
      </c>
      <c r="E67" s="14"/>
    </row>
    <row r="68" spans="1:5" ht="15.75">
      <c r="A68" s="41" t="s">
        <v>253</v>
      </c>
      <c r="B68" s="83" t="s">
        <v>415</v>
      </c>
      <c r="C68" s="89">
        <v>14375.4</v>
      </c>
      <c r="D68" s="89">
        <v>14187.6</v>
      </c>
      <c r="E68" s="14">
        <f t="shared" si="0"/>
        <v>98.69360156934765</v>
      </c>
    </row>
    <row r="69" spans="1:5" ht="15.75">
      <c r="A69" s="41" t="s">
        <v>254</v>
      </c>
      <c r="B69" s="83" t="s">
        <v>10</v>
      </c>
      <c r="C69" s="89">
        <v>0</v>
      </c>
      <c r="D69" s="89">
        <v>0</v>
      </c>
      <c r="E69" s="14"/>
    </row>
    <row r="70" spans="1:5" ht="15.75">
      <c r="A70" s="41" t="s">
        <v>255</v>
      </c>
      <c r="B70" s="83" t="s">
        <v>48</v>
      </c>
      <c r="C70" s="89">
        <v>5357.2</v>
      </c>
      <c r="D70" s="89">
        <v>3722.5</v>
      </c>
      <c r="E70" s="14">
        <f t="shared" si="0"/>
        <v>69.48592548346151</v>
      </c>
    </row>
    <row r="71" spans="1:5" ht="15.75">
      <c r="A71" s="41" t="s">
        <v>256</v>
      </c>
      <c r="B71" s="83" t="s">
        <v>146</v>
      </c>
      <c r="C71" s="89">
        <v>15834.9</v>
      </c>
      <c r="D71" s="89">
        <v>14029</v>
      </c>
      <c r="E71" s="14">
        <f t="shared" si="0"/>
        <v>88.59544424025412</v>
      </c>
    </row>
    <row r="72" spans="1:5" ht="15.75">
      <c r="A72" s="41" t="s">
        <v>257</v>
      </c>
      <c r="B72" s="83" t="s">
        <v>49</v>
      </c>
      <c r="C72" s="89">
        <v>4102.7</v>
      </c>
      <c r="D72" s="89">
        <v>3909.2</v>
      </c>
      <c r="E72" s="14">
        <f t="shared" si="0"/>
        <v>95.28359373095766</v>
      </c>
    </row>
    <row r="73" spans="1:5" ht="15.75">
      <c r="A73" s="41" t="s">
        <v>258</v>
      </c>
      <c r="B73" s="83" t="s">
        <v>50</v>
      </c>
      <c r="C73" s="89">
        <v>5421.3</v>
      </c>
      <c r="D73" s="89">
        <v>4082.8</v>
      </c>
      <c r="E73" s="14">
        <f t="shared" si="0"/>
        <v>75.3103499160718</v>
      </c>
    </row>
    <row r="74" spans="1:5" ht="15.75">
      <c r="A74" s="41" t="s">
        <v>259</v>
      </c>
      <c r="B74" s="83" t="s">
        <v>51</v>
      </c>
      <c r="C74" s="89">
        <v>7194.2</v>
      </c>
      <c r="D74" s="89">
        <v>6931</v>
      </c>
      <c r="E74" s="14">
        <f t="shared" si="0"/>
        <v>96.34149731728337</v>
      </c>
    </row>
    <row r="75" spans="1:5" ht="15.75">
      <c r="A75" s="41" t="s">
        <v>260</v>
      </c>
      <c r="B75" s="83" t="s">
        <v>11</v>
      </c>
      <c r="C75" s="89">
        <v>7091.8</v>
      </c>
      <c r="D75" s="89">
        <v>6668.2</v>
      </c>
      <c r="E75" s="14">
        <f t="shared" si="0"/>
        <v>94.02690431202232</v>
      </c>
    </row>
    <row r="76" spans="1:5" ht="15.75">
      <c r="A76" s="41" t="s">
        <v>261</v>
      </c>
      <c r="B76" s="83" t="s">
        <v>52</v>
      </c>
      <c r="C76" s="89">
        <v>11969</v>
      </c>
      <c r="D76" s="89">
        <v>11345.4</v>
      </c>
      <c r="E76" s="14">
        <f t="shared" si="0"/>
        <v>94.78987384075528</v>
      </c>
    </row>
    <row r="77" spans="1:5" ht="15.75">
      <c r="A77" s="41" t="s">
        <v>262</v>
      </c>
      <c r="B77" s="83" t="s">
        <v>122</v>
      </c>
      <c r="C77" s="89">
        <v>3321.9</v>
      </c>
      <c r="D77" s="89">
        <v>3259.1</v>
      </c>
      <c r="E77" s="14">
        <f t="shared" si="0"/>
        <v>98.10951563864053</v>
      </c>
    </row>
    <row r="78" spans="1:5" ht="15.75">
      <c r="A78" s="41" t="s">
        <v>405</v>
      </c>
      <c r="B78" s="83" t="s">
        <v>147</v>
      </c>
      <c r="C78" s="89">
        <v>1155.5</v>
      </c>
      <c r="D78" s="89">
        <v>941.7</v>
      </c>
      <c r="E78" s="14">
        <f>D78/C78*100</f>
        <v>81.49718736477716</v>
      </c>
    </row>
    <row r="79" spans="1:5" ht="15.75">
      <c r="A79" s="41" t="s">
        <v>421</v>
      </c>
      <c r="B79" s="84" t="s">
        <v>172</v>
      </c>
      <c r="C79" s="89">
        <v>1712.1</v>
      </c>
      <c r="D79" s="89">
        <v>1697.2</v>
      </c>
      <c r="E79" s="14">
        <f>D79/C79*100</f>
        <v>99.12972373109048</v>
      </c>
    </row>
    <row r="80" spans="1:5" ht="15.75">
      <c r="A80" s="41" t="s">
        <v>133</v>
      </c>
      <c r="B80" s="83" t="s">
        <v>20</v>
      </c>
      <c r="C80" s="89"/>
      <c r="D80" s="89"/>
      <c r="E80" s="14"/>
    </row>
    <row r="81" spans="1:5" ht="15.75">
      <c r="A81" s="41" t="s">
        <v>220</v>
      </c>
      <c r="B81" s="83" t="s">
        <v>20</v>
      </c>
      <c r="C81" s="89">
        <v>5858.6</v>
      </c>
      <c r="D81" s="89">
        <v>4844.3</v>
      </c>
      <c r="E81" s="14">
        <f aca="true" t="shared" si="1" ref="E81:E139">D81/C81*100</f>
        <v>82.68699006588605</v>
      </c>
    </row>
    <row r="82" spans="1:5" ht="15.75">
      <c r="A82" s="41" t="s">
        <v>263</v>
      </c>
      <c r="B82" s="83" t="s">
        <v>53</v>
      </c>
      <c r="C82" s="89">
        <v>1249.4</v>
      </c>
      <c r="D82" s="89">
        <v>1204.5</v>
      </c>
      <c r="E82" s="14">
        <f t="shared" si="1"/>
        <v>96.40627501200576</v>
      </c>
    </row>
    <row r="83" spans="1:5" ht="15.75">
      <c r="A83" s="41" t="s">
        <v>264</v>
      </c>
      <c r="B83" s="83" t="s">
        <v>54</v>
      </c>
      <c r="C83" s="89">
        <v>6767</v>
      </c>
      <c r="D83" s="89">
        <v>6699.3</v>
      </c>
      <c r="E83" s="14">
        <f t="shared" si="1"/>
        <v>98.99955667208512</v>
      </c>
    </row>
    <row r="84" spans="1:5" ht="15.75">
      <c r="A84" s="41" t="s">
        <v>265</v>
      </c>
      <c r="B84" s="83" t="s">
        <v>55</v>
      </c>
      <c r="C84" s="89">
        <v>0</v>
      </c>
      <c r="D84" s="89">
        <v>0</v>
      </c>
      <c r="E84" s="14"/>
    </row>
    <row r="85" spans="1:5" ht="15.75">
      <c r="A85" s="41" t="s">
        <v>266</v>
      </c>
      <c r="B85" s="83" t="s">
        <v>173</v>
      </c>
      <c r="C85" s="89">
        <v>17028.3</v>
      </c>
      <c r="D85" s="89">
        <v>16827.2</v>
      </c>
      <c r="E85" s="14">
        <f t="shared" si="1"/>
        <v>98.81902479989195</v>
      </c>
    </row>
    <row r="86" spans="1:5" ht="15.75">
      <c r="A86" s="41" t="s">
        <v>267</v>
      </c>
      <c r="B86" s="83" t="s">
        <v>416</v>
      </c>
      <c r="C86" s="89">
        <v>12451.5</v>
      </c>
      <c r="D86" s="89">
        <v>11560.8</v>
      </c>
      <c r="E86" s="14">
        <f t="shared" si="1"/>
        <v>92.84664498253223</v>
      </c>
    </row>
    <row r="87" spans="1:5" ht="15.75">
      <c r="A87" s="41" t="s">
        <v>268</v>
      </c>
      <c r="B87" s="83" t="s">
        <v>174</v>
      </c>
      <c r="C87" s="89">
        <v>1284.5</v>
      </c>
      <c r="D87" s="89">
        <v>1284.5</v>
      </c>
      <c r="E87" s="14">
        <f t="shared" si="1"/>
        <v>100</v>
      </c>
    </row>
    <row r="88" spans="1:5" ht="15.75">
      <c r="A88" s="41" t="s">
        <v>269</v>
      </c>
      <c r="B88" s="83" t="s">
        <v>175</v>
      </c>
      <c r="C88" s="89">
        <v>2761.9</v>
      </c>
      <c r="D88" s="89">
        <v>2306.2</v>
      </c>
      <c r="E88" s="14">
        <f t="shared" si="1"/>
        <v>83.50048879394619</v>
      </c>
    </row>
    <row r="89" spans="1:5" ht="15.75">
      <c r="A89" s="41" t="s">
        <v>270</v>
      </c>
      <c r="B89" s="83" t="s">
        <v>56</v>
      </c>
      <c r="C89" s="89">
        <v>6659.9</v>
      </c>
      <c r="D89" s="89">
        <v>6631.9</v>
      </c>
      <c r="E89" s="14">
        <f t="shared" si="1"/>
        <v>99.57957326686588</v>
      </c>
    </row>
    <row r="90" spans="1:5" ht="15.75">
      <c r="A90" s="41" t="s">
        <v>271</v>
      </c>
      <c r="B90" s="83" t="s">
        <v>123</v>
      </c>
      <c r="C90" s="89">
        <v>3337.5</v>
      </c>
      <c r="D90" s="89">
        <v>3257.2</v>
      </c>
      <c r="E90" s="14">
        <f t="shared" si="1"/>
        <v>97.5940074906367</v>
      </c>
    </row>
    <row r="91" spans="1:5" ht="15.75">
      <c r="A91" s="41" t="s">
        <v>272</v>
      </c>
      <c r="B91" s="83" t="s">
        <v>57</v>
      </c>
      <c r="C91" s="89">
        <v>3272.9</v>
      </c>
      <c r="D91" s="89">
        <v>3093.4</v>
      </c>
      <c r="E91" s="14">
        <f t="shared" si="1"/>
        <v>94.51556723395154</v>
      </c>
    </row>
    <row r="92" spans="1:5" ht="15.75">
      <c r="A92" s="41" t="s">
        <v>273</v>
      </c>
      <c r="B92" s="83" t="s">
        <v>176</v>
      </c>
      <c r="C92" s="89">
        <v>6541.5</v>
      </c>
      <c r="D92" s="89">
        <v>6510.4</v>
      </c>
      <c r="E92" s="14">
        <f t="shared" si="1"/>
        <v>99.52457387449361</v>
      </c>
    </row>
    <row r="93" spans="1:5" ht="15.75">
      <c r="A93" s="41" t="s">
        <v>274</v>
      </c>
      <c r="B93" s="83" t="s">
        <v>177</v>
      </c>
      <c r="C93" s="89">
        <v>3217.5</v>
      </c>
      <c r="D93" s="89">
        <v>2742.1</v>
      </c>
      <c r="E93" s="14">
        <f t="shared" si="1"/>
        <v>85.22455322455322</v>
      </c>
    </row>
    <row r="94" spans="1:5" ht="15.75">
      <c r="A94" s="41" t="s">
        <v>275</v>
      </c>
      <c r="B94" s="83" t="s">
        <v>178</v>
      </c>
      <c r="C94" s="89">
        <v>2510</v>
      </c>
      <c r="D94" s="89">
        <v>2434.7</v>
      </c>
      <c r="E94" s="14">
        <f t="shared" si="1"/>
        <v>97</v>
      </c>
    </row>
    <row r="95" spans="1:5" ht="15.75">
      <c r="A95" s="41" t="s">
        <v>276</v>
      </c>
      <c r="B95" s="83" t="s">
        <v>179</v>
      </c>
      <c r="C95" s="89">
        <v>5120.4</v>
      </c>
      <c r="D95" s="89">
        <v>3782.5</v>
      </c>
      <c r="E95" s="14">
        <f t="shared" si="1"/>
        <v>73.87118193891102</v>
      </c>
    </row>
    <row r="96" spans="1:5" ht="15.75">
      <c r="A96" s="41" t="s">
        <v>277</v>
      </c>
      <c r="B96" s="83" t="s">
        <v>58</v>
      </c>
      <c r="C96" s="89">
        <v>3704.4</v>
      </c>
      <c r="D96" s="89">
        <v>2918.7</v>
      </c>
      <c r="E96" s="14">
        <f t="shared" si="1"/>
        <v>78.79008746355684</v>
      </c>
    </row>
    <row r="97" spans="1:5" ht="15.75">
      <c r="A97" s="41" t="s">
        <v>406</v>
      </c>
      <c r="B97" s="83" t="s">
        <v>59</v>
      </c>
      <c r="C97" s="89">
        <v>2814.5</v>
      </c>
      <c r="D97" s="89">
        <v>1741.5</v>
      </c>
      <c r="E97" s="14">
        <f t="shared" si="1"/>
        <v>61.875999289394215</v>
      </c>
    </row>
    <row r="98" spans="1:5" ht="15.75">
      <c r="A98" s="41" t="s">
        <v>422</v>
      </c>
      <c r="B98" s="83" t="s">
        <v>180</v>
      </c>
      <c r="C98" s="89">
        <v>2621.6</v>
      </c>
      <c r="D98" s="89">
        <v>2621.6</v>
      </c>
      <c r="E98" s="14">
        <f t="shared" si="1"/>
        <v>100</v>
      </c>
    </row>
    <row r="99" spans="1:5" ht="15.75">
      <c r="A99" s="41" t="s">
        <v>134</v>
      </c>
      <c r="B99" s="83" t="s">
        <v>21</v>
      </c>
      <c r="C99" s="89"/>
      <c r="D99" s="89"/>
      <c r="E99" s="14"/>
    </row>
    <row r="100" spans="1:5" ht="15.75">
      <c r="A100" s="41" t="s">
        <v>221</v>
      </c>
      <c r="B100" s="83" t="s">
        <v>21</v>
      </c>
      <c r="C100" s="89">
        <v>4875.5</v>
      </c>
      <c r="D100" s="89">
        <v>3524.7</v>
      </c>
      <c r="E100" s="14">
        <f t="shared" si="1"/>
        <v>72.2941236796226</v>
      </c>
    </row>
    <row r="101" spans="1:5" ht="15.75">
      <c r="A101" s="41" t="s">
        <v>222</v>
      </c>
      <c r="B101" s="83" t="s">
        <v>181</v>
      </c>
      <c r="C101" s="89">
        <v>677.6</v>
      </c>
      <c r="D101" s="89">
        <v>613.2</v>
      </c>
      <c r="E101" s="14">
        <f t="shared" si="1"/>
        <v>90.49586776859503</v>
      </c>
    </row>
    <row r="102" spans="1:5" ht="15.75">
      <c r="A102" s="41" t="s">
        <v>278</v>
      </c>
      <c r="B102" s="83" t="s">
        <v>60</v>
      </c>
      <c r="C102" s="89">
        <v>0</v>
      </c>
      <c r="D102" s="89">
        <v>0</v>
      </c>
      <c r="E102" s="14"/>
    </row>
    <row r="103" spans="1:5" ht="15.75">
      <c r="A103" s="41" t="s">
        <v>279</v>
      </c>
      <c r="B103" s="83" t="s">
        <v>124</v>
      </c>
      <c r="C103" s="89">
        <v>1734.5</v>
      </c>
      <c r="D103" s="89">
        <v>1543.7</v>
      </c>
      <c r="E103" s="14">
        <f t="shared" si="1"/>
        <v>88.99971173248775</v>
      </c>
    </row>
    <row r="104" spans="1:5" ht="15.75">
      <c r="A104" s="41" t="s">
        <v>280</v>
      </c>
      <c r="B104" s="83" t="s">
        <v>182</v>
      </c>
      <c r="C104" s="89">
        <v>4685.2</v>
      </c>
      <c r="D104" s="89">
        <v>4333.5</v>
      </c>
      <c r="E104" s="14">
        <f t="shared" si="1"/>
        <v>92.49338342013148</v>
      </c>
    </row>
    <row r="105" spans="1:5" ht="15.75">
      <c r="A105" s="41" t="s">
        <v>281</v>
      </c>
      <c r="B105" s="83" t="s">
        <v>183</v>
      </c>
      <c r="C105" s="89">
        <v>7175</v>
      </c>
      <c r="D105" s="89">
        <v>7144.2</v>
      </c>
      <c r="E105" s="14">
        <f t="shared" si="1"/>
        <v>99.57073170731707</v>
      </c>
    </row>
    <row r="106" spans="1:5" ht="15.75">
      <c r="A106" s="41" t="s">
        <v>282</v>
      </c>
      <c r="B106" s="83" t="s">
        <v>148</v>
      </c>
      <c r="C106" s="89">
        <v>2265.8</v>
      </c>
      <c r="D106" s="89">
        <v>1459.6</v>
      </c>
      <c r="E106" s="14">
        <f t="shared" si="1"/>
        <v>64.41874834495542</v>
      </c>
    </row>
    <row r="107" spans="1:5" ht="15.75">
      <c r="A107" s="41" t="s">
        <v>283</v>
      </c>
      <c r="B107" s="83" t="s">
        <v>61</v>
      </c>
      <c r="C107" s="89">
        <v>5519.9</v>
      </c>
      <c r="D107" s="89">
        <v>731.4</v>
      </c>
      <c r="E107" s="14">
        <f t="shared" si="1"/>
        <v>13.250240040580447</v>
      </c>
    </row>
    <row r="108" spans="1:5" ht="15.75">
      <c r="A108" s="41" t="s">
        <v>284</v>
      </c>
      <c r="B108" s="83" t="s">
        <v>184</v>
      </c>
      <c r="C108" s="89">
        <v>2246.6</v>
      </c>
      <c r="D108" s="89">
        <v>1812.8</v>
      </c>
      <c r="E108" s="14">
        <f t="shared" si="1"/>
        <v>80.69082168610345</v>
      </c>
    </row>
    <row r="109" spans="1:5" ht="15.75">
      <c r="A109" s="41" t="s">
        <v>285</v>
      </c>
      <c r="B109" s="83" t="s">
        <v>62</v>
      </c>
      <c r="C109" s="89">
        <v>2099.4</v>
      </c>
      <c r="D109" s="89">
        <v>2078.4</v>
      </c>
      <c r="E109" s="14">
        <f t="shared" si="1"/>
        <v>98.9997142040583</v>
      </c>
    </row>
    <row r="110" spans="1:5" ht="15.75">
      <c r="A110" s="41" t="s">
        <v>286</v>
      </c>
      <c r="B110" s="83" t="s">
        <v>185</v>
      </c>
      <c r="C110" s="89">
        <v>3059.4</v>
      </c>
      <c r="D110" s="89">
        <v>2293.3</v>
      </c>
      <c r="E110" s="14">
        <f t="shared" si="1"/>
        <v>74.9591423154867</v>
      </c>
    </row>
    <row r="111" spans="1:5" ht="15.75">
      <c r="A111" s="41" t="s">
        <v>417</v>
      </c>
      <c r="B111" s="83" t="s">
        <v>186</v>
      </c>
      <c r="C111" s="89">
        <v>1638.6</v>
      </c>
      <c r="D111" s="89">
        <v>1617.7</v>
      </c>
      <c r="E111" s="14">
        <f t="shared" si="1"/>
        <v>98.72452093250337</v>
      </c>
    </row>
    <row r="112" spans="1:5" ht="15.75">
      <c r="A112" s="41" t="s">
        <v>135</v>
      </c>
      <c r="B112" s="83" t="s">
        <v>22</v>
      </c>
      <c r="C112" s="89"/>
      <c r="D112" s="89"/>
      <c r="E112" s="14"/>
    </row>
    <row r="113" spans="1:5" ht="15.75">
      <c r="A113" s="41" t="s">
        <v>223</v>
      </c>
      <c r="B113" s="83" t="s">
        <v>22</v>
      </c>
      <c r="C113" s="89">
        <v>0</v>
      </c>
      <c r="D113" s="89">
        <v>0</v>
      </c>
      <c r="E113" s="14"/>
    </row>
    <row r="114" spans="1:5" ht="15.75">
      <c r="A114" s="41" t="s">
        <v>224</v>
      </c>
      <c r="B114" s="83" t="s">
        <v>63</v>
      </c>
      <c r="C114" s="89">
        <v>3932.4</v>
      </c>
      <c r="D114" s="89">
        <v>2949.3</v>
      </c>
      <c r="E114" s="14">
        <f t="shared" si="1"/>
        <v>75</v>
      </c>
    </row>
    <row r="115" spans="1:5" ht="15.75">
      <c r="A115" s="41" t="s">
        <v>287</v>
      </c>
      <c r="B115" s="83" t="s">
        <v>64</v>
      </c>
      <c r="C115" s="89">
        <v>7186.1</v>
      </c>
      <c r="D115" s="89">
        <v>6441.3</v>
      </c>
      <c r="E115" s="14">
        <f t="shared" si="1"/>
        <v>89.63554640208179</v>
      </c>
    </row>
    <row r="116" spans="1:5" ht="15.75">
      <c r="A116" s="41" t="s">
        <v>288</v>
      </c>
      <c r="B116" s="83" t="s">
        <v>187</v>
      </c>
      <c r="C116" s="89">
        <v>2472.5</v>
      </c>
      <c r="D116" s="89">
        <v>2472.5</v>
      </c>
      <c r="E116" s="14">
        <f t="shared" si="1"/>
        <v>100</v>
      </c>
    </row>
    <row r="117" spans="1:5" ht="15.75">
      <c r="A117" s="41" t="s">
        <v>289</v>
      </c>
      <c r="B117" s="83" t="s">
        <v>65</v>
      </c>
      <c r="C117" s="89">
        <v>824.2</v>
      </c>
      <c r="D117" s="89">
        <v>822.5</v>
      </c>
      <c r="E117" s="14">
        <f t="shared" si="1"/>
        <v>99.79373938364475</v>
      </c>
    </row>
    <row r="118" spans="1:5" ht="15.75">
      <c r="A118" s="41" t="s">
        <v>413</v>
      </c>
      <c r="B118" s="83" t="s">
        <v>188</v>
      </c>
      <c r="C118" s="89">
        <v>1249.4</v>
      </c>
      <c r="D118" s="89">
        <v>1249.4</v>
      </c>
      <c r="E118" s="14">
        <f t="shared" si="1"/>
        <v>100</v>
      </c>
    </row>
    <row r="119" spans="1:5" ht="15.75">
      <c r="A119" s="41" t="s">
        <v>436</v>
      </c>
      <c r="B119" s="83" t="s">
        <v>66</v>
      </c>
      <c r="C119" s="89">
        <v>1104.7</v>
      </c>
      <c r="D119" s="89">
        <v>1099.2</v>
      </c>
      <c r="E119" s="14">
        <f t="shared" si="1"/>
        <v>99.50212727437314</v>
      </c>
    </row>
    <row r="120" spans="1:5" ht="15.75">
      <c r="A120" s="41" t="s">
        <v>136</v>
      </c>
      <c r="B120" s="83" t="s">
        <v>23</v>
      </c>
      <c r="C120" s="89"/>
      <c r="D120" s="89"/>
      <c r="E120" s="14"/>
    </row>
    <row r="121" spans="1:5" ht="15.75">
      <c r="A121" s="41" t="s">
        <v>290</v>
      </c>
      <c r="B121" s="83" t="s">
        <v>23</v>
      </c>
      <c r="C121" s="89">
        <v>2406.6</v>
      </c>
      <c r="D121" s="89">
        <v>2406.6</v>
      </c>
      <c r="E121" s="14">
        <f t="shared" si="1"/>
        <v>100</v>
      </c>
    </row>
    <row r="122" spans="1:5" ht="15.75">
      <c r="A122" s="41" t="s">
        <v>291</v>
      </c>
      <c r="B122" s="83" t="s">
        <v>67</v>
      </c>
      <c r="C122" s="89">
        <v>4896.4</v>
      </c>
      <c r="D122" s="89">
        <v>4896.4</v>
      </c>
      <c r="E122" s="14">
        <f t="shared" si="1"/>
        <v>100</v>
      </c>
    </row>
    <row r="123" spans="1:5" ht="15.75">
      <c r="A123" s="41" t="s">
        <v>292</v>
      </c>
      <c r="B123" s="83" t="s">
        <v>189</v>
      </c>
      <c r="C123" s="89">
        <v>4864.4</v>
      </c>
      <c r="D123" s="89">
        <v>4864.4</v>
      </c>
      <c r="E123" s="14">
        <f t="shared" si="1"/>
        <v>100</v>
      </c>
    </row>
    <row r="124" spans="1:5" ht="15.75">
      <c r="A124" s="41" t="s">
        <v>293</v>
      </c>
      <c r="B124" s="83" t="s">
        <v>190</v>
      </c>
      <c r="C124" s="89">
        <v>5894.9</v>
      </c>
      <c r="D124" s="89">
        <v>5865.4</v>
      </c>
      <c r="E124" s="14">
        <f t="shared" si="1"/>
        <v>99.4995674226874</v>
      </c>
    </row>
    <row r="125" spans="1:5" ht="15.75">
      <c r="A125" s="41" t="s">
        <v>294</v>
      </c>
      <c r="B125" s="83" t="s">
        <v>125</v>
      </c>
      <c r="C125" s="89">
        <v>4762</v>
      </c>
      <c r="D125" s="89">
        <v>4388.8</v>
      </c>
      <c r="E125" s="14">
        <f t="shared" si="1"/>
        <v>92.16295674086518</v>
      </c>
    </row>
    <row r="126" spans="1:5" ht="15.75">
      <c r="A126" s="41" t="s">
        <v>295</v>
      </c>
      <c r="B126" s="83" t="s">
        <v>68</v>
      </c>
      <c r="C126" s="89">
        <v>1632.1</v>
      </c>
      <c r="D126" s="89">
        <v>1153.4</v>
      </c>
      <c r="E126" s="14">
        <f t="shared" si="1"/>
        <v>70.66968935726979</v>
      </c>
    </row>
    <row r="127" spans="1:5" ht="15.75">
      <c r="A127" s="41" t="s">
        <v>296</v>
      </c>
      <c r="B127" s="83" t="s">
        <v>69</v>
      </c>
      <c r="C127" s="89">
        <v>441.7</v>
      </c>
      <c r="D127" s="89">
        <v>441.7</v>
      </c>
      <c r="E127" s="14">
        <f t="shared" si="1"/>
        <v>100</v>
      </c>
    </row>
    <row r="128" spans="1:5" ht="15.75">
      <c r="A128" s="41" t="s">
        <v>297</v>
      </c>
      <c r="B128" s="83" t="s">
        <v>70</v>
      </c>
      <c r="C128" s="89">
        <v>2265.8</v>
      </c>
      <c r="D128" s="89">
        <v>2265.8</v>
      </c>
      <c r="E128" s="14">
        <f t="shared" si="1"/>
        <v>100</v>
      </c>
    </row>
    <row r="129" spans="1:5" ht="15.75">
      <c r="A129" s="41" t="s">
        <v>298</v>
      </c>
      <c r="B129" s="83" t="s">
        <v>71</v>
      </c>
      <c r="C129" s="89">
        <v>0</v>
      </c>
      <c r="D129" s="89">
        <v>0</v>
      </c>
      <c r="E129" s="14"/>
    </row>
    <row r="130" spans="1:5" ht="15.75">
      <c r="A130" s="41" t="s">
        <v>299</v>
      </c>
      <c r="B130" s="83" t="s">
        <v>72</v>
      </c>
      <c r="C130" s="89">
        <v>2829</v>
      </c>
      <c r="D130" s="89">
        <v>2825.6</v>
      </c>
      <c r="E130" s="14">
        <f t="shared" si="1"/>
        <v>99.87981618946624</v>
      </c>
    </row>
    <row r="131" spans="1:5" ht="15.75">
      <c r="A131" s="41" t="s">
        <v>300</v>
      </c>
      <c r="B131" s="83" t="s">
        <v>126</v>
      </c>
      <c r="C131" s="89">
        <v>1965</v>
      </c>
      <c r="D131" s="89">
        <v>1750</v>
      </c>
      <c r="E131" s="14">
        <f t="shared" si="1"/>
        <v>89.05852417302799</v>
      </c>
    </row>
    <row r="132" spans="1:5" ht="15.75">
      <c r="A132" s="41" t="s">
        <v>423</v>
      </c>
      <c r="B132" s="83" t="s">
        <v>73</v>
      </c>
      <c r="C132" s="89">
        <v>2483.4</v>
      </c>
      <c r="D132" s="89">
        <v>2483.4</v>
      </c>
      <c r="E132" s="14">
        <f t="shared" si="1"/>
        <v>100</v>
      </c>
    </row>
    <row r="133" spans="1:5" ht="15.75">
      <c r="A133" s="41" t="s">
        <v>137</v>
      </c>
      <c r="B133" s="83" t="s">
        <v>24</v>
      </c>
      <c r="C133" s="89"/>
      <c r="D133" s="89"/>
      <c r="E133" s="14"/>
    </row>
    <row r="134" spans="1:5" ht="15.75">
      <c r="A134" s="41" t="s">
        <v>301</v>
      </c>
      <c r="B134" s="83" t="s">
        <v>24</v>
      </c>
      <c r="C134" s="89">
        <v>0</v>
      </c>
      <c r="D134" s="89">
        <v>0</v>
      </c>
      <c r="E134" s="14"/>
    </row>
    <row r="135" spans="1:5" ht="15.75">
      <c r="A135" s="41" t="s">
        <v>302</v>
      </c>
      <c r="B135" s="83" t="s">
        <v>401</v>
      </c>
      <c r="C135" s="89">
        <v>2559.1</v>
      </c>
      <c r="D135" s="89">
        <v>2559.1</v>
      </c>
      <c r="E135" s="14">
        <f t="shared" si="1"/>
        <v>100</v>
      </c>
    </row>
    <row r="136" spans="1:5" ht="15.75">
      <c r="A136" s="41" t="s">
        <v>303</v>
      </c>
      <c r="B136" s="83" t="s">
        <v>191</v>
      </c>
      <c r="C136" s="89">
        <v>2605.1</v>
      </c>
      <c r="D136" s="89">
        <v>2310.7</v>
      </c>
      <c r="E136" s="14">
        <f t="shared" si="1"/>
        <v>88.69909024605582</v>
      </c>
    </row>
    <row r="137" spans="1:5" ht="15.75">
      <c r="A137" s="41" t="s">
        <v>304</v>
      </c>
      <c r="B137" s="83" t="s">
        <v>192</v>
      </c>
      <c r="C137" s="89">
        <v>21823</v>
      </c>
      <c r="D137" s="89">
        <v>21183.1</v>
      </c>
      <c r="E137" s="14">
        <f t="shared" si="1"/>
        <v>97.0677725335655</v>
      </c>
    </row>
    <row r="138" spans="1:5" ht="15.75">
      <c r="A138" s="41" t="s">
        <v>305</v>
      </c>
      <c r="B138" s="83" t="s">
        <v>193</v>
      </c>
      <c r="C138" s="89">
        <v>594.9</v>
      </c>
      <c r="D138" s="89">
        <v>594.8</v>
      </c>
      <c r="E138" s="14">
        <f t="shared" si="1"/>
        <v>99.98319045217683</v>
      </c>
    </row>
    <row r="139" spans="1:5" ht="15.75">
      <c r="A139" s="41" t="s">
        <v>424</v>
      </c>
      <c r="B139" s="83" t="s">
        <v>194</v>
      </c>
      <c r="C139" s="89">
        <v>734</v>
      </c>
      <c r="D139" s="89">
        <v>730.3</v>
      </c>
      <c r="E139" s="14">
        <f t="shared" si="1"/>
        <v>99.4959128065395</v>
      </c>
    </row>
    <row r="140" spans="1:5" ht="15.75">
      <c r="A140" s="41" t="s">
        <v>138</v>
      </c>
      <c r="B140" s="83" t="s">
        <v>25</v>
      </c>
      <c r="C140" s="89"/>
      <c r="D140" s="89"/>
      <c r="E140" s="14"/>
    </row>
    <row r="141" spans="1:5" ht="15.75">
      <c r="A141" s="41" t="s">
        <v>306</v>
      </c>
      <c r="B141" s="83" t="s">
        <v>25</v>
      </c>
      <c r="C141" s="89">
        <v>2886.7</v>
      </c>
      <c r="D141" s="89">
        <v>2876.4</v>
      </c>
      <c r="E141" s="14">
        <f aca="true" t="shared" si="2" ref="E141:E204">D141/C141*100</f>
        <v>99.64319118716874</v>
      </c>
    </row>
    <row r="142" spans="1:5" ht="15.75">
      <c r="A142" s="41" t="s">
        <v>307</v>
      </c>
      <c r="B142" s="83" t="s">
        <v>425</v>
      </c>
      <c r="C142" s="89">
        <v>3206.6</v>
      </c>
      <c r="D142" s="89">
        <v>2641.1</v>
      </c>
      <c r="E142" s="14">
        <f t="shared" si="2"/>
        <v>82.36449822241627</v>
      </c>
    </row>
    <row r="143" spans="1:5" ht="15.75">
      <c r="A143" s="41" t="s">
        <v>308</v>
      </c>
      <c r="B143" s="83" t="s">
        <v>195</v>
      </c>
      <c r="C143" s="89">
        <v>960.1</v>
      </c>
      <c r="D143" s="89">
        <v>878.5</v>
      </c>
      <c r="E143" s="14">
        <f t="shared" si="2"/>
        <v>91.50088532444536</v>
      </c>
    </row>
    <row r="144" spans="1:5" ht="15.75">
      <c r="A144" s="41" t="s">
        <v>309</v>
      </c>
      <c r="B144" s="83" t="s">
        <v>426</v>
      </c>
      <c r="C144" s="89">
        <v>1446.5</v>
      </c>
      <c r="D144" s="89">
        <v>455.7</v>
      </c>
      <c r="E144" s="14">
        <f t="shared" si="2"/>
        <v>31.503629450397508</v>
      </c>
    </row>
    <row r="145" spans="1:5" ht="15.75">
      <c r="A145" s="41" t="s">
        <v>310</v>
      </c>
      <c r="B145" s="83" t="s">
        <v>149</v>
      </c>
      <c r="C145" s="89">
        <v>2157</v>
      </c>
      <c r="D145" s="89">
        <v>2113.9</v>
      </c>
      <c r="E145" s="14">
        <f t="shared" si="2"/>
        <v>98.00185442744554</v>
      </c>
    </row>
    <row r="146" spans="1:5" ht="15.75">
      <c r="A146" s="41" t="s">
        <v>311</v>
      </c>
      <c r="B146" s="83" t="s">
        <v>74</v>
      </c>
      <c r="C146" s="89">
        <v>1068.9</v>
      </c>
      <c r="D146" s="89">
        <v>871.2</v>
      </c>
      <c r="E146" s="14">
        <f t="shared" si="2"/>
        <v>81.50435026662925</v>
      </c>
    </row>
    <row r="147" spans="1:5" ht="15.75">
      <c r="A147" s="41" t="s">
        <v>312</v>
      </c>
      <c r="B147" s="83" t="s">
        <v>75</v>
      </c>
      <c r="C147" s="89">
        <v>2144.2</v>
      </c>
      <c r="D147" s="89">
        <v>1665.8</v>
      </c>
      <c r="E147" s="14">
        <f t="shared" si="2"/>
        <v>77.68864844697323</v>
      </c>
    </row>
    <row r="148" spans="1:5" ht="15.75">
      <c r="A148" s="41" t="s">
        <v>313</v>
      </c>
      <c r="B148" s="83" t="s">
        <v>76</v>
      </c>
      <c r="C148" s="89">
        <v>3379.5</v>
      </c>
      <c r="D148" s="89">
        <v>2926.2</v>
      </c>
      <c r="E148" s="14">
        <f t="shared" si="2"/>
        <v>86.58677319130048</v>
      </c>
    </row>
    <row r="149" spans="1:5" ht="15.75">
      <c r="A149" s="41" t="s">
        <v>314</v>
      </c>
      <c r="B149" s="83" t="s">
        <v>398</v>
      </c>
      <c r="C149" s="89">
        <v>768.1</v>
      </c>
      <c r="D149" s="89">
        <v>765.5</v>
      </c>
      <c r="E149" s="14">
        <f t="shared" si="2"/>
        <v>99.66150240854054</v>
      </c>
    </row>
    <row r="150" spans="1:5" ht="15.75">
      <c r="A150" s="41" t="s">
        <v>315</v>
      </c>
      <c r="B150" s="83" t="s">
        <v>196</v>
      </c>
      <c r="C150" s="89">
        <v>4730</v>
      </c>
      <c r="D150" s="89">
        <v>4221.7</v>
      </c>
      <c r="E150" s="14">
        <f t="shared" si="2"/>
        <v>89.2536997885835</v>
      </c>
    </row>
    <row r="151" spans="1:5" ht="15.75">
      <c r="A151" s="41" t="s">
        <v>316</v>
      </c>
      <c r="B151" s="83" t="s">
        <v>77</v>
      </c>
      <c r="C151" s="89">
        <v>3673.9</v>
      </c>
      <c r="D151" s="89">
        <v>3066.6</v>
      </c>
      <c r="E151" s="14">
        <f t="shared" si="2"/>
        <v>83.4698821415934</v>
      </c>
    </row>
    <row r="152" spans="1:5" ht="15.75">
      <c r="A152" s="41" t="s">
        <v>317</v>
      </c>
      <c r="B152" s="83" t="s">
        <v>197</v>
      </c>
      <c r="C152" s="89">
        <v>1632.1</v>
      </c>
      <c r="D152" s="89">
        <v>0</v>
      </c>
      <c r="E152" s="14">
        <f t="shared" si="2"/>
        <v>0</v>
      </c>
    </row>
    <row r="153" spans="1:5" ht="15.75">
      <c r="A153" s="41" t="s">
        <v>318</v>
      </c>
      <c r="B153" s="83" t="s">
        <v>78</v>
      </c>
      <c r="C153" s="89">
        <v>742.4</v>
      </c>
      <c r="D153" s="89">
        <v>712.7</v>
      </c>
      <c r="E153" s="14">
        <f t="shared" si="2"/>
        <v>95.99946120689657</v>
      </c>
    </row>
    <row r="154" spans="1:5" ht="15.75">
      <c r="A154" s="41" t="s">
        <v>319</v>
      </c>
      <c r="B154" s="83" t="s">
        <v>79</v>
      </c>
      <c r="C154" s="89">
        <v>1504.1</v>
      </c>
      <c r="D154" s="89">
        <v>1278.5</v>
      </c>
      <c r="E154" s="14">
        <f t="shared" si="2"/>
        <v>85.00099727411742</v>
      </c>
    </row>
    <row r="155" spans="1:5" ht="15.75">
      <c r="A155" s="41" t="s">
        <v>320</v>
      </c>
      <c r="B155" s="83" t="s">
        <v>80</v>
      </c>
      <c r="C155" s="89">
        <v>4096.3</v>
      </c>
      <c r="D155" s="89">
        <v>4024</v>
      </c>
      <c r="E155" s="14">
        <f t="shared" si="2"/>
        <v>98.23499255425628</v>
      </c>
    </row>
    <row r="156" spans="1:5" ht="15.75">
      <c r="A156" s="41" t="s">
        <v>427</v>
      </c>
      <c r="B156" s="83" t="s">
        <v>81</v>
      </c>
      <c r="C156" s="89">
        <v>947.2</v>
      </c>
      <c r="D156" s="89">
        <v>934.5</v>
      </c>
      <c r="E156" s="14">
        <f t="shared" si="2"/>
        <v>98.65920608108108</v>
      </c>
    </row>
    <row r="157" spans="1:5" ht="15.75">
      <c r="A157" s="41" t="s">
        <v>139</v>
      </c>
      <c r="B157" s="83" t="s">
        <v>26</v>
      </c>
      <c r="C157" s="89"/>
      <c r="D157" s="89"/>
      <c r="E157" s="14"/>
    </row>
    <row r="158" spans="1:5" ht="15.75">
      <c r="A158" s="41" t="s">
        <v>321</v>
      </c>
      <c r="B158" s="83" t="s">
        <v>26</v>
      </c>
      <c r="C158" s="89">
        <v>15591.7</v>
      </c>
      <c r="D158" s="89">
        <v>14379.4</v>
      </c>
      <c r="E158" s="14">
        <f t="shared" si="2"/>
        <v>92.22470930046114</v>
      </c>
    </row>
    <row r="159" spans="1:5" ht="15.75">
      <c r="A159" s="41" t="s">
        <v>322</v>
      </c>
      <c r="B159" s="83" t="s">
        <v>82</v>
      </c>
      <c r="C159" s="89">
        <v>1600.2</v>
      </c>
      <c r="D159" s="89">
        <v>1405.2</v>
      </c>
      <c r="E159" s="14">
        <f t="shared" si="2"/>
        <v>87.81402324709411</v>
      </c>
    </row>
    <row r="160" spans="1:5" ht="15.75">
      <c r="A160" s="41" t="s">
        <v>323</v>
      </c>
      <c r="B160" s="83" t="s">
        <v>83</v>
      </c>
      <c r="C160" s="89">
        <v>1152.1</v>
      </c>
      <c r="D160" s="89">
        <v>1152.1</v>
      </c>
      <c r="E160" s="14">
        <f t="shared" si="2"/>
        <v>100</v>
      </c>
    </row>
    <row r="161" spans="1:5" ht="15.75">
      <c r="A161" s="41" t="s">
        <v>324</v>
      </c>
      <c r="B161" s="83" t="s">
        <v>84</v>
      </c>
      <c r="C161" s="89">
        <v>1600.2</v>
      </c>
      <c r="D161" s="89">
        <v>1593.9</v>
      </c>
      <c r="E161" s="14">
        <f t="shared" si="2"/>
        <v>99.60629921259843</v>
      </c>
    </row>
    <row r="162" spans="1:5" ht="15.75">
      <c r="A162" s="41" t="s">
        <v>325</v>
      </c>
      <c r="B162" s="83" t="s">
        <v>85</v>
      </c>
      <c r="C162" s="89">
        <v>6368.5</v>
      </c>
      <c r="D162" s="89">
        <v>6368.5</v>
      </c>
      <c r="E162" s="14">
        <f t="shared" si="2"/>
        <v>100</v>
      </c>
    </row>
    <row r="163" spans="1:5" ht="15.75">
      <c r="A163" s="41" t="s">
        <v>326</v>
      </c>
      <c r="B163" s="83" t="s">
        <v>198</v>
      </c>
      <c r="C163" s="89">
        <v>7322.2</v>
      </c>
      <c r="D163" s="89">
        <v>7285.6</v>
      </c>
      <c r="E163" s="14">
        <f t="shared" si="2"/>
        <v>99.50015022807354</v>
      </c>
    </row>
    <row r="164" spans="1:5" ht="15.75">
      <c r="A164" s="41" t="s">
        <v>327</v>
      </c>
      <c r="B164" s="83" t="s">
        <v>86</v>
      </c>
      <c r="C164" s="89">
        <v>4717.2</v>
      </c>
      <c r="D164" s="89">
        <v>4717.2</v>
      </c>
      <c r="E164" s="14">
        <f t="shared" si="2"/>
        <v>100</v>
      </c>
    </row>
    <row r="165" spans="1:5" ht="15.75">
      <c r="A165" s="41" t="s">
        <v>328</v>
      </c>
      <c r="B165" s="83" t="s">
        <v>87</v>
      </c>
      <c r="C165" s="89">
        <v>3315.5</v>
      </c>
      <c r="D165" s="89">
        <v>3303.5</v>
      </c>
      <c r="E165" s="14">
        <f t="shared" si="2"/>
        <v>99.63806364047655</v>
      </c>
    </row>
    <row r="166" spans="1:5" ht="15.75">
      <c r="A166" s="41" t="s">
        <v>329</v>
      </c>
      <c r="B166" s="83" t="s">
        <v>88</v>
      </c>
      <c r="C166" s="89">
        <v>3577.9</v>
      </c>
      <c r="D166" s="89">
        <v>3570.5</v>
      </c>
      <c r="E166" s="14">
        <f t="shared" si="2"/>
        <v>99.79317476732162</v>
      </c>
    </row>
    <row r="167" spans="1:5" ht="15.75">
      <c r="A167" s="41" t="s">
        <v>330</v>
      </c>
      <c r="B167" s="83" t="s">
        <v>89</v>
      </c>
      <c r="C167" s="89">
        <v>1235.3</v>
      </c>
      <c r="D167" s="89">
        <v>1198</v>
      </c>
      <c r="E167" s="14">
        <f t="shared" si="2"/>
        <v>96.98049056909254</v>
      </c>
    </row>
    <row r="168" spans="1:5" ht="15.75">
      <c r="A168" s="41" t="s">
        <v>331</v>
      </c>
      <c r="B168" s="83" t="s">
        <v>90</v>
      </c>
      <c r="C168" s="89">
        <v>1888.2</v>
      </c>
      <c r="D168" s="89">
        <v>1888.2</v>
      </c>
      <c r="E168" s="14">
        <f t="shared" si="2"/>
        <v>100</v>
      </c>
    </row>
    <row r="169" spans="1:5" ht="15.75">
      <c r="A169" s="41" t="s">
        <v>332</v>
      </c>
      <c r="B169" s="83" t="s">
        <v>91</v>
      </c>
      <c r="C169" s="89">
        <v>2483.4</v>
      </c>
      <c r="D169" s="89">
        <v>2331.6</v>
      </c>
      <c r="E169" s="14">
        <f t="shared" si="2"/>
        <v>93.88741241845857</v>
      </c>
    </row>
    <row r="170" spans="1:5" ht="15.75">
      <c r="A170" s="41" t="s">
        <v>333</v>
      </c>
      <c r="B170" s="83" t="s">
        <v>402</v>
      </c>
      <c r="C170" s="89">
        <v>5997.3</v>
      </c>
      <c r="D170" s="89">
        <v>4947.6</v>
      </c>
      <c r="E170" s="14">
        <f t="shared" si="2"/>
        <v>82.49712370566755</v>
      </c>
    </row>
    <row r="171" spans="1:5" ht="15.75">
      <c r="A171" s="41" t="s">
        <v>334</v>
      </c>
      <c r="B171" s="83" t="s">
        <v>92</v>
      </c>
      <c r="C171" s="89">
        <v>1843.4</v>
      </c>
      <c r="D171" s="89">
        <v>1843.4</v>
      </c>
      <c r="E171" s="14">
        <f t="shared" si="2"/>
        <v>100</v>
      </c>
    </row>
    <row r="172" spans="1:5" ht="15.75">
      <c r="A172" s="41" t="s">
        <v>335</v>
      </c>
      <c r="B172" s="83" t="s">
        <v>150</v>
      </c>
      <c r="C172" s="89">
        <v>5075.7</v>
      </c>
      <c r="D172" s="89">
        <v>5067.7</v>
      </c>
      <c r="E172" s="14">
        <f t="shared" si="2"/>
        <v>99.84238627184428</v>
      </c>
    </row>
    <row r="173" spans="1:5" ht="15.75">
      <c r="A173" s="41" t="s">
        <v>140</v>
      </c>
      <c r="B173" s="83" t="s">
        <v>27</v>
      </c>
      <c r="C173" s="89"/>
      <c r="D173" s="89"/>
      <c r="E173" s="14"/>
    </row>
    <row r="174" spans="1:5" ht="15.75">
      <c r="A174" s="41" t="s">
        <v>336</v>
      </c>
      <c r="B174" s="83" t="s">
        <v>27</v>
      </c>
      <c r="C174" s="89">
        <v>0</v>
      </c>
      <c r="D174" s="89">
        <v>0</v>
      </c>
      <c r="E174" s="14"/>
    </row>
    <row r="175" spans="1:5" ht="15.75">
      <c r="A175" s="41" t="s">
        <v>337</v>
      </c>
      <c r="B175" s="83" t="s">
        <v>199</v>
      </c>
      <c r="C175" s="89">
        <v>2048.2</v>
      </c>
      <c r="D175" s="89">
        <v>1994.2</v>
      </c>
      <c r="E175" s="14">
        <f t="shared" si="2"/>
        <v>97.36353871692218</v>
      </c>
    </row>
    <row r="176" spans="1:5" ht="15.75">
      <c r="A176" s="41" t="s">
        <v>338</v>
      </c>
      <c r="B176" s="83" t="s">
        <v>93</v>
      </c>
      <c r="C176" s="89">
        <v>3059.4</v>
      </c>
      <c r="D176" s="89">
        <v>2835.9</v>
      </c>
      <c r="E176" s="14">
        <f t="shared" si="2"/>
        <v>92.69464600902137</v>
      </c>
    </row>
    <row r="177" spans="1:5" ht="15.75">
      <c r="A177" s="41" t="s">
        <v>339</v>
      </c>
      <c r="B177" s="83" t="s">
        <v>200</v>
      </c>
      <c r="C177" s="89">
        <v>3014.6</v>
      </c>
      <c r="D177" s="89">
        <v>3014.6</v>
      </c>
      <c r="E177" s="14">
        <f t="shared" si="2"/>
        <v>100</v>
      </c>
    </row>
    <row r="178" spans="1:5" ht="15.75">
      <c r="A178" s="41" t="s">
        <v>340</v>
      </c>
      <c r="B178" s="83" t="s">
        <v>12</v>
      </c>
      <c r="C178" s="89">
        <v>563.3</v>
      </c>
      <c r="D178" s="89">
        <v>563.3</v>
      </c>
      <c r="E178" s="14">
        <f t="shared" si="2"/>
        <v>100</v>
      </c>
    </row>
    <row r="179" spans="1:5" ht="15.75">
      <c r="A179" s="41" t="s">
        <v>437</v>
      </c>
      <c r="B179" s="83" t="s">
        <v>94</v>
      </c>
      <c r="C179" s="89">
        <v>7040.6</v>
      </c>
      <c r="D179" s="89">
        <v>7040.6</v>
      </c>
      <c r="E179" s="14">
        <f t="shared" si="2"/>
        <v>100</v>
      </c>
    </row>
    <row r="180" spans="1:5" ht="15.75">
      <c r="A180" s="41" t="s">
        <v>141</v>
      </c>
      <c r="B180" s="83" t="s">
        <v>28</v>
      </c>
      <c r="C180" s="89"/>
      <c r="D180" s="89"/>
      <c r="E180" s="14"/>
    </row>
    <row r="181" spans="1:5" ht="15.75">
      <c r="A181" s="41" t="s">
        <v>341</v>
      </c>
      <c r="B181" s="83" t="s">
        <v>28</v>
      </c>
      <c r="C181" s="89">
        <v>0</v>
      </c>
      <c r="D181" s="89">
        <v>0</v>
      </c>
      <c r="E181" s="14"/>
    </row>
    <row r="182" spans="1:5" ht="15.75">
      <c r="A182" s="41" t="s">
        <v>342</v>
      </c>
      <c r="B182" s="83" t="s">
        <v>95</v>
      </c>
      <c r="C182" s="89">
        <v>2765.1</v>
      </c>
      <c r="D182" s="89">
        <v>2496.8</v>
      </c>
      <c r="E182" s="14">
        <f t="shared" si="2"/>
        <v>90.29691512061048</v>
      </c>
    </row>
    <row r="183" spans="1:5" ht="15.75">
      <c r="A183" s="41" t="s">
        <v>343</v>
      </c>
      <c r="B183" s="83" t="s">
        <v>201</v>
      </c>
      <c r="C183" s="89">
        <v>4217.9</v>
      </c>
      <c r="D183" s="89">
        <v>3975.8</v>
      </c>
      <c r="E183" s="14">
        <f t="shared" si="2"/>
        <v>94.26017686526473</v>
      </c>
    </row>
    <row r="184" spans="1:5" ht="15.75">
      <c r="A184" s="41" t="s">
        <v>344</v>
      </c>
      <c r="B184" s="83" t="s">
        <v>432</v>
      </c>
      <c r="C184" s="89">
        <v>1862.5</v>
      </c>
      <c r="D184" s="89">
        <v>0</v>
      </c>
      <c r="E184" s="14">
        <f t="shared" si="2"/>
        <v>0</v>
      </c>
    </row>
    <row r="185" spans="1:5" ht="15.75">
      <c r="A185" s="41" t="s">
        <v>345</v>
      </c>
      <c r="B185" s="83" t="s">
        <v>151</v>
      </c>
      <c r="C185" s="89">
        <v>1529.8</v>
      </c>
      <c r="D185" s="89">
        <v>1466.9</v>
      </c>
      <c r="E185" s="14">
        <f t="shared" si="2"/>
        <v>95.88835141848608</v>
      </c>
    </row>
    <row r="186" spans="1:5" ht="15.75">
      <c r="A186" s="41" t="s">
        <v>346</v>
      </c>
      <c r="B186" s="83" t="s">
        <v>96</v>
      </c>
      <c r="C186" s="89">
        <v>6029.3</v>
      </c>
      <c r="D186" s="89">
        <v>5738.3</v>
      </c>
      <c r="E186" s="14">
        <f t="shared" si="2"/>
        <v>95.17356907103644</v>
      </c>
    </row>
    <row r="187" spans="1:5" ht="15.75">
      <c r="A187" s="41" t="s">
        <v>347</v>
      </c>
      <c r="B187" s="83" t="s">
        <v>202</v>
      </c>
      <c r="C187" s="89">
        <v>6470.9</v>
      </c>
      <c r="D187" s="89">
        <v>5176.7</v>
      </c>
      <c r="E187" s="14">
        <f t="shared" si="2"/>
        <v>79.99969092398275</v>
      </c>
    </row>
    <row r="188" spans="1:5" ht="15.75">
      <c r="A188" s="41" t="s">
        <v>348</v>
      </c>
      <c r="B188" s="83" t="s">
        <v>203</v>
      </c>
      <c r="C188" s="89">
        <v>1888.2</v>
      </c>
      <c r="D188" s="89">
        <v>1881.7</v>
      </c>
      <c r="E188" s="14">
        <f t="shared" si="2"/>
        <v>99.65575680542315</v>
      </c>
    </row>
    <row r="189" spans="1:5" ht="15.75">
      <c r="A189" s="41" t="s">
        <v>349</v>
      </c>
      <c r="B189" s="83" t="s">
        <v>204</v>
      </c>
      <c r="C189" s="89">
        <v>2400.2</v>
      </c>
      <c r="D189" s="89">
        <v>2388</v>
      </c>
      <c r="E189" s="14">
        <f t="shared" si="2"/>
        <v>99.49170902424798</v>
      </c>
    </row>
    <row r="190" spans="1:5" ht="15.75">
      <c r="A190" s="41" t="s">
        <v>350</v>
      </c>
      <c r="B190" s="83" t="s">
        <v>205</v>
      </c>
      <c r="C190" s="89">
        <v>3789.1</v>
      </c>
      <c r="D190" s="89">
        <v>3778.2</v>
      </c>
      <c r="E190" s="14">
        <f t="shared" si="2"/>
        <v>99.71233274392335</v>
      </c>
    </row>
    <row r="191" spans="1:5" ht="15.75">
      <c r="A191" s="41" t="s">
        <v>351</v>
      </c>
      <c r="B191" s="83" t="s">
        <v>206</v>
      </c>
      <c r="C191" s="89">
        <v>10048.8</v>
      </c>
      <c r="D191" s="89">
        <v>9071.3</v>
      </c>
      <c r="E191" s="14">
        <f t="shared" si="2"/>
        <v>90.27247034471777</v>
      </c>
    </row>
    <row r="192" spans="1:5" ht="15.75">
      <c r="A192" s="41" t="s">
        <v>352</v>
      </c>
      <c r="B192" s="83" t="s">
        <v>97</v>
      </c>
      <c r="C192" s="89">
        <v>806.5</v>
      </c>
      <c r="D192" s="89">
        <v>806.5</v>
      </c>
      <c r="E192" s="14">
        <f t="shared" si="2"/>
        <v>100</v>
      </c>
    </row>
    <row r="193" spans="1:5" ht="15.75">
      <c r="A193" s="41" t="s">
        <v>353</v>
      </c>
      <c r="B193" s="86" t="s">
        <v>207</v>
      </c>
      <c r="C193" s="89">
        <v>1881.8</v>
      </c>
      <c r="D193" s="89">
        <v>1881.8</v>
      </c>
      <c r="E193" s="14">
        <f t="shared" si="2"/>
        <v>100</v>
      </c>
    </row>
    <row r="194" spans="1:5" ht="15.75">
      <c r="A194" s="39" t="s">
        <v>407</v>
      </c>
      <c r="B194" s="86" t="s">
        <v>98</v>
      </c>
      <c r="C194" s="89">
        <v>2553.8</v>
      </c>
      <c r="D194" s="89">
        <v>2545.1</v>
      </c>
      <c r="E194" s="14">
        <f t="shared" si="2"/>
        <v>99.6593311927324</v>
      </c>
    </row>
    <row r="195" spans="1:5" ht="15.75">
      <c r="A195" s="41" t="s">
        <v>428</v>
      </c>
      <c r="B195" s="83" t="s">
        <v>208</v>
      </c>
      <c r="C195" s="89">
        <v>5683.7</v>
      </c>
      <c r="D195" s="89">
        <v>5048</v>
      </c>
      <c r="E195" s="14">
        <f t="shared" si="2"/>
        <v>88.81538434470504</v>
      </c>
    </row>
    <row r="196" spans="1:5" ht="15.75">
      <c r="A196" s="41" t="s">
        <v>142</v>
      </c>
      <c r="B196" s="83" t="s">
        <v>29</v>
      </c>
      <c r="C196" s="89"/>
      <c r="D196" s="89"/>
      <c r="E196" s="14"/>
    </row>
    <row r="197" spans="1:5" ht="15.75">
      <c r="A197" s="41" t="s">
        <v>354</v>
      </c>
      <c r="B197" s="83" t="s">
        <v>29</v>
      </c>
      <c r="C197" s="89">
        <v>652.9</v>
      </c>
      <c r="D197" s="89">
        <v>648.7</v>
      </c>
      <c r="E197" s="14">
        <f t="shared" si="2"/>
        <v>99.35671618930925</v>
      </c>
    </row>
    <row r="198" spans="1:5" ht="15.75">
      <c r="A198" s="41" t="s">
        <v>355</v>
      </c>
      <c r="B198" s="83" t="s">
        <v>99</v>
      </c>
      <c r="C198" s="89">
        <v>1376.1</v>
      </c>
      <c r="D198" s="89">
        <v>1319.6</v>
      </c>
      <c r="E198" s="14">
        <f t="shared" si="2"/>
        <v>95.89419373592035</v>
      </c>
    </row>
    <row r="199" spans="1:5" ht="15.75">
      <c r="A199" s="41" t="s">
        <v>356</v>
      </c>
      <c r="B199" s="83" t="s">
        <v>100</v>
      </c>
      <c r="C199" s="89">
        <v>480</v>
      </c>
      <c r="D199" s="89">
        <v>480</v>
      </c>
      <c r="E199" s="14">
        <f t="shared" si="2"/>
        <v>100</v>
      </c>
    </row>
    <row r="200" spans="1:5" ht="15.75">
      <c r="A200" s="41" t="s">
        <v>357</v>
      </c>
      <c r="B200" s="83" t="s">
        <v>101</v>
      </c>
      <c r="C200" s="89">
        <v>1830.5</v>
      </c>
      <c r="D200" s="89">
        <v>1004.7</v>
      </c>
      <c r="E200" s="14">
        <f t="shared" si="2"/>
        <v>54.88664299371757</v>
      </c>
    </row>
    <row r="201" spans="1:5" ht="15.75">
      <c r="A201" s="41" t="s">
        <v>358</v>
      </c>
      <c r="B201" s="83" t="s">
        <v>102</v>
      </c>
      <c r="C201" s="89">
        <v>1612.9</v>
      </c>
      <c r="D201" s="89">
        <v>1606.7</v>
      </c>
      <c r="E201" s="14">
        <f t="shared" si="2"/>
        <v>99.61559923119846</v>
      </c>
    </row>
    <row r="202" spans="1:5" ht="15.75">
      <c r="A202" s="41" t="s">
        <v>359</v>
      </c>
      <c r="B202" s="83" t="s">
        <v>209</v>
      </c>
      <c r="C202" s="89">
        <v>5318.8</v>
      </c>
      <c r="D202" s="89">
        <v>5318.9</v>
      </c>
      <c r="E202" s="14">
        <f t="shared" si="2"/>
        <v>100.00188012333608</v>
      </c>
    </row>
    <row r="203" spans="1:5" ht="15.75">
      <c r="A203" s="41" t="s">
        <v>408</v>
      </c>
      <c r="B203" s="83" t="s">
        <v>210</v>
      </c>
      <c r="C203" s="89">
        <v>2816.2</v>
      </c>
      <c r="D203" s="89">
        <v>2816.2</v>
      </c>
      <c r="E203" s="14">
        <f t="shared" si="2"/>
        <v>100</v>
      </c>
    </row>
    <row r="204" spans="1:5" ht="15.75">
      <c r="A204" s="41" t="s">
        <v>429</v>
      </c>
      <c r="B204" s="83" t="s">
        <v>103</v>
      </c>
      <c r="C204" s="89">
        <v>832.1</v>
      </c>
      <c r="D204" s="89">
        <v>527.3</v>
      </c>
      <c r="E204" s="14">
        <f t="shared" si="2"/>
        <v>63.36978728518206</v>
      </c>
    </row>
    <row r="205" spans="1:5" ht="15.75">
      <c r="A205" s="41" t="s">
        <v>143</v>
      </c>
      <c r="B205" s="83" t="s">
        <v>2</v>
      </c>
      <c r="C205" s="89"/>
      <c r="D205" s="89"/>
      <c r="E205" s="14"/>
    </row>
    <row r="206" spans="1:5" ht="15.75">
      <c r="A206" s="41" t="s">
        <v>360</v>
      </c>
      <c r="B206" s="83" t="s">
        <v>2</v>
      </c>
      <c r="C206" s="89">
        <v>3621.8</v>
      </c>
      <c r="D206" s="89">
        <v>3621.8</v>
      </c>
      <c r="E206" s="14">
        <f aca="true" t="shared" si="3" ref="E206:E233">D206/C206*100</f>
        <v>100</v>
      </c>
    </row>
    <row r="207" spans="1:5" ht="15.75">
      <c r="A207" s="41" t="s">
        <v>361</v>
      </c>
      <c r="B207" s="83" t="s">
        <v>32</v>
      </c>
      <c r="C207" s="89">
        <v>3006.2</v>
      </c>
      <c r="D207" s="89">
        <v>2811.4</v>
      </c>
      <c r="E207" s="14">
        <f t="shared" si="3"/>
        <v>93.52005854567228</v>
      </c>
    </row>
    <row r="208" spans="1:5" ht="15.75">
      <c r="A208" s="41" t="s">
        <v>362</v>
      </c>
      <c r="B208" s="83" t="s">
        <v>104</v>
      </c>
      <c r="C208" s="89">
        <v>4276.1</v>
      </c>
      <c r="D208" s="89">
        <v>3663.5</v>
      </c>
      <c r="E208" s="14">
        <f t="shared" si="3"/>
        <v>85.6738616964056</v>
      </c>
    </row>
    <row r="209" spans="1:5" ht="15.75">
      <c r="A209" s="41" t="s">
        <v>363</v>
      </c>
      <c r="B209" s="83" t="s">
        <v>105</v>
      </c>
      <c r="C209" s="89">
        <v>0</v>
      </c>
      <c r="D209" s="89">
        <v>0</v>
      </c>
      <c r="E209" s="14"/>
    </row>
    <row r="210" spans="1:5" ht="15.75">
      <c r="A210" s="41" t="s">
        <v>364</v>
      </c>
      <c r="B210" s="83" t="s">
        <v>106</v>
      </c>
      <c r="C210" s="89">
        <v>0</v>
      </c>
      <c r="D210" s="89">
        <v>0</v>
      </c>
      <c r="E210" s="14"/>
    </row>
    <row r="211" spans="1:5" ht="15.75">
      <c r="A211" s="41" t="s">
        <v>365</v>
      </c>
      <c r="B211" s="83" t="s">
        <v>107</v>
      </c>
      <c r="C211" s="89">
        <v>3235.4</v>
      </c>
      <c r="D211" s="89">
        <v>3235.4</v>
      </c>
      <c r="E211" s="14">
        <f t="shared" si="3"/>
        <v>100</v>
      </c>
    </row>
    <row r="212" spans="1:5" ht="15.75">
      <c r="A212" s="41" t="s">
        <v>366</v>
      </c>
      <c r="B212" s="83" t="s">
        <v>108</v>
      </c>
      <c r="C212" s="89">
        <v>0</v>
      </c>
      <c r="D212" s="89">
        <v>0</v>
      </c>
      <c r="E212" s="14"/>
    </row>
    <row r="213" spans="1:5" ht="15.75">
      <c r="A213" s="41" t="s">
        <v>367</v>
      </c>
      <c r="B213" s="83" t="s">
        <v>109</v>
      </c>
      <c r="C213" s="89">
        <v>17704.7</v>
      </c>
      <c r="D213" s="89">
        <v>17399.6</v>
      </c>
      <c r="E213" s="14">
        <f t="shared" si="3"/>
        <v>98.27672877823402</v>
      </c>
    </row>
    <row r="214" spans="1:5" ht="15.75">
      <c r="A214" s="41" t="s">
        <v>368</v>
      </c>
      <c r="B214" s="83" t="s">
        <v>152</v>
      </c>
      <c r="C214" s="89">
        <v>3744.3</v>
      </c>
      <c r="D214" s="89">
        <v>3345.8</v>
      </c>
      <c r="E214" s="14">
        <f t="shared" si="3"/>
        <v>89.35715621077371</v>
      </c>
    </row>
    <row r="215" spans="1:5" ht="15.75">
      <c r="A215" s="41" t="s">
        <v>431</v>
      </c>
      <c r="B215" s="83" t="s">
        <v>110</v>
      </c>
      <c r="C215" s="89">
        <v>2424.3</v>
      </c>
      <c r="D215" s="89">
        <v>1745</v>
      </c>
      <c r="E215" s="14">
        <f t="shared" si="3"/>
        <v>71.97954048591345</v>
      </c>
    </row>
    <row r="216" spans="1:5" ht="15.75">
      <c r="A216" s="41" t="s">
        <v>144</v>
      </c>
      <c r="B216" s="83" t="s">
        <v>3</v>
      </c>
      <c r="C216" s="89"/>
      <c r="D216" s="89"/>
      <c r="E216" s="14"/>
    </row>
    <row r="217" spans="1:5" ht="15.75">
      <c r="A217" s="41" t="s">
        <v>369</v>
      </c>
      <c r="B217" s="83" t="s">
        <v>3</v>
      </c>
      <c r="C217" s="89">
        <v>0</v>
      </c>
      <c r="D217" s="89">
        <v>0</v>
      </c>
      <c r="E217" s="14"/>
    </row>
    <row r="218" spans="1:5" ht="15.75">
      <c r="A218" s="41" t="s">
        <v>370</v>
      </c>
      <c r="B218" s="83" t="s">
        <v>153</v>
      </c>
      <c r="C218" s="89">
        <v>2611.4</v>
      </c>
      <c r="D218" s="89">
        <v>2520</v>
      </c>
      <c r="E218" s="14">
        <f t="shared" si="3"/>
        <v>96.4999617063644</v>
      </c>
    </row>
    <row r="219" spans="1:5" ht="15.75">
      <c r="A219" s="41" t="s">
        <v>371</v>
      </c>
      <c r="B219" s="83" t="s">
        <v>111</v>
      </c>
      <c r="C219" s="89">
        <v>2637.1</v>
      </c>
      <c r="D219" s="89">
        <v>2601</v>
      </c>
      <c r="E219" s="14">
        <f t="shared" si="3"/>
        <v>98.63107201092109</v>
      </c>
    </row>
    <row r="220" spans="1:5" ht="15.75">
      <c r="A220" s="41" t="s">
        <v>372</v>
      </c>
      <c r="B220" s="83" t="s">
        <v>127</v>
      </c>
      <c r="C220" s="89">
        <v>5933.3</v>
      </c>
      <c r="D220" s="89">
        <v>5645.3</v>
      </c>
      <c r="E220" s="14">
        <f t="shared" si="3"/>
        <v>95.14604014629296</v>
      </c>
    </row>
    <row r="221" spans="1:5" ht="15.75">
      <c r="A221" s="41" t="s">
        <v>373</v>
      </c>
      <c r="B221" s="83" t="s">
        <v>12</v>
      </c>
      <c r="C221" s="89">
        <v>2336.2</v>
      </c>
      <c r="D221" s="89">
        <v>1862.9</v>
      </c>
      <c r="E221" s="14">
        <f t="shared" si="3"/>
        <v>79.7406044003082</v>
      </c>
    </row>
    <row r="222" spans="1:5" ht="15.75">
      <c r="A222" s="41" t="s">
        <v>374</v>
      </c>
      <c r="B222" s="83" t="s">
        <v>112</v>
      </c>
      <c r="C222" s="89">
        <v>1497.7</v>
      </c>
      <c r="D222" s="89">
        <v>1482.8</v>
      </c>
      <c r="E222" s="14">
        <f t="shared" si="3"/>
        <v>99.00514121653201</v>
      </c>
    </row>
    <row r="223" spans="1:5" ht="15.75">
      <c r="A223" s="41" t="s">
        <v>375</v>
      </c>
      <c r="B223" s="83" t="s">
        <v>113</v>
      </c>
      <c r="C223" s="89">
        <v>1497.7</v>
      </c>
      <c r="D223" s="89">
        <v>1019.9</v>
      </c>
      <c r="E223" s="14">
        <f t="shared" si="3"/>
        <v>68.09774988315417</v>
      </c>
    </row>
    <row r="224" spans="1:5" ht="15.75">
      <c r="A224" s="41" t="s">
        <v>376</v>
      </c>
      <c r="B224" s="83" t="s">
        <v>399</v>
      </c>
      <c r="C224" s="89">
        <v>1216.1</v>
      </c>
      <c r="D224" s="89">
        <v>1210</v>
      </c>
      <c r="E224" s="14">
        <f t="shared" si="3"/>
        <v>99.49839651344462</v>
      </c>
    </row>
    <row r="225" spans="1:5" ht="15.75">
      <c r="A225" s="41" t="s">
        <v>377</v>
      </c>
      <c r="B225" s="83" t="s">
        <v>211</v>
      </c>
      <c r="C225" s="89">
        <v>11604.2</v>
      </c>
      <c r="D225" s="89">
        <v>10932.4</v>
      </c>
      <c r="E225" s="14">
        <f t="shared" si="3"/>
        <v>94.21071680943106</v>
      </c>
    </row>
    <row r="226" spans="1:5" ht="15.75">
      <c r="A226" s="41" t="s">
        <v>378</v>
      </c>
      <c r="B226" s="83" t="s">
        <v>114</v>
      </c>
      <c r="C226" s="89">
        <v>2099.4</v>
      </c>
      <c r="D226" s="89">
        <v>2099.4</v>
      </c>
      <c r="E226" s="14">
        <f t="shared" si="3"/>
        <v>100</v>
      </c>
    </row>
    <row r="227" spans="1:5" ht="15.75">
      <c r="A227" s="41" t="s">
        <v>379</v>
      </c>
      <c r="B227" s="83" t="s">
        <v>115</v>
      </c>
      <c r="C227" s="89">
        <v>6227.8</v>
      </c>
      <c r="D227" s="89">
        <v>6127.9</v>
      </c>
      <c r="E227" s="14">
        <f t="shared" si="3"/>
        <v>98.39590224477342</v>
      </c>
    </row>
    <row r="228" spans="1:5" ht="15.75">
      <c r="A228" s="41" t="s">
        <v>380</v>
      </c>
      <c r="B228" s="83" t="s">
        <v>430</v>
      </c>
      <c r="C228" s="89">
        <v>2060.9</v>
      </c>
      <c r="D228" s="89">
        <v>2057.7</v>
      </c>
      <c r="E228" s="14">
        <f t="shared" si="3"/>
        <v>99.84472803144257</v>
      </c>
    </row>
    <row r="229" spans="1:5" ht="15.75">
      <c r="A229" s="41" t="s">
        <v>414</v>
      </c>
      <c r="B229" s="83" t="s">
        <v>116</v>
      </c>
      <c r="C229" s="89">
        <v>1043.3</v>
      </c>
      <c r="D229" s="89">
        <v>1043.3</v>
      </c>
      <c r="E229" s="14">
        <f t="shared" si="3"/>
        <v>100</v>
      </c>
    </row>
    <row r="230" spans="1:5" ht="15.75">
      <c r="A230" s="41" t="s">
        <v>434</v>
      </c>
      <c r="B230" s="83" t="s">
        <v>117</v>
      </c>
      <c r="C230" s="89">
        <v>2323.4</v>
      </c>
      <c r="D230" s="89">
        <v>2209.4</v>
      </c>
      <c r="E230" s="14">
        <f t="shared" si="3"/>
        <v>95.09339760695532</v>
      </c>
    </row>
    <row r="231" spans="1:5" ht="15.75">
      <c r="A231" s="41" t="s">
        <v>418</v>
      </c>
      <c r="B231" s="83" t="s">
        <v>4</v>
      </c>
      <c r="C231" s="89"/>
      <c r="D231" s="89"/>
      <c r="E231" s="14"/>
    </row>
    <row r="232" spans="1:5" ht="15.75">
      <c r="A232" s="41" t="s">
        <v>419</v>
      </c>
      <c r="B232" s="83" t="s">
        <v>4</v>
      </c>
      <c r="C232" s="89">
        <v>3232.3</v>
      </c>
      <c r="D232" s="89">
        <v>2998.4</v>
      </c>
      <c r="E232" s="14">
        <f t="shared" si="3"/>
        <v>92.76366673885468</v>
      </c>
    </row>
    <row r="233" spans="1:5" s="45" customFormat="1" ht="15.75">
      <c r="A233" s="42"/>
      <c r="B233" s="7" t="s">
        <v>5</v>
      </c>
      <c r="C233" s="35">
        <f>SUM(C10:C232)</f>
        <v>720855.7000000004</v>
      </c>
      <c r="D233" s="35">
        <f>SUM(D10:D232)</f>
        <v>654667.1000000004</v>
      </c>
      <c r="E233" s="16">
        <f t="shared" si="3"/>
        <v>90.81805137976991</v>
      </c>
    </row>
    <row r="235" spans="1:5" ht="36.75" customHeight="1">
      <c r="A235" s="142" t="s">
        <v>583</v>
      </c>
      <c r="B235" s="142"/>
      <c r="C235" s="142"/>
      <c r="D235" s="142"/>
      <c r="E235" s="142"/>
    </row>
  </sheetData>
  <sheetProtection/>
  <autoFilter ref="A9:E233"/>
  <mergeCells count="8">
    <mergeCell ref="A235:E235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35433070866141736" top="0.7480314960629921" bottom="0.7480314960629921" header="0.31496062992125984" footer="0.31496062992125984"/>
  <pageSetup fitToHeight="0" horizontalDpi="600" verticalDpi="600" orientation="portrait" paperSize="9" scale="80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95"/>
  <sheetViews>
    <sheetView zoomScalePageLayoutView="0" workbookViewId="0" topLeftCell="A1">
      <selection activeCell="H94" sqref="H94"/>
    </sheetView>
  </sheetViews>
  <sheetFormatPr defaultColWidth="9.140625" defaultRowHeight="12.75"/>
  <cols>
    <col min="1" max="1" width="7.140625" style="0" customWidth="1"/>
    <col min="2" max="2" width="43.5742187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7" t="s">
        <v>455</v>
      </c>
    </row>
    <row r="2" spans="1:5" ht="15.75" customHeight="1">
      <c r="A2" s="1"/>
      <c r="B2" s="1"/>
      <c r="C2" s="1"/>
      <c r="D2" s="19"/>
      <c r="E2" s="19"/>
    </row>
    <row r="3" spans="1:5" ht="71.25" customHeight="1">
      <c r="A3" s="143" t="s">
        <v>569</v>
      </c>
      <c r="B3" s="143"/>
      <c r="C3" s="143"/>
      <c r="D3" s="143"/>
      <c r="E3" s="143"/>
    </row>
    <row r="4" spans="1:5" ht="15.75" customHeight="1">
      <c r="A4" s="18"/>
      <c r="B4" s="18"/>
      <c r="C4" s="18"/>
      <c r="D4" s="18"/>
      <c r="E4" s="18"/>
    </row>
    <row r="5" spans="1:5" ht="108" customHeight="1">
      <c r="A5" s="144" t="s">
        <v>499</v>
      </c>
      <c r="B5" s="144"/>
      <c r="C5" s="144"/>
      <c r="D5" s="144"/>
      <c r="E5" s="144"/>
    </row>
    <row r="6" spans="1:5" ht="15.75" customHeight="1">
      <c r="A6" s="1"/>
      <c r="B6" s="1"/>
      <c r="C6" s="1"/>
      <c r="D6" s="1"/>
      <c r="E6" s="2" t="s">
        <v>14</v>
      </c>
    </row>
    <row r="7" spans="1:5" ht="12.75" customHeight="1">
      <c r="A7" s="159" t="s">
        <v>6</v>
      </c>
      <c r="B7" s="159" t="s">
        <v>13</v>
      </c>
      <c r="C7" s="160" t="s">
        <v>478</v>
      </c>
      <c r="D7" s="159" t="s">
        <v>7</v>
      </c>
      <c r="E7" s="150" t="s">
        <v>8</v>
      </c>
    </row>
    <row r="8" spans="1:5" ht="68.25" customHeight="1">
      <c r="A8" s="159"/>
      <c r="B8" s="159"/>
      <c r="C8" s="160"/>
      <c r="D8" s="159"/>
      <c r="E8" s="153"/>
    </row>
    <row r="9" spans="1:5" ht="15.75" customHeight="1">
      <c r="A9" s="39" t="s">
        <v>128</v>
      </c>
      <c r="B9" s="11" t="s">
        <v>15</v>
      </c>
      <c r="C9" s="96"/>
      <c r="D9" s="22"/>
      <c r="E9" s="15"/>
    </row>
    <row r="10" spans="1:5" ht="15.75" customHeight="1">
      <c r="A10" s="39" t="s">
        <v>212</v>
      </c>
      <c r="B10" s="11" t="s">
        <v>31</v>
      </c>
      <c r="C10" s="126">
        <v>160.8</v>
      </c>
      <c r="D10" s="22">
        <v>119.9</v>
      </c>
      <c r="E10" s="15">
        <f>D10/C10*100</f>
        <v>74.56467661691542</v>
      </c>
    </row>
    <row r="11" spans="1:5" ht="15.75" customHeight="1">
      <c r="A11" s="39" t="s">
        <v>381</v>
      </c>
      <c r="B11" s="11" t="s">
        <v>500</v>
      </c>
      <c r="C11" s="126">
        <v>136.5</v>
      </c>
      <c r="D11" s="22">
        <v>0</v>
      </c>
      <c r="E11" s="15">
        <f aca="true" t="shared" si="0" ref="E11:E74">D11/C11*100</f>
        <v>0</v>
      </c>
    </row>
    <row r="12" spans="1:5" ht="15.75" customHeight="1">
      <c r="A12" s="39" t="s">
        <v>382</v>
      </c>
      <c r="B12" s="11" t="s">
        <v>155</v>
      </c>
      <c r="C12" s="126">
        <v>53.1</v>
      </c>
      <c r="D12" s="22">
        <v>0</v>
      </c>
      <c r="E12" s="15">
        <f t="shared" si="0"/>
        <v>0</v>
      </c>
    </row>
    <row r="13" spans="1:5" ht="15.75" customHeight="1">
      <c r="A13" s="39" t="s">
        <v>383</v>
      </c>
      <c r="B13" s="11" t="s">
        <v>33</v>
      </c>
      <c r="C13" s="126">
        <v>86.1</v>
      </c>
      <c r="D13" s="22">
        <v>63.3</v>
      </c>
      <c r="E13" s="15">
        <f t="shared" si="0"/>
        <v>73.5191637630662</v>
      </c>
    </row>
    <row r="14" spans="1:5" ht="15.75" customHeight="1">
      <c r="A14" s="39" t="s">
        <v>129</v>
      </c>
      <c r="B14" s="11" t="s">
        <v>16</v>
      </c>
      <c r="C14" s="126"/>
      <c r="D14" s="22"/>
      <c r="E14" s="15"/>
    </row>
    <row r="15" spans="1:5" ht="15.75" customHeight="1">
      <c r="A15" s="39" t="s">
        <v>213</v>
      </c>
      <c r="B15" s="11" t="s">
        <v>156</v>
      </c>
      <c r="C15" s="126">
        <v>184.1</v>
      </c>
      <c r="D15" s="22">
        <v>184.1</v>
      </c>
      <c r="E15" s="15">
        <f t="shared" si="0"/>
        <v>100</v>
      </c>
    </row>
    <row r="16" spans="1:5" ht="15.75" customHeight="1">
      <c r="A16" s="39" t="s">
        <v>403</v>
      </c>
      <c r="B16" s="11" t="s">
        <v>157</v>
      </c>
      <c r="C16" s="126">
        <v>363</v>
      </c>
      <c r="D16" s="22">
        <v>363</v>
      </c>
      <c r="E16" s="15">
        <f t="shared" si="0"/>
        <v>100</v>
      </c>
    </row>
    <row r="17" spans="1:5" ht="15.75" customHeight="1">
      <c r="A17" s="39" t="s">
        <v>388</v>
      </c>
      <c r="B17" s="11" t="s">
        <v>159</v>
      </c>
      <c r="C17" s="126">
        <v>183.8</v>
      </c>
      <c r="D17" s="22">
        <v>183.8</v>
      </c>
      <c r="E17" s="15">
        <f t="shared" si="0"/>
        <v>100</v>
      </c>
    </row>
    <row r="18" spans="1:5" ht="15.75" customHeight="1">
      <c r="A18" s="39" t="s">
        <v>389</v>
      </c>
      <c r="B18" s="11" t="s">
        <v>161</v>
      </c>
      <c r="C18" s="126">
        <v>198</v>
      </c>
      <c r="D18" s="22">
        <v>198</v>
      </c>
      <c r="E18" s="15">
        <f t="shared" si="0"/>
        <v>100</v>
      </c>
    </row>
    <row r="19" spans="1:5" ht="15.75" customHeight="1">
      <c r="A19" s="39" t="s">
        <v>130</v>
      </c>
      <c r="B19" s="11" t="s">
        <v>17</v>
      </c>
      <c r="C19" s="126"/>
      <c r="D19" s="22"/>
      <c r="E19" s="15"/>
    </row>
    <row r="20" spans="1:5" ht="15.75" customHeight="1">
      <c r="A20" s="39" t="s">
        <v>214</v>
      </c>
      <c r="B20" s="11" t="s">
        <v>163</v>
      </c>
      <c r="C20" s="126">
        <v>153.7</v>
      </c>
      <c r="D20" s="22">
        <v>153.7</v>
      </c>
      <c r="E20" s="15">
        <f t="shared" si="0"/>
        <v>100</v>
      </c>
    </row>
    <row r="21" spans="1:5" ht="15.75" customHeight="1">
      <c r="A21" s="39" t="s">
        <v>215</v>
      </c>
      <c r="B21" s="11" t="s">
        <v>165</v>
      </c>
      <c r="C21" s="126">
        <v>251.9</v>
      </c>
      <c r="D21" s="22">
        <v>0</v>
      </c>
      <c r="E21" s="15">
        <f t="shared" si="0"/>
        <v>0</v>
      </c>
    </row>
    <row r="22" spans="1:5" s="3" customFormat="1" ht="15.75">
      <c r="A22" s="39" t="s">
        <v>225</v>
      </c>
      <c r="B22" s="11" t="s">
        <v>166</v>
      </c>
      <c r="C22" s="126">
        <v>149.1</v>
      </c>
      <c r="D22" s="22">
        <v>149.1</v>
      </c>
      <c r="E22" s="15">
        <f t="shared" si="0"/>
        <v>100</v>
      </c>
    </row>
    <row r="23" spans="1:5" s="3" customFormat="1" ht="15.75">
      <c r="A23" s="39" t="s">
        <v>226</v>
      </c>
      <c r="B23" s="11" t="s">
        <v>40</v>
      </c>
      <c r="C23" s="126">
        <v>58.8</v>
      </c>
      <c r="D23" s="22">
        <v>58.8</v>
      </c>
      <c r="E23" s="15">
        <f t="shared" si="0"/>
        <v>100</v>
      </c>
    </row>
    <row r="24" spans="1:5" s="3" customFormat="1" ht="15.75">
      <c r="A24" s="39" t="s">
        <v>131</v>
      </c>
      <c r="B24" s="11" t="s">
        <v>18</v>
      </c>
      <c r="C24" s="126"/>
      <c r="D24" s="22"/>
      <c r="E24" s="15"/>
    </row>
    <row r="25" spans="1:5" s="3" customFormat="1" ht="15.75">
      <c r="A25" s="39" t="s">
        <v>216</v>
      </c>
      <c r="B25" s="11" t="s">
        <v>42</v>
      </c>
      <c r="C25" s="126">
        <v>641.3</v>
      </c>
      <c r="D25" s="22">
        <v>641.3</v>
      </c>
      <c r="E25" s="15">
        <f t="shared" si="0"/>
        <v>100</v>
      </c>
    </row>
    <row r="26" spans="1:5" s="3" customFormat="1" ht="15.75">
      <c r="A26" s="39" t="s">
        <v>217</v>
      </c>
      <c r="B26" s="11" t="s">
        <v>45</v>
      </c>
      <c r="C26" s="126">
        <v>121.1</v>
      </c>
      <c r="D26" s="22">
        <v>121.1</v>
      </c>
      <c r="E26" s="15">
        <f t="shared" si="0"/>
        <v>100</v>
      </c>
    </row>
    <row r="27" spans="1:5" s="3" customFormat="1" ht="15.75">
      <c r="A27" s="39" t="s">
        <v>132</v>
      </c>
      <c r="B27" s="11" t="s">
        <v>19</v>
      </c>
      <c r="C27" s="126"/>
      <c r="D27" s="22"/>
      <c r="E27" s="15"/>
    </row>
    <row r="28" spans="1:5" s="3" customFormat="1" ht="15.75">
      <c r="A28" s="39" t="s">
        <v>219</v>
      </c>
      <c r="B28" s="11" t="s">
        <v>50</v>
      </c>
      <c r="C28" s="126">
        <v>349.5</v>
      </c>
      <c r="D28" s="22">
        <v>349.5</v>
      </c>
      <c r="E28" s="15">
        <f t="shared" si="0"/>
        <v>100</v>
      </c>
    </row>
    <row r="29" spans="1:5" s="3" customFormat="1" ht="15.75">
      <c r="A29" s="39" t="s">
        <v>253</v>
      </c>
      <c r="B29" s="11" t="s">
        <v>11</v>
      </c>
      <c r="C29" s="126">
        <v>124.7</v>
      </c>
      <c r="D29" s="22">
        <v>124.7</v>
      </c>
      <c r="E29" s="15">
        <f t="shared" si="0"/>
        <v>100</v>
      </c>
    </row>
    <row r="30" spans="1:5" ht="15.75">
      <c r="A30" s="39" t="s">
        <v>254</v>
      </c>
      <c r="B30" s="11" t="s">
        <v>52</v>
      </c>
      <c r="C30" s="126">
        <v>71.5</v>
      </c>
      <c r="D30" s="22">
        <v>71.5</v>
      </c>
      <c r="E30" s="15">
        <f t="shared" si="0"/>
        <v>100</v>
      </c>
    </row>
    <row r="31" spans="1:5" ht="15.75">
      <c r="A31" s="39" t="s">
        <v>255</v>
      </c>
      <c r="B31" s="11" t="s">
        <v>172</v>
      </c>
      <c r="C31" s="126">
        <v>120.5</v>
      </c>
      <c r="D31" s="22">
        <v>120.5</v>
      </c>
      <c r="E31" s="15">
        <f t="shared" si="0"/>
        <v>100</v>
      </c>
    </row>
    <row r="32" spans="1:5" ht="15.75">
      <c r="A32" s="39" t="s">
        <v>133</v>
      </c>
      <c r="B32" s="11" t="s">
        <v>20</v>
      </c>
      <c r="C32" s="126"/>
      <c r="D32" s="22"/>
      <c r="E32" s="15"/>
    </row>
    <row r="33" spans="1:5" ht="15.75">
      <c r="A33" s="39" t="s">
        <v>220</v>
      </c>
      <c r="B33" s="11" t="s">
        <v>53</v>
      </c>
      <c r="C33" s="126">
        <v>39</v>
      </c>
      <c r="D33" s="22">
        <v>39</v>
      </c>
      <c r="E33" s="15">
        <f t="shared" si="0"/>
        <v>100</v>
      </c>
    </row>
    <row r="34" spans="1:5" ht="15.75">
      <c r="A34" s="39" t="s">
        <v>263</v>
      </c>
      <c r="B34" s="11" t="s">
        <v>55</v>
      </c>
      <c r="C34" s="126">
        <v>78.8</v>
      </c>
      <c r="D34" s="22">
        <v>0</v>
      </c>
      <c r="E34" s="15">
        <f t="shared" si="0"/>
        <v>0</v>
      </c>
    </row>
    <row r="35" spans="1:5" ht="15.75">
      <c r="A35" s="39" t="s">
        <v>264</v>
      </c>
      <c r="B35" s="11" t="s">
        <v>173</v>
      </c>
      <c r="C35" s="126">
        <v>7.8</v>
      </c>
      <c r="D35" s="22">
        <v>0</v>
      </c>
      <c r="E35" s="15">
        <f t="shared" si="0"/>
        <v>0</v>
      </c>
    </row>
    <row r="36" spans="1:5" ht="15.75">
      <c r="A36" s="39" t="s">
        <v>265</v>
      </c>
      <c r="B36" s="11" t="s">
        <v>175</v>
      </c>
      <c r="C36" s="126">
        <v>928.3</v>
      </c>
      <c r="D36" s="22">
        <v>928.3</v>
      </c>
      <c r="E36" s="15">
        <f t="shared" si="0"/>
        <v>100</v>
      </c>
    </row>
    <row r="37" spans="1:5" ht="15.75">
      <c r="A37" s="39" t="s">
        <v>266</v>
      </c>
      <c r="B37" s="11" t="s">
        <v>56</v>
      </c>
      <c r="C37" s="126">
        <v>167.8</v>
      </c>
      <c r="D37" s="22">
        <v>167.8</v>
      </c>
      <c r="E37" s="15">
        <f t="shared" si="0"/>
        <v>100</v>
      </c>
    </row>
    <row r="38" spans="1:5" ht="15.75">
      <c r="A38" s="39" t="s">
        <v>267</v>
      </c>
      <c r="B38" s="11" t="s">
        <v>57</v>
      </c>
      <c r="C38" s="126">
        <v>274.3</v>
      </c>
      <c r="D38" s="22">
        <v>274.3</v>
      </c>
      <c r="E38" s="15">
        <f t="shared" si="0"/>
        <v>100</v>
      </c>
    </row>
    <row r="39" spans="1:5" ht="15.75">
      <c r="A39" s="39" t="s">
        <v>268</v>
      </c>
      <c r="B39" s="11" t="s">
        <v>179</v>
      </c>
      <c r="C39" s="126">
        <v>83.4</v>
      </c>
      <c r="D39" s="22">
        <v>83.4</v>
      </c>
      <c r="E39" s="15">
        <f t="shared" si="0"/>
        <v>100</v>
      </c>
    </row>
    <row r="40" spans="1:5" ht="15.75">
      <c r="A40" s="39" t="s">
        <v>269</v>
      </c>
      <c r="B40" s="11" t="s">
        <v>58</v>
      </c>
      <c r="C40" s="126">
        <v>23.2</v>
      </c>
      <c r="D40" s="22">
        <v>23.2</v>
      </c>
      <c r="E40" s="15">
        <f t="shared" si="0"/>
        <v>100</v>
      </c>
    </row>
    <row r="41" spans="1:5" ht="15.75">
      <c r="A41" s="39" t="s">
        <v>270</v>
      </c>
      <c r="B41" s="11" t="s">
        <v>59</v>
      </c>
      <c r="C41" s="126">
        <v>173.9</v>
      </c>
      <c r="D41" s="22">
        <v>173.9</v>
      </c>
      <c r="E41" s="15">
        <f t="shared" si="0"/>
        <v>100</v>
      </c>
    </row>
    <row r="42" spans="1:5" ht="15.75">
      <c r="A42" s="39" t="s">
        <v>134</v>
      </c>
      <c r="B42" s="11" t="s">
        <v>21</v>
      </c>
      <c r="C42" s="126"/>
      <c r="D42" s="22"/>
      <c r="E42" s="15"/>
    </row>
    <row r="43" spans="1:5" ht="15.75">
      <c r="A43" s="39" t="s">
        <v>221</v>
      </c>
      <c r="B43" s="11" t="s">
        <v>181</v>
      </c>
      <c r="C43" s="126">
        <v>137.5</v>
      </c>
      <c r="D43" s="22">
        <v>137.5</v>
      </c>
      <c r="E43" s="15">
        <f t="shared" si="0"/>
        <v>100</v>
      </c>
    </row>
    <row r="44" spans="1:5" ht="15.75">
      <c r="A44" s="39" t="s">
        <v>222</v>
      </c>
      <c r="B44" s="11" t="s">
        <v>186</v>
      </c>
      <c r="C44" s="126">
        <v>975.9</v>
      </c>
      <c r="D44" s="22">
        <v>933</v>
      </c>
      <c r="E44" s="15">
        <f t="shared" si="0"/>
        <v>95.60405779280664</v>
      </c>
    </row>
    <row r="45" spans="1:5" ht="15.75">
      <c r="A45" s="39" t="s">
        <v>135</v>
      </c>
      <c r="B45" s="11" t="s">
        <v>22</v>
      </c>
      <c r="C45" s="126"/>
      <c r="D45" s="22"/>
      <c r="E45" s="15"/>
    </row>
    <row r="46" spans="1:5" ht="15.75">
      <c r="A46" s="39" t="s">
        <v>223</v>
      </c>
      <c r="B46" s="11" t="s">
        <v>63</v>
      </c>
      <c r="C46" s="126">
        <v>176.2</v>
      </c>
      <c r="D46" s="22">
        <v>176.2</v>
      </c>
      <c r="E46" s="15">
        <f t="shared" si="0"/>
        <v>100</v>
      </c>
    </row>
    <row r="47" spans="1:5" ht="15.75">
      <c r="A47" s="39" t="s">
        <v>224</v>
      </c>
      <c r="B47" s="11" t="s">
        <v>64</v>
      </c>
      <c r="C47" s="126">
        <v>667.4</v>
      </c>
      <c r="D47" s="22">
        <v>667.4</v>
      </c>
      <c r="E47" s="15">
        <f t="shared" si="0"/>
        <v>100</v>
      </c>
    </row>
    <row r="48" spans="1:5" ht="15.75">
      <c r="A48" s="39" t="s">
        <v>287</v>
      </c>
      <c r="B48" s="11" t="s">
        <v>65</v>
      </c>
      <c r="C48" s="126">
        <v>72.9</v>
      </c>
      <c r="D48" s="22">
        <v>72.9</v>
      </c>
      <c r="E48" s="15">
        <f t="shared" si="0"/>
        <v>100</v>
      </c>
    </row>
    <row r="49" spans="1:5" ht="15.75">
      <c r="A49" s="39" t="s">
        <v>288</v>
      </c>
      <c r="B49" s="11" t="s">
        <v>188</v>
      </c>
      <c r="C49" s="126">
        <v>168.5</v>
      </c>
      <c r="D49" s="22">
        <v>168.5</v>
      </c>
      <c r="E49" s="15">
        <f t="shared" si="0"/>
        <v>100</v>
      </c>
    </row>
    <row r="50" spans="1:5" ht="15.75">
      <c r="A50" s="39" t="s">
        <v>289</v>
      </c>
      <c r="B50" s="11" t="s">
        <v>66</v>
      </c>
      <c r="C50" s="126">
        <v>164.1</v>
      </c>
      <c r="D50" s="22">
        <v>164.1</v>
      </c>
      <c r="E50" s="15">
        <f t="shared" si="0"/>
        <v>100</v>
      </c>
    </row>
    <row r="51" spans="1:5" ht="15.75">
      <c r="A51" s="39" t="s">
        <v>136</v>
      </c>
      <c r="B51" s="11" t="s">
        <v>23</v>
      </c>
      <c r="C51" s="126"/>
      <c r="D51" s="22"/>
      <c r="E51" s="15"/>
    </row>
    <row r="52" spans="1:5" ht="15.75">
      <c r="A52" s="39" t="s">
        <v>290</v>
      </c>
      <c r="B52" s="11" t="s">
        <v>67</v>
      </c>
      <c r="C52" s="126">
        <v>101.3</v>
      </c>
      <c r="D52" s="22">
        <v>60.7</v>
      </c>
      <c r="E52" s="15">
        <f t="shared" si="0"/>
        <v>59.92102665350445</v>
      </c>
    </row>
    <row r="53" spans="1:5" ht="15.75">
      <c r="A53" s="39" t="s">
        <v>291</v>
      </c>
      <c r="B53" s="11" t="s">
        <v>189</v>
      </c>
      <c r="C53" s="126">
        <v>38.4</v>
      </c>
      <c r="D53" s="22">
        <v>38.4</v>
      </c>
      <c r="E53" s="15">
        <f t="shared" si="0"/>
        <v>100</v>
      </c>
    </row>
    <row r="54" spans="1:5" ht="15.75">
      <c r="A54" s="39" t="s">
        <v>292</v>
      </c>
      <c r="B54" s="11" t="s">
        <v>72</v>
      </c>
      <c r="C54" s="126">
        <v>12.6</v>
      </c>
      <c r="D54" s="22">
        <v>12.6</v>
      </c>
      <c r="E54" s="15">
        <f t="shared" si="0"/>
        <v>100</v>
      </c>
    </row>
    <row r="55" spans="1:5" ht="15.75">
      <c r="A55" s="39" t="s">
        <v>137</v>
      </c>
      <c r="B55" s="11" t="s">
        <v>24</v>
      </c>
      <c r="C55" s="126"/>
      <c r="D55" s="22"/>
      <c r="E55" s="15"/>
    </row>
    <row r="56" spans="1:5" ht="15.75">
      <c r="A56" s="39" t="s">
        <v>301</v>
      </c>
      <c r="B56" s="11" t="s">
        <v>401</v>
      </c>
      <c r="C56" s="126">
        <v>214.2</v>
      </c>
      <c r="D56" s="22">
        <v>214.1</v>
      </c>
      <c r="E56" s="15">
        <f t="shared" si="0"/>
        <v>99.95331465919702</v>
      </c>
    </row>
    <row r="57" spans="1:5" ht="15.75">
      <c r="A57" s="39" t="s">
        <v>302</v>
      </c>
      <c r="B57" s="11" t="s">
        <v>191</v>
      </c>
      <c r="C57" s="126">
        <v>71.1</v>
      </c>
      <c r="D57" s="22">
        <v>71.1</v>
      </c>
      <c r="E57" s="15">
        <f t="shared" si="0"/>
        <v>100</v>
      </c>
    </row>
    <row r="58" spans="1:5" ht="15.75">
      <c r="A58" s="39" t="s">
        <v>303</v>
      </c>
      <c r="B58" s="11" t="s">
        <v>194</v>
      </c>
      <c r="C58" s="126">
        <v>143.9</v>
      </c>
      <c r="D58" s="22">
        <v>143.9</v>
      </c>
      <c r="E58" s="15">
        <f t="shared" si="0"/>
        <v>100</v>
      </c>
    </row>
    <row r="59" spans="1:5" ht="15.75">
      <c r="A59" s="39" t="s">
        <v>138</v>
      </c>
      <c r="B59" s="11" t="s">
        <v>25</v>
      </c>
      <c r="C59" s="126"/>
      <c r="D59" s="22"/>
      <c r="E59" s="15"/>
    </row>
    <row r="60" spans="1:5" ht="15.75">
      <c r="A60" s="39" t="s">
        <v>306</v>
      </c>
      <c r="B60" s="11" t="s">
        <v>74</v>
      </c>
      <c r="C60" s="126">
        <v>207</v>
      </c>
      <c r="D60" s="22">
        <v>207</v>
      </c>
      <c r="E60" s="15">
        <f t="shared" si="0"/>
        <v>100</v>
      </c>
    </row>
    <row r="61" spans="1:5" ht="15.75">
      <c r="A61" s="39" t="s">
        <v>307</v>
      </c>
      <c r="B61" s="11" t="s">
        <v>75</v>
      </c>
      <c r="C61" s="126">
        <v>59.3</v>
      </c>
      <c r="D61" s="22">
        <v>59.3</v>
      </c>
      <c r="E61" s="15">
        <f t="shared" si="0"/>
        <v>100</v>
      </c>
    </row>
    <row r="62" spans="1:5" ht="15.75">
      <c r="A62" s="39" t="s">
        <v>308</v>
      </c>
      <c r="B62" s="11" t="s">
        <v>76</v>
      </c>
      <c r="C62" s="126">
        <v>53</v>
      </c>
      <c r="D62" s="22">
        <v>53</v>
      </c>
      <c r="E62" s="15">
        <f t="shared" si="0"/>
        <v>100</v>
      </c>
    </row>
    <row r="63" spans="1:5" ht="15.75">
      <c r="A63" s="39" t="s">
        <v>309</v>
      </c>
      <c r="B63" s="11" t="s">
        <v>80</v>
      </c>
      <c r="C63" s="126">
        <v>90</v>
      </c>
      <c r="D63" s="22">
        <v>90</v>
      </c>
      <c r="E63" s="15">
        <f t="shared" si="0"/>
        <v>100</v>
      </c>
    </row>
    <row r="64" spans="1:5" ht="15.75">
      <c r="A64" s="39" t="s">
        <v>139</v>
      </c>
      <c r="B64" s="11" t="s">
        <v>26</v>
      </c>
      <c r="C64" s="126"/>
      <c r="D64" s="22"/>
      <c r="E64" s="15"/>
    </row>
    <row r="65" spans="1:5" ht="15.75">
      <c r="A65" s="39" t="s">
        <v>321</v>
      </c>
      <c r="B65" s="11" t="s">
        <v>82</v>
      </c>
      <c r="C65" s="126">
        <v>120.3</v>
      </c>
      <c r="D65" s="22">
        <v>120.3</v>
      </c>
      <c r="E65" s="15">
        <f t="shared" si="0"/>
        <v>100</v>
      </c>
    </row>
    <row r="66" spans="1:5" ht="15.75">
      <c r="A66" s="39" t="s">
        <v>322</v>
      </c>
      <c r="B66" s="11" t="s">
        <v>83</v>
      </c>
      <c r="C66" s="126">
        <v>220.5</v>
      </c>
      <c r="D66" s="22">
        <v>183.3</v>
      </c>
      <c r="E66" s="15">
        <f t="shared" si="0"/>
        <v>83.12925170068027</v>
      </c>
    </row>
    <row r="67" spans="1:5" ht="15.75">
      <c r="A67" s="39" t="s">
        <v>323</v>
      </c>
      <c r="B67" s="11" t="s">
        <v>84</v>
      </c>
      <c r="C67" s="126">
        <v>313.2</v>
      </c>
      <c r="D67" s="22">
        <v>313.2</v>
      </c>
      <c r="E67" s="15">
        <f t="shared" si="0"/>
        <v>100</v>
      </c>
    </row>
    <row r="68" spans="1:5" ht="15.75">
      <c r="A68" s="39" t="s">
        <v>324</v>
      </c>
      <c r="B68" s="11" t="s">
        <v>85</v>
      </c>
      <c r="C68" s="126">
        <v>176.7</v>
      </c>
      <c r="D68" s="22">
        <v>176.7</v>
      </c>
      <c r="E68" s="15">
        <f t="shared" si="0"/>
        <v>100</v>
      </c>
    </row>
    <row r="69" spans="1:5" ht="15.75">
      <c r="A69" s="39" t="s">
        <v>325</v>
      </c>
      <c r="B69" s="11" t="s">
        <v>87</v>
      </c>
      <c r="C69" s="126">
        <v>1170</v>
      </c>
      <c r="D69" s="22">
        <v>1170</v>
      </c>
      <c r="E69" s="15">
        <f t="shared" si="0"/>
        <v>100</v>
      </c>
    </row>
    <row r="70" spans="1:5" ht="15.75">
      <c r="A70" s="39" t="s">
        <v>326</v>
      </c>
      <c r="B70" s="11" t="s">
        <v>88</v>
      </c>
      <c r="C70" s="126">
        <v>112.9</v>
      </c>
      <c r="D70" s="22">
        <v>112.9</v>
      </c>
      <c r="E70" s="15">
        <f t="shared" si="0"/>
        <v>100</v>
      </c>
    </row>
    <row r="71" spans="1:5" ht="15.75">
      <c r="A71" s="39" t="s">
        <v>327</v>
      </c>
      <c r="B71" s="11" t="s">
        <v>89</v>
      </c>
      <c r="C71" s="126">
        <v>118.1</v>
      </c>
      <c r="D71" s="22">
        <v>118.1</v>
      </c>
      <c r="E71" s="15">
        <f t="shared" si="0"/>
        <v>100</v>
      </c>
    </row>
    <row r="72" spans="1:5" ht="15.75">
      <c r="A72" s="39" t="s">
        <v>328</v>
      </c>
      <c r="B72" s="11" t="s">
        <v>90</v>
      </c>
      <c r="C72" s="126">
        <v>250.6</v>
      </c>
      <c r="D72" s="22">
        <v>225.1</v>
      </c>
      <c r="E72" s="15">
        <f t="shared" si="0"/>
        <v>89.82442138866719</v>
      </c>
    </row>
    <row r="73" spans="1:5" ht="15.75">
      <c r="A73" s="39" t="s">
        <v>329</v>
      </c>
      <c r="B73" s="11" t="s">
        <v>91</v>
      </c>
      <c r="C73" s="126">
        <v>95.5</v>
      </c>
      <c r="D73" s="22">
        <v>95.5</v>
      </c>
      <c r="E73" s="15">
        <f t="shared" si="0"/>
        <v>100</v>
      </c>
    </row>
    <row r="74" spans="1:5" ht="15.75">
      <c r="A74" s="39" t="s">
        <v>330</v>
      </c>
      <c r="B74" s="11" t="s">
        <v>402</v>
      </c>
      <c r="C74" s="126">
        <v>155.5</v>
      </c>
      <c r="D74" s="22">
        <v>155.5</v>
      </c>
      <c r="E74" s="15">
        <f t="shared" si="0"/>
        <v>100</v>
      </c>
    </row>
    <row r="75" spans="1:5" ht="15.75">
      <c r="A75" s="39" t="s">
        <v>331</v>
      </c>
      <c r="B75" s="11" t="s">
        <v>150</v>
      </c>
      <c r="C75" s="126">
        <v>439.7</v>
      </c>
      <c r="D75" s="22">
        <v>403.2</v>
      </c>
      <c r="E75" s="15">
        <f aca="true" t="shared" si="1" ref="E75:E92">D75/C75*100</f>
        <v>91.69888560382078</v>
      </c>
    </row>
    <row r="76" spans="1:5" ht="15.75">
      <c r="A76" s="39" t="s">
        <v>140</v>
      </c>
      <c r="B76" s="11" t="s">
        <v>28</v>
      </c>
      <c r="C76" s="126"/>
      <c r="D76" s="22"/>
      <c r="E76" s="15"/>
    </row>
    <row r="77" spans="1:5" ht="15.75">
      <c r="A77" s="39" t="s">
        <v>336</v>
      </c>
      <c r="B77" s="11" t="s">
        <v>96</v>
      </c>
      <c r="C77" s="126">
        <v>122</v>
      </c>
      <c r="D77" s="22">
        <v>122</v>
      </c>
      <c r="E77" s="15">
        <f t="shared" si="1"/>
        <v>100</v>
      </c>
    </row>
    <row r="78" spans="1:5" ht="15.75">
      <c r="A78" s="39" t="s">
        <v>337</v>
      </c>
      <c r="B78" s="11" t="s">
        <v>205</v>
      </c>
      <c r="C78" s="126">
        <v>494.9</v>
      </c>
      <c r="D78" s="22">
        <v>488</v>
      </c>
      <c r="E78" s="15">
        <f t="shared" si="1"/>
        <v>98.60577894524147</v>
      </c>
    </row>
    <row r="79" spans="1:5" ht="15.75">
      <c r="A79" s="39" t="s">
        <v>338</v>
      </c>
      <c r="B79" s="11" t="s">
        <v>97</v>
      </c>
      <c r="C79" s="126">
        <v>150.3</v>
      </c>
      <c r="D79" s="22">
        <v>150.3</v>
      </c>
      <c r="E79" s="15">
        <f t="shared" si="1"/>
        <v>100</v>
      </c>
    </row>
    <row r="80" spans="1:5" ht="15.75">
      <c r="A80" s="39" t="s">
        <v>339</v>
      </c>
      <c r="B80" s="11" t="s">
        <v>208</v>
      </c>
      <c r="C80" s="126">
        <v>65</v>
      </c>
      <c r="D80" s="22">
        <v>65</v>
      </c>
      <c r="E80" s="15">
        <f t="shared" si="1"/>
        <v>100</v>
      </c>
    </row>
    <row r="81" spans="1:5" ht="15.75">
      <c r="A81" s="39" t="s">
        <v>141</v>
      </c>
      <c r="B81" s="11" t="s">
        <v>29</v>
      </c>
      <c r="C81" s="126"/>
      <c r="D81" s="22"/>
      <c r="E81" s="15"/>
    </row>
    <row r="82" spans="1:5" ht="15.75">
      <c r="A82" s="39" t="s">
        <v>341</v>
      </c>
      <c r="B82" s="11" t="s">
        <v>210</v>
      </c>
      <c r="C82" s="126">
        <v>616.3</v>
      </c>
      <c r="D82" s="22">
        <v>616.3</v>
      </c>
      <c r="E82" s="15">
        <f t="shared" si="1"/>
        <v>100</v>
      </c>
    </row>
    <row r="83" spans="1:5" ht="15.75">
      <c r="A83" s="39" t="s">
        <v>142</v>
      </c>
      <c r="B83" s="11" t="s">
        <v>2</v>
      </c>
      <c r="C83" s="126"/>
      <c r="D83" s="22"/>
      <c r="E83" s="15"/>
    </row>
    <row r="84" spans="1:5" ht="15.75">
      <c r="A84" s="39" t="s">
        <v>354</v>
      </c>
      <c r="B84" s="11" t="s">
        <v>152</v>
      </c>
      <c r="C84" s="126">
        <v>171</v>
      </c>
      <c r="D84" s="22">
        <v>171</v>
      </c>
      <c r="E84" s="15">
        <f t="shared" si="1"/>
        <v>100</v>
      </c>
    </row>
    <row r="85" spans="1:5" ht="15.75">
      <c r="A85" s="39" t="s">
        <v>355</v>
      </c>
      <c r="B85" s="11" t="s">
        <v>110</v>
      </c>
      <c r="C85" s="126">
        <v>257.8</v>
      </c>
      <c r="D85" s="22">
        <v>257.8</v>
      </c>
      <c r="E85" s="15">
        <f t="shared" si="1"/>
        <v>100</v>
      </c>
    </row>
    <row r="86" spans="1:5" ht="15.75">
      <c r="A86" s="39" t="s">
        <v>143</v>
      </c>
      <c r="B86" s="11" t="s">
        <v>3</v>
      </c>
      <c r="C86" s="126"/>
      <c r="D86" s="22"/>
      <c r="E86" s="15"/>
    </row>
    <row r="87" spans="1:5" ht="15.75">
      <c r="A87" s="39" t="s">
        <v>360</v>
      </c>
      <c r="B87" s="11" t="s">
        <v>399</v>
      </c>
      <c r="C87" s="126">
        <v>629.7</v>
      </c>
      <c r="D87" s="22">
        <v>629.7</v>
      </c>
      <c r="E87" s="15">
        <f t="shared" si="1"/>
        <v>100</v>
      </c>
    </row>
    <row r="88" spans="1:5" ht="15.75">
      <c r="A88" s="39" t="s">
        <v>361</v>
      </c>
      <c r="B88" s="11" t="s">
        <v>211</v>
      </c>
      <c r="C88" s="126">
        <v>326.3</v>
      </c>
      <c r="D88" s="22">
        <v>113.5</v>
      </c>
      <c r="E88" s="15">
        <f t="shared" si="1"/>
        <v>34.78394115844315</v>
      </c>
    </row>
    <row r="89" spans="1:5" ht="15.75">
      <c r="A89" s="39" t="s">
        <v>362</v>
      </c>
      <c r="B89" s="11" t="s">
        <v>114</v>
      </c>
      <c r="C89" s="126">
        <v>209.3</v>
      </c>
      <c r="D89" s="22">
        <v>119.1</v>
      </c>
      <c r="E89" s="15">
        <f t="shared" si="1"/>
        <v>56.90396559961777</v>
      </c>
    </row>
    <row r="90" spans="1:5" ht="15.75">
      <c r="A90" s="39" t="s">
        <v>363</v>
      </c>
      <c r="B90" s="11" t="s">
        <v>430</v>
      </c>
      <c r="C90" s="126">
        <v>121.2</v>
      </c>
      <c r="D90" s="22">
        <v>99</v>
      </c>
      <c r="E90" s="15">
        <f t="shared" si="1"/>
        <v>81.68316831683168</v>
      </c>
    </row>
    <row r="91" spans="1:5" ht="15.75">
      <c r="A91" s="39" t="s">
        <v>364</v>
      </c>
      <c r="B91" s="11" t="s">
        <v>116</v>
      </c>
      <c r="C91" s="126">
        <v>333.5</v>
      </c>
      <c r="D91" s="22">
        <v>333.5</v>
      </c>
      <c r="E91" s="15">
        <f t="shared" si="1"/>
        <v>100</v>
      </c>
    </row>
    <row r="92" spans="1:5" ht="15.75">
      <c r="A92" s="39" t="s">
        <v>365</v>
      </c>
      <c r="B92" s="11" t="s">
        <v>117</v>
      </c>
      <c r="C92" s="126">
        <v>3.1</v>
      </c>
      <c r="D92" s="22">
        <v>0</v>
      </c>
      <c r="E92" s="15">
        <f t="shared" si="1"/>
        <v>0</v>
      </c>
    </row>
    <row r="93" spans="1:5" s="45" customFormat="1" ht="15.75">
      <c r="A93" s="42"/>
      <c r="B93" s="7" t="s">
        <v>5</v>
      </c>
      <c r="C93" s="35">
        <f>SUM(C9:C92)</f>
        <v>15210.699999999997</v>
      </c>
      <c r="D93" s="35">
        <f>SUM(D10:D92)</f>
        <v>14100.9</v>
      </c>
      <c r="E93" s="35">
        <f>D93/C93*100</f>
        <v>92.70382033699963</v>
      </c>
    </row>
    <row r="94" spans="1:5" ht="48.75" customHeight="1">
      <c r="A94" s="157" t="s">
        <v>577</v>
      </c>
      <c r="B94" s="157"/>
      <c r="C94" s="157"/>
      <c r="D94" s="157"/>
      <c r="E94" s="157"/>
    </row>
    <row r="95" spans="1:5" ht="66" customHeight="1">
      <c r="A95" s="158" t="s">
        <v>578</v>
      </c>
      <c r="B95" s="158"/>
      <c r="C95" s="158"/>
      <c r="D95" s="158"/>
      <c r="E95" s="158"/>
    </row>
  </sheetData>
  <sheetProtection/>
  <mergeCells count="9">
    <mergeCell ref="A94:E94"/>
    <mergeCell ref="A95:E95"/>
    <mergeCell ref="A3:E3"/>
    <mergeCell ref="A5:E5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30"/>
  <sheetViews>
    <sheetView zoomScalePageLayoutView="0" workbookViewId="0" topLeftCell="A7">
      <selection activeCell="D33" sqref="D33"/>
    </sheetView>
  </sheetViews>
  <sheetFormatPr defaultColWidth="9.140625" defaultRowHeight="12.75"/>
  <cols>
    <col min="1" max="1" width="11.28125" style="50" customWidth="1"/>
    <col min="2" max="2" width="43.5742187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46"/>
      <c r="B1" s="1"/>
      <c r="C1" s="1"/>
      <c r="E1" s="17" t="s">
        <v>456</v>
      </c>
    </row>
    <row r="2" spans="1:5" ht="15.75" customHeight="1">
      <c r="A2" s="46"/>
      <c r="B2" s="1"/>
      <c r="C2" s="1"/>
      <c r="D2" s="19"/>
      <c r="E2" s="19"/>
    </row>
    <row r="3" spans="1:5" ht="58.5" customHeight="1">
      <c r="A3" s="143" t="s">
        <v>550</v>
      </c>
      <c r="B3" s="143"/>
      <c r="C3" s="143"/>
      <c r="D3" s="143"/>
      <c r="E3" s="143"/>
    </row>
    <row r="4" spans="1:5" ht="15.75" customHeight="1">
      <c r="A4" s="47"/>
      <c r="B4" s="18"/>
      <c r="C4" s="18"/>
      <c r="D4" s="18"/>
      <c r="E4" s="18"/>
    </row>
    <row r="5" spans="1:5" ht="70.5" customHeight="1">
      <c r="A5" s="144" t="s">
        <v>501</v>
      </c>
      <c r="B5" s="144"/>
      <c r="C5" s="144"/>
      <c r="D5" s="144"/>
      <c r="E5" s="144"/>
    </row>
    <row r="6" spans="1:5" ht="15.75" customHeight="1">
      <c r="A6" s="48"/>
      <c r="B6" s="20"/>
      <c r="C6" s="20"/>
      <c r="D6" s="20"/>
      <c r="E6" s="20"/>
    </row>
    <row r="7" spans="1:5" ht="15.75" customHeight="1">
      <c r="A7" s="46"/>
      <c r="B7" s="1"/>
      <c r="C7" s="1"/>
      <c r="D7" s="1"/>
      <c r="E7" s="2" t="s">
        <v>14</v>
      </c>
    </row>
    <row r="8" spans="1:5" ht="14.25" customHeight="1">
      <c r="A8" s="159" t="s">
        <v>6</v>
      </c>
      <c r="B8" s="162" t="s">
        <v>13</v>
      </c>
      <c r="C8" s="159" t="s">
        <v>433</v>
      </c>
      <c r="D8" s="159" t="s">
        <v>7</v>
      </c>
      <c r="E8" s="159" t="s">
        <v>8</v>
      </c>
    </row>
    <row r="9" spans="1:5" ht="44.25" customHeight="1">
      <c r="A9" s="159"/>
      <c r="B9" s="162"/>
      <c r="C9" s="159"/>
      <c r="D9" s="159"/>
      <c r="E9" s="159"/>
    </row>
    <row r="10" spans="1:5" ht="15.75">
      <c r="A10" s="51" t="s">
        <v>128</v>
      </c>
      <c r="B10" s="52" t="s">
        <v>16</v>
      </c>
      <c r="C10" s="22">
        <v>0</v>
      </c>
      <c r="D10" s="22">
        <v>0</v>
      </c>
      <c r="E10" s="51" t="s">
        <v>559</v>
      </c>
    </row>
    <row r="11" spans="1:5" ht="15.75">
      <c r="A11" s="51" t="s">
        <v>212</v>
      </c>
      <c r="B11" s="52" t="s">
        <v>159</v>
      </c>
      <c r="C11" s="22">
        <v>7546.5</v>
      </c>
      <c r="D11" s="22">
        <v>7546.5</v>
      </c>
      <c r="E11" s="55">
        <f>D11/C11*100</f>
        <v>100</v>
      </c>
    </row>
    <row r="12" spans="1:5" ht="15.75">
      <c r="A12" s="51" t="s">
        <v>129</v>
      </c>
      <c r="B12" s="52" t="s">
        <v>17</v>
      </c>
      <c r="C12" s="22">
        <v>0</v>
      </c>
      <c r="D12" s="22">
        <v>0</v>
      </c>
      <c r="E12" s="51" t="s">
        <v>559</v>
      </c>
    </row>
    <row r="13" spans="1:5" ht="15.75">
      <c r="A13" s="51" t="s">
        <v>213</v>
      </c>
      <c r="B13" s="52" t="s">
        <v>163</v>
      </c>
      <c r="C13" s="22">
        <v>11299.5</v>
      </c>
      <c r="D13" s="22">
        <v>11299.5</v>
      </c>
      <c r="E13" s="55">
        <f aca="true" t="shared" si="0" ref="E13:E27">D13/C13*100</f>
        <v>100</v>
      </c>
    </row>
    <row r="14" spans="1:5" ht="15.75">
      <c r="A14" s="51" t="s">
        <v>130</v>
      </c>
      <c r="B14" s="52" t="s">
        <v>20</v>
      </c>
      <c r="C14" s="22">
        <v>0</v>
      </c>
      <c r="D14" s="22">
        <v>0</v>
      </c>
      <c r="E14" s="55">
        <v>0</v>
      </c>
    </row>
    <row r="15" spans="1:5" ht="15.75">
      <c r="A15" s="51" t="s">
        <v>214</v>
      </c>
      <c r="B15" s="52" t="s">
        <v>55</v>
      </c>
      <c r="C15" s="22">
        <v>21045</v>
      </c>
      <c r="D15" s="22">
        <v>21045</v>
      </c>
      <c r="E15" s="55">
        <f t="shared" si="0"/>
        <v>100</v>
      </c>
    </row>
    <row r="16" spans="1:5" ht="15.75">
      <c r="A16" s="51" t="s">
        <v>215</v>
      </c>
      <c r="B16" s="52" t="s">
        <v>57</v>
      </c>
      <c r="C16" s="22">
        <v>6977.6</v>
      </c>
      <c r="D16" s="22">
        <v>6862.1</v>
      </c>
      <c r="E16" s="55">
        <f t="shared" si="0"/>
        <v>98.34470304975923</v>
      </c>
    </row>
    <row r="17" spans="1:5" ht="15.75">
      <c r="A17" s="51" t="s">
        <v>225</v>
      </c>
      <c r="B17" s="52" t="s">
        <v>177</v>
      </c>
      <c r="C17" s="22">
        <v>28361.1</v>
      </c>
      <c r="D17" s="22">
        <v>25605.6</v>
      </c>
      <c r="E17" s="55">
        <f t="shared" si="0"/>
        <v>90.28422733956018</v>
      </c>
    </row>
    <row r="18" spans="1:5" ht="15.75">
      <c r="A18" s="51" t="s">
        <v>226</v>
      </c>
      <c r="B18" s="52" t="s">
        <v>59</v>
      </c>
      <c r="C18" s="22">
        <v>4061.9</v>
      </c>
      <c r="D18" s="22">
        <v>4061.9</v>
      </c>
      <c r="E18" s="55">
        <f t="shared" si="0"/>
        <v>100</v>
      </c>
    </row>
    <row r="19" spans="1:5" ht="15.75">
      <c r="A19" s="51" t="s">
        <v>131</v>
      </c>
      <c r="B19" s="52" t="s">
        <v>23</v>
      </c>
      <c r="C19" s="22">
        <v>0</v>
      </c>
      <c r="D19" s="22">
        <v>0</v>
      </c>
      <c r="E19" s="55">
        <v>0</v>
      </c>
    </row>
    <row r="20" spans="1:5" ht="15.75">
      <c r="A20" s="51" t="s">
        <v>216</v>
      </c>
      <c r="B20" s="52" t="s">
        <v>189</v>
      </c>
      <c r="C20" s="22">
        <v>10272.1</v>
      </c>
      <c r="D20" s="22">
        <v>8658.9</v>
      </c>
      <c r="E20" s="55">
        <f t="shared" si="0"/>
        <v>84.29532422776256</v>
      </c>
    </row>
    <row r="21" spans="1:5" ht="15.75">
      <c r="A21" s="51" t="s">
        <v>132</v>
      </c>
      <c r="B21" s="52" t="s">
        <v>502</v>
      </c>
      <c r="C21" s="22">
        <v>0</v>
      </c>
      <c r="D21" s="22">
        <v>0</v>
      </c>
      <c r="E21" s="55">
        <v>0</v>
      </c>
    </row>
    <row r="22" spans="1:5" ht="15.75">
      <c r="A22" s="51" t="s">
        <v>219</v>
      </c>
      <c r="B22" s="52" t="s">
        <v>81</v>
      </c>
      <c r="C22" s="22">
        <v>12093.6</v>
      </c>
      <c r="D22" s="22">
        <v>10710.3</v>
      </c>
      <c r="E22" s="55">
        <f t="shared" si="0"/>
        <v>88.5617185949593</v>
      </c>
    </row>
    <row r="23" spans="1:5" ht="15.75">
      <c r="A23" s="51" t="s">
        <v>133</v>
      </c>
      <c r="B23" s="52" t="s">
        <v>26</v>
      </c>
      <c r="C23" s="22"/>
      <c r="D23" s="22">
        <v>0</v>
      </c>
      <c r="E23" s="55">
        <v>0</v>
      </c>
    </row>
    <row r="24" spans="1:5" ht="15.75">
      <c r="A24" s="51" t="s">
        <v>220</v>
      </c>
      <c r="B24" s="52" t="s">
        <v>87</v>
      </c>
      <c r="C24" s="22">
        <v>12066</v>
      </c>
      <c r="D24" s="22">
        <v>11148.9</v>
      </c>
      <c r="E24" s="55">
        <f t="shared" si="0"/>
        <v>92.39930382894083</v>
      </c>
    </row>
    <row r="25" spans="1:5" ht="15.75">
      <c r="A25" s="51" t="s">
        <v>134</v>
      </c>
      <c r="B25" s="52" t="s">
        <v>2</v>
      </c>
      <c r="C25" s="22">
        <v>0</v>
      </c>
      <c r="D25" s="22">
        <v>0</v>
      </c>
      <c r="E25" s="55">
        <v>0</v>
      </c>
    </row>
    <row r="26" spans="1:5" ht="15.75">
      <c r="A26" s="51" t="s">
        <v>221</v>
      </c>
      <c r="B26" s="52" t="s">
        <v>105</v>
      </c>
      <c r="C26" s="22">
        <v>5316.9</v>
      </c>
      <c r="D26" s="22">
        <v>5293</v>
      </c>
      <c r="E26" s="55">
        <f t="shared" si="0"/>
        <v>99.55048994714966</v>
      </c>
    </row>
    <row r="27" spans="1:5" ht="15.75">
      <c r="A27" s="51" t="s">
        <v>222</v>
      </c>
      <c r="B27" s="52" t="s">
        <v>106</v>
      </c>
      <c r="C27" s="22">
        <v>741.5</v>
      </c>
      <c r="D27" s="22">
        <v>741.5</v>
      </c>
      <c r="E27" s="55">
        <f t="shared" si="0"/>
        <v>100</v>
      </c>
    </row>
    <row r="28" spans="1:5" ht="15.75">
      <c r="A28" s="53"/>
      <c r="B28" s="54" t="s">
        <v>5</v>
      </c>
      <c r="C28" s="56">
        <f>SUM(C10:C27)</f>
        <v>119781.7</v>
      </c>
      <c r="D28" s="56">
        <f>SUM(D10:D27)</f>
        <v>112973.19999999998</v>
      </c>
      <c r="E28" s="56">
        <f>D28/C28*100</f>
        <v>94.31590969238205</v>
      </c>
    </row>
    <row r="29" ht="18.75">
      <c r="A29" s="49"/>
    </row>
    <row r="30" spans="1:5" ht="117.75" customHeight="1">
      <c r="A30" s="161" t="s">
        <v>584</v>
      </c>
      <c r="B30" s="161"/>
      <c r="C30" s="161"/>
      <c r="D30" s="161"/>
      <c r="E30" s="161"/>
    </row>
  </sheetData>
  <sheetProtection/>
  <autoFilter ref="A9:E28"/>
  <mergeCells count="8">
    <mergeCell ref="A30:E30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1"/>
  <sheetViews>
    <sheetView zoomScalePageLayoutView="0" workbookViewId="0" topLeftCell="A6">
      <selection activeCell="A1" sqref="A1:E21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7" t="s">
        <v>457</v>
      </c>
    </row>
    <row r="2" spans="1:5" ht="15.75" customHeight="1">
      <c r="A2" s="1"/>
      <c r="B2" s="1"/>
      <c r="C2" s="1"/>
      <c r="D2" s="19"/>
      <c r="E2" s="19"/>
    </row>
    <row r="3" spans="1:5" ht="58.5" customHeight="1">
      <c r="A3" s="143" t="s">
        <v>505</v>
      </c>
      <c r="B3" s="143"/>
      <c r="C3" s="143"/>
      <c r="D3" s="143"/>
      <c r="E3" s="143"/>
    </row>
    <row r="4" spans="1:5" ht="15.75" customHeight="1">
      <c r="A4" s="18"/>
      <c r="B4" s="18"/>
      <c r="C4" s="18"/>
      <c r="D4" s="18"/>
      <c r="E4" s="18"/>
    </row>
    <row r="5" spans="1:5" ht="101.25" customHeight="1">
      <c r="A5" s="144" t="s">
        <v>503</v>
      </c>
      <c r="B5" s="144"/>
      <c r="C5" s="144"/>
      <c r="D5" s="144"/>
      <c r="E5" s="144"/>
    </row>
    <row r="6" spans="1:5" ht="15.75" customHeight="1">
      <c r="A6" s="20"/>
      <c r="B6" s="20"/>
      <c r="C6" s="20"/>
      <c r="D6" s="20"/>
      <c r="E6" s="20"/>
    </row>
    <row r="7" spans="1:5" ht="15.75" customHeight="1">
      <c r="A7" s="1"/>
      <c r="B7" s="1"/>
      <c r="C7" s="1"/>
      <c r="D7" s="1"/>
      <c r="E7" s="2" t="s">
        <v>14</v>
      </c>
    </row>
    <row r="8" spans="1:11" ht="18.75" customHeight="1">
      <c r="A8" s="159" t="s">
        <v>6</v>
      </c>
      <c r="B8" s="162" t="s">
        <v>13</v>
      </c>
      <c r="C8" s="159" t="s">
        <v>478</v>
      </c>
      <c r="D8" s="164" t="s">
        <v>7</v>
      </c>
      <c r="E8" s="159" t="s">
        <v>8</v>
      </c>
      <c r="K8" s="107" t="s">
        <v>409</v>
      </c>
    </row>
    <row r="9" spans="1:5" ht="57" customHeight="1">
      <c r="A9" s="159"/>
      <c r="B9" s="162"/>
      <c r="C9" s="159"/>
      <c r="D9" s="164"/>
      <c r="E9" s="159"/>
    </row>
    <row r="10" spans="1:5" ht="18.75">
      <c r="A10" s="28">
        <v>1</v>
      </c>
      <c r="B10" s="52" t="s">
        <v>15</v>
      </c>
      <c r="C10" s="57">
        <v>403</v>
      </c>
      <c r="D10" s="57">
        <v>402.3</v>
      </c>
      <c r="E10" s="57">
        <f>D10/C10*100</f>
        <v>99.82630272952854</v>
      </c>
    </row>
    <row r="11" spans="1:5" ht="18.75">
      <c r="A11" s="28">
        <v>2</v>
      </c>
      <c r="B11" s="52" t="s">
        <v>155</v>
      </c>
      <c r="C11" s="57">
        <v>309.6</v>
      </c>
      <c r="D11" s="57">
        <v>309.6</v>
      </c>
      <c r="E11" s="57">
        <f aca="true" t="shared" si="0" ref="E11:E18">D11/C11*100</f>
        <v>100</v>
      </c>
    </row>
    <row r="12" spans="1:5" ht="18.75">
      <c r="A12" s="28">
        <v>3</v>
      </c>
      <c r="B12" s="52" t="s">
        <v>504</v>
      </c>
      <c r="C12" s="57">
        <v>640</v>
      </c>
      <c r="D12" s="57">
        <v>639.9</v>
      </c>
      <c r="E12" s="57">
        <f t="shared" si="0"/>
        <v>99.98437499999999</v>
      </c>
    </row>
    <row r="13" spans="1:5" ht="18.75">
      <c r="A13" s="28">
        <v>4</v>
      </c>
      <c r="B13" s="52" t="s">
        <v>19</v>
      </c>
      <c r="C13" s="57">
        <v>220</v>
      </c>
      <c r="D13" s="57">
        <v>219.3</v>
      </c>
      <c r="E13" s="57">
        <f t="shared" si="0"/>
        <v>99.68181818181819</v>
      </c>
    </row>
    <row r="14" spans="1:5" ht="18.75">
      <c r="A14" s="28">
        <v>5</v>
      </c>
      <c r="B14" s="52" t="s">
        <v>22</v>
      </c>
      <c r="C14" s="57">
        <v>45</v>
      </c>
      <c r="D14" s="57">
        <v>45</v>
      </c>
      <c r="E14" s="57">
        <f t="shared" si="0"/>
        <v>100</v>
      </c>
    </row>
    <row r="15" spans="1:5" ht="18.75">
      <c r="A15" s="28">
        <v>6</v>
      </c>
      <c r="B15" s="52" t="s">
        <v>26</v>
      </c>
      <c r="C15" s="57">
        <v>540</v>
      </c>
      <c r="D15" s="57">
        <v>540</v>
      </c>
      <c r="E15" s="57">
        <f t="shared" si="0"/>
        <v>100</v>
      </c>
    </row>
    <row r="16" spans="1:5" ht="18.75">
      <c r="A16" s="28">
        <v>7</v>
      </c>
      <c r="B16" s="52" t="s">
        <v>27</v>
      </c>
      <c r="C16" s="57">
        <v>265</v>
      </c>
      <c r="D16" s="57">
        <v>264.4</v>
      </c>
      <c r="E16" s="57">
        <f t="shared" si="0"/>
        <v>99.77358490566037</v>
      </c>
    </row>
    <row r="17" spans="1:5" ht="18.75">
      <c r="A17" s="28">
        <v>8</v>
      </c>
      <c r="B17" s="52" t="s">
        <v>29</v>
      </c>
      <c r="C17" s="57">
        <v>200</v>
      </c>
      <c r="D17" s="57">
        <v>199.3</v>
      </c>
      <c r="E17" s="57">
        <f t="shared" si="0"/>
        <v>99.65</v>
      </c>
    </row>
    <row r="18" spans="1:5" ht="18.75">
      <c r="A18" s="28">
        <v>9</v>
      </c>
      <c r="B18" s="52" t="s">
        <v>2</v>
      </c>
      <c r="C18" s="57">
        <v>900</v>
      </c>
      <c r="D18" s="57">
        <v>0</v>
      </c>
      <c r="E18" s="57">
        <f t="shared" si="0"/>
        <v>0</v>
      </c>
    </row>
    <row r="19" spans="1:5" ht="15.75">
      <c r="A19" s="58"/>
      <c r="B19" s="59" t="s">
        <v>5</v>
      </c>
      <c r="C19" s="56">
        <f>SUM(C10:C18)</f>
        <v>3522.6</v>
      </c>
      <c r="D19" s="60">
        <f>SUM(D10:D18)</f>
        <v>2619.8000000000006</v>
      </c>
      <c r="E19" s="56">
        <f>D19/C19*100</f>
        <v>74.37120308862774</v>
      </c>
    </row>
    <row r="21" spans="1:4" ht="120" customHeight="1">
      <c r="A21" s="163" t="s">
        <v>587</v>
      </c>
      <c r="B21" s="163"/>
      <c r="C21" s="163"/>
      <c r="D21" s="163"/>
    </row>
  </sheetData>
  <sheetProtection/>
  <mergeCells count="8">
    <mergeCell ref="A21:D21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20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7" t="s">
        <v>458</v>
      </c>
    </row>
    <row r="2" spans="1:5" ht="15.75" customHeight="1">
      <c r="A2" s="1"/>
      <c r="B2" s="1"/>
      <c r="C2" s="1"/>
      <c r="D2" s="19"/>
      <c r="E2" s="19"/>
    </row>
    <row r="3" spans="1:5" ht="58.5" customHeight="1">
      <c r="A3" s="143" t="s">
        <v>551</v>
      </c>
      <c r="B3" s="143"/>
      <c r="C3" s="143"/>
      <c r="D3" s="143"/>
      <c r="E3" s="143"/>
    </row>
    <row r="4" spans="1:5" ht="15.75" customHeight="1">
      <c r="A4" s="18"/>
      <c r="B4" s="18"/>
      <c r="C4" s="18"/>
      <c r="D4" s="18"/>
      <c r="E4" s="18"/>
    </row>
    <row r="5" spans="1:5" ht="99" customHeight="1">
      <c r="A5" s="144" t="s">
        <v>490</v>
      </c>
      <c r="B5" s="144"/>
      <c r="C5" s="144"/>
      <c r="D5" s="144"/>
      <c r="E5" s="144"/>
    </row>
    <row r="6" spans="1:5" ht="15.75" customHeight="1">
      <c r="A6" s="1"/>
      <c r="B6" s="1"/>
      <c r="C6" s="1"/>
      <c r="D6" s="1"/>
      <c r="E6" s="2" t="s">
        <v>14</v>
      </c>
    </row>
    <row r="7" spans="1:5" ht="18.75" customHeight="1">
      <c r="A7" s="159" t="s">
        <v>6</v>
      </c>
      <c r="B7" s="162" t="s">
        <v>13</v>
      </c>
      <c r="C7" s="159" t="s">
        <v>478</v>
      </c>
      <c r="D7" s="164" t="s">
        <v>7</v>
      </c>
      <c r="E7" s="159" t="s">
        <v>8</v>
      </c>
    </row>
    <row r="8" spans="1:5" ht="57" customHeight="1">
      <c r="A8" s="159"/>
      <c r="B8" s="162"/>
      <c r="C8" s="159"/>
      <c r="D8" s="164"/>
      <c r="E8" s="159"/>
    </row>
    <row r="9" spans="1:5" ht="18.75">
      <c r="A9" s="28">
        <v>1</v>
      </c>
      <c r="B9" s="52" t="s">
        <v>16</v>
      </c>
      <c r="C9" s="57">
        <v>0</v>
      </c>
      <c r="D9" s="57">
        <v>0</v>
      </c>
      <c r="E9" s="57"/>
    </row>
    <row r="10" spans="1:5" ht="18.75">
      <c r="A10" s="28">
        <v>2</v>
      </c>
      <c r="B10" s="52" t="s">
        <v>18</v>
      </c>
      <c r="C10" s="57">
        <v>3333.3</v>
      </c>
      <c r="D10" s="57">
        <v>3333.3</v>
      </c>
      <c r="E10" s="57">
        <f aca="true" t="shared" si="0" ref="E10:E18">D10/C10*100</f>
        <v>100</v>
      </c>
    </row>
    <row r="11" spans="1:5" ht="18.75">
      <c r="A11" s="28">
        <v>3</v>
      </c>
      <c r="B11" s="52" t="s">
        <v>19</v>
      </c>
      <c r="C11" s="57">
        <v>3333.3</v>
      </c>
      <c r="D11" s="57">
        <v>3333.3</v>
      </c>
      <c r="E11" s="57">
        <f t="shared" si="0"/>
        <v>100</v>
      </c>
    </row>
    <row r="12" spans="1:5" ht="18.75">
      <c r="A12" s="28">
        <v>4</v>
      </c>
      <c r="B12" s="52" t="s">
        <v>20</v>
      </c>
      <c r="C12" s="57">
        <v>1666.7</v>
      </c>
      <c r="D12" s="57">
        <v>1666.7</v>
      </c>
      <c r="E12" s="57">
        <f t="shared" si="0"/>
        <v>100</v>
      </c>
    </row>
    <row r="13" spans="1:5" ht="31.5">
      <c r="A13" s="28">
        <v>5</v>
      </c>
      <c r="B13" s="52" t="s">
        <v>24</v>
      </c>
      <c r="C13" s="57">
        <v>2666.7</v>
      </c>
      <c r="D13" s="57">
        <v>2666.7</v>
      </c>
      <c r="E13" s="57">
        <f t="shared" si="0"/>
        <v>100</v>
      </c>
    </row>
    <row r="14" spans="1:5" ht="18.75" customHeight="1">
      <c r="A14" s="28">
        <v>6</v>
      </c>
      <c r="B14" s="52" t="s">
        <v>28</v>
      </c>
      <c r="C14" s="57">
        <v>1666.7</v>
      </c>
      <c r="D14" s="57">
        <v>1666.7</v>
      </c>
      <c r="E14" s="57">
        <f t="shared" si="0"/>
        <v>100</v>
      </c>
    </row>
    <row r="15" spans="1:5" ht="18.75" customHeight="1">
      <c r="A15" s="28">
        <v>7</v>
      </c>
      <c r="B15" s="52" t="s">
        <v>2</v>
      </c>
      <c r="C15" s="57">
        <v>3333.3</v>
      </c>
      <c r="D15" s="57">
        <v>3333.3</v>
      </c>
      <c r="E15" s="57">
        <f t="shared" si="0"/>
        <v>100</v>
      </c>
    </row>
    <row r="16" spans="1:5" ht="18.75">
      <c r="A16" s="28">
        <v>8</v>
      </c>
      <c r="B16" s="52" t="s">
        <v>3</v>
      </c>
      <c r="C16" s="57">
        <v>3333.3</v>
      </c>
      <c r="D16" s="57">
        <v>3333.3</v>
      </c>
      <c r="E16" s="57">
        <f t="shared" si="0"/>
        <v>100</v>
      </c>
    </row>
    <row r="17" spans="1:5" ht="18.75">
      <c r="A17" s="28"/>
      <c r="B17" s="52" t="s">
        <v>476</v>
      </c>
      <c r="C17" s="57">
        <v>0</v>
      </c>
      <c r="D17" s="57">
        <v>0</v>
      </c>
      <c r="E17" s="57"/>
    </row>
    <row r="18" spans="1:5" s="45" customFormat="1" ht="15.75">
      <c r="A18" s="58"/>
      <c r="B18" s="59" t="s">
        <v>5</v>
      </c>
      <c r="C18" s="56">
        <f>SUM(C9:C17)</f>
        <v>19333.3</v>
      </c>
      <c r="D18" s="60">
        <f>SUM(D10:D17)</f>
        <v>19333.3</v>
      </c>
      <c r="E18" s="56">
        <f t="shared" si="0"/>
        <v>100</v>
      </c>
    </row>
    <row r="20" spans="1:7" ht="69.75" customHeight="1">
      <c r="A20" s="165"/>
      <c r="B20" s="165"/>
      <c r="C20" s="165"/>
      <c r="D20" s="165"/>
      <c r="E20" s="165"/>
      <c r="F20" s="3"/>
      <c r="G20" s="3"/>
    </row>
  </sheetData>
  <sheetProtection/>
  <mergeCells count="8">
    <mergeCell ref="A20:E20"/>
    <mergeCell ref="A3:E3"/>
    <mergeCell ref="A5:E5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31"/>
  <sheetViews>
    <sheetView zoomScalePageLayoutView="0" workbookViewId="0" topLeftCell="A16">
      <selection activeCell="E51" sqref="E51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7" t="s">
        <v>459</v>
      </c>
    </row>
    <row r="2" spans="1:5" ht="15.75" customHeight="1">
      <c r="A2" s="1"/>
      <c r="B2" s="1"/>
      <c r="C2" s="1"/>
      <c r="D2" s="19"/>
      <c r="E2" s="19"/>
    </row>
    <row r="3" spans="1:5" ht="58.5" customHeight="1">
      <c r="A3" s="143" t="s">
        <v>507</v>
      </c>
      <c r="B3" s="143"/>
      <c r="C3" s="143"/>
      <c r="D3" s="143"/>
      <c r="E3" s="143"/>
    </row>
    <row r="4" spans="1:5" ht="15.75" customHeight="1">
      <c r="A4" s="18"/>
      <c r="B4" s="18"/>
      <c r="C4" s="18"/>
      <c r="D4" s="18"/>
      <c r="E4" s="18"/>
    </row>
    <row r="5" spans="1:5" ht="85.5" customHeight="1">
      <c r="A5" s="144" t="s">
        <v>506</v>
      </c>
      <c r="B5" s="144"/>
      <c r="C5" s="144"/>
      <c r="D5" s="144"/>
      <c r="E5" s="144"/>
    </row>
    <row r="6" spans="1:5" ht="15.75" customHeight="1">
      <c r="A6" s="1"/>
      <c r="B6" s="1"/>
      <c r="C6" s="1"/>
      <c r="D6" s="1"/>
      <c r="E6" s="2" t="s">
        <v>14</v>
      </c>
    </row>
    <row r="7" spans="1:5" ht="18.75" customHeight="1">
      <c r="A7" s="159" t="s">
        <v>6</v>
      </c>
      <c r="B7" s="162" t="s">
        <v>13</v>
      </c>
      <c r="C7" s="159" t="s">
        <v>478</v>
      </c>
      <c r="D7" s="164" t="s">
        <v>7</v>
      </c>
      <c r="E7" s="159" t="s">
        <v>8</v>
      </c>
    </row>
    <row r="8" spans="1:5" ht="57" customHeight="1">
      <c r="A8" s="159"/>
      <c r="B8" s="162"/>
      <c r="C8" s="159"/>
      <c r="D8" s="164"/>
      <c r="E8" s="159"/>
    </row>
    <row r="9" spans="1:5" ht="15.75">
      <c r="A9" s="51">
        <v>1</v>
      </c>
      <c r="B9" s="52" t="s">
        <v>28</v>
      </c>
      <c r="C9" s="55">
        <v>57192.7</v>
      </c>
      <c r="D9" s="55">
        <v>56327.3</v>
      </c>
      <c r="E9" s="55">
        <f>D9/C9*100</f>
        <v>98.48686982779272</v>
      </c>
    </row>
    <row r="10" spans="1:5" ht="15.75">
      <c r="A10" s="51">
        <v>2</v>
      </c>
      <c r="B10" s="52" t="s">
        <v>26</v>
      </c>
      <c r="C10" s="55">
        <v>13507.7</v>
      </c>
      <c r="D10" s="55">
        <v>13126.6</v>
      </c>
      <c r="E10" s="55">
        <f>D10/C10*100</f>
        <v>97.17864625361831</v>
      </c>
    </row>
    <row r="11" spans="1:5" ht="15.75">
      <c r="A11" s="51">
        <v>3</v>
      </c>
      <c r="B11" s="52" t="s">
        <v>21</v>
      </c>
      <c r="C11" s="55">
        <v>67794.7</v>
      </c>
      <c r="D11" s="55">
        <v>62764.7</v>
      </c>
      <c r="E11" s="55">
        <f>D11/C11*100</f>
        <v>92.58054095674146</v>
      </c>
    </row>
    <row r="12" spans="1:5" ht="15.75">
      <c r="A12" s="51">
        <v>4</v>
      </c>
      <c r="B12" s="52" t="s">
        <v>29</v>
      </c>
      <c r="C12" s="55">
        <v>36933.3</v>
      </c>
      <c r="D12" s="55">
        <v>18274.9</v>
      </c>
      <c r="E12" s="55">
        <f>D12/C12*100</f>
        <v>49.48082083106573</v>
      </c>
    </row>
    <row r="13" spans="1:5" ht="15.75">
      <c r="A13" s="51">
        <v>5</v>
      </c>
      <c r="B13" s="52" t="s">
        <v>18</v>
      </c>
      <c r="C13" s="55">
        <v>0</v>
      </c>
      <c r="D13" s="55">
        <v>0</v>
      </c>
      <c r="E13" s="55"/>
    </row>
    <row r="14" spans="1:5" ht="18.75" customHeight="1">
      <c r="A14" s="51">
        <v>6</v>
      </c>
      <c r="B14" s="52" t="s">
        <v>19</v>
      </c>
      <c r="C14" s="55">
        <v>0</v>
      </c>
      <c r="D14" s="55">
        <v>0</v>
      </c>
      <c r="E14" s="55"/>
    </row>
    <row r="15" spans="1:5" ht="18.75" customHeight="1">
      <c r="A15" s="51" t="s">
        <v>220</v>
      </c>
      <c r="B15" s="52" t="s">
        <v>11</v>
      </c>
      <c r="C15" s="55">
        <v>5000</v>
      </c>
      <c r="D15" s="55">
        <v>5000</v>
      </c>
      <c r="E15" s="55">
        <f>D15/C15*100</f>
        <v>100</v>
      </c>
    </row>
    <row r="16" spans="1:5" ht="15.75">
      <c r="A16" s="51" t="s">
        <v>263</v>
      </c>
      <c r="B16" s="52" t="s">
        <v>52</v>
      </c>
      <c r="C16" s="55">
        <v>0</v>
      </c>
      <c r="D16" s="55">
        <v>0</v>
      </c>
      <c r="E16" s="55"/>
    </row>
    <row r="17" spans="1:5" ht="15.75">
      <c r="A17" s="51">
        <v>7</v>
      </c>
      <c r="B17" s="52" t="s">
        <v>23</v>
      </c>
      <c r="C17" s="55">
        <v>0</v>
      </c>
      <c r="D17" s="55">
        <v>0</v>
      </c>
      <c r="E17" s="55"/>
    </row>
    <row r="18" spans="1:5" ht="15.75">
      <c r="A18" s="51" t="s">
        <v>221</v>
      </c>
      <c r="B18" s="52" t="s">
        <v>23</v>
      </c>
      <c r="C18" s="55">
        <v>0</v>
      </c>
      <c r="D18" s="55">
        <v>0</v>
      </c>
      <c r="E18" s="55"/>
    </row>
    <row r="19" spans="1:5" ht="15.75">
      <c r="A19" s="51" t="s">
        <v>222</v>
      </c>
      <c r="B19" s="52" t="s">
        <v>126</v>
      </c>
      <c r="C19" s="55">
        <v>0</v>
      </c>
      <c r="D19" s="55">
        <v>0</v>
      </c>
      <c r="E19" s="55"/>
    </row>
    <row r="20" spans="1:5" ht="15.75">
      <c r="A20" s="51">
        <v>8</v>
      </c>
      <c r="B20" s="52" t="s">
        <v>3</v>
      </c>
      <c r="C20" s="55">
        <v>0</v>
      </c>
      <c r="D20" s="55">
        <v>0</v>
      </c>
      <c r="E20" s="55"/>
    </row>
    <row r="21" spans="1:5" ht="15.75">
      <c r="A21" s="51" t="s">
        <v>223</v>
      </c>
      <c r="B21" s="52" t="s">
        <v>211</v>
      </c>
      <c r="C21" s="55">
        <v>0</v>
      </c>
      <c r="D21" s="55">
        <v>0</v>
      </c>
      <c r="E21" s="55"/>
    </row>
    <row r="22" spans="1:5" ht="15.75">
      <c r="A22" s="51">
        <v>9</v>
      </c>
      <c r="B22" s="52" t="s">
        <v>15</v>
      </c>
      <c r="C22" s="55">
        <v>0</v>
      </c>
      <c r="D22" s="55">
        <v>0</v>
      </c>
      <c r="E22" s="55"/>
    </row>
    <row r="23" spans="1:5" ht="15.75">
      <c r="A23" s="51" t="s">
        <v>290</v>
      </c>
      <c r="B23" s="52" t="s">
        <v>508</v>
      </c>
      <c r="C23" s="55">
        <v>0</v>
      </c>
      <c r="D23" s="55">
        <v>0</v>
      </c>
      <c r="E23" s="55"/>
    </row>
    <row r="24" spans="1:5" ht="15.75">
      <c r="A24" s="51" t="s">
        <v>291</v>
      </c>
      <c r="B24" s="52" t="s">
        <v>30</v>
      </c>
      <c r="C24" s="55">
        <v>33759.9</v>
      </c>
      <c r="D24" s="55">
        <v>33759.9</v>
      </c>
      <c r="E24" s="55">
        <f>D24/C24*100</f>
        <v>100</v>
      </c>
    </row>
    <row r="25" spans="1:5" ht="31.5">
      <c r="A25" s="51">
        <v>10</v>
      </c>
      <c r="B25" s="52" t="s">
        <v>24</v>
      </c>
      <c r="C25" s="55">
        <v>8003.7</v>
      </c>
      <c r="D25" s="55">
        <v>7223.9</v>
      </c>
      <c r="E25" s="55">
        <f>D25/C25*100</f>
        <v>90.25700613466272</v>
      </c>
    </row>
    <row r="26" spans="1:5" ht="15.75">
      <c r="A26" s="51">
        <v>11</v>
      </c>
      <c r="B26" s="52" t="s">
        <v>27</v>
      </c>
      <c r="C26" s="55">
        <v>9121</v>
      </c>
      <c r="D26" s="55">
        <v>9085</v>
      </c>
      <c r="E26" s="55">
        <f>D26/C26*100</f>
        <v>99.60530643569784</v>
      </c>
    </row>
    <row r="27" spans="1:5" ht="15.75">
      <c r="A27" s="51">
        <v>12</v>
      </c>
      <c r="B27" s="52" t="s">
        <v>2</v>
      </c>
      <c r="C27" s="55"/>
      <c r="D27" s="55"/>
      <c r="E27" s="55"/>
    </row>
    <row r="28" spans="1:5" ht="15.75">
      <c r="A28" s="51" t="s">
        <v>321</v>
      </c>
      <c r="B28" s="52" t="s">
        <v>109</v>
      </c>
      <c r="C28" s="55">
        <v>30902.8</v>
      </c>
      <c r="D28" s="55">
        <v>30902.8</v>
      </c>
      <c r="E28" s="55">
        <f>D28/C28*100</f>
        <v>100</v>
      </c>
    </row>
    <row r="29" spans="1:5" s="45" customFormat="1" ht="15.75">
      <c r="A29" s="61"/>
      <c r="B29" s="59" t="s">
        <v>5</v>
      </c>
      <c r="C29" s="56">
        <f>SUM(C9:C28)</f>
        <v>262215.8</v>
      </c>
      <c r="D29" s="56">
        <f>SUM(D9:D28)</f>
        <v>236465.09999999998</v>
      </c>
      <c r="E29" s="56">
        <f>D29/C29*100</f>
        <v>90.17957727947743</v>
      </c>
    </row>
    <row r="31" spans="1:7" ht="69.75" customHeight="1">
      <c r="A31" s="154" t="s">
        <v>585</v>
      </c>
      <c r="B31" s="154"/>
      <c r="C31" s="154"/>
      <c r="D31" s="154"/>
      <c r="E31" s="154"/>
      <c r="F31" s="3"/>
      <c r="G31" s="3"/>
    </row>
  </sheetData>
  <sheetProtection/>
  <mergeCells count="8">
    <mergeCell ref="A31:E31"/>
    <mergeCell ref="A3:E3"/>
    <mergeCell ref="A5:E5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33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7.28125" style="0" customWidth="1"/>
    <col min="2" max="2" width="43.5742187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>
      <c r="A1" s="1"/>
      <c r="B1" s="1"/>
      <c r="C1" s="1"/>
      <c r="E1" s="17" t="s">
        <v>460</v>
      </c>
    </row>
    <row r="2" spans="1:5" ht="15.75">
      <c r="A2" s="1"/>
      <c r="B2" s="1"/>
      <c r="C2" s="1"/>
      <c r="D2" s="19"/>
      <c r="E2" s="19"/>
    </row>
    <row r="3" spans="1:5" ht="60.75" customHeight="1">
      <c r="A3" s="143" t="s">
        <v>576</v>
      </c>
      <c r="B3" s="143"/>
      <c r="C3" s="143"/>
      <c r="D3" s="143"/>
      <c r="E3" s="143"/>
    </row>
    <row r="4" spans="1:5" ht="18.75">
      <c r="A4" s="18"/>
      <c r="B4" s="18"/>
      <c r="C4" s="18"/>
      <c r="D4" s="18"/>
      <c r="E4" s="18"/>
    </row>
    <row r="5" spans="1:5" ht="105" customHeight="1">
      <c r="A5" s="144" t="s">
        <v>570</v>
      </c>
      <c r="B5" s="144"/>
      <c r="C5" s="144"/>
      <c r="D5" s="144"/>
      <c r="E5" s="144"/>
    </row>
    <row r="6" spans="1:5" ht="12.75">
      <c r="A6" s="1"/>
      <c r="B6" s="1"/>
      <c r="C6" s="1"/>
      <c r="D6" s="1"/>
      <c r="E6" s="2" t="s">
        <v>14</v>
      </c>
    </row>
    <row r="7" spans="1:5" ht="14.25" customHeight="1">
      <c r="A7" s="159" t="s">
        <v>6</v>
      </c>
      <c r="B7" s="162" t="s">
        <v>13</v>
      </c>
      <c r="C7" s="159" t="s">
        <v>433</v>
      </c>
      <c r="D7" s="159" t="s">
        <v>7</v>
      </c>
      <c r="E7" s="159" t="s">
        <v>8</v>
      </c>
    </row>
    <row r="8" spans="1:5" ht="36" customHeight="1">
      <c r="A8" s="145"/>
      <c r="B8" s="166"/>
      <c r="C8" s="145"/>
      <c r="D8" s="159"/>
      <c r="E8" s="159"/>
    </row>
    <row r="9" spans="1:5" ht="15.75">
      <c r="A9" s="69" t="s">
        <v>128</v>
      </c>
      <c r="B9" s="72" t="s">
        <v>15</v>
      </c>
      <c r="C9" s="74"/>
      <c r="D9" s="74"/>
      <c r="E9" s="74"/>
    </row>
    <row r="10" spans="1:5" ht="15.75">
      <c r="A10" s="70" t="s">
        <v>212</v>
      </c>
      <c r="B10" s="73" t="s">
        <v>15</v>
      </c>
      <c r="C10" s="55">
        <v>7076.8</v>
      </c>
      <c r="D10" s="55">
        <v>5884.9</v>
      </c>
      <c r="E10" s="55">
        <f aca="true" t="shared" si="0" ref="E10:E20">D10/C10*100</f>
        <v>83.15764187203256</v>
      </c>
    </row>
    <row r="11" spans="1:5" ht="15.75">
      <c r="A11" s="70" t="s">
        <v>381</v>
      </c>
      <c r="B11" s="73" t="s">
        <v>120</v>
      </c>
      <c r="C11" s="55">
        <v>13828.2</v>
      </c>
      <c r="D11" s="55">
        <v>13267.7</v>
      </c>
      <c r="E11" s="55">
        <f t="shared" si="0"/>
        <v>95.94668865072822</v>
      </c>
    </row>
    <row r="12" spans="1:5" ht="15.75">
      <c r="A12" s="70" t="s">
        <v>129</v>
      </c>
      <c r="B12" s="73" t="s">
        <v>17</v>
      </c>
      <c r="C12" s="55"/>
      <c r="D12" s="55"/>
      <c r="E12" s="55"/>
    </row>
    <row r="13" spans="1:5" ht="15.75">
      <c r="A13" s="70" t="s">
        <v>213</v>
      </c>
      <c r="B13" s="73" t="s">
        <v>168</v>
      </c>
      <c r="C13" s="55">
        <v>16500</v>
      </c>
      <c r="D13" s="55">
        <v>16500</v>
      </c>
      <c r="E13" s="55">
        <f t="shared" si="0"/>
        <v>100</v>
      </c>
    </row>
    <row r="14" spans="1:5" ht="15.75">
      <c r="A14" s="70" t="s">
        <v>130</v>
      </c>
      <c r="B14" s="73" t="s">
        <v>28</v>
      </c>
      <c r="C14" s="55"/>
      <c r="D14" s="55"/>
      <c r="E14" s="55"/>
    </row>
    <row r="15" spans="1:5" ht="15.75">
      <c r="A15" s="70" t="s">
        <v>214</v>
      </c>
      <c r="B15" s="73" t="s">
        <v>206</v>
      </c>
      <c r="C15" s="55">
        <v>30000</v>
      </c>
      <c r="D15" s="55">
        <v>28451.8</v>
      </c>
      <c r="E15" s="55">
        <f t="shared" si="0"/>
        <v>94.83933333333333</v>
      </c>
    </row>
    <row r="16" spans="1:5" ht="15.75">
      <c r="A16" s="70" t="s">
        <v>131</v>
      </c>
      <c r="B16" s="73" t="s">
        <v>29</v>
      </c>
      <c r="C16" s="55"/>
      <c r="D16" s="55"/>
      <c r="E16" s="55"/>
    </row>
    <row r="17" spans="1:5" ht="15.75">
      <c r="A17" s="70" t="s">
        <v>216</v>
      </c>
      <c r="B17" s="73" t="s">
        <v>209</v>
      </c>
      <c r="C17" s="55">
        <v>9637.2</v>
      </c>
      <c r="D17" s="55">
        <v>9589</v>
      </c>
      <c r="E17" s="55">
        <f t="shared" si="0"/>
        <v>99.4998547295895</v>
      </c>
    </row>
    <row r="18" spans="1:5" ht="15.75">
      <c r="A18" s="70" t="s">
        <v>132</v>
      </c>
      <c r="B18" s="73" t="s">
        <v>26</v>
      </c>
      <c r="C18" s="55"/>
      <c r="D18" s="55"/>
      <c r="E18" s="55"/>
    </row>
    <row r="19" spans="1:5" ht="15.75">
      <c r="A19" s="70" t="s">
        <v>219</v>
      </c>
      <c r="B19" s="73" t="s">
        <v>198</v>
      </c>
      <c r="C19" s="55">
        <v>11432</v>
      </c>
      <c r="D19" s="55">
        <v>8809.3</v>
      </c>
      <c r="E19" s="55">
        <f t="shared" si="0"/>
        <v>77.05825752274316</v>
      </c>
    </row>
    <row r="20" spans="1:5" ht="15.75">
      <c r="A20" s="75"/>
      <c r="B20" s="76" t="s">
        <v>5</v>
      </c>
      <c r="C20" s="56">
        <f>SUM(C9:C19)</f>
        <v>88474.2</v>
      </c>
      <c r="D20" s="56">
        <f>SUM(D9:D19)</f>
        <v>82502.7</v>
      </c>
      <c r="E20" s="56">
        <f t="shared" si="0"/>
        <v>93.25057474382362</v>
      </c>
    </row>
    <row r="22" spans="1:5" ht="36" customHeight="1">
      <c r="A22" s="154" t="s">
        <v>586</v>
      </c>
      <c r="B22" s="154"/>
      <c r="C22" s="154"/>
      <c r="D22" s="154"/>
      <c r="E22" s="154"/>
    </row>
    <row r="27" spans="1:5" s="3" customFormat="1" ht="12.75">
      <c r="A27"/>
      <c r="B27"/>
      <c r="C27"/>
      <c r="D27"/>
      <c r="E27"/>
    </row>
    <row r="28" spans="1:5" s="3" customFormat="1" ht="12.75">
      <c r="A28"/>
      <c r="B28"/>
      <c r="C28"/>
      <c r="D28"/>
      <c r="E28"/>
    </row>
    <row r="29" spans="1:5" s="3" customFormat="1" ht="12.75">
      <c r="A29"/>
      <c r="B29"/>
      <c r="C29"/>
      <c r="D29"/>
      <c r="E29"/>
    </row>
    <row r="30" spans="1:5" s="3" customFormat="1" ht="12.75">
      <c r="A30"/>
      <c r="B30"/>
      <c r="C30"/>
      <c r="D30"/>
      <c r="E30"/>
    </row>
    <row r="31" spans="1:5" s="3" customFormat="1" ht="12.75">
      <c r="A31"/>
      <c r="B31"/>
      <c r="C31"/>
      <c r="D31"/>
      <c r="E31"/>
    </row>
    <row r="32" spans="1:5" s="3" customFormat="1" ht="12.75">
      <c r="A32"/>
      <c r="B32"/>
      <c r="C32"/>
      <c r="D32"/>
      <c r="E32"/>
    </row>
    <row r="33" spans="1:5" s="3" customFormat="1" ht="12.75">
      <c r="A33"/>
      <c r="B33"/>
      <c r="C33"/>
      <c r="D33"/>
      <c r="E33"/>
    </row>
  </sheetData>
  <sheetProtection/>
  <mergeCells count="8">
    <mergeCell ref="A7:A8"/>
    <mergeCell ref="A22:E22"/>
    <mergeCell ref="A3:E3"/>
    <mergeCell ref="A5:E5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8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16"/>
  <sheetViews>
    <sheetView zoomScalePageLayoutView="0" workbookViewId="0" topLeftCell="A1">
      <selection activeCell="K16" sqref="J14:K16"/>
    </sheetView>
  </sheetViews>
  <sheetFormatPr defaultColWidth="9.140625" defaultRowHeight="12.75"/>
  <cols>
    <col min="1" max="1" width="7.28125" style="50" customWidth="1"/>
    <col min="2" max="2" width="44.00390625" style="64" customWidth="1"/>
    <col min="3" max="3" width="21.28125" style="67" customWidth="1"/>
    <col min="4" max="4" width="22.28125" style="0" customWidth="1"/>
    <col min="5" max="5" width="19.57421875" style="0" customWidth="1"/>
  </cols>
  <sheetData>
    <row r="1" spans="1:5" ht="15.75">
      <c r="A1" s="46"/>
      <c r="B1" s="62"/>
      <c r="C1" s="65"/>
      <c r="E1" s="17" t="s">
        <v>461</v>
      </c>
    </row>
    <row r="2" spans="1:5" ht="15.75">
      <c r="A2" s="46"/>
      <c r="B2" s="62"/>
      <c r="C2" s="65"/>
      <c r="D2" s="19"/>
      <c r="E2" s="19"/>
    </row>
    <row r="3" spans="1:5" ht="60.75" customHeight="1">
      <c r="A3" s="143" t="s">
        <v>510</v>
      </c>
      <c r="B3" s="143"/>
      <c r="C3" s="143"/>
      <c r="D3" s="143"/>
      <c r="E3" s="143"/>
    </row>
    <row r="4" spans="1:5" ht="18.75">
      <c r="A4" s="47"/>
      <c r="B4" s="63"/>
      <c r="C4" s="66"/>
      <c r="D4" s="18"/>
      <c r="E4" s="18"/>
    </row>
    <row r="5" spans="1:5" ht="85.5" customHeight="1">
      <c r="A5" s="144" t="s">
        <v>509</v>
      </c>
      <c r="B5" s="144"/>
      <c r="C5" s="144"/>
      <c r="D5" s="144"/>
      <c r="E5" s="144"/>
    </row>
    <row r="6" spans="1:5" ht="12.75">
      <c r="A6" s="46"/>
      <c r="B6" s="62"/>
      <c r="C6" s="65"/>
      <c r="D6" s="1"/>
      <c r="E6" s="2" t="s">
        <v>14</v>
      </c>
    </row>
    <row r="7" spans="1:5" ht="18.75" customHeight="1">
      <c r="A7" s="168" t="s">
        <v>6</v>
      </c>
      <c r="B7" s="166" t="s">
        <v>13</v>
      </c>
      <c r="C7" s="170" t="s">
        <v>478</v>
      </c>
      <c r="D7" s="159" t="s">
        <v>7</v>
      </c>
      <c r="E7" s="159" t="s">
        <v>8</v>
      </c>
    </row>
    <row r="8" spans="1:5" ht="36" customHeight="1">
      <c r="A8" s="168"/>
      <c r="B8" s="169"/>
      <c r="C8" s="170"/>
      <c r="D8" s="159"/>
      <c r="E8" s="159"/>
    </row>
    <row r="9" spans="1:5" ht="15.75">
      <c r="A9" s="51" t="s">
        <v>128</v>
      </c>
      <c r="B9" s="52" t="s">
        <v>15</v>
      </c>
      <c r="C9" s="55"/>
      <c r="D9" s="55"/>
      <c r="E9" s="55"/>
    </row>
    <row r="10" spans="1:5" ht="15.75">
      <c r="A10" s="51" t="s">
        <v>212</v>
      </c>
      <c r="B10" s="52" t="s">
        <v>15</v>
      </c>
      <c r="C10" s="55">
        <v>8166.3</v>
      </c>
      <c r="D10" s="55">
        <v>8166.3</v>
      </c>
      <c r="E10" s="55">
        <f aca="true" t="shared" si="0" ref="E10:E16">D10/C10*100</f>
        <v>100</v>
      </c>
    </row>
    <row r="11" spans="1:5" ht="15.75">
      <c r="A11" s="51" t="s">
        <v>381</v>
      </c>
      <c r="B11" s="52" t="s">
        <v>511</v>
      </c>
      <c r="C11" s="55">
        <v>7426.4</v>
      </c>
      <c r="D11" s="55">
        <v>7426.4</v>
      </c>
      <c r="E11" s="55">
        <f t="shared" si="0"/>
        <v>100</v>
      </c>
    </row>
    <row r="12" spans="1:5" ht="15.75">
      <c r="A12" s="51" t="s">
        <v>382</v>
      </c>
      <c r="B12" s="52" t="s">
        <v>155</v>
      </c>
      <c r="C12" s="55">
        <v>3552.6</v>
      </c>
      <c r="D12" s="55">
        <v>3552.6</v>
      </c>
      <c r="E12" s="55">
        <f t="shared" si="0"/>
        <v>100</v>
      </c>
    </row>
    <row r="13" spans="1:5" ht="15.75">
      <c r="A13" s="51" t="s">
        <v>383</v>
      </c>
      <c r="B13" s="52" t="s">
        <v>31</v>
      </c>
      <c r="C13" s="55">
        <v>1064.7</v>
      </c>
      <c r="D13" s="55">
        <v>1064.7</v>
      </c>
      <c r="E13" s="55">
        <f t="shared" si="0"/>
        <v>100</v>
      </c>
    </row>
    <row r="14" spans="1:5" ht="15.75">
      <c r="A14" s="51" t="s">
        <v>384</v>
      </c>
      <c r="B14" s="52" t="s">
        <v>32</v>
      </c>
      <c r="C14" s="55">
        <v>1518.2</v>
      </c>
      <c r="D14" s="55">
        <v>1518.2</v>
      </c>
      <c r="E14" s="55">
        <f t="shared" si="0"/>
        <v>100</v>
      </c>
    </row>
    <row r="15" spans="1:5" ht="15.75">
      <c r="A15" s="51" t="s">
        <v>385</v>
      </c>
      <c r="B15" s="52" t="s">
        <v>33</v>
      </c>
      <c r="C15" s="55">
        <v>1923.8</v>
      </c>
      <c r="D15" s="55">
        <v>1923.8</v>
      </c>
      <c r="E15" s="55">
        <f t="shared" si="0"/>
        <v>100</v>
      </c>
    </row>
    <row r="16" spans="1:5" ht="15.75">
      <c r="A16" s="51" t="s">
        <v>386</v>
      </c>
      <c r="B16" s="52" t="s">
        <v>145</v>
      </c>
      <c r="C16" s="55">
        <v>997.7</v>
      </c>
      <c r="D16" s="55">
        <v>997.7</v>
      </c>
      <c r="E16" s="55">
        <f t="shared" si="0"/>
        <v>100</v>
      </c>
    </row>
    <row r="17" spans="1:5" ht="15.75">
      <c r="A17" s="51" t="s">
        <v>129</v>
      </c>
      <c r="B17" s="52" t="s">
        <v>16</v>
      </c>
      <c r="C17" s="55"/>
      <c r="D17" s="55"/>
      <c r="E17" s="55"/>
    </row>
    <row r="18" spans="1:5" ht="15.75">
      <c r="A18" s="51" t="s">
        <v>213</v>
      </c>
      <c r="B18" s="52" t="s">
        <v>156</v>
      </c>
      <c r="C18" s="55">
        <v>3233.2</v>
      </c>
      <c r="D18" s="55">
        <v>3233.2</v>
      </c>
      <c r="E18" s="55">
        <f aca="true" t="shared" si="1" ref="E18:E24">D18/C18*100</f>
        <v>100</v>
      </c>
    </row>
    <row r="19" spans="1:5" ht="15.75">
      <c r="A19" s="51" t="s">
        <v>403</v>
      </c>
      <c r="B19" s="52" t="s">
        <v>157</v>
      </c>
      <c r="C19" s="55">
        <v>2037.5</v>
      </c>
      <c r="D19" s="55">
        <v>2037.5</v>
      </c>
      <c r="E19" s="55">
        <f t="shared" si="1"/>
        <v>100</v>
      </c>
    </row>
    <row r="20" spans="1:5" ht="15.75">
      <c r="A20" s="51" t="s">
        <v>388</v>
      </c>
      <c r="B20" s="52" t="s">
        <v>158</v>
      </c>
      <c r="C20" s="55">
        <v>6117.7</v>
      </c>
      <c r="D20" s="55">
        <v>6117.7</v>
      </c>
      <c r="E20" s="55">
        <f t="shared" si="1"/>
        <v>100</v>
      </c>
    </row>
    <row r="21" spans="1:5" ht="15.75">
      <c r="A21" s="51" t="s">
        <v>389</v>
      </c>
      <c r="B21" s="52" t="s">
        <v>159</v>
      </c>
      <c r="C21" s="55">
        <v>2375.3</v>
      </c>
      <c r="D21" s="55">
        <v>2375.3</v>
      </c>
      <c r="E21" s="55">
        <f t="shared" si="1"/>
        <v>100</v>
      </c>
    </row>
    <row r="22" spans="1:5" ht="15.75">
      <c r="A22" s="51" t="s">
        <v>390</v>
      </c>
      <c r="B22" s="52" t="s">
        <v>160</v>
      </c>
      <c r="C22" s="55">
        <v>3342.4</v>
      </c>
      <c r="D22" s="55">
        <v>3342.4</v>
      </c>
      <c r="E22" s="55">
        <f t="shared" si="1"/>
        <v>100</v>
      </c>
    </row>
    <row r="23" spans="1:5" ht="15.75">
      <c r="A23" s="51" t="s">
        <v>391</v>
      </c>
      <c r="B23" s="52" t="s">
        <v>161</v>
      </c>
      <c r="C23" s="55">
        <v>1752.8</v>
      </c>
      <c r="D23" s="55">
        <v>1752.8</v>
      </c>
      <c r="E23" s="55">
        <f t="shared" si="1"/>
        <v>100</v>
      </c>
    </row>
    <row r="24" spans="1:5" ht="15.75">
      <c r="A24" s="51" t="s">
        <v>392</v>
      </c>
      <c r="B24" s="52" t="s">
        <v>162</v>
      </c>
      <c r="C24" s="55">
        <v>1084.2</v>
      </c>
      <c r="D24" s="55">
        <v>1084.2</v>
      </c>
      <c r="E24" s="55">
        <f t="shared" si="1"/>
        <v>100</v>
      </c>
    </row>
    <row r="25" spans="1:5" ht="15.75">
      <c r="A25" s="51" t="s">
        <v>130</v>
      </c>
      <c r="B25" s="52" t="s">
        <v>17</v>
      </c>
      <c r="C25" s="55"/>
      <c r="D25" s="55"/>
      <c r="E25" s="55"/>
    </row>
    <row r="26" spans="1:5" ht="15.75">
      <c r="A26" s="51" t="s">
        <v>214</v>
      </c>
      <c r="B26" s="52" t="s">
        <v>400</v>
      </c>
      <c r="C26" s="55">
        <v>14744.2</v>
      </c>
      <c r="D26" s="55">
        <v>14744.2</v>
      </c>
      <c r="E26" s="55">
        <f aca="true" t="shared" si="2" ref="E26:E41">D26/C26*100</f>
        <v>100</v>
      </c>
    </row>
    <row r="27" spans="1:5" ht="15.75">
      <c r="A27" s="51" t="s">
        <v>215</v>
      </c>
      <c r="B27" s="52" t="s">
        <v>168</v>
      </c>
      <c r="C27" s="55">
        <v>2736.2</v>
      </c>
      <c r="D27" s="55">
        <v>2736.2</v>
      </c>
      <c r="E27" s="55">
        <f t="shared" si="2"/>
        <v>100</v>
      </c>
    </row>
    <row r="28" spans="1:5" ht="15.75">
      <c r="A28" s="51" t="s">
        <v>225</v>
      </c>
      <c r="B28" s="52" t="s">
        <v>121</v>
      </c>
      <c r="C28" s="55">
        <v>2684.7</v>
      </c>
      <c r="D28" s="55">
        <v>2684.7</v>
      </c>
      <c r="E28" s="55">
        <f t="shared" si="2"/>
        <v>100</v>
      </c>
    </row>
    <row r="29" spans="1:5" ht="15.75">
      <c r="A29" s="51" t="s">
        <v>226</v>
      </c>
      <c r="B29" s="52" t="s">
        <v>163</v>
      </c>
      <c r="C29" s="55">
        <v>604.2</v>
      </c>
      <c r="D29" s="55">
        <v>604.2</v>
      </c>
      <c r="E29" s="55">
        <f t="shared" si="2"/>
        <v>100</v>
      </c>
    </row>
    <row r="30" spans="1:5" ht="15.75">
      <c r="A30" s="51" t="s">
        <v>227</v>
      </c>
      <c r="B30" s="52" t="s">
        <v>17</v>
      </c>
      <c r="C30" s="55">
        <v>1174.3</v>
      </c>
      <c r="D30" s="55">
        <v>1174.3</v>
      </c>
      <c r="E30" s="55">
        <f t="shared" si="2"/>
        <v>100</v>
      </c>
    </row>
    <row r="31" spans="1:5" ht="15.75">
      <c r="A31" s="51" t="s">
        <v>228</v>
      </c>
      <c r="B31" s="52" t="s">
        <v>164</v>
      </c>
      <c r="C31" s="55">
        <v>513.5</v>
      </c>
      <c r="D31" s="55">
        <v>513.5</v>
      </c>
      <c r="E31" s="55">
        <f t="shared" si="2"/>
        <v>100</v>
      </c>
    </row>
    <row r="32" spans="1:5" ht="15.75">
      <c r="A32" s="51" t="s">
        <v>229</v>
      </c>
      <c r="B32" s="52" t="s">
        <v>34</v>
      </c>
      <c r="C32" s="55">
        <v>502.6</v>
      </c>
      <c r="D32" s="55">
        <v>502.6</v>
      </c>
      <c r="E32" s="55">
        <f t="shared" si="2"/>
        <v>100</v>
      </c>
    </row>
    <row r="33" spans="1:5" ht="15.75">
      <c r="A33" s="51" t="s">
        <v>230</v>
      </c>
      <c r="B33" s="52" t="s">
        <v>512</v>
      </c>
      <c r="C33" s="55">
        <v>827.1</v>
      </c>
      <c r="D33" s="55">
        <v>827.1</v>
      </c>
      <c r="E33" s="55">
        <f t="shared" si="2"/>
        <v>100</v>
      </c>
    </row>
    <row r="34" spans="1:5" ht="15.75">
      <c r="A34" s="51" t="s">
        <v>231</v>
      </c>
      <c r="B34" s="52" t="s">
        <v>35</v>
      </c>
      <c r="C34" s="55">
        <v>822.2</v>
      </c>
      <c r="D34" s="55">
        <v>822.2</v>
      </c>
      <c r="E34" s="55">
        <f t="shared" si="2"/>
        <v>100</v>
      </c>
    </row>
    <row r="35" spans="1:5" ht="15.75">
      <c r="A35" s="51" t="s">
        <v>232</v>
      </c>
      <c r="B35" s="52" t="s">
        <v>166</v>
      </c>
      <c r="C35" s="55">
        <v>1581</v>
      </c>
      <c r="D35" s="55">
        <v>1581</v>
      </c>
      <c r="E35" s="55">
        <f t="shared" si="2"/>
        <v>100</v>
      </c>
    </row>
    <row r="36" spans="1:5" ht="15.75">
      <c r="A36" s="51" t="s">
        <v>233</v>
      </c>
      <c r="B36" s="52" t="s">
        <v>167</v>
      </c>
      <c r="C36" s="55">
        <v>490.8</v>
      </c>
      <c r="D36" s="55">
        <v>490.8</v>
      </c>
      <c r="E36" s="55">
        <f t="shared" si="2"/>
        <v>100</v>
      </c>
    </row>
    <row r="37" spans="1:5" ht="15.75">
      <c r="A37" s="51" t="s">
        <v>233</v>
      </c>
      <c r="B37" s="52" t="s">
        <v>36</v>
      </c>
      <c r="C37" s="55">
        <v>349.1</v>
      </c>
      <c r="D37" s="55">
        <v>349.1</v>
      </c>
      <c r="E37" s="55">
        <f t="shared" si="2"/>
        <v>100</v>
      </c>
    </row>
    <row r="38" spans="1:5" ht="15.75">
      <c r="A38" s="51" t="s">
        <v>235</v>
      </c>
      <c r="B38" s="52" t="s">
        <v>37</v>
      </c>
      <c r="C38" s="55">
        <v>276.3</v>
      </c>
      <c r="D38" s="55">
        <v>276.3</v>
      </c>
      <c r="E38" s="55">
        <f t="shared" si="2"/>
        <v>100</v>
      </c>
    </row>
    <row r="39" spans="1:5" ht="15.75">
      <c r="A39" s="51" t="s">
        <v>236</v>
      </c>
      <c r="B39" s="52" t="s">
        <v>38</v>
      </c>
      <c r="C39" s="55">
        <v>819.7</v>
      </c>
      <c r="D39" s="55">
        <v>819.7</v>
      </c>
      <c r="E39" s="55">
        <f t="shared" si="2"/>
        <v>100</v>
      </c>
    </row>
    <row r="40" spans="1:5" ht="15.75">
      <c r="A40" s="51" t="s">
        <v>404</v>
      </c>
      <c r="B40" s="52" t="s">
        <v>39</v>
      </c>
      <c r="C40" s="55">
        <v>995.9</v>
      </c>
      <c r="D40" s="55">
        <v>995.9</v>
      </c>
      <c r="E40" s="55">
        <f t="shared" si="2"/>
        <v>100</v>
      </c>
    </row>
    <row r="41" spans="1:5" ht="15.75">
      <c r="A41" s="51" t="s">
        <v>420</v>
      </c>
      <c r="B41" s="52" t="s">
        <v>40</v>
      </c>
      <c r="C41" s="55">
        <v>426.9</v>
      </c>
      <c r="D41" s="55">
        <v>426.9</v>
      </c>
      <c r="E41" s="55">
        <f t="shared" si="2"/>
        <v>100</v>
      </c>
    </row>
    <row r="42" spans="1:5" ht="15.75">
      <c r="A42" s="51" t="s">
        <v>131</v>
      </c>
      <c r="B42" s="52" t="s">
        <v>18</v>
      </c>
      <c r="C42" s="55"/>
      <c r="D42" s="55"/>
      <c r="E42" s="55"/>
    </row>
    <row r="43" spans="1:5" ht="15.75">
      <c r="A43" s="51" t="s">
        <v>216</v>
      </c>
      <c r="B43" s="52" t="s">
        <v>18</v>
      </c>
      <c r="C43" s="55">
        <v>12073.5</v>
      </c>
      <c r="D43" s="55">
        <v>12073.5</v>
      </c>
      <c r="E43" s="55">
        <f aca="true" t="shared" si="3" ref="E43:E59">D43/C43*100</f>
        <v>100</v>
      </c>
    </row>
    <row r="44" spans="1:5" ht="15.75">
      <c r="A44" s="51" t="s">
        <v>217</v>
      </c>
      <c r="B44" s="52" t="s">
        <v>154</v>
      </c>
      <c r="C44" s="55">
        <v>2198.5</v>
      </c>
      <c r="D44" s="55">
        <v>2198.5</v>
      </c>
      <c r="E44" s="55">
        <f t="shared" si="3"/>
        <v>100</v>
      </c>
    </row>
    <row r="45" spans="1:5" ht="15.75">
      <c r="A45" s="51" t="s">
        <v>218</v>
      </c>
      <c r="B45" s="52" t="s">
        <v>169</v>
      </c>
      <c r="C45" s="55">
        <v>1350.9</v>
      </c>
      <c r="D45" s="55">
        <v>1350.9</v>
      </c>
      <c r="E45" s="55">
        <f t="shared" si="3"/>
        <v>100</v>
      </c>
    </row>
    <row r="46" spans="1:5" ht="15.75">
      <c r="A46" s="51" t="s">
        <v>237</v>
      </c>
      <c r="B46" s="52" t="s">
        <v>118</v>
      </c>
      <c r="C46" s="55">
        <v>5545.9</v>
      </c>
      <c r="D46" s="55">
        <v>5545.9</v>
      </c>
      <c r="E46" s="55">
        <f t="shared" si="3"/>
        <v>100</v>
      </c>
    </row>
    <row r="47" spans="1:5" ht="15.75">
      <c r="A47" s="51" t="s">
        <v>238</v>
      </c>
      <c r="B47" s="52" t="s">
        <v>170</v>
      </c>
      <c r="C47" s="55">
        <v>5561.1</v>
      </c>
      <c r="D47" s="55">
        <v>5561.1</v>
      </c>
      <c r="E47" s="55">
        <f t="shared" si="3"/>
        <v>100</v>
      </c>
    </row>
    <row r="48" spans="1:5" ht="15.75">
      <c r="A48" s="51" t="s">
        <v>239</v>
      </c>
      <c r="B48" s="52" t="s">
        <v>397</v>
      </c>
      <c r="C48" s="55">
        <v>2424.9</v>
      </c>
      <c r="D48" s="55">
        <v>2424.9</v>
      </c>
      <c r="E48" s="55">
        <f t="shared" si="3"/>
        <v>100</v>
      </c>
    </row>
    <row r="49" spans="1:5" ht="15.75">
      <c r="A49" s="51" t="s">
        <v>240</v>
      </c>
      <c r="B49" s="52" t="s">
        <v>119</v>
      </c>
      <c r="C49" s="55">
        <v>5158.7</v>
      </c>
      <c r="D49" s="55">
        <v>5158.7</v>
      </c>
      <c r="E49" s="55">
        <f t="shared" si="3"/>
        <v>100</v>
      </c>
    </row>
    <row r="50" spans="1:5" ht="15.75">
      <c r="A50" s="51" t="s">
        <v>241</v>
      </c>
      <c r="B50" s="52" t="s">
        <v>45</v>
      </c>
      <c r="C50" s="55">
        <v>1167.4</v>
      </c>
      <c r="D50" s="55">
        <v>1167.4</v>
      </c>
      <c r="E50" s="55">
        <f t="shared" si="3"/>
        <v>100</v>
      </c>
    </row>
    <row r="51" spans="1:5" ht="15.75">
      <c r="A51" s="51" t="s">
        <v>242</v>
      </c>
      <c r="B51" s="52" t="s">
        <v>41</v>
      </c>
      <c r="C51" s="55">
        <v>1090.4</v>
      </c>
      <c r="D51" s="55">
        <v>1090.4</v>
      </c>
      <c r="E51" s="55">
        <f t="shared" si="3"/>
        <v>100</v>
      </c>
    </row>
    <row r="52" spans="1:5" ht="15.75">
      <c r="A52" s="51" t="s">
        <v>243</v>
      </c>
      <c r="B52" s="52" t="s">
        <v>394</v>
      </c>
      <c r="C52" s="55">
        <v>1858.7</v>
      </c>
      <c r="D52" s="55">
        <v>1858.7</v>
      </c>
      <c r="E52" s="55">
        <f t="shared" si="3"/>
        <v>100</v>
      </c>
    </row>
    <row r="53" spans="1:5" ht="15.75">
      <c r="A53" s="51" t="s">
        <v>244</v>
      </c>
      <c r="B53" s="52" t="s">
        <v>395</v>
      </c>
      <c r="C53" s="55">
        <v>2409.5</v>
      </c>
      <c r="D53" s="55">
        <v>2409.5</v>
      </c>
      <c r="E53" s="55">
        <f t="shared" si="3"/>
        <v>100</v>
      </c>
    </row>
    <row r="54" spans="1:5" ht="15.75">
      <c r="A54" s="51" t="s">
        <v>245</v>
      </c>
      <c r="B54" s="52" t="s">
        <v>42</v>
      </c>
      <c r="C54" s="55">
        <v>8564.8</v>
      </c>
      <c r="D54" s="55">
        <v>8564.8</v>
      </c>
      <c r="E54" s="55">
        <f t="shared" si="3"/>
        <v>100</v>
      </c>
    </row>
    <row r="55" spans="1:5" ht="15.75">
      <c r="A55" s="51" t="s">
        <v>246</v>
      </c>
      <c r="B55" s="52" t="s">
        <v>43</v>
      </c>
      <c r="C55" s="55">
        <v>3295.1</v>
      </c>
      <c r="D55" s="55">
        <v>3295.1</v>
      </c>
      <c r="E55" s="55">
        <f t="shared" si="3"/>
        <v>100</v>
      </c>
    </row>
    <row r="56" spans="1:5" ht="15.75">
      <c r="A56" s="51" t="s">
        <v>247</v>
      </c>
      <c r="B56" s="52" t="s">
        <v>396</v>
      </c>
      <c r="C56" s="55">
        <v>3398.7</v>
      </c>
      <c r="D56" s="55">
        <v>3398.7</v>
      </c>
      <c r="E56" s="55">
        <f t="shared" si="3"/>
        <v>100</v>
      </c>
    </row>
    <row r="57" spans="1:5" ht="15.75">
      <c r="A57" s="51" t="s">
        <v>248</v>
      </c>
      <c r="B57" s="52" t="s">
        <v>44</v>
      </c>
      <c r="C57" s="55">
        <v>2333.2</v>
      </c>
      <c r="D57" s="55">
        <v>2333.2</v>
      </c>
      <c r="E57" s="55">
        <f t="shared" si="3"/>
        <v>100</v>
      </c>
    </row>
    <row r="58" spans="1:5" ht="15.75">
      <c r="A58" s="51" t="s">
        <v>249</v>
      </c>
      <c r="B58" s="52" t="s">
        <v>171</v>
      </c>
      <c r="C58" s="55">
        <v>2905.2</v>
      </c>
      <c r="D58" s="55">
        <v>2905.2</v>
      </c>
      <c r="E58" s="55">
        <f t="shared" si="3"/>
        <v>100</v>
      </c>
    </row>
    <row r="59" spans="1:5" ht="15.75">
      <c r="A59" s="51" t="s">
        <v>250</v>
      </c>
      <c r="B59" s="52" t="s">
        <v>46</v>
      </c>
      <c r="C59" s="55">
        <v>671.5</v>
      </c>
      <c r="D59" s="55">
        <v>671.5</v>
      </c>
      <c r="E59" s="55">
        <f t="shared" si="3"/>
        <v>100</v>
      </c>
    </row>
    <row r="60" spans="1:5" ht="15.75">
      <c r="A60" s="51" t="s">
        <v>132</v>
      </c>
      <c r="B60" s="52" t="s">
        <v>19</v>
      </c>
      <c r="C60" s="55"/>
      <c r="D60" s="55"/>
      <c r="E60" s="55"/>
    </row>
    <row r="61" spans="1:5" ht="15.75">
      <c r="A61" s="51" t="s">
        <v>219</v>
      </c>
      <c r="B61" s="52" t="s">
        <v>19</v>
      </c>
      <c r="C61" s="55">
        <v>6025.1</v>
      </c>
      <c r="D61" s="55">
        <v>6025.1</v>
      </c>
      <c r="E61" s="55">
        <f aca="true" t="shared" si="4" ref="E61:E73">D61/C61*100</f>
        <v>100</v>
      </c>
    </row>
    <row r="62" spans="1:5" ht="15.75">
      <c r="A62" s="51" t="s">
        <v>253</v>
      </c>
      <c r="B62" s="52" t="s">
        <v>415</v>
      </c>
      <c r="C62" s="55">
        <v>39009</v>
      </c>
      <c r="D62" s="55">
        <v>39009</v>
      </c>
      <c r="E62" s="55">
        <f t="shared" si="4"/>
        <v>100</v>
      </c>
    </row>
    <row r="63" spans="1:5" ht="15.75">
      <c r="A63" s="51" t="s">
        <v>254</v>
      </c>
      <c r="B63" s="52" t="s">
        <v>10</v>
      </c>
      <c r="C63" s="55">
        <v>814.6</v>
      </c>
      <c r="D63" s="55">
        <v>814.6</v>
      </c>
      <c r="E63" s="55">
        <f t="shared" si="4"/>
        <v>100</v>
      </c>
    </row>
    <row r="64" spans="1:5" ht="15.75">
      <c r="A64" s="51" t="s">
        <v>255</v>
      </c>
      <c r="B64" s="52" t="s">
        <v>513</v>
      </c>
      <c r="C64" s="55">
        <v>5607.3</v>
      </c>
      <c r="D64" s="55">
        <v>5607.3</v>
      </c>
      <c r="E64" s="55">
        <f t="shared" si="4"/>
        <v>100</v>
      </c>
    </row>
    <row r="65" spans="1:5" ht="15.75">
      <c r="A65" s="51" t="s">
        <v>256</v>
      </c>
      <c r="B65" s="52" t="s">
        <v>11</v>
      </c>
      <c r="C65" s="55">
        <v>6394.9</v>
      </c>
      <c r="D65" s="55">
        <v>6394.9</v>
      </c>
      <c r="E65" s="55">
        <f t="shared" si="4"/>
        <v>100</v>
      </c>
    </row>
    <row r="66" spans="1:5" ht="15.75">
      <c r="A66" s="51" t="s">
        <v>257</v>
      </c>
      <c r="B66" s="52" t="s">
        <v>122</v>
      </c>
      <c r="C66" s="55">
        <v>5155.4</v>
      </c>
      <c r="D66" s="55">
        <v>5155.4</v>
      </c>
      <c r="E66" s="55">
        <f t="shared" si="4"/>
        <v>100</v>
      </c>
    </row>
    <row r="67" spans="1:5" ht="15.75">
      <c r="A67" s="51" t="s">
        <v>258</v>
      </c>
      <c r="B67" s="52" t="s">
        <v>52</v>
      </c>
      <c r="C67" s="55">
        <v>8883.4</v>
      </c>
      <c r="D67" s="55">
        <v>8883.4</v>
      </c>
      <c r="E67" s="55">
        <f t="shared" si="4"/>
        <v>100</v>
      </c>
    </row>
    <row r="68" spans="1:5" ht="15.75">
      <c r="A68" s="51" t="s">
        <v>259</v>
      </c>
      <c r="B68" s="52" t="s">
        <v>172</v>
      </c>
      <c r="C68" s="55">
        <v>2975.6</v>
      </c>
      <c r="D68" s="55">
        <v>2975.6</v>
      </c>
      <c r="E68" s="55">
        <f t="shared" si="4"/>
        <v>100</v>
      </c>
    </row>
    <row r="69" spans="1:5" ht="15.75">
      <c r="A69" s="51" t="s">
        <v>260</v>
      </c>
      <c r="B69" s="52" t="s">
        <v>48</v>
      </c>
      <c r="C69" s="55">
        <v>5821.1</v>
      </c>
      <c r="D69" s="55">
        <v>5821.1</v>
      </c>
      <c r="E69" s="55">
        <f t="shared" si="4"/>
        <v>100</v>
      </c>
    </row>
    <row r="70" spans="1:5" ht="15.75">
      <c r="A70" s="51" t="s">
        <v>261</v>
      </c>
      <c r="B70" s="52" t="s">
        <v>49</v>
      </c>
      <c r="C70" s="55">
        <v>4054.9</v>
      </c>
      <c r="D70" s="55">
        <v>4054.9</v>
      </c>
      <c r="E70" s="55">
        <f t="shared" si="4"/>
        <v>100</v>
      </c>
    </row>
    <row r="71" spans="1:5" ht="15.75">
      <c r="A71" s="51" t="s">
        <v>262</v>
      </c>
      <c r="B71" s="52" t="s">
        <v>50</v>
      </c>
      <c r="C71" s="55">
        <v>6192.1</v>
      </c>
      <c r="D71" s="55">
        <v>6192.1</v>
      </c>
      <c r="E71" s="55">
        <f t="shared" si="4"/>
        <v>100</v>
      </c>
    </row>
    <row r="72" spans="1:5" ht="15.75">
      <c r="A72" s="51" t="s">
        <v>405</v>
      </c>
      <c r="B72" s="52" t="s">
        <v>51</v>
      </c>
      <c r="C72" s="55">
        <v>1990.8</v>
      </c>
      <c r="D72" s="55">
        <v>1990.8</v>
      </c>
      <c r="E72" s="55">
        <f t="shared" si="4"/>
        <v>100</v>
      </c>
    </row>
    <row r="73" spans="1:5" ht="15.75">
      <c r="A73" s="51" t="s">
        <v>421</v>
      </c>
      <c r="B73" s="52" t="s">
        <v>514</v>
      </c>
      <c r="C73" s="55">
        <v>2552.6</v>
      </c>
      <c r="D73" s="55">
        <v>2552.6</v>
      </c>
      <c r="E73" s="55">
        <f t="shared" si="4"/>
        <v>100</v>
      </c>
    </row>
    <row r="74" spans="1:5" ht="15.75">
      <c r="A74" s="51" t="s">
        <v>515</v>
      </c>
      <c r="B74" s="52" t="s">
        <v>20</v>
      </c>
      <c r="C74" s="55"/>
      <c r="D74" s="55"/>
      <c r="E74" s="55"/>
    </row>
    <row r="75" spans="1:5" ht="15.75">
      <c r="A75" s="51" t="s">
        <v>220</v>
      </c>
      <c r="B75" s="52" t="s">
        <v>20</v>
      </c>
      <c r="C75" s="55">
        <v>6815.5</v>
      </c>
      <c r="D75" s="55">
        <v>6815.5</v>
      </c>
      <c r="E75" s="55">
        <f aca="true" t="shared" si="5" ref="E75:E92">D75/C75*100</f>
        <v>100</v>
      </c>
    </row>
    <row r="76" spans="1:5" ht="15.75">
      <c r="A76" s="51" t="s">
        <v>263</v>
      </c>
      <c r="B76" s="52" t="s">
        <v>173</v>
      </c>
      <c r="C76" s="55">
        <v>6090</v>
      </c>
      <c r="D76" s="55">
        <v>6090</v>
      </c>
      <c r="E76" s="55">
        <f t="shared" si="5"/>
        <v>100</v>
      </c>
    </row>
    <row r="77" spans="1:5" ht="15.75">
      <c r="A77" s="51" t="s">
        <v>264</v>
      </c>
      <c r="B77" s="52" t="s">
        <v>486</v>
      </c>
      <c r="C77" s="55">
        <v>47264.9</v>
      </c>
      <c r="D77" s="55">
        <v>47264.9</v>
      </c>
      <c r="E77" s="55">
        <f t="shared" si="5"/>
        <v>100</v>
      </c>
    </row>
    <row r="78" spans="1:5" ht="15.75">
      <c r="A78" s="51" t="s">
        <v>265</v>
      </c>
      <c r="B78" s="52" t="s">
        <v>174</v>
      </c>
      <c r="C78" s="55">
        <v>1620</v>
      </c>
      <c r="D78" s="55">
        <v>1620</v>
      </c>
      <c r="E78" s="55">
        <f t="shared" si="5"/>
        <v>100</v>
      </c>
    </row>
    <row r="79" spans="1:5" ht="15.75">
      <c r="A79" s="51" t="s">
        <v>266</v>
      </c>
      <c r="B79" s="52" t="s">
        <v>516</v>
      </c>
      <c r="C79" s="55">
        <v>3614.2</v>
      </c>
      <c r="D79" s="55">
        <v>3614.2</v>
      </c>
      <c r="E79" s="55">
        <f t="shared" si="5"/>
        <v>100</v>
      </c>
    </row>
    <row r="80" spans="1:5" ht="15.75">
      <c r="A80" s="51" t="s">
        <v>267</v>
      </c>
      <c r="B80" s="52" t="s">
        <v>179</v>
      </c>
      <c r="C80" s="55">
        <v>7531.6</v>
      </c>
      <c r="D80" s="55">
        <v>7531.6</v>
      </c>
      <c r="E80" s="55">
        <f t="shared" si="5"/>
        <v>100</v>
      </c>
    </row>
    <row r="81" spans="1:5" ht="15.75">
      <c r="A81" s="51" t="s">
        <v>268</v>
      </c>
      <c r="B81" s="52" t="s">
        <v>180</v>
      </c>
      <c r="C81" s="55">
        <v>1620</v>
      </c>
      <c r="D81" s="55">
        <v>1620</v>
      </c>
      <c r="E81" s="55">
        <f t="shared" si="5"/>
        <v>100</v>
      </c>
    </row>
    <row r="82" spans="1:5" ht="15.75">
      <c r="A82" s="51" t="s">
        <v>269</v>
      </c>
      <c r="B82" s="52" t="s">
        <v>53</v>
      </c>
      <c r="C82" s="55">
        <v>1611.4</v>
      </c>
      <c r="D82" s="55">
        <v>1611.4</v>
      </c>
      <c r="E82" s="55">
        <f t="shared" si="5"/>
        <v>100</v>
      </c>
    </row>
    <row r="83" spans="1:5" ht="15.75">
      <c r="A83" s="51" t="s">
        <v>270</v>
      </c>
      <c r="B83" s="52" t="s">
        <v>54</v>
      </c>
      <c r="C83" s="55">
        <v>2059.2</v>
      </c>
      <c r="D83" s="55">
        <v>2059.2</v>
      </c>
      <c r="E83" s="55">
        <f t="shared" si="5"/>
        <v>100</v>
      </c>
    </row>
    <row r="84" spans="1:5" ht="15.75">
      <c r="A84" s="51" t="s">
        <v>271</v>
      </c>
      <c r="B84" s="52" t="s">
        <v>55</v>
      </c>
      <c r="C84" s="55">
        <v>2158.9</v>
      </c>
      <c r="D84" s="55">
        <v>2158.9</v>
      </c>
      <c r="E84" s="55">
        <f t="shared" si="5"/>
        <v>100</v>
      </c>
    </row>
    <row r="85" spans="1:5" ht="15.75">
      <c r="A85" s="51" t="s">
        <v>272</v>
      </c>
      <c r="B85" s="52" t="s">
        <v>175</v>
      </c>
      <c r="C85" s="55">
        <v>1531.4</v>
      </c>
      <c r="D85" s="55">
        <v>1531.4</v>
      </c>
      <c r="E85" s="55">
        <f t="shared" si="5"/>
        <v>100</v>
      </c>
    </row>
    <row r="86" spans="1:5" ht="15.75">
      <c r="A86" s="51" t="s">
        <v>273</v>
      </c>
      <c r="B86" s="52" t="s">
        <v>56</v>
      </c>
      <c r="C86" s="55">
        <v>2726.6</v>
      </c>
      <c r="D86" s="55">
        <v>2726.6</v>
      </c>
      <c r="E86" s="55">
        <f t="shared" si="5"/>
        <v>100</v>
      </c>
    </row>
    <row r="87" spans="1:5" ht="15.75">
      <c r="A87" s="51" t="s">
        <v>274</v>
      </c>
      <c r="B87" s="52" t="s">
        <v>57</v>
      </c>
      <c r="C87" s="55">
        <v>801.9</v>
      </c>
      <c r="D87" s="55">
        <v>801.9</v>
      </c>
      <c r="E87" s="55">
        <f t="shared" si="5"/>
        <v>100</v>
      </c>
    </row>
    <row r="88" spans="1:5" ht="15.75">
      <c r="A88" s="51" t="s">
        <v>275</v>
      </c>
      <c r="B88" s="52" t="s">
        <v>176</v>
      </c>
      <c r="C88" s="55">
        <v>1440.7</v>
      </c>
      <c r="D88" s="55">
        <v>1440.7</v>
      </c>
      <c r="E88" s="55">
        <f t="shared" si="5"/>
        <v>100</v>
      </c>
    </row>
    <row r="89" spans="1:5" ht="15.75">
      <c r="A89" s="51" t="s">
        <v>276</v>
      </c>
      <c r="B89" s="52" t="s">
        <v>177</v>
      </c>
      <c r="C89" s="55">
        <v>4442.2</v>
      </c>
      <c r="D89" s="55">
        <v>4442.2</v>
      </c>
      <c r="E89" s="55">
        <f t="shared" si="5"/>
        <v>100</v>
      </c>
    </row>
    <row r="90" spans="1:5" ht="15.75">
      <c r="A90" s="51" t="s">
        <v>277</v>
      </c>
      <c r="B90" s="52" t="s">
        <v>178</v>
      </c>
      <c r="C90" s="55">
        <v>2886</v>
      </c>
      <c r="D90" s="55">
        <v>2886</v>
      </c>
      <c r="E90" s="55">
        <f t="shared" si="5"/>
        <v>100</v>
      </c>
    </row>
    <row r="91" spans="1:5" ht="15.75">
      <c r="A91" s="51" t="s">
        <v>406</v>
      </c>
      <c r="B91" s="52" t="s">
        <v>58</v>
      </c>
      <c r="C91" s="55">
        <v>1979.5</v>
      </c>
      <c r="D91" s="55">
        <v>1979.5</v>
      </c>
      <c r="E91" s="55">
        <f t="shared" si="5"/>
        <v>100</v>
      </c>
    </row>
    <row r="92" spans="1:5" ht="15.75">
      <c r="A92" s="51" t="s">
        <v>422</v>
      </c>
      <c r="B92" s="52" t="s">
        <v>59</v>
      </c>
      <c r="C92" s="55">
        <v>2270.9</v>
      </c>
      <c r="D92" s="55">
        <v>2270.9</v>
      </c>
      <c r="E92" s="55">
        <f t="shared" si="5"/>
        <v>100</v>
      </c>
    </row>
    <row r="93" spans="1:5" ht="15.75">
      <c r="A93" s="51" t="s">
        <v>134</v>
      </c>
      <c r="B93" s="52" t="s">
        <v>21</v>
      </c>
      <c r="C93" s="55"/>
      <c r="D93" s="55"/>
      <c r="E93" s="55"/>
    </row>
    <row r="94" spans="1:5" ht="15.75">
      <c r="A94" s="51" t="s">
        <v>221</v>
      </c>
      <c r="B94" s="52" t="s">
        <v>517</v>
      </c>
      <c r="C94" s="55">
        <v>3236.3</v>
      </c>
      <c r="D94" s="55">
        <v>3236.3</v>
      </c>
      <c r="E94" s="55">
        <f aca="true" t="shared" si="6" ref="E94:E104">D94/C94*100</f>
        <v>100</v>
      </c>
    </row>
    <row r="95" spans="1:5" ht="15.75">
      <c r="A95" s="51" t="s">
        <v>222</v>
      </c>
      <c r="B95" s="52" t="s">
        <v>182</v>
      </c>
      <c r="C95" s="55">
        <v>9333.3</v>
      </c>
      <c r="D95" s="55">
        <v>9333.3</v>
      </c>
      <c r="E95" s="55">
        <f t="shared" si="6"/>
        <v>100</v>
      </c>
    </row>
    <row r="96" spans="1:5" ht="15.75">
      <c r="A96" s="51" t="s">
        <v>278</v>
      </c>
      <c r="B96" s="52" t="s">
        <v>181</v>
      </c>
      <c r="C96" s="55">
        <v>2064.3</v>
      </c>
      <c r="D96" s="55">
        <v>2064.3</v>
      </c>
      <c r="E96" s="55">
        <f t="shared" si="6"/>
        <v>100</v>
      </c>
    </row>
    <row r="97" spans="1:5" ht="15.75">
      <c r="A97" s="51" t="s">
        <v>279</v>
      </c>
      <c r="B97" s="52" t="s">
        <v>60</v>
      </c>
      <c r="C97" s="55">
        <v>1716.7</v>
      </c>
      <c r="D97" s="55">
        <v>1716.7</v>
      </c>
      <c r="E97" s="55">
        <f t="shared" si="6"/>
        <v>100</v>
      </c>
    </row>
    <row r="98" spans="1:5" ht="15.75">
      <c r="A98" s="51" t="s">
        <v>280</v>
      </c>
      <c r="B98" s="52" t="s">
        <v>183</v>
      </c>
      <c r="C98" s="55">
        <v>1961.4</v>
      </c>
      <c r="D98" s="55">
        <v>1961.4</v>
      </c>
      <c r="E98" s="55">
        <f t="shared" si="6"/>
        <v>100</v>
      </c>
    </row>
    <row r="99" spans="1:5" ht="15.75">
      <c r="A99" s="51" t="s">
        <v>281</v>
      </c>
      <c r="B99" s="52" t="s">
        <v>518</v>
      </c>
      <c r="C99" s="55">
        <v>1392.7</v>
      </c>
      <c r="D99" s="55">
        <v>1392.7</v>
      </c>
      <c r="E99" s="55">
        <f t="shared" si="6"/>
        <v>100</v>
      </c>
    </row>
    <row r="100" spans="1:5" ht="15.75">
      <c r="A100" s="51" t="s">
        <v>282</v>
      </c>
      <c r="B100" s="52" t="s">
        <v>61</v>
      </c>
      <c r="C100" s="55">
        <v>408.7</v>
      </c>
      <c r="D100" s="55">
        <v>408.7</v>
      </c>
      <c r="E100" s="55">
        <f t="shared" si="6"/>
        <v>100</v>
      </c>
    </row>
    <row r="101" spans="1:5" ht="15.75">
      <c r="A101" s="51" t="s">
        <v>283</v>
      </c>
      <c r="B101" s="52" t="s">
        <v>184</v>
      </c>
      <c r="C101" s="55">
        <v>968.2</v>
      </c>
      <c r="D101" s="55">
        <v>968.2</v>
      </c>
      <c r="E101" s="55">
        <f t="shared" si="6"/>
        <v>100</v>
      </c>
    </row>
    <row r="102" spans="1:5" ht="15.75">
      <c r="A102" s="51" t="s">
        <v>284</v>
      </c>
      <c r="B102" s="52" t="s">
        <v>62</v>
      </c>
      <c r="C102" s="55">
        <v>1492.7</v>
      </c>
      <c r="D102" s="55">
        <v>1492.7</v>
      </c>
      <c r="E102" s="55">
        <f t="shared" si="6"/>
        <v>100</v>
      </c>
    </row>
    <row r="103" spans="1:5" ht="15.75">
      <c r="A103" s="51" t="s">
        <v>285</v>
      </c>
      <c r="B103" s="52" t="s">
        <v>185</v>
      </c>
      <c r="C103" s="55">
        <v>1141.1</v>
      </c>
      <c r="D103" s="55">
        <v>1141.1</v>
      </c>
      <c r="E103" s="55">
        <f t="shared" si="6"/>
        <v>100</v>
      </c>
    </row>
    <row r="104" spans="1:5" ht="15.75">
      <c r="A104" s="51" t="s">
        <v>286</v>
      </c>
      <c r="B104" s="52" t="s">
        <v>186</v>
      </c>
      <c r="C104" s="55">
        <v>854.6</v>
      </c>
      <c r="D104" s="55">
        <v>854.6</v>
      </c>
      <c r="E104" s="55">
        <f t="shared" si="6"/>
        <v>100</v>
      </c>
    </row>
    <row r="105" spans="1:5" ht="15.75">
      <c r="A105" s="51" t="s">
        <v>135</v>
      </c>
      <c r="B105" s="52" t="s">
        <v>22</v>
      </c>
      <c r="C105" s="55"/>
      <c r="D105" s="55"/>
      <c r="E105" s="55"/>
    </row>
    <row r="106" spans="1:5" ht="15.75">
      <c r="A106" s="51" t="s">
        <v>223</v>
      </c>
      <c r="B106" s="52" t="s">
        <v>22</v>
      </c>
      <c r="C106" s="55">
        <v>9713</v>
      </c>
      <c r="D106" s="55">
        <v>9713</v>
      </c>
      <c r="E106" s="55">
        <f>D106/C106*100</f>
        <v>100</v>
      </c>
    </row>
    <row r="107" spans="1:5" ht="15.75">
      <c r="A107" s="51" t="s">
        <v>136</v>
      </c>
      <c r="B107" s="52" t="s">
        <v>23</v>
      </c>
      <c r="C107" s="55"/>
      <c r="D107" s="55"/>
      <c r="E107" s="55"/>
    </row>
    <row r="108" spans="1:5" ht="15.75">
      <c r="A108" s="51" t="s">
        <v>290</v>
      </c>
      <c r="B108" s="52" t="s">
        <v>23</v>
      </c>
      <c r="C108" s="55">
        <v>6899.9</v>
      </c>
      <c r="D108" s="55">
        <v>6899.9</v>
      </c>
      <c r="E108" s="55">
        <f aca="true" t="shared" si="7" ref="E108:E119">D108/C108*100</f>
        <v>100</v>
      </c>
    </row>
    <row r="109" spans="1:5" ht="15.75">
      <c r="A109" s="51" t="s">
        <v>291</v>
      </c>
      <c r="B109" s="52" t="s">
        <v>67</v>
      </c>
      <c r="C109" s="55">
        <v>6064.6</v>
      </c>
      <c r="D109" s="55">
        <v>6064.6</v>
      </c>
      <c r="E109" s="55">
        <f t="shared" si="7"/>
        <v>100</v>
      </c>
    </row>
    <row r="110" spans="1:5" ht="15.75">
      <c r="A110" s="51" t="s">
        <v>292</v>
      </c>
      <c r="B110" s="52" t="s">
        <v>190</v>
      </c>
      <c r="C110" s="55">
        <v>1026.4</v>
      </c>
      <c r="D110" s="55">
        <v>1026.4</v>
      </c>
      <c r="E110" s="55">
        <f t="shared" si="7"/>
        <v>100</v>
      </c>
    </row>
    <row r="111" spans="1:5" ht="15.75">
      <c r="A111" s="51" t="s">
        <v>293</v>
      </c>
      <c r="B111" s="52" t="s">
        <v>189</v>
      </c>
      <c r="C111" s="55">
        <v>5501.4</v>
      </c>
      <c r="D111" s="55">
        <v>5501.4</v>
      </c>
      <c r="E111" s="55">
        <f t="shared" si="7"/>
        <v>100</v>
      </c>
    </row>
    <row r="112" spans="1:5" ht="15.75">
      <c r="A112" s="51" t="s">
        <v>294</v>
      </c>
      <c r="B112" s="52" t="s">
        <v>125</v>
      </c>
      <c r="C112" s="55">
        <v>6263.5</v>
      </c>
      <c r="D112" s="55">
        <v>6263.5</v>
      </c>
      <c r="E112" s="55">
        <f t="shared" si="7"/>
        <v>100</v>
      </c>
    </row>
    <row r="113" spans="1:5" ht="15.75">
      <c r="A113" s="51" t="s">
        <v>295</v>
      </c>
      <c r="B113" s="52" t="s">
        <v>68</v>
      </c>
      <c r="C113" s="55">
        <v>2071.4</v>
      </c>
      <c r="D113" s="55">
        <v>2071.4</v>
      </c>
      <c r="E113" s="55">
        <f t="shared" si="7"/>
        <v>100</v>
      </c>
    </row>
    <row r="114" spans="1:5" ht="15.75">
      <c r="A114" s="51" t="s">
        <v>296</v>
      </c>
      <c r="B114" s="52" t="s">
        <v>69</v>
      </c>
      <c r="C114" s="55">
        <v>2769.3</v>
      </c>
      <c r="D114" s="55">
        <v>2769.3</v>
      </c>
      <c r="E114" s="55">
        <f t="shared" si="7"/>
        <v>100</v>
      </c>
    </row>
    <row r="115" spans="1:5" ht="15.75">
      <c r="A115" s="51" t="s">
        <v>297</v>
      </c>
      <c r="B115" s="52" t="s">
        <v>71</v>
      </c>
      <c r="C115" s="55">
        <v>2501.1</v>
      </c>
      <c r="D115" s="55">
        <v>2501.1</v>
      </c>
      <c r="E115" s="55">
        <f t="shared" si="7"/>
        <v>100</v>
      </c>
    </row>
    <row r="116" spans="1:5" ht="15.75">
      <c r="A116" s="51" t="s">
        <v>298</v>
      </c>
      <c r="B116" s="52" t="s">
        <v>126</v>
      </c>
      <c r="C116" s="55">
        <v>6380.4</v>
      </c>
      <c r="D116" s="55">
        <v>6380.4</v>
      </c>
      <c r="E116" s="55">
        <f t="shared" si="7"/>
        <v>100</v>
      </c>
    </row>
    <row r="117" spans="1:5" ht="15.75">
      <c r="A117" s="51" t="s">
        <v>299</v>
      </c>
      <c r="B117" s="52" t="s">
        <v>70</v>
      </c>
      <c r="C117" s="55">
        <v>983.3</v>
      </c>
      <c r="D117" s="55">
        <v>983.3</v>
      </c>
      <c r="E117" s="55">
        <f t="shared" si="7"/>
        <v>100</v>
      </c>
    </row>
    <row r="118" spans="1:5" ht="15.75">
      <c r="A118" s="51" t="s">
        <v>300</v>
      </c>
      <c r="B118" s="52" t="s">
        <v>72</v>
      </c>
      <c r="C118" s="55">
        <v>799.6</v>
      </c>
      <c r="D118" s="55">
        <v>799.6</v>
      </c>
      <c r="E118" s="55">
        <f t="shared" si="7"/>
        <v>100</v>
      </c>
    </row>
    <row r="119" spans="1:5" ht="15.75">
      <c r="A119" s="51" t="s">
        <v>423</v>
      </c>
      <c r="B119" s="52" t="s">
        <v>73</v>
      </c>
      <c r="C119" s="55">
        <v>959.7</v>
      </c>
      <c r="D119" s="55">
        <v>959.7</v>
      </c>
      <c r="E119" s="55">
        <f t="shared" si="7"/>
        <v>100</v>
      </c>
    </row>
    <row r="120" spans="1:5" ht="15.75">
      <c r="A120" s="51" t="s">
        <v>137</v>
      </c>
      <c r="B120" s="52" t="s">
        <v>24</v>
      </c>
      <c r="C120" s="55"/>
      <c r="D120" s="55"/>
      <c r="E120" s="55"/>
    </row>
    <row r="121" spans="1:5" ht="15.75">
      <c r="A121" s="51" t="s">
        <v>301</v>
      </c>
      <c r="B121" s="52" t="s">
        <v>24</v>
      </c>
      <c r="C121" s="55">
        <v>6479.7</v>
      </c>
      <c r="D121" s="55">
        <v>6479.7</v>
      </c>
      <c r="E121" s="55">
        <f aca="true" t="shared" si="8" ref="E121:E126">D121/C121*100</f>
        <v>100</v>
      </c>
    </row>
    <row r="122" spans="1:5" ht="15.75">
      <c r="A122" s="51" t="s">
        <v>302</v>
      </c>
      <c r="B122" s="52" t="s">
        <v>192</v>
      </c>
      <c r="C122" s="55">
        <v>7188.5</v>
      </c>
      <c r="D122" s="55">
        <v>7188.5</v>
      </c>
      <c r="E122" s="55">
        <f t="shared" si="8"/>
        <v>100</v>
      </c>
    </row>
    <row r="123" spans="1:5" ht="15.75">
      <c r="A123" s="51" t="s">
        <v>303</v>
      </c>
      <c r="B123" s="52" t="s">
        <v>193</v>
      </c>
      <c r="C123" s="55">
        <v>900.8</v>
      </c>
      <c r="D123" s="55">
        <v>900.8</v>
      </c>
      <c r="E123" s="55">
        <f t="shared" si="8"/>
        <v>100</v>
      </c>
    </row>
    <row r="124" spans="1:5" ht="15.75">
      <c r="A124" s="51" t="s">
        <v>304</v>
      </c>
      <c r="B124" s="52" t="s">
        <v>519</v>
      </c>
      <c r="C124" s="55">
        <v>4686.2</v>
      </c>
      <c r="D124" s="55">
        <v>4686.2</v>
      </c>
      <c r="E124" s="55">
        <f t="shared" si="8"/>
        <v>100</v>
      </c>
    </row>
    <row r="125" spans="1:5" ht="15.75">
      <c r="A125" s="51" t="s">
        <v>305</v>
      </c>
      <c r="B125" s="52" t="s">
        <v>194</v>
      </c>
      <c r="C125" s="55">
        <v>1790.1</v>
      </c>
      <c r="D125" s="55">
        <v>1790.1</v>
      </c>
      <c r="E125" s="55">
        <f t="shared" si="8"/>
        <v>100</v>
      </c>
    </row>
    <row r="126" spans="1:5" ht="15.75">
      <c r="A126" s="51" t="s">
        <v>424</v>
      </c>
      <c r="B126" s="52" t="s">
        <v>191</v>
      </c>
      <c r="C126" s="55">
        <v>1862.6</v>
      </c>
      <c r="D126" s="55">
        <v>1862.6</v>
      </c>
      <c r="E126" s="55">
        <f t="shared" si="8"/>
        <v>100</v>
      </c>
    </row>
    <row r="127" spans="1:5" ht="15.75">
      <c r="A127" s="51" t="s">
        <v>138</v>
      </c>
      <c r="B127" s="52" t="s">
        <v>25</v>
      </c>
      <c r="C127" s="55"/>
      <c r="D127" s="55"/>
      <c r="E127" s="55"/>
    </row>
    <row r="128" spans="1:5" ht="15.75">
      <c r="A128" s="51" t="s">
        <v>306</v>
      </c>
      <c r="B128" s="52" t="s">
        <v>25</v>
      </c>
      <c r="C128" s="55">
        <v>16228.5</v>
      </c>
      <c r="D128" s="55">
        <v>16228.5</v>
      </c>
      <c r="E128" s="55">
        <f aca="true" t="shared" si="9" ref="E128:E142">D128/C128*100</f>
        <v>100</v>
      </c>
    </row>
    <row r="129" spans="1:5" ht="15.75">
      <c r="A129" s="51" t="s">
        <v>307</v>
      </c>
      <c r="B129" s="52" t="s">
        <v>196</v>
      </c>
      <c r="C129" s="55">
        <v>731.7</v>
      </c>
      <c r="D129" s="55">
        <v>731.7</v>
      </c>
      <c r="E129" s="55">
        <f t="shared" si="9"/>
        <v>100</v>
      </c>
    </row>
    <row r="130" spans="1:5" ht="15.75">
      <c r="A130" s="51" t="s">
        <v>308</v>
      </c>
      <c r="B130" s="52" t="s">
        <v>425</v>
      </c>
      <c r="C130" s="55">
        <v>6624.8</v>
      </c>
      <c r="D130" s="55">
        <v>6624.8</v>
      </c>
      <c r="E130" s="55">
        <f t="shared" si="9"/>
        <v>100</v>
      </c>
    </row>
    <row r="131" spans="1:5" ht="15.75">
      <c r="A131" s="51" t="s">
        <v>309</v>
      </c>
      <c r="B131" s="52" t="s">
        <v>520</v>
      </c>
      <c r="C131" s="55">
        <v>6264.2</v>
      </c>
      <c r="D131" s="55">
        <v>6264.2</v>
      </c>
      <c r="E131" s="55">
        <f t="shared" si="9"/>
        <v>100</v>
      </c>
    </row>
    <row r="132" spans="1:5" ht="15.75">
      <c r="A132" s="51" t="s">
        <v>310</v>
      </c>
      <c r="B132" s="52" t="s">
        <v>149</v>
      </c>
      <c r="C132" s="55">
        <v>2315.1</v>
      </c>
      <c r="D132" s="55">
        <v>2315.1</v>
      </c>
      <c r="E132" s="55">
        <f t="shared" si="9"/>
        <v>100</v>
      </c>
    </row>
    <row r="133" spans="1:5" ht="15.75">
      <c r="A133" s="51" t="s">
        <v>311</v>
      </c>
      <c r="B133" s="52" t="s">
        <v>74</v>
      </c>
      <c r="C133" s="55">
        <v>2181.4</v>
      </c>
      <c r="D133" s="55">
        <v>2181.4</v>
      </c>
      <c r="E133" s="55">
        <f t="shared" si="9"/>
        <v>100</v>
      </c>
    </row>
    <row r="134" spans="1:5" ht="15.75">
      <c r="A134" s="51" t="s">
        <v>312</v>
      </c>
      <c r="B134" s="52" t="s">
        <v>75</v>
      </c>
      <c r="C134" s="55">
        <v>1257.4</v>
      </c>
      <c r="D134" s="55">
        <v>1257.4</v>
      </c>
      <c r="E134" s="55">
        <f t="shared" si="9"/>
        <v>100</v>
      </c>
    </row>
    <row r="135" spans="1:5" ht="15.75">
      <c r="A135" s="51" t="s">
        <v>313</v>
      </c>
      <c r="B135" s="52" t="s">
        <v>76</v>
      </c>
      <c r="C135" s="55">
        <v>1183.3</v>
      </c>
      <c r="D135" s="55">
        <v>1183.3</v>
      </c>
      <c r="E135" s="55">
        <f t="shared" si="9"/>
        <v>100</v>
      </c>
    </row>
    <row r="136" spans="1:5" ht="15.75">
      <c r="A136" s="51" t="s">
        <v>314</v>
      </c>
      <c r="B136" s="52" t="s">
        <v>398</v>
      </c>
      <c r="C136" s="55">
        <v>2780.1</v>
      </c>
      <c r="D136" s="55">
        <v>2780.1</v>
      </c>
      <c r="E136" s="55">
        <f t="shared" si="9"/>
        <v>100</v>
      </c>
    </row>
    <row r="137" spans="1:5" ht="15.75">
      <c r="A137" s="51" t="s">
        <v>315</v>
      </c>
      <c r="B137" s="52" t="s">
        <v>77</v>
      </c>
      <c r="C137" s="55">
        <v>2199.3</v>
      </c>
      <c r="D137" s="55">
        <v>2199.3</v>
      </c>
      <c r="E137" s="55">
        <f t="shared" si="9"/>
        <v>100</v>
      </c>
    </row>
    <row r="138" spans="1:5" ht="15.75">
      <c r="A138" s="51" t="s">
        <v>316</v>
      </c>
      <c r="B138" s="52" t="s">
        <v>197</v>
      </c>
      <c r="C138" s="55">
        <v>1428.6</v>
      </c>
      <c r="D138" s="55">
        <v>1428.6</v>
      </c>
      <c r="E138" s="55">
        <f t="shared" si="9"/>
        <v>100</v>
      </c>
    </row>
    <row r="139" spans="1:5" ht="15.75">
      <c r="A139" s="51" t="s">
        <v>317</v>
      </c>
      <c r="B139" s="52" t="s">
        <v>78</v>
      </c>
      <c r="C139" s="55">
        <v>702.4</v>
      </c>
      <c r="D139" s="55">
        <v>702.4</v>
      </c>
      <c r="E139" s="55">
        <f t="shared" si="9"/>
        <v>100</v>
      </c>
    </row>
    <row r="140" spans="1:5" ht="15.75">
      <c r="A140" s="51" t="s">
        <v>318</v>
      </c>
      <c r="B140" s="52" t="s">
        <v>79</v>
      </c>
      <c r="C140" s="55">
        <v>1730.6</v>
      </c>
      <c r="D140" s="55">
        <v>1730.6</v>
      </c>
      <c r="E140" s="55">
        <f t="shared" si="9"/>
        <v>100</v>
      </c>
    </row>
    <row r="141" spans="1:5" ht="15.75">
      <c r="A141" s="51" t="s">
        <v>319</v>
      </c>
      <c r="B141" s="52" t="s">
        <v>80</v>
      </c>
      <c r="C141" s="55">
        <v>1338.6</v>
      </c>
      <c r="D141" s="55">
        <v>1338.6</v>
      </c>
      <c r="E141" s="55">
        <f t="shared" si="9"/>
        <v>100</v>
      </c>
    </row>
    <row r="142" spans="1:5" ht="15.75">
      <c r="A142" s="51" t="s">
        <v>320</v>
      </c>
      <c r="B142" s="52" t="s">
        <v>81</v>
      </c>
      <c r="C142" s="55">
        <v>313.9</v>
      </c>
      <c r="D142" s="55">
        <v>313.9</v>
      </c>
      <c r="E142" s="55">
        <f t="shared" si="9"/>
        <v>100</v>
      </c>
    </row>
    <row r="143" spans="1:5" ht="15.75">
      <c r="A143" s="51" t="s">
        <v>139</v>
      </c>
      <c r="B143" s="52" t="s">
        <v>26</v>
      </c>
      <c r="C143" s="55"/>
      <c r="D143" s="55"/>
      <c r="E143" s="55"/>
    </row>
    <row r="144" spans="1:5" ht="15.75">
      <c r="A144" s="51" t="s">
        <v>321</v>
      </c>
      <c r="B144" s="52" t="s">
        <v>26</v>
      </c>
      <c r="C144" s="55">
        <v>1464.8</v>
      </c>
      <c r="D144" s="55">
        <v>1464.8</v>
      </c>
      <c r="E144" s="55">
        <f aca="true" t="shared" si="10" ref="E144:E158">D144/C144*100</f>
        <v>100</v>
      </c>
    </row>
    <row r="145" spans="1:5" ht="15.75">
      <c r="A145" s="51" t="s">
        <v>322</v>
      </c>
      <c r="B145" s="52" t="s">
        <v>198</v>
      </c>
      <c r="C145" s="55">
        <v>21205.8</v>
      </c>
      <c r="D145" s="55">
        <v>21205.8</v>
      </c>
      <c r="E145" s="55">
        <f t="shared" si="10"/>
        <v>100</v>
      </c>
    </row>
    <row r="146" spans="1:5" ht="15.75">
      <c r="A146" s="51" t="s">
        <v>323</v>
      </c>
      <c r="B146" s="52" t="s">
        <v>521</v>
      </c>
      <c r="C146" s="55">
        <v>2021.3</v>
      </c>
      <c r="D146" s="55">
        <v>2021.3</v>
      </c>
      <c r="E146" s="55">
        <f t="shared" si="10"/>
        <v>100</v>
      </c>
    </row>
    <row r="147" spans="1:5" ht="15.75">
      <c r="A147" s="51" t="s">
        <v>324</v>
      </c>
      <c r="B147" s="52" t="s">
        <v>83</v>
      </c>
      <c r="C147" s="55">
        <v>779.3</v>
      </c>
      <c r="D147" s="55">
        <v>779.3</v>
      </c>
      <c r="E147" s="55">
        <f t="shared" si="10"/>
        <v>100</v>
      </c>
    </row>
    <row r="148" spans="1:5" ht="15.75">
      <c r="A148" s="51" t="s">
        <v>325</v>
      </c>
      <c r="B148" s="52" t="s">
        <v>82</v>
      </c>
      <c r="C148" s="55">
        <v>114.2</v>
      </c>
      <c r="D148" s="55">
        <v>114.2</v>
      </c>
      <c r="E148" s="55">
        <f t="shared" si="10"/>
        <v>100</v>
      </c>
    </row>
    <row r="149" spans="1:5" ht="15.75">
      <c r="A149" s="51" t="s">
        <v>326</v>
      </c>
      <c r="B149" s="52" t="s">
        <v>84</v>
      </c>
      <c r="C149" s="55">
        <v>1274.2</v>
      </c>
      <c r="D149" s="55">
        <v>1274.2</v>
      </c>
      <c r="E149" s="55">
        <f t="shared" si="10"/>
        <v>100</v>
      </c>
    </row>
    <row r="150" spans="1:5" ht="15.75">
      <c r="A150" s="51" t="s">
        <v>327</v>
      </c>
      <c r="B150" s="52" t="s">
        <v>85</v>
      </c>
      <c r="C150" s="55">
        <v>2400.7</v>
      </c>
      <c r="D150" s="55">
        <v>2400.7</v>
      </c>
      <c r="E150" s="55">
        <f t="shared" si="10"/>
        <v>100</v>
      </c>
    </row>
    <row r="151" spans="1:5" ht="15.75">
      <c r="A151" s="51" t="s">
        <v>328</v>
      </c>
      <c r="B151" s="52" t="s">
        <v>86</v>
      </c>
      <c r="C151" s="55">
        <v>1431.4</v>
      </c>
      <c r="D151" s="55">
        <v>1431.4</v>
      </c>
      <c r="E151" s="55">
        <f t="shared" si="10"/>
        <v>100</v>
      </c>
    </row>
    <row r="152" spans="1:5" ht="15.75">
      <c r="A152" s="51" t="s">
        <v>329</v>
      </c>
      <c r="B152" s="52" t="s">
        <v>87</v>
      </c>
      <c r="C152" s="55">
        <v>1787</v>
      </c>
      <c r="D152" s="55">
        <v>1787</v>
      </c>
      <c r="E152" s="55">
        <f t="shared" si="10"/>
        <v>100</v>
      </c>
    </row>
    <row r="153" spans="1:5" ht="15.75">
      <c r="A153" s="51" t="s">
        <v>330</v>
      </c>
      <c r="B153" s="52" t="s">
        <v>88</v>
      </c>
      <c r="C153" s="55">
        <v>1827.5</v>
      </c>
      <c r="D153" s="55">
        <v>1827.5</v>
      </c>
      <c r="E153" s="55">
        <f t="shared" si="10"/>
        <v>100</v>
      </c>
    </row>
    <row r="154" spans="1:5" ht="15.75">
      <c r="A154" s="51" t="s">
        <v>331</v>
      </c>
      <c r="B154" s="52" t="s">
        <v>89</v>
      </c>
      <c r="C154" s="55">
        <v>690</v>
      </c>
      <c r="D154" s="55">
        <v>690</v>
      </c>
      <c r="E154" s="55">
        <f t="shared" si="10"/>
        <v>100</v>
      </c>
    </row>
    <row r="155" spans="1:5" ht="15.75">
      <c r="A155" s="51" t="s">
        <v>332</v>
      </c>
      <c r="B155" s="52" t="s">
        <v>90</v>
      </c>
      <c r="C155" s="55">
        <v>884.7</v>
      </c>
      <c r="D155" s="55">
        <v>884.7</v>
      </c>
      <c r="E155" s="55">
        <f t="shared" si="10"/>
        <v>100</v>
      </c>
    </row>
    <row r="156" spans="1:5" ht="15.75">
      <c r="A156" s="51" t="s">
        <v>333</v>
      </c>
      <c r="B156" s="52" t="s">
        <v>91</v>
      </c>
      <c r="C156" s="55">
        <v>887.5</v>
      </c>
      <c r="D156" s="55">
        <v>887.5</v>
      </c>
      <c r="E156" s="55">
        <f t="shared" si="10"/>
        <v>100</v>
      </c>
    </row>
    <row r="157" spans="1:5" ht="15.75">
      <c r="A157" s="51" t="s">
        <v>334</v>
      </c>
      <c r="B157" s="52" t="s">
        <v>92</v>
      </c>
      <c r="C157" s="55">
        <v>335</v>
      </c>
      <c r="D157" s="55">
        <v>335</v>
      </c>
      <c r="E157" s="55">
        <f t="shared" si="10"/>
        <v>100</v>
      </c>
    </row>
    <row r="158" spans="1:5" ht="15.75">
      <c r="A158" s="51" t="s">
        <v>335</v>
      </c>
      <c r="B158" s="52" t="s">
        <v>150</v>
      </c>
      <c r="C158" s="55">
        <v>1334.6</v>
      </c>
      <c r="D158" s="55">
        <v>1334.6</v>
      </c>
      <c r="E158" s="55">
        <f t="shared" si="10"/>
        <v>100</v>
      </c>
    </row>
    <row r="159" spans="1:5" ht="15.75">
      <c r="A159" s="51" t="s">
        <v>140</v>
      </c>
      <c r="B159" s="52" t="s">
        <v>439</v>
      </c>
      <c r="C159" s="55"/>
      <c r="D159" s="55"/>
      <c r="E159" s="55"/>
    </row>
    <row r="160" spans="1:5" ht="15.75">
      <c r="A160" s="51" t="s">
        <v>336</v>
      </c>
      <c r="B160" s="52" t="s">
        <v>522</v>
      </c>
      <c r="C160" s="55">
        <v>7288.4</v>
      </c>
      <c r="D160" s="55">
        <v>7288.4</v>
      </c>
      <c r="E160" s="55">
        <f>D160/C160*100</f>
        <v>100</v>
      </c>
    </row>
    <row r="161" spans="1:5" ht="15.75">
      <c r="A161" s="51" t="s">
        <v>337</v>
      </c>
      <c r="B161" s="52" t="s">
        <v>199</v>
      </c>
      <c r="C161" s="55">
        <v>2347.7</v>
      </c>
      <c r="D161" s="55">
        <v>2347.7</v>
      </c>
      <c r="E161" s="55">
        <f>D161/C161*100</f>
        <v>100</v>
      </c>
    </row>
    <row r="162" spans="1:5" ht="15.75">
      <c r="A162" s="51" t="s">
        <v>338</v>
      </c>
      <c r="B162" s="52" t="s">
        <v>200</v>
      </c>
      <c r="C162" s="55">
        <v>2039.7</v>
      </c>
      <c r="D162" s="55">
        <v>2039.7</v>
      </c>
      <c r="E162" s="55">
        <f>D162/C162*100</f>
        <v>100</v>
      </c>
    </row>
    <row r="163" spans="1:5" ht="15.75">
      <c r="A163" s="51" t="s">
        <v>339</v>
      </c>
      <c r="B163" s="52" t="s">
        <v>12</v>
      </c>
      <c r="C163" s="55">
        <v>1767.2</v>
      </c>
      <c r="D163" s="55">
        <v>1767.2</v>
      </c>
      <c r="E163" s="55">
        <f>D163/C163*100</f>
        <v>100</v>
      </c>
    </row>
    <row r="164" spans="1:5" ht="15.75">
      <c r="A164" s="51" t="s">
        <v>340</v>
      </c>
      <c r="B164" s="52" t="s">
        <v>93</v>
      </c>
      <c r="C164" s="55">
        <v>1497.8</v>
      </c>
      <c r="D164" s="55">
        <v>1497.8</v>
      </c>
      <c r="E164" s="55">
        <f>D164/C164*100</f>
        <v>100</v>
      </c>
    </row>
    <row r="165" spans="1:5" ht="15.75">
      <c r="A165" s="51" t="s">
        <v>141</v>
      </c>
      <c r="B165" s="52" t="s">
        <v>28</v>
      </c>
      <c r="C165" s="55"/>
      <c r="D165" s="55"/>
      <c r="E165" s="55"/>
    </row>
    <row r="166" spans="1:5" ht="15.75">
      <c r="A166" s="51" t="s">
        <v>341</v>
      </c>
      <c r="B166" s="52" t="s">
        <v>28</v>
      </c>
      <c r="C166" s="55">
        <v>6491.5</v>
      </c>
      <c r="D166" s="55">
        <v>6491.5</v>
      </c>
      <c r="E166" s="55">
        <f aca="true" t="shared" si="11" ref="E166:E176">D166/C166*100</f>
        <v>100</v>
      </c>
    </row>
    <row r="167" spans="1:5" ht="15.75">
      <c r="A167" s="51" t="s">
        <v>342</v>
      </c>
      <c r="B167" s="52" t="s">
        <v>206</v>
      </c>
      <c r="C167" s="55">
        <v>3568.1</v>
      </c>
      <c r="D167" s="55">
        <v>3568.1</v>
      </c>
      <c r="E167" s="55">
        <f t="shared" si="11"/>
        <v>100</v>
      </c>
    </row>
    <row r="168" spans="1:5" ht="15.75">
      <c r="A168" s="51" t="s">
        <v>343</v>
      </c>
      <c r="B168" s="52" t="s">
        <v>151</v>
      </c>
      <c r="C168" s="55">
        <v>1839.7</v>
      </c>
      <c r="D168" s="55">
        <v>1839.7</v>
      </c>
      <c r="E168" s="55">
        <f t="shared" si="11"/>
        <v>100</v>
      </c>
    </row>
    <row r="169" spans="1:5" ht="15.75">
      <c r="A169" s="51" t="s">
        <v>344</v>
      </c>
      <c r="B169" s="52" t="s">
        <v>95</v>
      </c>
      <c r="C169" s="55">
        <v>1632.2</v>
      </c>
      <c r="D169" s="55">
        <v>1632.2</v>
      </c>
      <c r="E169" s="55">
        <f t="shared" si="11"/>
        <v>100</v>
      </c>
    </row>
    <row r="170" spans="1:5" ht="15.75">
      <c r="A170" s="51" t="s">
        <v>345</v>
      </c>
      <c r="B170" s="52" t="s">
        <v>201</v>
      </c>
      <c r="C170" s="55">
        <v>994.8</v>
      </c>
      <c r="D170" s="55">
        <v>994.8</v>
      </c>
      <c r="E170" s="55">
        <f t="shared" si="11"/>
        <v>100</v>
      </c>
    </row>
    <row r="171" spans="1:5" ht="15.75">
      <c r="A171" s="51" t="s">
        <v>346</v>
      </c>
      <c r="B171" s="52" t="s">
        <v>523</v>
      </c>
      <c r="C171" s="55">
        <v>664.8</v>
      </c>
      <c r="D171" s="55">
        <v>664.8</v>
      </c>
      <c r="E171" s="55">
        <f t="shared" si="11"/>
        <v>100</v>
      </c>
    </row>
    <row r="172" spans="1:5" ht="15.75">
      <c r="A172" s="51" t="s">
        <v>347</v>
      </c>
      <c r="B172" s="52" t="s">
        <v>96</v>
      </c>
      <c r="C172" s="55">
        <v>2657.4</v>
      </c>
      <c r="D172" s="55">
        <v>2657.4</v>
      </c>
      <c r="E172" s="55">
        <f t="shared" si="11"/>
        <v>100</v>
      </c>
    </row>
    <row r="173" spans="1:5" ht="15.75">
      <c r="A173" s="51" t="s">
        <v>348</v>
      </c>
      <c r="B173" s="52" t="s">
        <v>202</v>
      </c>
      <c r="C173" s="55">
        <v>786.9</v>
      </c>
      <c r="D173" s="55">
        <v>786.9</v>
      </c>
      <c r="E173" s="55">
        <f t="shared" si="11"/>
        <v>100</v>
      </c>
    </row>
    <row r="174" spans="1:5" ht="15.75">
      <c r="A174" s="51" t="s">
        <v>349</v>
      </c>
      <c r="B174" s="52" t="s">
        <v>203</v>
      </c>
      <c r="C174" s="55">
        <v>685</v>
      </c>
      <c r="D174" s="55">
        <v>685</v>
      </c>
      <c r="E174" s="55">
        <f t="shared" si="11"/>
        <v>100</v>
      </c>
    </row>
    <row r="175" spans="1:5" ht="15.75">
      <c r="A175" s="51" t="s">
        <v>350</v>
      </c>
      <c r="B175" s="52" t="s">
        <v>204</v>
      </c>
      <c r="C175" s="55">
        <v>2061.7</v>
      </c>
      <c r="D175" s="55">
        <v>2061.7</v>
      </c>
      <c r="E175" s="55">
        <f t="shared" si="11"/>
        <v>100</v>
      </c>
    </row>
    <row r="176" spans="1:5" ht="15.75">
      <c r="A176" s="51" t="s">
        <v>351</v>
      </c>
      <c r="B176" s="52" t="s">
        <v>205</v>
      </c>
      <c r="C176" s="55">
        <v>851.7</v>
      </c>
      <c r="D176" s="55">
        <v>851.7</v>
      </c>
      <c r="E176" s="55">
        <f t="shared" si="11"/>
        <v>100</v>
      </c>
    </row>
    <row r="177" spans="1:5" ht="15.75">
      <c r="A177" s="51"/>
      <c r="B177" s="52"/>
      <c r="C177" s="55"/>
      <c r="D177" s="55"/>
      <c r="E177" s="55"/>
    </row>
    <row r="178" spans="1:5" ht="15.75">
      <c r="A178" s="51" t="s">
        <v>352</v>
      </c>
      <c r="B178" s="52" t="s">
        <v>97</v>
      </c>
      <c r="C178" s="55">
        <v>797.8</v>
      </c>
      <c r="D178" s="55">
        <v>797.8</v>
      </c>
      <c r="E178" s="55">
        <f>D178/C178*100</f>
        <v>100</v>
      </c>
    </row>
    <row r="179" spans="1:5" ht="15.75">
      <c r="A179" s="51" t="s">
        <v>353</v>
      </c>
      <c r="B179" s="52" t="s">
        <v>207</v>
      </c>
      <c r="C179" s="55">
        <v>1727.7</v>
      </c>
      <c r="D179" s="55">
        <v>1727.7</v>
      </c>
      <c r="E179" s="55">
        <f>D179/C179*100</f>
        <v>100</v>
      </c>
    </row>
    <row r="180" spans="1:5" ht="15.75">
      <c r="A180" s="51" t="s">
        <v>407</v>
      </c>
      <c r="B180" s="52" t="s">
        <v>98</v>
      </c>
      <c r="C180" s="55">
        <v>701.5</v>
      </c>
      <c r="D180" s="55">
        <v>701.5</v>
      </c>
      <c r="E180" s="55">
        <f>D180/C180*100</f>
        <v>100</v>
      </c>
    </row>
    <row r="181" spans="1:5" ht="15.75">
      <c r="A181" s="51" t="s">
        <v>428</v>
      </c>
      <c r="B181" s="52" t="s">
        <v>208</v>
      </c>
      <c r="C181" s="55">
        <v>5053.4</v>
      </c>
      <c r="D181" s="55">
        <v>5053.4</v>
      </c>
      <c r="E181" s="55">
        <f>D181/C181*100</f>
        <v>100</v>
      </c>
    </row>
    <row r="182" spans="1:5" ht="15.75">
      <c r="A182" s="51" t="s">
        <v>524</v>
      </c>
      <c r="B182" s="52" t="s">
        <v>29</v>
      </c>
      <c r="C182" s="55"/>
      <c r="D182" s="55"/>
      <c r="E182" s="55"/>
    </row>
    <row r="183" spans="1:5" ht="15.75">
      <c r="A183" s="51" t="s">
        <v>354</v>
      </c>
      <c r="B183" s="52" t="s">
        <v>29</v>
      </c>
      <c r="C183" s="55">
        <v>11814.1</v>
      </c>
      <c r="D183" s="55">
        <v>11814.1</v>
      </c>
      <c r="E183" s="55">
        <f aca="true" t="shared" si="12" ref="E183:E190">D183/C183*100</f>
        <v>100</v>
      </c>
    </row>
    <row r="184" spans="1:5" ht="15.75">
      <c r="A184" s="51" t="s">
        <v>355</v>
      </c>
      <c r="B184" s="52" t="s">
        <v>209</v>
      </c>
      <c r="C184" s="55">
        <v>14174</v>
      </c>
      <c r="D184" s="55">
        <v>14174</v>
      </c>
      <c r="E184" s="55">
        <f t="shared" si="12"/>
        <v>100</v>
      </c>
    </row>
    <row r="185" spans="1:5" ht="15.75">
      <c r="A185" s="51" t="s">
        <v>356</v>
      </c>
      <c r="B185" s="52" t="s">
        <v>99</v>
      </c>
      <c r="C185" s="55">
        <v>1431.2</v>
      </c>
      <c r="D185" s="55">
        <v>1431.2</v>
      </c>
      <c r="E185" s="55">
        <f t="shared" si="12"/>
        <v>100</v>
      </c>
    </row>
    <row r="186" spans="1:5" ht="15.75">
      <c r="A186" s="51" t="s">
        <v>357</v>
      </c>
      <c r="B186" s="52" t="s">
        <v>100</v>
      </c>
      <c r="C186" s="55">
        <v>642.2</v>
      </c>
      <c r="D186" s="55">
        <v>642.2</v>
      </c>
      <c r="E186" s="55">
        <f t="shared" si="12"/>
        <v>100</v>
      </c>
    </row>
    <row r="187" spans="1:5" ht="15.75">
      <c r="A187" s="51" t="s">
        <v>358</v>
      </c>
      <c r="B187" s="52" t="s">
        <v>101</v>
      </c>
      <c r="C187" s="55">
        <v>799.2</v>
      </c>
      <c r="D187" s="55">
        <v>799.2</v>
      </c>
      <c r="E187" s="55">
        <f t="shared" si="12"/>
        <v>100</v>
      </c>
    </row>
    <row r="188" spans="1:5" ht="15.75">
      <c r="A188" s="51" t="s">
        <v>359</v>
      </c>
      <c r="B188" s="52" t="s">
        <v>102</v>
      </c>
      <c r="C188" s="55">
        <v>1355.6</v>
      </c>
      <c r="D188" s="55">
        <v>1355.6</v>
      </c>
      <c r="E188" s="55">
        <f t="shared" si="12"/>
        <v>100</v>
      </c>
    </row>
    <row r="189" spans="1:5" ht="15.75">
      <c r="A189" s="51" t="s">
        <v>408</v>
      </c>
      <c r="B189" s="52" t="s">
        <v>210</v>
      </c>
      <c r="C189" s="55">
        <v>1390.6</v>
      </c>
      <c r="D189" s="55">
        <v>1390.6</v>
      </c>
      <c r="E189" s="55">
        <f t="shared" si="12"/>
        <v>100</v>
      </c>
    </row>
    <row r="190" spans="1:5" ht="15.75">
      <c r="A190" s="51" t="s">
        <v>429</v>
      </c>
      <c r="B190" s="52" t="s">
        <v>103</v>
      </c>
      <c r="C190" s="55">
        <v>163.6</v>
      </c>
      <c r="D190" s="55">
        <v>163.6</v>
      </c>
      <c r="E190" s="55">
        <f t="shared" si="12"/>
        <v>100</v>
      </c>
    </row>
    <row r="191" spans="1:5" ht="15.75">
      <c r="A191" s="51" t="s">
        <v>143</v>
      </c>
      <c r="B191" s="52" t="s">
        <v>525</v>
      </c>
      <c r="C191" s="55"/>
      <c r="D191" s="55"/>
      <c r="E191" s="55"/>
    </row>
    <row r="192" spans="1:5" ht="15.75">
      <c r="A192" s="51" t="s">
        <v>360</v>
      </c>
      <c r="B192" s="52" t="s">
        <v>109</v>
      </c>
      <c r="C192" s="55">
        <v>16174.9</v>
      </c>
      <c r="D192" s="55">
        <v>16174.9</v>
      </c>
      <c r="E192" s="55">
        <f aca="true" t="shared" si="13" ref="E192:E200">D192/C192*100</f>
        <v>100</v>
      </c>
    </row>
    <row r="193" spans="1:5" ht="15.75">
      <c r="A193" s="51" t="s">
        <v>361</v>
      </c>
      <c r="B193" s="52" t="s">
        <v>32</v>
      </c>
      <c r="C193" s="55">
        <v>1484.6</v>
      </c>
      <c r="D193" s="55">
        <v>1484.6</v>
      </c>
      <c r="E193" s="55">
        <f t="shared" si="13"/>
        <v>100</v>
      </c>
    </row>
    <row r="194" spans="1:5" ht="15.75">
      <c r="A194" s="51" t="s">
        <v>362</v>
      </c>
      <c r="B194" s="52" t="s">
        <v>104</v>
      </c>
      <c r="C194" s="55">
        <v>1300.1</v>
      </c>
      <c r="D194" s="55">
        <v>1300.1</v>
      </c>
      <c r="E194" s="55">
        <f t="shared" si="13"/>
        <v>100</v>
      </c>
    </row>
    <row r="195" spans="1:5" ht="15.75">
      <c r="A195" s="51" t="s">
        <v>363</v>
      </c>
      <c r="B195" s="52" t="s">
        <v>105</v>
      </c>
      <c r="C195" s="55">
        <v>768.4</v>
      </c>
      <c r="D195" s="55">
        <v>768.4</v>
      </c>
      <c r="E195" s="55">
        <f t="shared" si="13"/>
        <v>100</v>
      </c>
    </row>
    <row r="196" spans="1:5" ht="15.75">
      <c r="A196" s="51" t="s">
        <v>364</v>
      </c>
      <c r="B196" s="52" t="s">
        <v>106</v>
      </c>
      <c r="C196" s="55">
        <v>647.8</v>
      </c>
      <c r="D196" s="55">
        <v>647.8</v>
      </c>
      <c r="E196" s="55">
        <f t="shared" si="13"/>
        <v>100</v>
      </c>
    </row>
    <row r="197" spans="1:5" ht="15.75">
      <c r="A197" s="51" t="s">
        <v>365</v>
      </c>
      <c r="B197" s="52" t="s">
        <v>107</v>
      </c>
      <c r="C197" s="55">
        <v>1030.7</v>
      </c>
      <c r="D197" s="55">
        <v>1030.7</v>
      </c>
      <c r="E197" s="55">
        <f t="shared" si="13"/>
        <v>100</v>
      </c>
    </row>
    <row r="198" spans="1:5" ht="15.75">
      <c r="A198" s="51" t="s">
        <v>366</v>
      </c>
      <c r="B198" s="52" t="s">
        <v>108</v>
      </c>
      <c r="C198" s="55">
        <v>285.8</v>
      </c>
      <c r="D198" s="55">
        <v>285.8</v>
      </c>
      <c r="E198" s="55">
        <f t="shared" si="13"/>
        <v>100</v>
      </c>
    </row>
    <row r="199" spans="1:5" ht="15.75">
      <c r="A199" s="51" t="s">
        <v>367</v>
      </c>
      <c r="B199" s="52" t="s">
        <v>526</v>
      </c>
      <c r="C199" s="55">
        <v>1348.6</v>
      </c>
      <c r="D199" s="55">
        <v>1348.6</v>
      </c>
      <c r="E199" s="55">
        <f t="shared" si="13"/>
        <v>100</v>
      </c>
    </row>
    <row r="200" spans="1:5" ht="15.75">
      <c r="A200" s="51" t="s">
        <v>368</v>
      </c>
      <c r="B200" s="52" t="s">
        <v>110</v>
      </c>
      <c r="C200" s="55">
        <v>2022.3</v>
      </c>
      <c r="D200" s="55">
        <v>2022.3</v>
      </c>
      <c r="E200" s="55">
        <f t="shared" si="13"/>
        <v>100</v>
      </c>
    </row>
    <row r="201" spans="1:5" ht="15.75">
      <c r="A201" s="51" t="s">
        <v>144</v>
      </c>
      <c r="B201" s="52" t="s">
        <v>527</v>
      </c>
      <c r="C201" s="55"/>
      <c r="D201" s="55"/>
      <c r="E201" s="55"/>
    </row>
    <row r="202" spans="1:5" ht="15.75">
      <c r="A202" s="51" t="s">
        <v>369</v>
      </c>
      <c r="B202" s="52" t="s">
        <v>527</v>
      </c>
      <c r="C202" s="55">
        <v>18014.8</v>
      </c>
      <c r="D202" s="55">
        <v>18014.8</v>
      </c>
      <c r="E202" s="55">
        <f aca="true" t="shared" si="14" ref="E202:E211">D202/C202*100</f>
        <v>100</v>
      </c>
    </row>
    <row r="203" spans="1:5" ht="15.75">
      <c r="A203" s="51" t="s">
        <v>370</v>
      </c>
      <c r="B203" s="52" t="s">
        <v>211</v>
      </c>
      <c r="C203" s="55">
        <v>10433.7</v>
      </c>
      <c r="D203" s="55">
        <v>10433.7</v>
      </c>
      <c r="E203" s="55">
        <f t="shared" si="14"/>
        <v>100</v>
      </c>
    </row>
    <row r="204" spans="1:5" ht="15.75">
      <c r="A204" s="51" t="s">
        <v>371</v>
      </c>
      <c r="B204" s="52" t="s">
        <v>12</v>
      </c>
      <c r="C204" s="55">
        <v>4721.4</v>
      </c>
      <c r="D204" s="55">
        <v>4721.4</v>
      </c>
      <c r="E204" s="55">
        <f t="shared" si="14"/>
        <v>100</v>
      </c>
    </row>
    <row r="205" spans="1:5" ht="15.75">
      <c r="A205" s="51" t="s">
        <v>372</v>
      </c>
      <c r="B205" s="52" t="s">
        <v>153</v>
      </c>
      <c r="C205" s="55">
        <v>1515.6</v>
      </c>
      <c r="D205" s="55">
        <v>1515.6</v>
      </c>
      <c r="E205" s="55">
        <f t="shared" si="14"/>
        <v>100</v>
      </c>
    </row>
    <row r="206" spans="1:5" ht="15.75">
      <c r="A206" s="51" t="s">
        <v>373</v>
      </c>
      <c r="B206" s="52" t="s">
        <v>115</v>
      </c>
      <c r="C206" s="55">
        <v>2809.9</v>
      </c>
      <c r="D206" s="55">
        <v>2809.9</v>
      </c>
      <c r="E206" s="55">
        <f t="shared" si="14"/>
        <v>100</v>
      </c>
    </row>
    <row r="207" spans="1:5" ht="15.75">
      <c r="A207" s="51" t="s">
        <v>374</v>
      </c>
      <c r="B207" s="52" t="s">
        <v>116</v>
      </c>
      <c r="C207" s="55">
        <v>2729.3</v>
      </c>
      <c r="D207" s="55">
        <v>2729.3</v>
      </c>
      <c r="E207" s="55">
        <f t="shared" si="14"/>
        <v>100</v>
      </c>
    </row>
    <row r="208" spans="1:5" ht="15.75">
      <c r="A208" s="51" t="s">
        <v>375</v>
      </c>
      <c r="B208" s="52" t="s">
        <v>113</v>
      </c>
      <c r="C208" s="55">
        <v>1434.3</v>
      </c>
      <c r="D208" s="55">
        <v>1434.3</v>
      </c>
      <c r="E208" s="55">
        <f t="shared" si="14"/>
        <v>100</v>
      </c>
    </row>
    <row r="209" spans="1:5" ht="15.75">
      <c r="A209" s="51" t="s">
        <v>376</v>
      </c>
      <c r="B209" s="52" t="s">
        <v>399</v>
      </c>
      <c r="C209" s="55">
        <v>1666.4</v>
      </c>
      <c r="D209" s="55">
        <v>1666.4</v>
      </c>
      <c r="E209" s="55">
        <f t="shared" si="14"/>
        <v>100</v>
      </c>
    </row>
    <row r="210" spans="1:5" ht="15.75">
      <c r="A210" s="51" t="s">
        <v>377</v>
      </c>
      <c r="B210" s="52" t="s">
        <v>111</v>
      </c>
      <c r="C210" s="55">
        <v>594.4</v>
      </c>
      <c r="D210" s="55">
        <v>594.4</v>
      </c>
      <c r="E210" s="55">
        <f t="shared" si="14"/>
        <v>100</v>
      </c>
    </row>
    <row r="211" spans="1:5" ht="15.75">
      <c r="A211" s="51" t="s">
        <v>378</v>
      </c>
      <c r="B211" s="52" t="s">
        <v>528</v>
      </c>
      <c r="C211" s="55">
        <v>3120.3</v>
      </c>
      <c r="D211" s="55">
        <v>3120.3</v>
      </c>
      <c r="E211" s="55">
        <f t="shared" si="14"/>
        <v>100</v>
      </c>
    </row>
    <row r="212" spans="1:5" ht="15.75">
      <c r="A212" s="51" t="s">
        <v>418</v>
      </c>
      <c r="B212" s="52" t="s">
        <v>4</v>
      </c>
      <c r="C212" s="55"/>
      <c r="D212" s="55"/>
      <c r="E212" s="55"/>
    </row>
    <row r="213" spans="1:5" ht="15.75">
      <c r="A213" s="51" t="s">
        <v>419</v>
      </c>
      <c r="B213" s="52" t="s">
        <v>4</v>
      </c>
      <c r="C213" s="55">
        <v>33066</v>
      </c>
      <c r="D213" s="55">
        <v>33066</v>
      </c>
      <c r="E213" s="55">
        <f>D213/C213*100</f>
        <v>100</v>
      </c>
    </row>
    <row r="214" spans="1:5" s="45" customFormat="1" ht="15.75">
      <c r="A214" s="68"/>
      <c r="B214" s="54" t="s">
        <v>5</v>
      </c>
      <c r="C214" s="56">
        <f>SUM(C10:C213)</f>
        <v>697615.4</v>
      </c>
      <c r="D214" s="56">
        <f>SUM(D10:D213)</f>
        <v>697615.4</v>
      </c>
      <c r="E214" s="56">
        <f>D214/C214*100</f>
        <v>100</v>
      </c>
    </row>
    <row r="216" spans="1:5" ht="27" customHeight="1">
      <c r="A216" s="167" t="s">
        <v>475</v>
      </c>
      <c r="B216" s="167"/>
      <c r="C216" s="167"/>
      <c r="D216" s="167"/>
      <c r="E216" s="167"/>
    </row>
  </sheetData>
  <sheetProtection/>
  <autoFilter ref="C9:E9"/>
  <mergeCells count="8">
    <mergeCell ref="A216:E216"/>
    <mergeCell ref="A3:E3"/>
    <mergeCell ref="A5:E5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7"/>
  <sheetViews>
    <sheetView zoomScalePageLayoutView="0" workbookViewId="0" topLeftCell="A1">
      <selection activeCell="A1" sqref="A1:E16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7" t="s">
        <v>462</v>
      </c>
    </row>
    <row r="2" spans="1:5" ht="15.75" customHeight="1">
      <c r="A2" s="1"/>
      <c r="B2" s="1"/>
      <c r="C2" s="1"/>
      <c r="D2" s="19"/>
      <c r="E2" s="19"/>
    </row>
    <row r="3" spans="1:5" ht="58.5" customHeight="1">
      <c r="A3" s="143" t="s">
        <v>529</v>
      </c>
      <c r="B3" s="143"/>
      <c r="C3" s="143"/>
      <c r="D3" s="143"/>
      <c r="E3" s="143"/>
    </row>
    <row r="4" spans="1:5" ht="11.25" customHeight="1">
      <c r="A4" s="18"/>
      <c r="B4" s="18"/>
      <c r="C4" s="18"/>
      <c r="D4" s="18"/>
      <c r="E4" s="18"/>
    </row>
    <row r="5" spans="1:5" ht="92.25" customHeight="1">
      <c r="A5" s="144" t="s">
        <v>571</v>
      </c>
      <c r="B5" s="144"/>
      <c r="C5" s="144"/>
      <c r="D5" s="144"/>
      <c r="E5" s="144"/>
    </row>
    <row r="6" spans="1:5" ht="15.75" customHeight="1">
      <c r="A6" s="20"/>
      <c r="B6" s="20"/>
      <c r="C6" s="20"/>
      <c r="D6" s="20"/>
      <c r="E6" s="20"/>
    </row>
    <row r="7" spans="1:5" ht="15.75" customHeight="1">
      <c r="A7" s="1"/>
      <c r="B7" s="1"/>
      <c r="C7" s="1"/>
      <c r="D7" s="1"/>
      <c r="E7" s="2" t="s">
        <v>14</v>
      </c>
    </row>
    <row r="8" spans="1:5" ht="12.75" customHeight="1">
      <c r="A8" s="145" t="s">
        <v>6</v>
      </c>
      <c r="B8" s="145" t="s">
        <v>13</v>
      </c>
      <c r="C8" s="148" t="s">
        <v>478</v>
      </c>
      <c r="D8" s="145" t="s">
        <v>7</v>
      </c>
      <c r="E8" s="150" t="s">
        <v>8</v>
      </c>
    </row>
    <row r="9" spans="1:5" ht="68.25" customHeight="1">
      <c r="A9" s="146"/>
      <c r="B9" s="146"/>
      <c r="C9" s="149"/>
      <c r="D9" s="146"/>
      <c r="E9" s="153"/>
    </row>
    <row r="10" spans="1:5" ht="15.75" customHeight="1">
      <c r="A10" s="27">
        <v>1</v>
      </c>
      <c r="B10" s="29" t="s">
        <v>15</v>
      </c>
      <c r="C10" s="77">
        <v>200</v>
      </c>
      <c r="D10" s="77">
        <v>200</v>
      </c>
      <c r="E10" s="15">
        <f aca="true" t="shared" si="0" ref="E10:E15">(D10*100)/C10</f>
        <v>100</v>
      </c>
    </row>
    <row r="11" spans="1:11" ht="15.75" customHeight="1">
      <c r="A11" s="28">
        <v>2</v>
      </c>
      <c r="B11" s="30" t="s">
        <v>22</v>
      </c>
      <c r="C11" s="36">
        <v>200</v>
      </c>
      <c r="D11" s="36">
        <v>200</v>
      </c>
      <c r="E11" s="15">
        <f t="shared" si="0"/>
        <v>100</v>
      </c>
      <c r="K11" t="s">
        <v>560</v>
      </c>
    </row>
    <row r="12" spans="1:5" ht="15.75" customHeight="1">
      <c r="A12" s="28">
        <v>3</v>
      </c>
      <c r="B12" s="30" t="s">
        <v>23</v>
      </c>
      <c r="C12" s="36">
        <v>300</v>
      </c>
      <c r="D12" s="36">
        <v>300</v>
      </c>
      <c r="E12" s="15">
        <f t="shared" si="0"/>
        <v>100</v>
      </c>
    </row>
    <row r="13" spans="1:5" ht="15.75" customHeight="1">
      <c r="A13" s="28">
        <v>4</v>
      </c>
      <c r="B13" s="30" t="s">
        <v>24</v>
      </c>
      <c r="C13" s="36">
        <v>306.4</v>
      </c>
      <c r="D13" s="36">
        <v>306.4</v>
      </c>
      <c r="E13" s="15">
        <f t="shared" si="0"/>
        <v>100</v>
      </c>
    </row>
    <row r="14" spans="1:5" ht="15.75" customHeight="1">
      <c r="A14" s="28">
        <v>5</v>
      </c>
      <c r="B14" s="30" t="s">
        <v>26</v>
      </c>
      <c r="C14" s="36">
        <v>200</v>
      </c>
      <c r="D14" s="36">
        <v>200</v>
      </c>
      <c r="E14" s="15">
        <v>100</v>
      </c>
    </row>
    <row r="15" spans="1:5" ht="15.75" customHeight="1">
      <c r="A15" s="78"/>
      <c r="B15" s="59" t="s">
        <v>5</v>
      </c>
      <c r="C15" s="31">
        <f>SUM(C10:C14)</f>
        <v>1206.4</v>
      </c>
      <c r="D15" s="31">
        <v>1206.4</v>
      </c>
      <c r="E15" s="16">
        <f t="shared" si="0"/>
        <v>100</v>
      </c>
    </row>
    <row r="17" spans="1:5" ht="9.75" customHeight="1">
      <c r="A17" s="154"/>
      <c r="B17" s="154"/>
      <c r="C17" s="154"/>
      <c r="D17" s="154"/>
      <c r="E17" s="154"/>
    </row>
  </sheetData>
  <sheetProtection/>
  <mergeCells count="8">
    <mergeCell ref="A17:E17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0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11.00390625" style="5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46"/>
      <c r="B1" s="1"/>
      <c r="C1" s="1"/>
      <c r="E1" s="17" t="s">
        <v>463</v>
      </c>
    </row>
    <row r="2" spans="1:5" ht="15.75" customHeight="1">
      <c r="A2" s="46"/>
      <c r="B2" s="1"/>
      <c r="C2" s="1"/>
      <c r="D2" s="19"/>
      <c r="E2" s="19"/>
    </row>
    <row r="3" spans="1:5" ht="58.5" customHeight="1">
      <c r="A3" s="143" t="s">
        <v>531</v>
      </c>
      <c r="B3" s="143"/>
      <c r="C3" s="143"/>
      <c r="D3" s="143"/>
      <c r="E3" s="143"/>
    </row>
    <row r="4" spans="1:5" ht="15" customHeight="1">
      <c r="A4" s="47"/>
      <c r="B4" s="18"/>
      <c r="C4" s="18"/>
      <c r="D4" s="18"/>
      <c r="E4" s="18"/>
    </row>
    <row r="5" spans="1:5" ht="120" customHeight="1">
      <c r="A5" s="144" t="s">
        <v>530</v>
      </c>
      <c r="B5" s="144"/>
      <c r="C5" s="144"/>
      <c r="D5" s="144"/>
      <c r="E5" s="144"/>
    </row>
    <row r="6" spans="1:5" ht="15.75" customHeight="1">
      <c r="A6" s="46"/>
      <c r="B6" s="1"/>
      <c r="C6" s="1"/>
      <c r="D6" s="1"/>
      <c r="E6" s="2" t="s">
        <v>14</v>
      </c>
    </row>
    <row r="7" spans="1:5" ht="12.75" customHeight="1">
      <c r="A7" s="168" t="s">
        <v>6</v>
      </c>
      <c r="B7" s="159" t="s">
        <v>13</v>
      </c>
      <c r="C7" s="160" t="s">
        <v>478</v>
      </c>
      <c r="D7" s="159" t="s">
        <v>7</v>
      </c>
      <c r="E7" s="159" t="s">
        <v>8</v>
      </c>
    </row>
    <row r="8" spans="1:5" ht="34.5" customHeight="1">
      <c r="A8" s="168"/>
      <c r="B8" s="159"/>
      <c r="C8" s="160"/>
      <c r="D8" s="159"/>
      <c r="E8" s="159"/>
    </row>
    <row r="9" spans="1:5" ht="15.75" customHeight="1">
      <c r="A9" s="51">
        <v>1</v>
      </c>
      <c r="B9" s="79" t="s">
        <v>17</v>
      </c>
      <c r="C9" s="55"/>
      <c r="D9" s="55"/>
      <c r="E9" s="28"/>
    </row>
    <row r="10" spans="1:5" ht="15.75" customHeight="1">
      <c r="A10" s="51" t="s">
        <v>212</v>
      </c>
      <c r="B10" s="79" t="s">
        <v>164</v>
      </c>
      <c r="C10" s="55">
        <v>1308.5</v>
      </c>
      <c r="D10" s="55">
        <v>1308.5</v>
      </c>
      <c r="E10" s="80">
        <f>E11</f>
        <v>99.99494975001262</v>
      </c>
    </row>
    <row r="11" spans="1:5" ht="15.75" customHeight="1">
      <c r="A11" s="51" t="s">
        <v>381</v>
      </c>
      <c r="B11" s="79" t="s">
        <v>165</v>
      </c>
      <c r="C11" s="55">
        <v>1980.1</v>
      </c>
      <c r="D11" s="55">
        <v>1980</v>
      </c>
      <c r="E11" s="80">
        <f>D11/C11*100</f>
        <v>99.99494975001262</v>
      </c>
    </row>
    <row r="12" spans="1:5" ht="15.75" customHeight="1">
      <c r="A12" s="51" t="s">
        <v>382</v>
      </c>
      <c r="B12" s="79" t="s">
        <v>35</v>
      </c>
      <c r="C12" s="55">
        <v>1323.1</v>
      </c>
      <c r="D12" s="55">
        <v>1323</v>
      </c>
      <c r="E12" s="80">
        <f aca="true" t="shared" si="0" ref="E12:E30">D12/C12*100</f>
        <v>99.99244199229084</v>
      </c>
    </row>
    <row r="13" spans="1:5" ht="15.75" customHeight="1">
      <c r="A13" s="51" t="s">
        <v>383</v>
      </c>
      <c r="B13" s="79" t="s">
        <v>38</v>
      </c>
      <c r="C13" s="55">
        <v>2551.5</v>
      </c>
      <c r="D13" s="55">
        <v>2551.5</v>
      </c>
      <c r="E13" s="80">
        <f t="shared" si="0"/>
        <v>100</v>
      </c>
    </row>
    <row r="14" spans="1:5" ht="15.75">
      <c r="A14" s="51" t="s">
        <v>384</v>
      </c>
      <c r="B14" s="79" t="s">
        <v>168</v>
      </c>
      <c r="C14" s="55">
        <v>1633.6</v>
      </c>
      <c r="D14" s="55">
        <v>1633.5</v>
      </c>
      <c r="E14" s="80">
        <f t="shared" si="0"/>
        <v>99.99387855044075</v>
      </c>
    </row>
    <row r="15" spans="1:5" ht="15.75">
      <c r="A15" s="51">
        <v>2</v>
      </c>
      <c r="B15" s="79" t="s">
        <v>18</v>
      </c>
      <c r="C15" s="55"/>
      <c r="D15" s="55"/>
      <c r="E15" s="80"/>
    </row>
    <row r="16" spans="1:5" ht="15.75">
      <c r="A16" s="51" t="s">
        <v>213</v>
      </c>
      <c r="B16" s="79" t="s">
        <v>169</v>
      </c>
      <c r="C16" s="55">
        <v>2128.6</v>
      </c>
      <c r="D16" s="55">
        <v>2128.5</v>
      </c>
      <c r="E16" s="80">
        <f t="shared" si="0"/>
        <v>99.99530207648219</v>
      </c>
    </row>
    <row r="17" spans="1:5" ht="15.75">
      <c r="A17" s="51" t="s">
        <v>403</v>
      </c>
      <c r="B17" s="30" t="s">
        <v>42</v>
      </c>
      <c r="C17" s="55">
        <v>2128.5</v>
      </c>
      <c r="D17" s="55">
        <v>2128.5</v>
      </c>
      <c r="E17" s="80">
        <f t="shared" si="0"/>
        <v>100</v>
      </c>
    </row>
    <row r="18" spans="1:5" ht="15.75">
      <c r="A18" s="51" t="s">
        <v>388</v>
      </c>
      <c r="B18" s="79" t="s">
        <v>396</v>
      </c>
      <c r="C18" s="55">
        <v>3681.5</v>
      </c>
      <c r="D18" s="55">
        <v>3681.5</v>
      </c>
      <c r="E18" s="80">
        <f t="shared" si="0"/>
        <v>100</v>
      </c>
    </row>
    <row r="19" spans="1:5" ht="15.75">
      <c r="A19" s="51" t="s">
        <v>389</v>
      </c>
      <c r="B19" s="79" t="s">
        <v>47</v>
      </c>
      <c r="C19" s="55">
        <v>1336.5</v>
      </c>
      <c r="D19" s="55">
        <v>1336.5</v>
      </c>
      <c r="E19" s="80">
        <f t="shared" si="0"/>
        <v>100</v>
      </c>
    </row>
    <row r="20" spans="1:5" ht="15.75">
      <c r="A20" s="51">
        <v>3</v>
      </c>
      <c r="B20" s="79" t="s">
        <v>23</v>
      </c>
      <c r="C20" s="55"/>
      <c r="D20" s="55"/>
      <c r="E20" s="80"/>
    </row>
    <row r="21" spans="1:5" ht="15.75">
      <c r="A21" s="51" t="s">
        <v>214</v>
      </c>
      <c r="B21" s="79" t="s">
        <v>189</v>
      </c>
      <c r="C21" s="55">
        <v>2524.6</v>
      </c>
      <c r="D21" s="55">
        <v>2524.5</v>
      </c>
      <c r="E21" s="80">
        <f t="shared" si="0"/>
        <v>99.99603897647152</v>
      </c>
    </row>
    <row r="22" spans="1:5" ht="15.75">
      <c r="A22" s="51">
        <v>4</v>
      </c>
      <c r="B22" s="79" t="s">
        <v>26</v>
      </c>
      <c r="C22" s="55"/>
      <c r="D22" s="55"/>
      <c r="E22" s="80"/>
    </row>
    <row r="23" spans="1:5" ht="15.75">
      <c r="A23" s="51" t="s">
        <v>216</v>
      </c>
      <c r="B23" s="79" t="s">
        <v>83</v>
      </c>
      <c r="C23" s="55">
        <v>2128.5</v>
      </c>
      <c r="D23" s="55">
        <v>2128.5</v>
      </c>
      <c r="E23" s="80">
        <f t="shared" si="0"/>
        <v>100</v>
      </c>
    </row>
    <row r="24" spans="1:5" ht="15.75">
      <c r="A24" s="51" t="s">
        <v>217</v>
      </c>
      <c r="B24" s="79" t="s">
        <v>87</v>
      </c>
      <c r="C24" s="55">
        <v>1316.3</v>
      </c>
      <c r="D24" s="55">
        <v>1316.2</v>
      </c>
      <c r="E24" s="80">
        <f t="shared" si="0"/>
        <v>99.99240294765632</v>
      </c>
    </row>
    <row r="25" spans="1:5" ht="15.75">
      <c r="A25" s="51">
        <v>5</v>
      </c>
      <c r="B25" s="79" t="s">
        <v>28</v>
      </c>
      <c r="C25" s="55"/>
      <c r="D25" s="55"/>
      <c r="E25" s="80"/>
    </row>
    <row r="26" spans="1:5" ht="15.75">
      <c r="A26" s="51" t="s">
        <v>219</v>
      </c>
      <c r="B26" s="79" t="s">
        <v>432</v>
      </c>
      <c r="C26" s="55">
        <v>443.3</v>
      </c>
      <c r="D26" s="55">
        <v>443.3</v>
      </c>
      <c r="E26" s="80">
        <f t="shared" si="0"/>
        <v>100</v>
      </c>
    </row>
    <row r="27" spans="1:5" ht="15.75">
      <c r="A27" s="51" t="s">
        <v>253</v>
      </c>
      <c r="B27" s="79" t="s">
        <v>96</v>
      </c>
      <c r="C27" s="55">
        <v>1336.5</v>
      </c>
      <c r="D27" s="55">
        <v>1336.5</v>
      </c>
      <c r="E27" s="80">
        <f t="shared" si="0"/>
        <v>100</v>
      </c>
    </row>
    <row r="28" spans="1:5" ht="15.75">
      <c r="A28" s="51" t="s">
        <v>254</v>
      </c>
      <c r="B28" s="79" t="s">
        <v>97</v>
      </c>
      <c r="C28" s="55">
        <v>1188</v>
      </c>
      <c r="D28" s="55">
        <v>1188</v>
      </c>
      <c r="E28" s="80">
        <f t="shared" si="0"/>
        <v>100</v>
      </c>
    </row>
    <row r="29" spans="1:5" ht="15.75">
      <c r="A29" s="51" t="s">
        <v>255</v>
      </c>
      <c r="B29" s="79" t="s">
        <v>208</v>
      </c>
      <c r="C29" s="55">
        <v>2537.3</v>
      </c>
      <c r="D29" s="55">
        <v>2537.2</v>
      </c>
      <c r="E29" s="80">
        <f t="shared" si="0"/>
        <v>99.99605880266424</v>
      </c>
    </row>
    <row r="30" spans="1:5" ht="15.75">
      <c r="A30" s="53"/>
      <c r="B30" s="81" t="s">
        <v>5</v>
      </c>
      <c r="C30" s="56">
        <f>SUM(C9:C29)</f>
        <v>29546.399999999998</v>
      </c>
      <c r="D30" s="56">
        <f>SUM(D9:D29)</f>
        <v>29545.7</v>
      </c>
      <c r="E30" s="56">
        <f t="shared" si="0"/>
        <v>99.99763084504374</v>
      </c>
    </row>
  </sheetData>
  <sheetProtection/>
  <mergeCells count="7">
    <mergeCell ref="A3:E3"/>
    <mergeCell ref="A5:E5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7"/>
  <sheetViews>
    <sheetView zoomScalePageLayoutView="0" workbookViewId="0" topLeftCell="A7">
      <selection activeCell="H13" sqref="H13"/>
    </sheetView>
  </sheetViews>
  <sheetFormatPr defaultColWidth="9.140625" defaultRowHeight="12.75"/>
  <cols>
    <col min="1" max="1" width="7.851562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7" t="s">
        <v>464</v>
      </c>
    </row>
    <row r="2" spans="1:5" ht="15.75" customHeight="1">
      <c r="A2" s="1"/>
      <c r="B2" s="1"/>
      <c r="C2" s="1"/>
      <c r="D2" s="19"/>
      <c r="E2" s="19"/>
    </row>
    <row r="3" spans="1:5" ht="58.5" customHeight="1">
      <c r="A3" s="143" t="s">
        <v>552</v>
      </c>
      <c r="B3" s="143"/>
      <c r="C3" s="143"/>
      <c r="D3" s="143"/>
      <c r="E3" s="143"/>
    </row>
    <row r="4" spans="1:5" ht="15.75" customHeight="1">
      <c r="A4" s="18"/>
      <c r="B4" s="18"/>
      <c r="C4" s="18"/>
      <c r="D4" s="18"/>
      <c r="E4" s="18"/>
    </row>
    <row r="5" spans="1:5" ht="102.75" customHeight="1">
      <c r="A5" s="144" t="s">
        <v>491</v>
      </c>
      <c r="B5" s="144"/>
      <c r="C5" s="144"/>
      <c r="D5" s="144"/>
      <c r="E5" s="144"/>
    </row>
    <row r="6" spans="1:5" ht="15.75" customHeight="1">
      <c r="A6" s="20"/>
      <c r="B6" s="20"/>
      <c r="C6" s="20"/>
      <c r="D6" s="20"/>
      <c r="E6" s="20"/>
    </row>
    <row r="7" spans="1:5" ht="15.75" customHeight="1" thickBot="1">
      <c r="A7" s="1"/>
      <c r="B7" s="1"/>
      <c r="C7" s="1"/>
      <c r="D7" s="1"/>
      <c r="E7" s="2" t="s">
        <v>14</v>
      </c>
    </row>
    <row r="8" spans="1:5" ht="12.75" customHeight="1">
      <c r="A8" s="171" t="s">
        <v>6</v>
      </c>
      <c r="B8" s="173" t="s">
        <v>13</v>
      </c>
      <c r="C8" s="175" t="s">
        <v>478</v>
      </c>
      <c r="D8" s="177" t="s">
        <v>7</v>
      </c>
      <c r="E8" s="171" t="s">
        <v>8</v>
      </c>
    </row>
    <row r="9" spans="1:5" ht="42" customHeight="1" thickBot="1">
      <c r="A9" s="172"/>
      <c r="B9" s="174"/>
      <c r="C9" s="176"/>
      <c r="D9" s="178"/>
      <c r="E9" s="172"/>
    </row>
    <row r="10" spans="1:5" ht="15.75">
      <c r="A10" s="92">
        <v>1</v>
      </c>
      <c r="B10" s="71" t="s">
        <v>15</v>
      </c>
      <c r="C10" s="92">
        <v>164.8</v>
      </c>
      <c r="D10" s="106">
        <v>164.8</v>
      </c>
      <c r="E10" s="129">
        <f aca="true" t="shared" si="0" ref="E10:E26">D10/C10*100</f>
        <v>100</v>
      </c>
    </row>
    <row r="11" spans="1:5" ht="15.75" customHeight="1">
      <c r="A11" s="92">
        <v>2</v>
      </c>
      <c r="B11" s="71" t="s">
        <v>16</v>
      </c>
      <c r="C11" s="92">
        <v>110.3</v>
      </c>
      <c r="D11" s="106">
        <v>110.3</v>
      </c>
      <c r="E11" s="129">
        <f t="shared" si="0"/>
        <v>100</v>
      </c>
    </row>
    <row r="12" spans="1:5" ht="15.75">
      <c r="A12" s="92">
        <v>3</v>
      </c>
      <c r="B12" s="71" t="s">
        <v>17</v>
      </c>
      <c r="C12" s="92">
        <v>250.3</v>
      </c>
      <c r="D12" s="106">
        <v>250.3</v>
      </c>
      <c r="E12" s="129">
        <f t="shared" si="0"/>
        <v>100</v>
      </c>
    </row>
    <row r="13" spans="1:5" ht="17.25" customHeight="1">
      <c r="A13" s="92">
        <v>4</v>
      </c>
      <c r="B13" s="71" t="s">
        <v>18</v>
      </c>
      <c r="C13" s="92">
        <v>782.1</v>
      </c>
      <c r="D13" s="106">
        <v>782.1</v>
      </c>
      <c r="E13" s="129">
        <f t="shared" si="0"/>
        <v>100</v>
      </c>
    </row>
    <row r="14" spans="1:5" ht="15.75">
      <c r="A14" s="92">
        <v>5</v>
      </c>
      <c r="B14" s="71" t="s">
        <v>19</v>
      </c>
      <c r="C14" s="92">
        <v>680.2</v>
      </c>
      <c r="D14" s="106">
        <v>680.2</v>
      </c>
      <c r="E14" s="129">
        <f t="shared" si="0"/>
        <v>100</v>
      </c>
    </row>
    <row r="15" spans="1:5" ht="15.75">
      <c r="A15" s="92">
        <v>6</v>
      </c>
      <c r="B15" s="71" t="s">
        <v>20</v>
      </c>
      <c r="C15" s="92">
        <v>808.3</v>
      </c>
      <c r="D15" s="106">
        <v>808.3</v>
      </c>
      <c r="E15" s="129">
        <f t="shared" si="0"/>
        <v>100</v>
      </c>
    </row>
    <row r="16" spans="1:5" ht="15.75">
      <c r="A16" s="92">
        <v>7</v>
      </c>
      <c r="B16" s="71" t="s">
        <v>21</v>
      </c>
      <c r="C16" s="92">
        <v>263.6</v>
      </c>
      <c r="D16" s="106">
        <v>263.6</v>
      </c>
      <c r="E16" s="129">
        <f t="shared" si="0"/>
        <v>100</v>
      </c>
    </row>
    <row r="17" spans="1:5" ht="15.75">
      <c r="A17" s="92">
        <v>8</v>
      </c>
      <c r="B17" s="71" t="s">
        <v>23</v>
      </c>
      <c r="C17" s="92">
        <v>270.7</v>
      </c>
      <c r="D17" s="106">
        <v>270.7</v>
      </c>
      <c r="E17" s="129">
        <f t="shared" si="0"/>
        <v>100</v>
      </c>
    </row>
    <row r="18" spans="1:5" s="45" customFormat="1" ht="31.5">
      <c r="A18" s="92">
        <v>9</v>
      </c>
      <c r="B18" s="71" t="s">
        <v>24</v>
      </c>
      <c r="C18" s="92">
        <v>175.8</v>
      </c>
      <c r="D18" s="106">
        <v>175.8</v>
      </c>
      <c r="E18" s="129">
        <f t="shared" si="0"/>
        <v>100</v>
      </c>
    </row>
    <row r="19" spans="1:5" ht="15.75">
      <c r="A19" s="92">
        <v>10</v>
      </c>
      <c r="B19" s="71" t="s">
        <v>25</v>
      </c>
      <c r="C19" s="92">
        <v>163.1</v>
      </c>
      <c r="D19" s="106">
        <v>163.1</v>
      </c>
      <c r="E19" s="129">
        <f t="shared" si="0"/>
        <v>100</v>
      </c>
    </row>
    <row r="20" spans="1:5" ht="15.75">
      <c r="A20" s="92">
        <v>11</v>
      </c>
      <c r="B20" s="71" t="s">
        <v>26</v>
      </c>
      <c r="C20" s="92">
        <v>224.3</v>
      </c>
      <c r="D20" s="106">
        <v>224.3</v>
      </c>
      <c r="E20" s="129">
        <f t="shared" si="0"/>
        <v>100</v>
      </c>
    </row>
    <row r="21" spans="1:5" ht="15.75">
      <c r="A21" s="92">
        <v>12</v>
      </c>
      <c r="B21" s="71" t="s">
        <v>27</v>
      </c>
      <c r="C21" s="92">
        <v>92.1</v>
      </c>
      <c r="D21" s="106">
        <v>92.1</v>
      </c>
      <c r="E21" s="129">
        <f t="shared" si="0"/>
        <v>100</v>
      </c>
    </row>
    <row r="22" spans="1:5" ht="15.75">
      <c r="A22" s="92">
        <v>13</v>
      </c>
      <c r="B22" s="71" t="s">
        <v>28</v>
      </c>
      <c r="C22" s="92">
        <v>481.2</v>
      </c>
      <c r="D22" s="106">
        <v>481.2</v>
      </c>
      <c r="E22" s="129">
        <f t="shared" si="0"/>
        <v>100</v>
      </c>
    </row>
    <row r="23" spans="1:5" ht="15.75">
      <c r="A23" s="92">
        <v>14</v>
      </c>
      <c r="B23" s="71" t="s">
        <v>29</v>
      </c>
      <c r="C23" s="92">
        <v>113.5</v>
      </c>
      <c r="D23" s="106">
        <v>113.5</v>
      </c>
      <c r="E23" s="129">
        <f t="shared" si="0"/>
        <v>100</v>
      </c>
    </row>
    <row r="24" spans="1:5" ht="15.75">
      <c r="A24" s="92">
        <v>15</v>
      </c>
      <c r="B24" s="71" t="s">
        <v>492</v>
      </c>
      <c r="C24" s="92">
        <v>253.6</v>
      </c>
      <c r="D24" s="106">
        <v>253.6</v>
      </c>
      <c r="E24" s="129">
        <f t="shared" si="0"/>
        <v>100</v>
      </c>
    </row>
    <row r="25" spans="1:5" ht="16.5" thickBot="1">
      <c r="A25" s="130">
        <v>16</v>
      </c>
      <c r="B25" s="136" t="s">
        <v>3</v>
      </c>
      <c r="C25" s="130">
        <v>303.2</v>
      </c>
      <c r="D25" s="131">
        <v>303.2</v>
      </c>
      <c r="E25" s="132">
        <f t="shared" si="0"/>
        <v>100</v>
      </c>
    </row>
    <row r="26" spans="1:5" ht="16.5" thickBot="1">
      <c r="A26" s="133"/>
      <c r="B26" s="137" t="s">
        <v>5</v>
      </c>
      <c r="C26" s="138">
        <f>SUM(C10:C25)</f>
        <v>5137.1</v>
      </c>
      <c r="D26" s="134">
        <f>SUM(D10:D25)</f>
        <v>5137.1</v>
      </c>
      <c r="E26" s="135">
        <f t="shared" si="0"/>
        <v>100</v>
      </c>
    </row>
    <row r="27" spans="2:3" ht="15.75">
      <c r="B27" s="71"/>
      <c r="C27" s="3"/>
    </row>
  </sheetData>
  <sheetProtection/>
  <mergeCells count="7"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30"/>
  <sheetViews>
    <sheetView zoomScalePageLayoutView="0" workbookViewId="0" topLeftCell="A7">
      <selection activeCell="D37" sqref="D37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7" t="s">
        <v>447</v>
      </c>
    </row>
    <row r="2" spans="1:5" ht="15.75" customHeight="1">
      <c r="A2" s="1"/>
      <c r="B2" s="1"/>
      <c r="C2" s="1"/>
      <c r="D2" s="19"/>
      <c r="E2" s="19"/>
    </row>
    <row r="3" spans="1:5" ht="58.5" customHeight="1">
      <c r="A3" s="143" t="s">
        <v>547</v>
      </c>
      <c r="B3" s="143"/>
      <c r="C3" s="143"/>
      <c r="D3" s="143"/>
      <c r="E3" s="143"/>
    </row>
    <row r="4" spans="1:5" ht="15.75" customHeight="1">
      <c r="A4" s="18" t="s">
        <v>438</v>
      </c>
      <c r="B4" s="18"/>
      <c r="C4" s="18"/>
      <c r="D4" s="18"/>
      <c r="E4" s="18"/>
    </row>
    <row r="5" spans="1:5" ht="102" customHeight="1">
      <c r="A5" s="144" t="s">
        <v>481</v>
      </c>
      <c r="B5" s="144"/>
      <c r="C5" s="144"/>
      <c r="D5" s="144"/>
      <c r="E5" s="144"/>
    </row>
    <row r="6" spans="1:5" ht="15.75" customHeight="1">
      <c r="A6" s="20"/>
      <c r="B6" s="20"/>
      <c r="C6" s="20"/>
      <c r="D6" s="20"/>
      <c r="E6" s="20"/>
    </row>
    <row r="7" spans="1:5" ht="15.75" customHeight="1">
      <c r="A7" s="1"/>
      <c r="B7" s="1"/>
      <c r="C7" s="1"/>
      <c r="D7" s="1"/>
      <c r="E7" s="2" t="s">
        <v>14</v>
      </c>
    </row>
    <row r="8" spans="1:5" ht="12.75" customHeight="1">
      <c r="A8" s="145" t="s">
        <v>6</v>
      </c>
      <c r="B8" s="145" t="s">
        <v>13</v>
      </c>
      <c r="C8" s="148" t="s">
        <v>478</v>
      </c>
      <c r="D8" s="145" t="s">
        <v>7</v>
      </c>
      <c r="E8" s="150" t="s">
        <v>8</v>
      </c>
    </row>
    <row r="9" spans="1:5" ht="68.25" customHeight="1">
      <c r="A9" s="146"/>
      <c r="B9" s="146"/>
      <c r="C9" s="149"/>
      <c r="D9" s="146"/>
      <c r="E9" s="153"/>
    </row>
    <row r="10" spans="1:5" ht="15.75" customHeight="1">
      <c r="A10" s="9">
        <v>1</v>
      </c>
      <c r="B10" s="10" t="s">
        <v>15</v>
      </c>
      <c r="C10" s="21">
        <v>1063</v>
      </c>
      <c r="D10" s="21">
        <v>1063</v>
      </c>
      <c r="E10" s="15">
        <f>(D10*100)/C10</f>
        <v>100</v>
      </c>
    </row>
    <row r="11" spans="1:5" ht="15.75" customHeight="1">
      <c r="A11" s="5">
        <v>2</v>
      </c>
      <c r="B11" s="11" t="s">
        <v>16</v>
      </c>
      <c r="C11" s="22">
        <v>1042.7</v>
      </c>
      <c r="D11" s="22">
        <v>1042.7</v>
      </c>
      <c r="E11" s="15">
        <f aca="true" t="shared" si="0" ref="E11:E27">(D11*100)/C11</f>
        <v>100</v>
      </c>
    </row>
    <row r="12" spans="1:5" ht="15.75" customHeight="1">
      <c r="A12" s="5">
        <v>3</v>
      </c>
      <c r="B12" s="11" t="s">
        <v>17</v>
      </c>
      <c r="C12" s="22">
        <v>1905.9</v>
      </c>
      <c r="D12" s="22">
        <v>1905.9</v>
      </c>
      <c r="E12" s="15">
        <f t="shared" si="0"/>
        <v>100</v>
      </c>
    </row>
    <row r="13" spans="1:5" ht="15.75" customHeight="1">
      <c r="A13" s="5">
        <v>4</v>
      </c>
      <c r="B13" s="11" t="s">
        <v>18</v>
      </c>
      <c r="C13" s="22">
        <v>8254.9</v>
      </c>
      <c r="D13" s="22">
        <v>8254.9</v>
      </c>
      <c r="E13" s="15">
        <f t="shared" si="0"/>
        <v>100</v>
      </c>
    </row>
    <row r="14" spans="1:5" ht="15.75" customHeight="1">
      <c r="A14" s="5">
        <v>5</v>
      </c>
      <c r="B14" s="11" t="s">
        <v>19</v>
      </c>
      <c r="C14" s="22">
        <v>4357.6</v>
      </c>
      <c r="D14" s="22">
        <v>4357.6</v>
      </c>
      <c r="E14" s="15">
        <f t="shared" si="0"/>
        <v>100</v>
      </c>
    </row>
    <row r="15" spans="1:5" ht="15.75" customHeight="1">
      <c r="A15" s="5">
        <v>6</v>
      </c>
      <c r="B15" s="11" t="s">
        <v>20</v>
      </c>
      <c r="C15" s="22">
        <v>5139.9</v>
      </c>
      <c r="D15" s="22">
        <v>5139.9</v>
      </c>
      <c r="E15" s="15">
        <f t="shared" si="0"/>
        <v>100</v>
      </c>
    </row>
    <row r="16" spans="1:5" ht="15.75" customHeight="1">
      <c r="A16" s="5">
        <v>7</v>
      </c>
      <c r="B16" s="11" t="s">
        <v>21</v>
      </c>
      <c r="C16" s="22">
        <v>1935.3</v>
      </c>
      <c r="D16" s="22">
        <v>1935.3</v>
      </c>
      <c r="E16" s="15">
        <f t="shared" si="0"/>
        <v>100</v>
      </c>
    </row>
    <row r="17" spans="1:5" ht="15.75" customHeight="1">
      <c r="A17" s="5">
        <v>8</v>
      </c>
      <c r="B17" s="11" t="s">
        <v>22</v>
      </c>
      <c r="C17" s="22">
        <v>2043.7</v>
      </c>
      <c r="D17" s="22">
        <v>2043.7</v>
      </c>
      <c r="E17" s="15">
        <f t="shared" si="0"/>
        <v>100</v>
      </c>
    </row>
    <row r="18" spans="1:5" ht="15.75" customHeight="1">
      <c r="A18" s="5">
        <v>9</v>
      </c>
      <c r="B18" s="11" t="s">
        <v>23</v>
      </c>
      <c r="C18" s="22">
        <v>2368.5</v>
      </c>
      <c r="D18" s="22">
        <v>2368.5</v>
      </c>
      <c r="E18" s="15">
        <f t="shared" si="0"/>
        <v>100</v>
      </c>
    </row>
    <row r="19" spans="1:5" ht="15.75" customHeight="1">
      <c r="A19" s="5">
        <v>10</v>
      </c>
      <c r="B19" s="11" t="s">
        <v>24</v>
      </c>
      <c r="C19" s="22">
        <v>649.6</v>
      </c>
      <c r="D19" s="22">
        <v>649.6</v>
      </c>
      <c r="E19" s="15">
        <f t="shared" si="0"/>
        <v>100</v>
      </c>
    </row>
    <row r="20" spans="1:5" ht="15.75" customHeight="1">
      <c r="A20" s="5">
        <v>11</v>
      </c>
      <c r="B20" s="11" t="s">
        <v>25</v>
      </c>
      <c r="C20" s="22">
        <v>1986.3</v>
      </c>
      <c r="D20" s="22">
        <v>1959.4</v>
      </c>
      <c r="E20" s="15">
        <f t="shared" si="0"/>
        <v>98.64572320394704</v>
      </c>
    </row>
    <row r="21" spans="1:5" ht="15.75" customHeight="1">
      <c r="A21" s="5">
        <v>12</v>
      </c>
      <c r="B21" s="11" t="s">
        <v>26</v>
      </c>
      <c r="C21" s="22">
        <v>1590</v>
      </c>
      <c r="D21" s="22">
        <v>1590</v>
      </c>
      <c r="E21" s="15">
        <f t="shared" si="0"/>
        <v>100</v>
      </c>
    </row>
    <row r="22" spans="1:5" ht="15.75" customHeight="1">
      <c r="A22" s="5">
        <v>13</v>
      </c>
      <c r="B22" s="11" t="s">
        <v>27</v>
      </c>
      <c r="C22" s="22">
        <v>720.2</v>
      </c>
      <c r="D22" s="22">
        <v>720.2</v>
      </c>
      <c r="E22" s="15">
        <f t="shared" si="0"/>
        <v>100</v>
      </c>
    </row>
    <row r="23" spans="1:5" ht="15.75" customHeight="1">
      <c r="A23" s="5">
        <v>14</v>
      </c>
      <c r="B23" s="11" t="s">
        <v>28</v>
      </c>
      <c r="C23" s="22">
        <v>1324</v>
      </c>
      <c r="D23" s="22">
        <v>1324</v>
      </c>
      <c r="E23" s="15">
        <f t="shared" si="0"/>
        <v>100</v>
      </c>
    </row>
    <row r="24" spans="1:5" ht="15.75" customHeight="1">
      <c r="A24" s="5">
        <v>15</v>
      </c>
      <c r="B24" s="11" t="s">
        <v>29</v>
      </c>
      <c r="C24" s="22">
        <v>1002.5</v>
      </c>
      <c r="D24" s="22">
        <v>1002.5</v>
      </c>
      <c r="E24" s="15">
        <f t="shared" si="0"/>
        <v>100</v>
      </c>
    </row>
    <row r="25" spans="1:5" ht="15.75" customHeight="1">
      <c r="A25" s="5">
        <v>16</v>
      </c>
      <c r="B25" s="11" t="s">
        <v>2</v>
      </c>
      <c r="C25" s="22">
        <v>2087.2</v>
      </c>
      <c r="D25" s="22">
        <v>2087.2</v>
      </c>
      <c r="E25" s="15">
        <f t="shared" si="0"/>
        <v>100</v>
      </c>
    </row>
    <row r="26" spans="1:5" ht="15.75" customHeight="1">
      <c r="A26" s="5">
        <v>17</v>
      </c>
      <c r="B26" s="11" t="s">
        <v>3</v>
      </c>
      <c r="C26" s="22">
        <v>2751.3</v>
      </c>
      <c r="D26" s="22">
        <v>2751.3</v>
      </c>
      <c r="E26" s="15">
        <f t="shared" si="0"/>
        <v>100</v>
      </c>
    </row>
    <row r="27" spans="1:5" ht="15.75" customHeight="1">
      <c r="A27" s="13">
        <v>18</v>
      </c>
      <c r="B27" s="4" t="s">
        <v>4</v>
      </c>
      <c r="C27" s="24">
        <v>1627.5</v>
      </c>
      <c r="D27" s="24">
        <v>1627.5</v>
      </c>
      <c r="E27" s="15">
        <f t="shared" si="0"/>
        <v>100</v>
      </c>
    </row>
    <row r="28" spans="1:5" ht="15.75" customHeight="1">
      <c r="A28" s="12"/>
      <c r="B28" s="25" t="s">
        <v>5</v>
      </c>
      <c r="C28" s="23">
        <f>SUM(C10:C27)</f>
        <v>41850.1</v>
      </c>
      <c r="D28" s="23">
        <f>SUM(D10:D27)</f>
        <v>41823.2</v>
      </c>
      <c r="E28" s="16">
        <f>(D28*100)/C28</f>
        <v>99.93572297318285</v>
      </c>
    </row>
    <row r="30" spans="1:5" ht="33.75" customHeight="1">
      <c r="A30" s="152" t="s">
        <v>589</v>
      </c>
      <c r="B30" s="152"/>
      <c r="C30" s="152"/>
      <c r="D30" s="152"/>
      <c r="E30" s="152"/>
    </row>
  </sheetData>
  <sheetProtection/>
  <mergeCells count="8">
    <mergeCell ref="A30:E30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1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7" t="s">
        <v>465</v>
      </c>
    </row>
    <row r="2" spans="1:5" ht="15.75" customHeight="1">
      <c r="A2" s="1"/>
      <c r="B2" s="1"/>
      <c r="C2" s="1"/>
      <c r="D2" s="19"/>
      <c r="E2" s="19"/>
    </row>
    <row r="3" spans="1:5" ht="58.5" customHeight="1">
      <c r="A3" s="143" t="s">
        <v>553</v>
      </c>
      <c r="B3" s="143"/>
      <c r="C3" s="143"/>
      <c r="D3" s="143"/>
      <c r="E3" s="143"/>
    </row>
    <row r="4" spans="1:5" ht="15.75" customHeight="1">
      <c r="A4" s="18"/>
      <c r="B4" s="18"/>
      <c r="C4" s="18"/>
      <c r="D4" s="18"/>
      <c r="E4" s="18"/>
    </row>
    <row r="5" spans="1:5" ht="115.5" customHeight="1">
      <c r="A5" s="144" t="s">
        <v>493</v>
      </c>
      <c r="B5" s="144"/>
      <c r="C5" s="144"/>
      <c r="D5" s="144"/>
      <c r="E5" s="144"/>
    </row>
    <row r="6" spans="1:5" ht="15.75" customHeight="1">
      <c r="A6" s="20"/>
      <c r="B6" s="20"/>
      <c r="C6" s="20"/>
      <c r="D6" s="20"/>
      <c r="E6" s="20"/>
    </row>
    <row r="7" spans="1:5" ht="15.75" customHeight="1">
      <c r="A7" s="1"/>
      <c r="B7" s="1"/>
      <c r="C7" s="1"/>
      <c r="D7" s="1"/>
      <c r="E7" s="2" t="s">
        <v>14</v>
      </c>
    </row>
    <row r="8" spans="1:5" ht="12.75" customHeight="1">
      <c r="A8" s="145" t="s">
        <v>6</v>
      </c>
      <c r="B8" s="145" t="s">
        <v>13</v>
      </c>
      <c r="C8" s="148" t="s">
        <v>478</v>
      </c>
      <c r="D8" s="145" t="s">
        <v>7</v>
      </c>
      <c r="E8" s="150" t="s">
        <v>8</v>
      </c>
    </row>
    <row r="9" spans="1:5" ht="35.25" customHeight="1">
      <c r="A9" s="146"/>
      <c r="B9" s="146"/>
      <c r="C9" s="149"/>
      <c r="D9" s="146"/>
      <c r="E9" s="153"/>
    </row>
    <row r="10" spans="1:5" ht="15.75" customHeight="1">
      <c r="A10" s="9">
        <v>1</v>
      </c>
      <c r="B10" s="10" t="s">
        <v>15</v>
      </c>
      <c r="C10" s="21">
        <v>5359.2</v>
      </c>
      <c r="D10" s="21">
        <v>5359.2</v>
      </c>
      <c r="E10" s="15">
        <f>(D10*100)/C10</f>
        <v>100</v>
      </c>
    </row>
    <row r="11" spans="1:5" ht="15.75" customHeight="1">
      <c r="A11" s="5">
        <v>2</v>
      </c>
      <c r="B11" s="11" t="s">
        <v>17</v>
      </c>
      <c r="C11" s="22">
        <v>900</v>
      </c>
      <c r="D11" s="22">
        <v>900</v>
      </c>
      <c r="E11" s="15">
        <f aca="true" t="shared" si="0" ref="E11:E16">(D11*100)/C11</f>
        <v>100</v>
      </c>
    </row>
    <row r="12" spans="1:5" ht="15.75" customHeight="1">
      <c r="A12" s="5">
        <v>3</v>
      </c>
      <c r="B12" s="11" t="s">
        <v>21</v>
      </c>
      <c r="C12" s="22">
        <v>2185</v>
      </c>
      <c r="D12" s="22">
        <v>2185</v>
      </c>
      <c r="E12" s="15">
        <f t="shared" si="0"/>
        <v>100</v>
      </c>
    </row>
    <row r="13" spans="1:5" ht="15.75" customHeight="1">
      <c r="A13" s="5">
        <v>4</v>
      </c>
      <c r="B13" s="11" t="s">
        <v>24</v>
      </c>
      <c r="C13" s="22">
        <v>2188</v>
      </c>
      <c r="D13" s="22">
        <v>2188</v>
      </c>
      <c r="E13" s="15">
        <f t="shared" si="0"/>
        <v>100</v>
      </c>
    </row>
    <row r="14" spans="1:5" ht="15.75" customHeight="1">
      <c r="A14" s="5">
        <v>5</v>
      </c>
      <c r="B14" s="11" t="s">
        <v>26</v>
      </c>
      <c r="C14" s="22">
        <v>2100</v>
      </c>
      <c r="D14" s="22">
        <v>2100</v>
      </c>
      <c r="E14" s="15">
        <f t="shared" si="0"/>
        <v>100</v>
      </c>
    </row>
    <row r="15" spans="1:5" ht="15.75" customHeight="1">
      <c r="A15" s="5">
        <v>6</v>
      </c>
      <c r="B15" s="11" t="s">
        <v>27</v>
      </c>
      <c r="C15" s="22">
        <v>1767.8</v>
      </c>
      <c r="D15" s="22">
        <v>1767.8</v>
      </c>
      <c r="E15" s="15">
        <f t="shared" si="0"/>
        <v>100</v>
      </c>
    </row>
    <row r="16" spans="1:5" ht="15.75" customHeight="1">
      <c r="A16" s="5">
        <v>7</v>
      </c>
      <c r="B16" s="11" t="s">
        <v>28</v>
      </c>
      <c r="C16" s="22">
        <v>1500</v>
      </c>
      <c r="D16" s="22">
        <v>1500</v>
      </c>
      <c r="E16" s="15">
        <f t="shared" si="0"/>
        <v>100</v>
      </c>
    </row>
    <row r="17" spans="1:5" ht="15.75" customHeight="1">
      <c r="A17" s="26"/>
      <c r="B17" s="34" t="s">
        <v>5</v>
      </c>
      <c r="C17" s="31">
        <f>SUM(C10:C16)</f>
        <v>16000</v>
      </c>
      <c r="D17" s="31">
        <f>SUM(D10:D16)</f>
        <v>16000</v>
      </c>
      <c r="E17" s="16">
        <f>(D17*100)/C17</f>
        <v>100</v>
      </c>
    </row>
    <row r="19" spans="1:5" ht="15.75">
      <c r="A19" s="37"/>
      <c r="B19" s="37"/>
      <c r="C19" s="37"/>
      <c r="D19" s="37"/>
      <c r="E19" s="37"/>
    </row>
    <row r="21" spans="2:5" ht="15.75">
      <c r="B21" s="3"/>
      <c r="C21" s="44"/>
      <c r="D21" s="44"/>
      <c r="E21" s="3"/>
    </row>
  </sheetData>
  <sheetProtection/>
  <mergeCells count="7">
    <mergeCell ref="A3:E3"/>
    <mergeCell ref="A5:E5"/>
    <mergeCell ref="A8:A9"/>
    <mergeCell ref="B8:B9"/>
    <mergeCell ref="C8:C9"/>
    <mergeCell ref="D8:D9"/>
    <mergeCell ref="E8:E9"/>
  </mergeCells>
  <printOptions/>
  <pageMargins left="0.7874015748031497" right="0.3937007874015748" top="0.984251968503937" bottom="0.984251968503937" header="0.5118110236220472" footer="0.5118110236220472"/>
  <pageSetup fitToHeight="0" fitToWidth="1" horizontalDpi="600" verticalDpi="600" orientation="portrait" paperSize="9" scale="8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5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28125" style="0" customWidth="1"/>
  </cols>
  <sheetData>
    <row r="1" spans="1:5" ht="15.75" customHeight="1">
      <c r="A1" s="1"/>
      <c r="B1" s="1"/>
      <c r="C1" s="1"/>
      <c r="E1" s="17" t="s">
        <v>466</v>
      </c>
    </row>
    <row r="2" spans="1:5" ht="15.75" customHeight="1">
      <c r="A2" s="1"/>
      <c r="B2" s="1"/>
      <c r="C2" s="1"/>
      <c r="D2" s="19"/>
      <c r="E2" s="19"/>
    </row>
    <row r="3" spans="1:5" ht="58.5" customHeight="1">
      <c r="A3" s="143" t="s">
        <v>554</v>
      </c>
      <c r="B3" s="143"/>
      <c r="C3" s="143"/>
      <c r="D3" s="143"/>
      <c r="E3" s="143"/>
    </row>
    <row r="4" spans="1:5" ht="15.75" customHeight="1">
      <c r="A4" s="18"/>
      <c r="B4" s="18"/>
      <c r="C4" s="18"/>
      <c r="D4" s="18"/>
      <c r="E4" s="18"/>
    </row>
    <row r="5" spans="1:5" ht="105" customHeight="1">
      <c r="A5" s="144" t="s">
        <v>572</v>
      </c>
      <c r="B5" s="144"/>
      <c r="C5" s="144"/>
      <c r="D5" s="144"/>
      <c r="E5" s="144"/>
    </row>
    <row r="6" spans="1:5" ht="15.75" customHeight="1">
      <c r="A6" s="20"/>
      <c r="B6" s="20"/>
      <c r="C6" s="20"/>
      <c r="D6" s="20"/>
      <c r="E6" s="20"/>
    </row>
    <row r="7" spans="1:5" ht="15.75" customHeight="1">
      <c r="A7" s="1"/>
      <c r="B7" s="1"/>
      <c r="C7" s="1"/>
      <c r="D7" s="1"/>
      <c r="E7" s="2" t="s">
        <v>14</v>
      </c>
    </row>
    <row r="8" spans="1:5" ht="12.75" customHeight="1">
      <c r="A8" s="145" t="s">
        <v>6</v>
      </c>
      <c r="B8" s="145" t="s">
        <v>13</v>
      </c>
      <c r="C8" s="148" t="s">
        <v>478</v>
      </c>
      <c r="D8" s="145" t="s">
        <v>7</v>
      </c>
      <c r="E8" s="150" t="s">
        <v>8</v>
      </c>
    </row>
    <row r="9" spans="1:5" ht="37.5" customHeight="1" thickBot="1">
      <c r="A9" s="146"/>
      <c r="B9" s="146"/>
      <c r="C9" s="149"/>
      <c r="D9" s="146"/>
      <c r="E9" s="153"/>
    </row>
    <row r="10" spans="1:5" ht="31.5">
      <c r="A10" s="90">
        <v>1</v>
      </c>
      <c r="B10" s="91" t="s">
        <v>410</v>
      </c>
      <c r="C10" s="127">
        <v>3000</v>
      </c>
      <c r="D10" s="127">
        <v>3000</v>
      </c>
      <c r="E10" s="15">
        <f>D10/C10*100</f>
        <v>100</v>
      </c>
    </row>
    <row r="11" spans="1:5" ht="15.75" customHeight="1">
      <c r="A11" s="26"/>
      <c r="B11" s="34" t="s">
        <v>5</v>
      </c>
      <c r="C11" s="31">
        <f>C10</f>
        <v>3000</v>
      </c>
      <c r="D11" s="31">
        <f>D10</f>
        <v>3000</v>
      </c>
      <c r="E11" s="16">
        <f>(D11*100)/C11</f>
        <v>100</v>
      </c>
    </row>
    <row r="13" spans="1:5" ht="15.75">
      <c r="A13" s="37"/>
      <c r="B13" s="37"/>
      <c r="C13" s="37"/>
      <c r="D13" s="37"/>
      <c r="E13" s="37"/>
    </row>
    <row r="15" spans="2:5" ht="15.75">
      <c r="B15" s="3"/>
      <c r="C15" s="44"/>
      <c r="D15" s="44"/>
      <c r="E15" s="3"/>
    </row>
  </sheetData>
  <sheetProtection/>
  <mergeCells count="7">
    <mergeCell ref="A3:E3"/>
    <mergeCell ref="A5:E5"/>
    <mergeCell ref="A8:A9"/>
    <mergeCell ref="B8:B9"/>
    <mergeCell ref="C8:C9"/>
    <mergeCell ref="D8:D9"/>
    <mergeCell ref="E8:E9"/>
  </mergeCells>
  <printOptions/>
  <pageMargins left="0.7874015748031497" right="0.3937007874015748" top="0.984251968503937" bottom="0.984251968503937" header="0.5118110236220472" footer="0.5118110236220472"/>
  <pageSetup fitToHeight="0" fitToWidth="1" horizontalDpi="600" verticalDpi="600" orientation="portrait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17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7" t="s">
        <v>467</v>
      </c>
    </row>
    <row r="2" spans="1:5" ht="15.75" customHeight="1">
      <c r="A2" s="1"/>
      <c r="B2" s="1"/>
      <c r="C2" s="1"/>
      <c r="D2" s="19"/>
      <c r="E2" s="19"/>
    </row>
    <row r="3" spans="1:5" ht="58.5" customHeight="1">
      <c r="A3" s="143" t="s">
        <v>555</v>
      </c>
      <c r="B3" s="143"/>
      <c r="C3" s="143"/>
      <c r="D3" s="143"/>
      <c r="E3" s="143"/>
    </row>
    <row r="4" spans="1:5" ht="15.75" customHeight="1">
      <c r="A4" s="18"/>
      <c r="B4" s="18"/>
      <c r="C4" s="18"/>
      <c r="D4" s="18"/>
      <c r="E4" s="18"/>
    </row>
    <row r="5" spans="1:5" ht="105" customHeight="1">
      <c r="A5" s="144" t="s">
        <v>573</v>
      </c>
      <c r="B5" s="144"/>
      <c r="C5" s="144"/>
      <c r="D5" s="144"/>
      <c r="E5" s="144"/>
    </row>
    <row r="6" spans="1:5" ht="15.75" customHeight="1">
      <c r="A6" s="20"/>
      <c r="B6" s="20"/>
      <c r="C6" s="20"/>
      <c r="D6" s="20"/>
      <c r="E6" s="20"/>
    </row>
    <row r="7" spans="1:5" ht="15.75" customHeight="1">
      <c r="A7" s="1"/>
      <c r="B7" s="1"/>
      <c r="C7" s="1"/>
      <c r="D7" s="1"/>
      <c r="E7" s="2" t="s">
        <v>14</v>
      </c>
    </row>
    <row r="8" spans="1:5" ht="12.75" customHeight="1">
      <c r="A8" s="145" t="s">
        <v>6</v>
      </c>
      <c r="B8" s="145" t="s">
        <v>13</v>
      </c>
      <c r="C8" s="148" t="s">
        <v>478</v>
      </c>
      <c r="D8" s="145" t="s">
        <v>7</v>
      </c>
      <c r="E8" s="150" t="s">
        <v>8</v>
      </c>
    </row>
    <row r="9" spans="1:5" ht="68.25" customHeight="1">
      <c r="A9" s="146"/>
      <c r="B9" s="146"/>
      <c r="C9" s="149"/>
      <c r="D9" s="146"/>
      <c r="E9" s="153"/>
    </row>
    <row r="10" spans="1:5" ht="32.25" customHeight="1">
      <c r="A10" s="95">
        <v>1</v>
      </c>
      <c r="B10" s="94" t="s">
        <v>410</v>
      </c>
      <c r="C10" s="21">
        <v>11300</v>
      </c>
      <c r="D10" s="21">
        <v>11300</v>
      </c>
      <c r="E10" s="87">
        <f>(D10*100)/C10</f>
        <v>100</v>
      </c>
    </row>
    <row r="11" spans="1:5" ht="32.25" customHeight="1">
      <c r="A11" s="95">
        <v>2</v>
      </c>
      <c r="B11" s="94" t="s">
        <v>411</v>
      </c>
      <c r="C11" s="21">
        <v>2500</v>
      </c>
      <c r="D11" s="21">
        <v>2500</v>
      </c>
      <c r="E11" s="87">
        <f>(D11*100)/C11</f>
        <v>100</v>
      </c>
    </row>
    <row r="12" spans="1:5" ht="32.25" customHeight="1">
      <c r="A12" s="95">
        <v>3</v>
      </c>
      <c r="B12" s="94" t="s">
        <v>412</v>
      </c>
      <c r="C12" s="21">
        <v>10000</v>
      </c>
      <c r="D12" s="21">
        <v>10000</v>
      </c>
      <c r="E12" s="87">
        <f>(D12*100)/C12</f>
        <v>100</v>
      </c>
    </row>
    <row r="13" spans="1:5" ht="15.75" customHeight="1">
      <c r="A13" s="12"/>
      <c r="B13" s="34" t="s">
        <v>5</v>
      </c>
      <c r="C13" s="31">
        <f>SUM(C10:C12)</f>
        <v>23800</v>
      </c>
      <c r="D13" s="31">
        <f>SUM(D10:D12)</f>
        <v>23800</v>
      </c>
      <c r="E13" s="16">
        <f>(D13*100)/C13</f>
        <v>100</v>
      </c>
    </row>
    <row r="15" spans="1:5" ht="15.75">
      <c r="A15" s="37"/>
      <c r="B15" s="37"/>
      <c r="C15" s="37"/>
      <c r="D15" s="37"/>
      <c r="E15" s="37"/>
    </row>
    <row r="16" spans="2:7" ht="12.75">
      <c r="B16" s="3"/>
      <c r="C16" s="3"/>
      <c r="D16" s="3"/>
      <c r="E16" s="3"/>
      <c r="F16" s="3"/>
      <c r="G16" s="3"/>
    </row>
    <row r="17" spans="2:7" ht="15.75">
      <c r="B17" s="3"/>
      <c r="C17" s="44"/>
      <c r="D17" s="44"/>
      <c r="E17" s="3"/>
      <c r="F17" s="3"/>
      <c r="G17" s="3"/>
    </row>
  </sheetData>
  <sheetProtection/>
  <mergeCells count="7">
    <mergeCell ref="A3:E3"/>
    <mergeCell ref="A5:E5"/>
    <mergeCell ref="A8:A9"/>
    <mergeCell ref="B8:B9"/>
    <mergeCell ref="C8:C9"/>
    <mergeCell ref="D8:D9"/>
    <mergeCell ref="E8:E9"/>
  </mergeCells>
  <printOptions/>
  <pageMargins left="0.7874015748031497" right="0.3937007874015748" top="0.984251968503937" bottom="0.984251968503937" header="0.5118110236220472" footer="0.5118110236220472"/>
  <pageSetup fitToHeight="0" fitToWidth="1" horizontalDpi="600" verticalDpi="600" orientation="portrait" paperSize="9" scale="8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30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7" t="s">
        <v>468</v>
      </c>
    </row>
    <row r="2" spans="1:5" ht="15.75" customHeight="1">
      <c r="A2" s="1"/>
      <c r="B2" s="1"/>
      <c r="C2" s="1"/>
      <c r="D2" s="19"/>
      <c r="E2" s="19"/>
    </row>
    <row r="3" spans="1:5" ht="58.5" customHeight="1">
      <c r="A3" s="143" t="s">
        <v>532</v>
      </c>
      <c r="B3" s="143"/>
      <c r="C3" s="143"/>
      <c r="D3" s="143"/>
      <c r="E3" s="143"/>
    </row>
    <row r="4" spans="1:5" ht="15.75" customHeight="1">
      <c r="A4" s="18"/>
      <c r="B4" s="18"/>
      <c r="C4" s="18"/>
      <c r="D4" s="18"/>
      <c r="E4" s="18"/>
    </row>
    <row r="5" spans="1:5" ht="108" customHeight="1">
      <c r="A5" s="144" t="s">
        <v>533</v>
      </c>
      <c r="B5" s="144"/>
      <c r="C5" s="144"/>
      <c r="D5" s="144"/>
      <c r="E5" s="144"/>
    </row>
    <row r="6" spans="1:5" ht="15.75" customHeight="1">
      <c r="A6" s="20"/>
      <c r="B6" s="20"/>
      <c r="C6" s="20"/>
      <c r="D6" s="20"/>
      <c r="E6" s="20"/>
    </row>
    <row r="7" spans="1:5" ht="15.75" customHeight="1">
      <c r="A7" s="1"/>
      <c r="B7" s="1"/>
      <c r="C7" s="1"/>
      <c r="D7" s="1"/>
      <c r="E7" s="2" t="s">
        <v>14</v>
      </c>
    </row>
    <row r="8" spans="1:5" ht="12.75" customHeight="1">
      <c r="A8" s="159" t="s">
        <v>6</v>
      </c>
      <c r="B8" s="162" t="s">
        <v>13</v>
      </c>
      <c r="C8" s="159" t="s">
        <v>478</v>
      </c>
      <c r="D8" s="159" t="s">
        <v>7</v>
      </c>
      <c r="E8" s="159" t="s">
        <v>8</v>
      </c>
    </row>
    <row r="9" spans="1:5" ht="45.75" customHeight="1">
      <c r="A9" s="145"/>
      <c r="B9" s="166"/>
      <c r="C9" s="145"/>
      <c r="D9" s="159"/>
      <c r="E9" s="159"/>
    </row>
    <row r="10" spans="1:5" ht="15.75">
      <c r="A10" s="69" t="s">
        <v>128</v>
      </c>
      <c r="B10" s="72" t="s">
        <v>15</v>
      </c>
      <c r="C10" s="74">
        <v>630.5</v>
      </c>
      <c r="D10" s="74">
        <v>630.5</v>
      </c>
      <c r="E10" s="74">
        <f aca="true" t="shared" si="0" ref="E10:E27">D10/C10*100</f>
        <v>100</v>
      </c>
    </row>
    <row r="11" spans="1:5" ht="15.75">
      <c r="A11" s="70" t="s">
        <v>129</v>
      </c>
      <c r="B11" s="73" t="s">
        <v>16</v>
      </c>
      <c r="C11" s="55">
        <v>859.8</v>
      </c>
      <c r="D11" s="55">
        <v>859.8</v>
      </c>
      <c r="E11" s="55">
        <f t="shared" si="0"/>
        <v>100</v>
      </c>
    </row>
    <row r="12" spans="1:5" ht="15.75">
      <c r="A12" s="70" t="s">
        <v>130</v>
      </c>
      <c r="B12" s="73" t="s">
        <v>17</v>
      </c>
      <c r="C12" s="55">
        <v>1745.8</v>
      </c>
      <c r="D12" s="55">
        <v>1745.8</v>
      </c>
      <c r="E12" s="55">
        <f t="shared" si="0"/>
        <v>100</v>
      </c>
    </row>
    <row r="13" spans="1:5" ht="15.75" customHeight="1">
      <c r="A13" s="70" t="s">
        <v>131</v>
      </c>
      <c r="B13" s="73" t="s">
        <v>18</v>
      </c>
      <c r="C13" s="55">
        <v>3000</v>
      </c>
      <c r="D13" s="55">
        <v>3000</v>
      </c>
      <c r="E13" s="55">
        <f t="shared" si="0"/>
        <v>100</v>
      </c>
    </row>
    <row r="14" spans="1:5" ht="15.75">
      <c r="A14" s="70" t="s">
        <v>132</v>
      </c>
      <c r="B14" s="73" t="s">
        <v>19</v>
      </c>
      <c r="C14" s="55">
        <v>4787.7</v>
      </c>
      <c r="D14" s="55">
        <v>4751.3</v>
      </c>
      <c r="E14" s="55">
        <f t="shared" si="0"/>
        <v>99.23971844518246</v>
      </c>
    </row>
    <row r="15" spans="1:5" ht="21.75" customHeight="1">
      <c r="A15" s="70" t="s">
        <v>133</v>
      </c>
      <c r="B15" s="73" t="s">
        <v>20</v>
      </c>
      <c r="C15" s="55">
        <v>1750.3</v>
      </c>
      <c r="D15" s="55">
        <v>1750.3</v>
      </c>
      <c r="E15" s="55">
        <f t="shared" si="0"/>
        <v>100</v>
      </c>
    </row>
    <row r="16" spans="1:5" ht="15.75">
      <c r="A16" s="70" t="s">
        <v>134</v>
      </c>
      <c r="B16" s="73" t="s">
        <v>21</v>
      </c>
      <c r="C16" s="55">
        <v>1071.4</v>
      </c>
      <c r="D16" s="55">
        <v>1071.4</v>
      </c>
      <c r="E16" s="55">
        <f t="shared" si="0"/>
        <v>100</v>
      </c>
    </row>
    <row r="17" spans="1:5" ht="15.75">
      <c r="A17" s="70" t="s">
        <v>135</v>
      </c>
      <c r="B17" s="73" t="s">
        <v>22</v>
      </c>
      <c r="C17" s="55">
        <v>1054.8</v>
      </c>
      <c r="D17" s="55">
        <v>1054.8</v>
      </c>
      <c r="E17" s="55">
        <f t="shared" si="0"/>
        <v>100</v>
      </c>
    </row>
    <row r="18" spans="1:5" ht="15.75">
      <c r="A18" s="70" t="s">
        <v>136</v>
      </c>
      <c r="B18" s="73" t="s">
        <v>23</v>
      </c>
      <c r="C18" s="55">
        <v>822.1</v>
      </c>
      <c r="D18" s="55">
        <v>822.1</v>
      </c>
      <c r="E18" s="55">
        <f t="shared" si="0"/>
        <v>100</v>
      </c>
    </row>
    <row r="19" spans="1:5" ht="31.5">
      <c r="A19" s="70" t="s">
        <v>137</v>
      </c>
      <c r="B19" s="73" t="s">
        <v>24</v>
      </c>
      <c r="C19" s="55">
        <v>2647.1</v>
      </c>
      <c r="D19" s="55">
        <v>2647.1</v>
      </c>
      <c r="E19" s="55">
        <f t="shared" si="0"/>
        <v>100</v>
      </c>
    </row>
    <row r="20" spans="1:5" ht="15.75">
      <c r="A20" s="70" t="s">
        <v>138</v>
      </c>
      <c r="B20" s="73" t="s">
        <v>25</v>
      </c>
      <c r="C20" s="55">
        <v>1291.7</v>
      </c>
      <c r="D20" s="55">
        <v>1291.7</v>
      </c>
      <c r="E20" s="55">
        <f t="shared" si="0"/>
        <v>100</v>
      </c>
    </row>
    <row r="21" spans="1:5" ht="15.75">
      <c r="A21" s="70" t="s">
        <v>139</v>
      </c>
      <c r="B21" s="73" t="s">
        <v>26</v>
      </c>
      <c r="C21" s="55">
        <v>3856.8</v>
      </c>
      <c r="D21" s="55">
        <v>3856.8</v>
      </c>
      <c r="E21" s="55">
        <f t="shared" si="0"/>
        <v>100</v>
      </c>
    </row>
    <row r="22" spans="1:5" ht="15.75">
      <c r="A22" s="70" t="s">
        <v>140</v>
      </c>
      <c r="B22" s="73" t="s">
        <v>27</v>
      </c>
      <c r="C22" s="55">
        <v>1714.1</v>
      </c>
      <c r="D22" s="55">
        <v>1714.1</v>
      </c>
      <c r="E22" s="55">
        <f t="shared" si="0"/>
        <v>100</v>
      </c>
    </row>
    <row r="23" spans="1:5" ht="15.75">
      <c r="A23" s="70" t="s">
        <v>141</v>
      </c>
      <c r="B23" s="73" t="s">
        <v>28</v>
      </c>
      <c r="C23" s="55">
        <v>890</v>
      </c>
      <c r="D23" s="55">
        <v>890</v>
      </c>
      <c r="E23" s="55">
        <f t="shared" si="0"/>
        <v>100</v>
      </c>
    </row>
    <row r="24" spans="1:5" ht="15.75">
      <c r="A24" s="70" t="s">
        <v>142</v>
      </c>
      <c r="B24" s="73" t="s">
        <v>29</v>
      </c>
      <c r="C24" s="55">
        <v>1701.2</v>
      </c>
      <c r="D24" s="55">
        <v>1701.2</v>
      </c>
      <c r="E24" s="55">
        <f t="shared" si="0"/>
        <v>100</v>
      </c>
    </row>
    <row r="25" spans="1:5" ht="15.75">
      <c r="A25" s="70" t="s">
        <v>143</v>
      </c>
      <c r="B25" s="73" t="s">
        <v>2</v>
      </c>
      <c r="C25" s="55">
        <v>728.8</v>
      </c>
      <c r="D25" s="55">
        <v>728.8</v>
      </c>
      <c r="E25" s="55">
        <f t="shared" si="0"/>
        <v>100</v>
      </c>
    </row>
    <row r="26" spans="1:5" ht="15.75">
      <c r="A26" s="70" t="s">
        <v>144</v>
      </c>
      <c r="B26" s="73" t="s">
        <v>3</v>
      </c>
      <c r="C26" s="55">
        <v>668.2</v>
      </c>
      <c r="D26" s="55">
        <v>668.2</v>
      </c>
      <c r="E26" s="55">
        <f t="shared" si="0"/>
        <v>100</v>
      </c>
    </row>
    <row r="27" spans="1:5" ht="15.75">
      <c r="A27" s="70" t="s">
        <v>418</v>
      </c>
      <c r="B27" s="73" t="s">
        <v>4</v>
      </c>
      <c r="C27" s="55">
        <v>769.7</v>
      </c>
      <c r="D27" s="55">
        <v>769.7</v>
      </c>
      <c r="E27" s="55">
        <f t="shared" si="0"/>
        <v>100</v>
      </c>
    </row>
    <row r="28" spans="1:5" ht="15.75">
      <c r="A28" s="75"/>
      <c r="B28" s="76" t="s">
        <v>5</v>
      </c>
      <c r="C28" s="56">
        <f>SUM(C10:C27)</f>
        <v>29989.999999999996</v>
      </c>
      <c r="D28" s="56">
        <f>SUM(D10:D27)</f>
        <v>29953.6</v>
      </c>
      <c r="E28" s="56">
        <f>D28/C28*100</f>
        <v>99.87862620873625</v>
      </c>
    </row>
    <row r="30" spans="1:4" ht="15.75">
      <c r="A30" s="163" t="s">
        <v>579</v>
      </c>
      <c r="B30" s="163"/>
      <c r="C30" s="163"/>
      <c r="D30" s="163"/>
    </row>
  </sheetData>
  <sheetProtection/>
  <mergeCells count="8">
    <mergeCell ref="A30:D30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24"/>
  <sheetViews>
    <sheetView zoomScalePageLayoutView="0" workbookViewId="0" topLeftCell="A1">
      <selection activeCell="L29" sqref="L29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7" t="s">
        <v>469</v>
      </c>
    </row>
    <row r="2" spans="1:5" ht="15.75" customHeight="1">
      <c r="A2" s="1"/>
      <c r="B2" s="1"/>
      <c r="C2" s="1"/>
      <c r="D2" s="19"/>
      <c r="E2" s="19"/>
    </row>
    <row r="3" spans="1:5" ht="58.5" customHeight="1">
      <c r="A3" s="143" t="s">
        <v>556</v>
      </c>
      <c r="B3" s="143"/>
      <c r="C3" s="143"/>
      <c r="D3" s="143"/>
      <c r="E3" s="143"/>
    </row>
    <row r="4" spans="1:5" ht="15.75" customHeight="1">
      <c r="A4" s="18"/>
      <c r="B4" s="18"/>
      <c r="C4" s="18"/>
      <c r="D4" s="18"/>
      <c r="E4" s="18"/>
    </row>
    <row r="5" spans="1:5" ht="89.25" customHeight="1">
      <c r="A5" s="144" t="s">
        <v>494</v>
      </c>
      <c r="B5" s="144"/>
      <c r="C5" s="144"/>
      <c r="D5" s="144"/>
      <c r="E5" s="144"/>
    </row>
    <row r="6" spans="1:5" ht="15.75" customHeight="1">
      <c r="A6" s="20"/>
      <c r="B6" s="20"/>
      <c r="C6" s="20"/>
      <c r="D6" s="20"/>
      <c r="E6" s="20"/>
    </row>
    <row r="7" spans="1:5" ht="15.75" customHeight="1">
      <c r="A7" s="1"/>
      <c r="B7" s="1"/>
      <c r="C7" s="1"/>
      <c r="D7" s="1"/>
      <c r="E7" s="2" t="s">
        <v>14</v>
      </c>
    </row>
    <row r="8" spans="1:5" ht="12.75" customHeight="1">
      <c r="A8" s="159" t="s">
        <v>6</v>
      </c>
      <c r="B8" s="162" t="s">
        <v>13</v>
      </c>
      <c r="C8" s="159" t="s">
        <v>478</v>
      </c>
      <c r="D8" s="159" t="s">
        <v>7</v>
      </c>
      <c r="E8" s="159" t="s">
        <v>8</v>
      </c>
    </row>
    <row r="9" spans="1:5" ht="46.5" customHeight="1">
      <c r="A9" s="145"/>
      <c r="B9" s="166"/>
      <c r="C9" s="145"/>
      <c r="D9" s="159"/>
      <c r="E9" s="159"/>
    </row>
    <row r="10" spans="1:5" ht="15.75">
      <c r="A10" s="69" t="s">
        <v>128</v>
      </c>
      <c r="B10" s="72" t="s">
        <v>23</v>
      </c>
      <c r="C10" s="74"/>
      <c r="D10" s="74"/>
      <c r="E10" s="74"/>
    </row>
    <row r="11" spans="1:5" ht="15.75">
      <c r="A11" s="70" t="s">
        <v>212</v>
      </c>
      <c r="B11" s="73" t="s">
        <v>444</v>
      </c>
      <c r="C11" s="55">
        <v>1179.1</v>
      </c>
      <c r="D11" s="55">
        <v>1179.1</v>
      </c>
      <c r="E11" s="55">
        <f>(D11*100)/C11</f>
        <v>100</v>
      </c>
    </row>
    <row r="12" spans="1:5" ht="15.75">
      <c r="A12" s="70" t="s">
        <v>381</v>
      </c>
      <c r="B12" s="73" t="s">
        <v>445</v>
      </c>
      <c r="C12" s="55">
        <v>334.6</v>
      </c>
      <c r="D12" s="55">
        <v>334.5</v>
      </c>
      <c r="E12" s="55">
        <f>(D12*100)/C12</f>
        <v>99.97011356843993</v>
      </c>
    </row>
    <row r="13" spans="1:5" ht="15.75">
      <c r="A13" s="70" t="s">
        <v>129</v>
      </c>
      <c r="B13" s="73" t="s">
        <v>17</v>
      </c>
      <c r="C13" s="55"/>
      <c r="D13" s="55"/>
      <c r="E13" s="55"/>
    </row>
    <row r="14" spans="1:5" ht="15.75">
      <c r="A14" s="70" t="s">
        <v>213</v>
      </c>
      <c r="B14" s="73" t="s">
        <v>441</v>
      </c>
      <c r="C14" s="55">
        <v>797.9</v>
      </c>
      <c r="D14" s="55">
        <v>797.9</v>
      </c>
      <c r="E14" s="55">
        <f aca="true" t="shared" si="0" ref="E14:E19">(D14*100)/C14</f>
        <v>100</v>
      </c>
    </row>
    <row r="15" spans="1:5" ht="15.75">
      <c r="A15" s="70" t="s">
        <v>403</v>
      </c>
      <c r="B15" s="73" t="s">
        <v>440</v>
      </c>
      <c r="C15" s="55">
        <v>177.5</v>
      </c>
      <c r="D15" s="55">
        <v>177.5</v>
      </c>
      <c r="E15" s="55">
        <f t="shared" si="0"/>
        <v>100</v>
      </c>
    </row>
    <row r="16" spans="1:5" ht="15.75">
      <c r="A16" s="70">
        <v>3</v>
      </c>
      <c r="B16" s="73" t="s">
        <v>18</v>
      </c>
      <c r="C16" s="55"/>
      <c r="D16" s="55"/>
      <c r="E16" s="55"/>
    </row>
    <row r="17" spans="1:5" ht="15.75">
      <c r="A17" s="70" t="s">
        <v>214</v>
      </c>
      <c r="B17" s="73" t="s">
        <v>443</v>
      </c>
      <c r="C17" s="55">
        <v>151.6</v>
      </c>
      <c r="D17" s="55">
        <v>151.5</v>
      </c>
      <c r="E17" s="55">
        <f t="shared" si="0"/>
        <v>99.93403693931398</v>
      </c>
    </row>
    <row r="18" spans="1:5" ht="15.75">
      <c r="A18" s="70" t="s">
        <v>215</v>
      </c>
      <c r="B18" s="73" t="s">
        <v>495</v>
      </c>
      <c r="C18" s="55">
        <v>5290.1</v>
      </c>
      <c r="D18" s="55">
        <v>5290.1</v>
      </c>
      <c r="E18" s="55">
        <f t="shared" si="0"/>
        <v>100</v>
      </c>
    </row>
    <row r="19" spans="1:5" ht="15.75">
      <c r="A19" s="70" t="s">
        <v>225</v>
      </c>
      <c r="B19" s="73" t="s">
        <v>442</v>
      </c>
      <c r="C19" s="55">
        <v>730.8</v>
      </c>
      <c r="D19" s="55">
        <v>730.8</v>
      </c>
      <c r="E19" s="55">
        <f t="shared" si="0"/>
        <v>100</v>
      </c>
    </row>
    <row r="20" spans="1:5" ht="15.75" customHeight="1">
      <c r="A20" s="128"/>
      <c r="B20" s="76" t="s">
        <v>5</v>
      </c>
      <c r="C20" s="56">
        <f>SUM(C10:C19)</f>
        <v>8661.6</v>
      </c>
      <c r="D20" s="56">
        <f>SUM(D10:D19)</f>
        <v>8661.4</v>
      </c>
      <c r="E20" s="56">
        <f>(D20*100)/C20</f>
        <v>99.99769095779071</v>
      </c>
    </row>
    <row r="22" spans="1:5" ht="9.75" customHeight="1">
      <c r="A22" s="154"/>
      <c r="B22" s="154"/>
      <c r="C22" s="154"/>
      <c r="D22" s="154"/>
      <c r="E22" s="154"/>
    </row>
    <row r="24" spans="2:6" ht="15.75">
      <c r="B24" s="3"/>
      <c r="C24" s="44"/>
      <c r="D24" s="44"/>
      <c r="E24" s="3"/>
      <c r="F24" s="3"/>
    </row>
  </sheetData>
  <sheetProtection/>
  <mergeCells count="8">
    <mergeCell ref="A22:E22"/>
    <mergeCell ref="A3:E3"/>
    <mergeCell ref="A5:E5"/>
    <mergeCell ref="D8:D9"/>
    <mergeCell ref="E8:E9"/>
    <mergeCell ref="C8:C9"/>
    <mergeCell ref="B8:B9"/>
    <mergeCell ref="A8:A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87"/>
  <sheetViews>
    <sheetView zoomScalePageLayoutView="0" workbookViewId="0" topLeftCell="A1">
      <selection activeCell="I182" sqref="I182"/>
    </sheetView>
  </sheetViews>
  <sheetFormatPr defaultColWidth="9.140625" defaultRowHeight="12.75"/>
  <cols>
    <col min="1" max="1" width="10.57421875" style="5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46"/>
      <c r="B1" s="1"/>
      <c r="C1" s="1"/>
      <c r="E1" s="17" t="s">
        <v>470</v>
      </c>
    </row>
    <row r="2" spans="1:5" ht="15.75" customHeight="1">
      <c r="A2" s="46"/>
      <c r="B2" s="1"/>
      <c r="C2" s="1"/>
      <c r="D2" s="19"/>
      <c r="E2" s="19"/>
    </row>
    <row r="3" spans="1:5" ht="58.5" customHeight="1">
      <c r="A3" s="143" t="s">
        <v>535</v>
      </c>
      <c r="B3" s="143"/>
      <c r="C3" s="143"/>
      <c r="D3" s="143"/>
      <c r="E3" s="143"/>
    </row>
    <row r="4" spans="1:5" ht="15.75" customHeight="1">
      <c r="A4" s="47"/>
      <c r="B4" s="18"/>
      <c r="C4" s="18"/>
      <c r="D4" s="18"/>
      <c r="E4" s="18"/>
    </row>
    <row r="5" spans="1:5" ht="54.75" customHeight="1">
      <c r="A5" s="144" t="s">
        <v>534</v>
      </c>
      <c r="B5" s="144"/>
      <c r="C5" s="144"/>
      <c r="D5" s="144"/>
      <c r="E5" s="144"/>
    </row>
    <row r="6" spans="1:5" ht="15.75" customHeight="1">
      <c r="A6" s="48"/>
      <c r="B6" s="20"/>
      <c r="C6" s="20"/>
      <c r="D6" s="20"/>
      <c r="E6" s="20"/>
    </row>
    <row r="7" spans="1:5" ht="15.75" customHeight="1">
      <c r="A7" s="46"/>
      <c r="B7" s="1"/>
      <c r="C7" s="1"/>
      <c r="D7" s="1"/>
      <c r="E7" s="2" t="s">
        <v>14</v>
      </c>
    </row>
    <row r="8" spans="1:5" ht="12.75" customHeight="1">
      <c r="A8" s="180" t="s">
        <v>6</v>
      </c>
      <c r="B8" s="145" t="s">
        <v>13</v>
      </c>
      <c r="C8" s="148" t="s">
        <v>478</v>
      </c>
      <c r="D8" s="145" t="s">
        <v>7</v>
      </c>
      <c r="E8" s="150" t="s">
        <v>8</v>
      </c>
    </row>
    <row r="9" spans="1:5" ht="68.25" customHeight="1">
      <c r="A9" s="181"/>
      <c r="B9" s="146"/>
      <c r="C9" s="149"/>
      <c r="D9" s="146"/>
      <c r="E9" s="153"/>
    </row>
    <row r="10" spans="1:5" ht="15.75" customHeight="1">
      <c r="A10" s="38" t="s">
        <v>128</v>
      </c>
      <c r="B10" s="10" t="s">
        <v>15</v>
      </c>
      <c r="C10" s="21"/>
      <c r="D10" s="21"/>
      <c r="E10" s="15"/>
    </row>
    <row r="11" spans="1:5" ht="15.75" customHeight="1">
      <c r="A11" s="39" t="s">
        <v>212</v>
      </c>
      <c r="B11" s="11" t="s">
        <v>15</v>
      </c>
      <c r="C11" s="22">
        <v>16805.4</v>
      </c>
      <c r="D11" s="22">
        <v>16804.8</v>
      </c>
      <c r="E11" s="15">
        <f aca="true" t="shared" si="0" ref="E11:E74">(D11*100)/C11</f>
        <v>99.99642971901888</v>
      </c>
    </row>
    <row r="12" spans="1:5" ht="15.75" customHeight="1">
      <c r="A12" s="39" t="s">
        <v>381</v>
      </c>
      <c r="B12" s="11" t="s">
        <v>32</v>
      </c>
      <c r="C12" s="22">
        <v>138</v>
      </c>
      <c r="D12" s="22">
        <v>138</v>
      </c>
      <c r="E12" s="15">
        <f t="shared" si="0"/>
        <v>100</v>
      </c>
    </row>
    <row r="13" spans="1:5" ht="15.75" customHeight="1">
      <c r="A13" s="39" t="s">
        <v>382</v>
      </c>
      <c r="B13" s="11" t="s">
        <v>155</v>
      </c>
      <c r="C13" s="22">
        <v>285</v>
      </c>
      <c r="D13" s="22">
        <v>285</v>
      </c>
      <c r="E13" s="15">
        <f t="shared" si="0"/>
        <v>100</v>
      </c>
    </row>
    <row r="14" spans="1:5" ht="15.75" customHeight="1">
      <c r="A14" s="39" t="s">
        <v>383</v>
      </c>
      <c r="B14" s="11" t="s">
        <v>511</v>
      </c>
      <c r="C14" s="22">
        <v>3053.1</v>
      </c>
      <c r="D14" s="22">
        <v>3053.1</v>
      </c>
      <c r="E14" s="15">
        <f t="shared" si="0"/>
        <v>100</v>
      </c>
    </row>
    <row r="15" spans="1:5" ht="15.75" customHeight="1">
      <c r="A15" s="39" t="s">
        <v>384</v>
      </c>
      <c r="B15" s="11" t="s">
        <v>33</v>
      </c>
      <c r="C15" s="22">
        <v>242.5</v>
      </c>
      <c r="D15" s="22">
        <v>242.5</v>
      </c>
      <c r="E15" s="15">
        <f t="shared" si="0"/>
        <v>100</v>
      </c>
    </row>
    <row r="16" spans="1:5" ht="15.75" customHeight="1">
      <c r="A16" s="39" t="s">
        <v>129</v>
      </c>
      <c r="B16" s="11" t="s">
        <v>16</v>
      </c>
      <c r="C16" s="22"/>
      <c r="D16" s="22"/>
      <c r="E16" s="15"/>
    </row>
    <row r="17" spans="1:5" ht="15.75" customHeight="1">
      <c r="A17" s="39" t="s">
        <v>213</v>
      </c>
      <c r="B17" s="11" t="s">
        <v>16</v>
      </c>
      <c r="C17" s="22">
        <v>9462.4</v>
      </c>
      <c r="D17" s="22">
        <v>9254.4</v>
      </c>
      <c r="E17" s="15">
        <f t="shared" si="0"/>
        <v>97.80182617517755</v>
      </c>
    </row>
    <row r="18" spans="1:5" ht="15.75" customHeight="1">
      <c r="A18" s="39" t="s">
        <v>403</v>
      </c>
      <c r="B18" s="11" t="s">
        <v>156</v>
      </c>
      <c r="C18" s="22">
        <v>950</v>
      </c>
      <c r="D18" s="22">
        <v>950</v>
      </c>
      <c r="E18" s="15">
        <f t="shared" si="0"/>
        <v>100</v>
      </c>
    </row>
    <row r="19" spans="1:5" ht="15.75" customHeight="1">
      <c r="A19" s="39" t="s">
        <v>388</v>
      </c>
      <c r="B19" s="11" t="s">
        <v>157</v>
      </c>
      <c r="C19" s="22">
        <v>893</v>
      </c>
      <c r="D19" s="22">
        <v>893</v>
      </c>
      <c r="E19" s="15">
        <f t="shared" si="0"/>
        <v>100</v>
      </c>
    </row>
    <row r="20" spans="1:5" ht="15.75" customHeight="1">
      <c r="A20" s="39" t="s">
        <v>389</v>
      </c>
      <c r="B20" s="11" t="s">
        <v>158</v>
      </c>
      <c r="C20" s="22">
        <v>2868.7</v>
      </c>
      <c r="D20" s="22">
        <v>2868.7</v>
      </c>
      <c r="E20" s="15">
        <f t="shared" si="0"/>
        <v>100</v>
      </c>
    </row>
    <row r="21" spans="1:5" ht="15.75" customHeight="1">
      <c r="A21" s="39" t="s">
        <v>390</v>
      </c>
      <c r="B21" s="11" t="s">
        <v>159</v>
      </c>
      <c r="C21" s="22">
        <v>2011.5</v>
      </c>
      <c r="D21" s="22">
        <v>1981.1</v>
      </c>
      <c r="E21" s="15">
        <f t="shared" si="0"/>
        <v>98.4886900323142</v>
      </c>
    </row>
    <row r="22" spans="1:5" ht="15.75" customHeight="1">
      <c r="A22" s="39" t="s">
        <v>391</v>
      </c>
      <c r="B22" s="11" t="s">
        <v>160</v>
      </c>
      <c r="C22" s="22">
        <v>619</v>
      </c>
      <c r="D22" s="22">
        <v>619</v>
      </c>
      <c r="E22" s="15">
        <f t="shared" si="0"/>
        <v>100</v>
      </c>
    </row>
    <row r="23" spans="1:5" ht="15.75" customHeight="1">
      <c r="A23" s="39" t="s">
        <v>392</v>
      </c>
      <c r="B23" s="11" t="s">
        <v>161</v>
      </c>
      <c r="C23" s="22">
        <v>530</v>
      </c>
      <c r="D23" s="22">
        <v>530</v>
      </c>
      <c r="E23" s="15">
        <f t="shared" si="0"/>
        <v>100</v>
      </c>
    </row>
    <row r="24" spans="1:5" ht="15.75" customHeight="1">
      <c r="A24" s="39" t="s">
        <v>393</v>
      </c>
      <c r="B24" s="11" t="s">
        <v>162</v>
      </c>
      <c r="C24" s="22">
        <v>2350</v>
      </c>
      <c r="D24" s="22">
        <v>2349.9</v>
      </c>
      <c r="E24" s="15">
        <f t="shared" si="0"/>
        <v>99.99574468085106</v>
      </c>
    </row>
    <row r="25" spans="1:5" ht="15.75" customHeight="1">
      <c r="A25" s="39" t="s">
        <v>130</v>
      </c>
      <c r="B25" s="11" t="s">
        <v>17</v>
      </c>
      <c r="C25" s="22"/>
      <c r="D25" s="22"/>
      <c r="E25" s="15"/>
    </row>
    <row r="26" spans="1:5" ht="15.75" customHeight="1">
      <c r="A26" s="39" t="s">
        <v>214</v>
      </c>
      <c r="B26" s="11" t="s">
        <v>17</v>
      </c>
      <c r="C26" s="22">
        <v>11110</v>
      </c>
      <c r="D26" s="22">
        <v>11110</v>
      </c>
      <c r="E26" s="15">
        <f t="shared" si="0"/>
        <v>100</v>
      </c>
    </row>
    <row r="27" spans="1:5" ht="15.75" customHeight="1">
      <c r="A27" s="39" t="s">
        <v>215</v>
      </c>
      <c r="B27" s="11" t="s">
        <v>163</v>
      </c>
      <c r="C27" s="22">
        <v>520</v>
      </c>
      <c r="D27" s="22">
        <v>520</v>
      </c>
      <c r="E27" s="15">
        <f t="shared" si="0"/>
        <v>100</v>
      </c>
    </row>
    <row r="28" spans="1:5" ht="15.75" customHeight="1">
      <c r="A28" s="39" t="s">
        <v>225</v>
      </c>
      <c r="B28" s="11" t="s">
        <v>400</v>
      </c>
      <c r="C28" s="22">
        <v>2950</v>
      </c>
      <c r="D28" s="22">
        <v>2948.3</v>
      </c>
      <c r="E28" s="15">
        <f t="shared" si="0"/>
        <v>99.94237288135594</v>
      </c>
    </row>
    <row r="29" spans="1:5" ht="15.75" customHeight="1">
      <c r="A29" s="39" t="s">
        <v>226</v>
      </c>
      <c r="B29" s="11" t="s">
        <v>165</v>
      </c>
      <c r="C29" s="22">
        <v>200</v>
      </c>
      <c r="D29" s="22">
        <v>152.5</v>
      </c>
      <c r="E29" s="15">
        <f t="shared" si="0"/>
        <v>76.25</v>
      </c>
    </row>
    <row r="30" spans="1:5" ht="15.75" customHeight="1">
      <c r="A30" s="39" t="s">
        <v>227</v>
      </c>
      <c r="B30" s="11" t="s">
        <v>35</v>
      </c>
      <c r="C30" s="22">
        <v>500</v>
      </c>
      <c r="D30" s="22">
        <v>500</v>
      </c>
      <c r="E30" s="15">
        <f t="shared" si="0"/>
        <v>100</v>
      </c>
    </row>
    <row r="31" spans="1:5" ht="15.75" customHeight="1">
      <c r="A31" s="39" t="s">
        <v>228</v>
      </c>
      <c r="B31" s="11" t="s">
        <v>121</v>
      </c>
      <c r="C31" s="22">
        <v>430</v>
      </c>
      <c r="D31" s="22">
        <v>430</v>
      </c>
      <c r="E31" s="15">
        <f t="shared" si="0"/>
        <v>100</v>
      </c>
    </row>
    <row r="32" spans="1:5" ht="15.75" customHeight="1">
      <c r="A32" s="39" t="s">
        <v>229</v>
      </c>
      <c r="B32" s="11" t="s">
        <v>166</v>
      </c>
      <c r="C32" s="22">
        <v>1014</v>
      </c>
      <c r="D32" s="22">
        <v>1014</v>
      </c>
      <c r="E32" s="15">
        <f t="shared" si="0"/>
        <v>100</v>
      </c>
    </row>
    <row r="33" spans="1:5" ht="15.75" customHeight="1">
      <c r="A33" s="39" t="s">
        <v>230</v>
      </c>
      <c r="B33" s="11" t="s">
        <v>167</v>
      </c>
      <c r="C33" s="22">
        <v>500</v>
      </c>
      <c r="D33" s="22">
        <v>500</v>
      </c>
      <c r="E33" s="15">
        <f t="shared" si="0"/>
        <v>100</v>
      </c>
    </row>
    <row r="34" spans="1:5" ht="15.75" customHeight="1">
      <c r="A34" s="39" t="s">
        <v>231</v>
      </c>
      <c r="B34" s="11" t="s">
        <v>36</v>
      </c>
      <c r="C34" s="22">
        <v>100</v>
      </c>
      <c r="D34" s="22">
        <v>100</v>
      </c>
      <c r="E34" s="15">
        <f t="shared" si="0"/>
        <v>100</v>
      </c>
    </row>
    <row r="35" spans="1:5" ht="15.75" customHeight="1">
      <c r="A35" s="39" t="s">
        <v>232</v>
      </c>
      <c r="B35" s="11" t="s">
        <v>40</v>
      </c>
      <c r="C35" s="22">
        <v>150</v>
      </c>
      <c r="D35" s="22">
        <v>150</v>
      </c>
      <c r="E35" s="15">
        <f t="shared" si="0"/>
        <v>100</v>
      </c>
    </row>
    <row r="36" spans="1:5" ht="15.75" customHeight="1">
      <c r="A36" s="39" t="s">
        <v>131</v>
      </c>
      <c r="B36" s="11" t="s">
        <v>18</v>
      </c>
      <c r="C36" s="22"/>
      <c r="D36" s="22"/>
      <c r="E36" s="15"/>
    </row>
    <row r="37" spans="1:5" ht="15.75" customHeight="1">
      <c r="A37" s="39" t="s">
        <v>216</v>
      </c>
      <c r="B37" s="11" t="s">
        <v>18</v>
      </c>
      <c r="C37" s="22">
        <v>24600</v>
      </c>
      <c r="D37" s="22">
        <v>24600</v>
      </c>
      <c r="E37" s="15">
        <f t="shared" si="0"/>
        <v>100</v>
      </c>
    </row>
    <row r="38" spans="1:5" ht="15.75" customHeight="1">
      <c r="A38" s="39" t="s">
        <v>217</v>
      </c>
      <c r="B38" s="11" t="s">
        <v>41</v>
      </c>
      <c r="C38" s="22">
        <v>4500</v>
      </c>
      <c r="D38" s="22">
        <v>4500</v>
      </c>
      <c r="E38" s="15">
        <f t="shared" si="0"/>
        <v>100</v>
      </c>
    </row>
    <row r="39" spans="1:5" ht="15.75" customHeight="1">
      <c r="A39" s="39" t="s">
        <v>218</v>
      </c>
      <c r="B39" s="11" t="s">
        <v>394</v>
      </c>
      <c r="C39" s="22">
        <v>200</v>
      </c>
      <c r="D39" s="22">
        <v>200</v>
      </c>
      <c r="E39" s="15">
        <f t="shared" si="0"/>
        <v>100</v>
      </c>
    </row>
    <row r="40" spans="1:5" ht="15.75" customHeight="1">
      <c r="A40" s="39" t="s">
        <v>237</v>
      </c>
      <c r="B40" s="11" t="s">
        <v>154</v>
      </c>
      <c r="C40" s="22">
        <v>6700</v>
      </c>
      <c r="D40" s="22">
        <v>6232.3</v>
      </c>
      <c r="E40" s="15">
        <f t="shared" si="0"/>
        <v>93.01940298507462</v>
      </c>
    </row>
    <row r="41" spans="1:5" ht="15.75" customHeight="1">
      <c r="A41" s="39" t="s">
        <v>238</v>
      </c>
      <c r="B41" s="11" t="s">
        <v>169</v>
      </c>
      <c r="C41" s="22">
        <v>20000</v>
      </c>
      <c r="D41" s="22">
        <v>20000</v>
      </c>
      <c r="E41" s="15">
        <f t="shared" si="0"/>
        <v>100</v>
      </c>
    </row>
    <row r="42" spans="1:5" ht="15.75" customHeight="1">
      <c r="A42" s="39" t="s">
        <v>239</v>
      </c>
      <c r="B42" s="11" t="s">
        <v>118</v>
      </c>
      <c r="C42" s="22">
        <v>1000</v>
      </c>
      <c r="D42" s="22">
        <v>1000</v>
      </c>
      <c r="E42" s="15">
        <f t="shared" si="0"/>
        <v>100</v>
      </c>
    </row>
    <row r="43" spans="1:5" ht="15.75" customHeight="1">
      <c r="A43" s="39" t="s">
        <v>240</v>
      </c>
      <c r="B43" s="11" t="s">
        <v>43</v>
      </c>
      <c r="C43" s="22">
        <v>2700</v>
      </c>
      <c r="D43" s="22">
        <v>2691.5</v>
      </c>
      <c r="E43" s="15">
        <f t="shared" si="0"/>
        <v>99.68518518518519</v>
      </c>
    </row>
    <row r="44" spans="1:5" ht="15.75" customHeight="1">
      <c r="A44" s="39" t="s">
        <v>241</v>
      </c>
      <c r="B44" s="11" t="s">
        <v>396</v>
      </c>
      <c r="C44" s="22">
        <v>3200</v>
      </c>
      <c r="D44" s="22">
        <v>3200</v>
      </c>
      <c r="E44" s="15">
        <f t="shared" si="0"/>
        <v>100</v>
      </c>
    </row>
    <row r="45" spans="1:5" ht="15.75" customHeight="1">
      <c r="A45" s="39" t="s">
        <v>242</v>
      </c>
      <c r="B45" s="11" t="s">
        <v>170</v>
      </c>
      <c r="C45" s="22">
        <v>1500</v>
      </c>
      <c r="D45" s="22">
        <v>1498.3</v>
      </c>
      <c r="E45" s="15">
        <f t="shared" si="0"/>
        <v>99.88666666666667</v>
      </c>
    </row>
    <row r="46" spans="1:5" ht="15.75" customHeight="1">
      <c r="A46" s="39" t="s">
        <v>243</v>
      </c>
      <c r="B46" s="11" t="s">
        <v>44</v>
      </c>
      <c r="C46" s="22">
        <v>1000</v>
      </c>
      <c r="D46" s="22">
        <v>1000</v>
      </c>
      <c r="E46" s="15">
        <f t="shared" si="0"/>
        <v>100</v>
      </c>
    </row>
    <row r="47" spans="1:5" ht="15.75" customHeight="1">
      <c r="A47" s="39" t="s">
        <v>244</v>
      </c>
      <c r="B47" s="11" t="s">
        <v>397</v>
      </c>
      <c r="C47" s="22">
        <v>1000</v>
      </c>
      <c r="D47" s="22">
        <v>1000</v>
      </c>
      <c r="E47" s="15">
        <f t="shared" si="0"/>
        <v>100</v>
      </c>
    </row>
    <row r="48" spans="1:5" ht="15.75" customHeight="1">
      <c r="A48" s="39" t="s">
        <v>245</v>
      </c>
      <c r="B48" s="11" t="s">
        <v>536</v>
      </c>
      <c r="C48" s="22">
        <v>17050</v>
      </c>
      <c r="D48" s="22">
        <v>17050</v>
      </c>
      <c r="E48" s="15">
        <f t="shared" si="0"/>
        <v>100</v>
      </c>
    </row>
    <row r="49" spans="1:5" ht="15.75" customHeight="1">
      <c r="A49" s="39" t="s">
        <v>246</v>
      </c>
      <c r="B49" s="11" t="s">
        <v>45</v>
      </c>
      <c r="C49" s="22">
        <v>1000</v>
      </c>
      <c r="D49" s="22">
        <v>1000</v>
      </c>
      <c r="E49" s="15">
        <f t="shared" si="0"/>
        <v>100</v>
      </c>
    </row>
    <row r="50" spans="1:5" ht="15.75" customHeight="1">
      <c r="A50" s="39" t="s">
        <v>247</v>
      </c>
      <c r="B50" s="11" t="s">
        <v>47</v>
      </c>
      <c r="C50" s="22">
        <v>2500</v>
      </c>
      <c r="D50" s="22">
        <v>2487.5</v>
      </c>
      <c r="E50" s="15">
        <f t="shared" si="0"/>
        <v>99.5</v>
      </c>
    </row>
    <row r="51" spans="1:5" ht="15.75" customHeight="1">
      <c r="A51" s="39" t="s">
        <v>132</v>
      </c>
      <c r="B51" s="11" t="s">
        <v>19</v>
      </c>
      <c r="C51" s="22"/>
      <c r="D51" s="22"/>
      <c r="E51" s="15"/>
    </row>
    <row r="52" spans="1:5" ht="15.75" customHeight="1">
      <c r="A52" s="39" t="s">
        <v>219</v>
      </c>
      <c r="B52" s="11" t="s">
        <v>19</v>
      </c>
      <c r="C52" s="22">
        <v>39533</v>
      </c>
      <c r="D52" s="22">
        <v>39423</v>
      </c>
      <c r="E52" s="15">
        <f t="shared" si="0"/>
        <v>99.72175144815724</v>
      </c>
    </row>
    <row r="53" spans="1:5" ht="15.75" customHeight="1">
      <c r="A53" s="39" t="s">
        <v>253</v>
      </c>
      <c r="B53" s="11" t="s">
        <v>485</v>
      </c>
      <c r="C53" s="22">
        <v>6047.1</v>
      </c>
      <c r="D53" s="22">
        <v>6042.9</v>
      </c>
      <c r="E53" s="15">
        <f t="shared" si="0"/>
        <v>99.93054522002282</v>
      </c>
    </row>
    <row r="54" spans="1:5" ht="15.75" customHeight="1">
      <c r="A54" s="39" t="s">
        <v>254</v>
      </c>
      <c r="B54" s="11" t="s">
        <v>10</v>
      </c>
      <c r="C54" s="22">
        <v>300</v>
      </c>
      <c r="D54" s="22">
        <v>300</v>
      </c>
      <c r="E54" s="15">
        <f t="shared" si="0"/>
        <v>100</v>
      </c>
    </row>
    <row r="55" spans="1:5" ht="15.75" customHeight="1">
      <c r="A55" s="39" t="s">
        <v>255</v>
      </c>
      <c r="B55" s="11" t="s">
        <v>48</v>
      </c>
      <c r="C55" s="22">
        <v>4900</v>
      </c>
      <c r="D55" s="22">
        <v>4887.5</v>
      </c>
      <c r="E55" s="15">
        <f t="shared" si="0"/>
        <v>99.74489795918367</v>
      </c>
    </row>
    <row r="56" spans="1:5" ht="15.75" customHeight="1">
      <c r="A56" s="39" t="s">
        <v>256</v>
      </c>
      <c r="B56" s="11" t="s">
        <v>146</v>
      </c>
      <c r="C56" s="22">
        <v>5300</v>
      </c>
      <c r="D56" s="22">
        <v>5300</v>
      </c>
      <c r="E56" s="15">
        <f t="shared" si="0"/>
        <v>100</v>
      </c>
    </row>
    <row r="57" spans="1:5" ht="15.75" customHeight="1">
      <c r="A57" s="39" t="s">
        <v>257</v>
      </c>
      <c r="B57" s="11" t="s">
        <v>49</v>
      </c>
      <c r="C57" s="22">
        <v>1500</v>
      </c>
      <c r="D57" s="22">
        <v>1500</v>
      </c>
      <c r="E57" s="15">
        <f t="shared" si="0"/>
        <v>100</v>
      </c>
    </row>
    <row r="58" spans="1:5" ht="15.75" customHeight="1">
      <c r="A58" s="39" t="s">
        <v>258</v>
      </c>
      <c r="B58" s="11" t="s">
        <v>11</v>
      </c>
      <c r="C58" s="22">
        <v>350</v>
      </c>
      <c r="D58" s="22">
        <v>350</v>
      </c>
      <c r="E58" s="15">
        <f t="shared" si="0"/>
        <v>100</v>
      </c>
    </row>
    <row r="59" spans="1:5" ht="15.75" customHeight="1">
      <c r="A59" s="39" t="s">
        <v>259</v>
      </c>
      <c r="B59" s="11" t="s">
        <v>52</v>
      </c>
      <c r="C59" s="22">
        <v>250</v>
      </c>
      <c r="D59" s="22">
        <v>250</v>
      </c>
      <c r="E59" s="15">
        <f t="shared" si="0"/>
        <v>100</v>
      </c>
    </row>
    <row r="60" spans="1:5" ht="15.75" customHeight="1">
      <c r="A60" s="39" t="s">
        <v>260</v>
      </c>
      <c r="B60" s="11" t="s">
        <v>514</v>
      </c>
      <c r="C60" s="22">
        <v>1000</v>
      </c>
      <c r="D60" s="22">
        <v>1000</v>
      </c>
      <c r="E60" s="15">
        <f t="shared" si="0"/>
        <v>100</v>
      </c>
    </row>
    <row r="61" spans="1:5" ht="15.75" customHeight="1">
      <c r="A61" s="39" t="s">
        <v>261</v>
      </c>
      <c r="B61" s="11" t="s">
        <v>172</v>
      </c>
      <c r="C61" s="22">
        <v>1990</v>
      </c>
      <c r="D61" s="22">
        <v>1990</v>
      </c>
      <c r="E61" s="15">
        <f t="shared" si="0"/>
        <v>100</v>
      </c>
    </row>
    <row r="62" spans="1:5" ht="15.75" customHeight="1">
      <c r="A62" s="39" t="s">
        <v>133</v>
      </c>
      <c r="B62" s="11" t="s">
        <v>20</v>
      </c>
      <c r="C62" s="22"/>
      <c r="D62" s="22"/>
      <c r="E62" s="15"/>
    </row>
    <row r="63" spans="1:5" ht="15.75" customHeight="1">
      <c r="A63" s="39" t="s">
        <v>220</v>
      </c>
      <c r="B63" s="11" t="s">
        <v>20</v>
      </c>
      <c r="C63" s="22">
        <v>22836.4</v>
      </c>
      <c r="D63" s="22">
        <v>22836.4</v>
      </c>
      <c r="E63" s="15">
        <f t="shared" si="0"/>
        <v>100</v>
      </c>
    </row>
    <row r="64" spans="1:5" ht="15.75" customHeight="1">
      <c r="A64" s="39" t="s">
        <v>263</v>
      </c>
      <c r="B64" s="11" t="s">
        <v>53</v>
      </c>
      <c r="C64" s="22">
        <v>558</v>
      </c>
      <c r="D64" s="22">
        <v>558</v>
      </c>
      <c r="E64" s="15">
        <f t="shared" si="0"/>
        <v>100</v>
      </c>
    </row>
    <row r="65" spans="1:5" ht="15.75" customHeight="1">
      <c r="A65" s="39" t="s">
        <v>264</v>
      </c>
      <c r="B65" s="11" t="s">
        <v>55</v>
      </c>
      <c r="C65" s="22">
        <v>992</v>
      </c>
      <c r="D65" s="22">
        <v>992</v>
      </c>
      <c r="E65" s="15">
        <f t="shared" si="0"/>
        <v>100</v>
      </c>
    </row>
    <row r="66" spans="1:5" ht="15.75" customHeight="1">
      <c r="A66" s="39" t="s">
        <v>265</v>
      </c>
      <c r="B66" s="11" t="s">
        <v>173</v>
      </c>
      <c r="C66" s="22">
        <v>3318.5</v>
      </c>
      <c r="D66" s="22">
        <v>3316.6</v>
      </c>
      <c r="E66" s="15">
        <f t="shared" si="0"/>
        <v>99.94274521621215</v>
      </c>
    </row>
    <row r="67" spans="1:5" ht="15.75" customHeight="1">
      <c r="A67" s="39" t="s">
        <v>266</v>
      </c>
      <c r="B67" s="11" t="s">
        <v>416</v>
      </c>
      <c r="C67" s="22">
        <v>8485</v>
      </c>
      <c r="D67" s="22">
        <v>8485</v>
      </c>
      <c r="E67" s="15">
        <f t="shared" si="0"/>
        <v>100</v>
      </c>
    </row>
    <row r="68" spans="1:5" ht="15.75" customHeight="1">
      <c r="A68" s="39" t="s">
        <v>267</v>
      </c>
      <c r="B68" s="11" t="s">
        <v>174</v>
      </c>
      <c r="C68" s="22">
        <v>2280</v>
      </c>
      <c r="D68" s="22">
        <v>2278</v>
      </c>
      <c r="E68" s="15">
        <f t="shared" si="0"/>
        <v>99.91228070175438</v>
      </c>
    </row>
    <row r="69" spans="1:5" ht="15.75" customHeight="1">
      <c r="A69" s="39" t="s">
        <v>268</v>
      </c>
      <c r="B69" s="11" t="s">
        <v>175</v>
      </c>
      <c r="C69" s="22">
        <v>320</v>
      </c>
      <c r="D69" s="22">
        <v>320</v>
      </c>
      <c r="E69" s="15">
        <f t="shared" si="0"/>
        <v>100</v>
      </c>
    </row>
    <row r="70" spans="1:5" ht="15.75" customHeight="1">
      <c r="A70" s="39" t="s">
        <v>269</v>
      </c>
      <c r="B70" s="11" t="s">
        <v>56</v>
      </c>
      <c r="C70" s="22">
        <v>700</v>
      </c>
      <c r="D70" s="22">
        <v>700</v>
      </c>
      <c r="E70" s="15">
        <f t="shared" si="0"/>
        <v>100</v>
      </c>
    </row>
    <row r="71" spans="1:5" ht="15.75" customHeight="1">
      <c r="A71" s="39" t="s">
        <v>270</v>
      </c>
      <c r="B71" s="11" t="s">
        <v>123</v>
      </c>
      <c r="C71" s="22">
        <v>1250</v>
      </c>
      <c r="D71" s="22">
        <v>1250</v>
      </c>
      <c r="E71" s="15">
        <f t="shared" si="0"/>
        <v>100</v>
      </c>
    </row>
    <row r="72" spans="1:5" ht="15.75" customHeight="1">
      <c r="A72" s="39" t="s">
        <v>271</v>
      </c>
      <c r="B72" s="11" t="s">
        <v>57</v>
      </c>
      <c r="C72" s="22">
        <v>1000</v>
      </c>
      <c r="D72" s="22">
        <v>1000</v>
      </c>
      <c r="E72" s="15">
        <f t="shared" si="0"/>
        <v>100</v>
      </c>
    </row>
    <row r="73" spans="1:5" ht="15.75" customHeight="1">
      <c r="A73" s="39" t="s">
        <v>272</v>
      </c>
      <c r="B73" s="11" t="s">
        <v>176</v>
      </c>
      <c r="C73" s="22">
        <v>900</v>
      </c>
      <c r="D73" s="22">
        <v>900</v>
      </c>
      <c r="E73" s="15">
        <f t="shared" si="0"/>
        <v>100</v>
      </c>
    </row>
    <row r="74" spans="1:5" ht="15.75" customHeight="1">
      <c r="A74" s="39" t="s">
        <v>273</v>
      </c>
      <c r="B74" s="11" t="s">
        <v>177</v>
      </c>
      <c r="C74" s="22">
        <v>500</v>
      </c>
      <c r="D74" s="22">
        <v>500</v>
      </c>
      <c r="E74" s="15">
        <f t="shared" si="0"/>
        <v>100</v>
      </c>
    </row>
    <row r="75" spans="1:5" ht="15.75" customHeight="1">
      <c r="A75" s="39" t="s">
        <v>274</v>
      </c>
      <c r="B75" s="11" t="s">
        <v>178</v>
      </c>
      <c r="C75" s="22">
        <v>2400</v>
      </c>
      <c r="D75" s="22">
        <v>2400</v>
      </c>
      <c r="E75" s="15">
        <f aca="true" t="shared" si="1" ref="E75:E138">(D75*100)/C75</f>
        <v>100</v>
      </c>
    </row>
    <row r="76" spans="1:5" ht="15.75" customHeight="1">
      <c r="A76" s="39" t="s">
        <v>275</v>
      </c>
      <c r="B76" s="11" t="s">
        <v>179</v>
      </c>
      <c r="C76" s="22">
        <v>2730</v>
      </c>
      <c r="D76" s="22">
        <v>2730</v>
      </c>
      <c r="E76" s="15">
        <f t="shared" si="1"/>
        <v>100</v>
      </c>
    </row>
    <row r="77" spans="1:5" ht="15.75" customHeight="1">
      <c r="A77" s="39" t="s">
        <v>276</v>
      </c>
      <c r="B77" s="11" t="s">
        <v>58</v>
      </c>
      <c r="C77" s="22">
        <v>650</v>
      </c>
      <c r="D77" s="22">
        <v>650</v>
      </c>
      <c r="E77" s="15">
        <f t="shared" si="1"/>
        <v>100</v>
      </c>
    </row>
    <row r="78" spans="1:5" ht="15.75" customHeight="1">
      <c r="A78" s="39" t="s">
        <v>277</v>
      </c>
      <c r="B78" s="11" t="s">
        <v>59</v>
      </c>
      <c r="C78" s="22">
        <v>1150</v>
      </c>
      <c r="D78" s="22">
        <v>1145</v>
      </c>
      <c r="E78" s="15">
        <f t="shared" si="1"/>
        <v>99.56521739130434</v>
      </c>
    </row>
    <row r="79" spans="1:5" ht="15.75" customHeight="1">
      <c r="A79" s="39" t="s">
        <v>406</v>
      </c>
      <c r="B79" s="11" t="s">
        <v>180</v>
      </c>
      <c r="C79" s="22">
        <v>800</v>
      </c>
      <c r="D79" s="22">
        <v>800</v>
      </c>
      <c r="E79" s="15">
        <f t="shared" si="1"/>
        <v>100</v>
      </c>
    </row>
    <row r="80" spans="1:5" ht="15.75" customHeight="1">
      <c r="A80" s="39" t="s">
        <v>134</v>
      </c>
      <c r="B80" s="11" t="s">
        <v>21</v>
      </c>
      <c r="C80" s="22"/>
      <c r="D80" s="22"/>
      <c r="E80" s="15"/>
    </row>
    <row r="81" spans="1:5" ht="15.75" customHeight="1">
      <c r="A81" s="39" t="s">
        <v>221</v>
      </c>
      <c r="B81" s="11" t="s">
        <v>21</v>
      </c>
      <c r="C81" s="22">
        <v>11504.8</v>
      </c>
      <c r="D81" s="22">
        <v>11504.6</v>
      </c>
      <c r="E81" s="15">
        <f t="shared" si="1"/>
        <v>99.99826159516029</v>
      </c>
    </row>
    <row r="82" spans="1:5" ht="15.75" customHeight="1">
      <c r="A82" s="39" t="s">
        <v>222</v>
      </c>
      <c r="B82" s="11" t="s">
        <v>60</v>
      </c>
      <c r="C82" s="22">
        <v>475</v>
      </c>
      <c r="D82" s="22">
        <v>475</v>
      </c>
      <c r="E82" s="15">
        <f t="shared" si="1"/>
        <v>100</v>
      </c>
    </row>
    <row r="83" spans="1:5" ht="15.75" customHeight="1">
      <c r="A83" s="39" t="s">
        <v>278</v>
      </c>
      <c r="B83" s="11" t="s">
        <v>124</v>
      </c>
      <c r="C83" s="22">
        <v>4188.8</v>
      </c>
      <c r="D83" s="22">
        <v>4188.8</v>
      </c>
      <c r="E83" s="15">
        <f t="shared" si="1"/>
        <v>100</v>
      </c>
    </row>
    <row r="84" spans="1:5" ht="15.75" customHeight="1">
      <c r="A84" s="39" t="s">
        <v>279</v>
      </c>
      <c r="B84" s="11" t="s">
        <v>182</v>
      </c>
      <c r="C84" s="22">
        <v>194.2</v>
      </c>
      <c r="D84" s="22">
        <v>194.2</v>
      </c>
      <c r="E84" s="15">
        <f t="shared" si="1"/>
        <v>100</v>
      </c>
    </row>
    <row r="85" spans="1:5" ht="15.75" customHeight="1">
      <c r="A85" s="39" t="s">
        <v>280</v>
      </c>
      <c r="B85" s="11" t="s">
        <v>183</v>
      </c>
      <c r="C85" s="22">
        <v>475</v>
      </c>
      <c r="D85" s="22">
        <v>475</v>
      </c>
      <c r="E85" s="15">
        <f t="shared" si="1"/>
        <v>100</v>
      </c>
    </row>
    <row r="86" spans="1:5" ht="15.75" customHeight="1">
      <c r="A86" s="39" t="s">
        <v>281</v>
      </c>
      <c r="B86" s="11" t="s">
        <v>518</v>
      </c>
      <c r="C86" s="22">
        <v>190</v>
      </c>
      <c r="D86" s="22">
        <v>189.5</v>
      </c>
      <c r="E86" s="15">
        <f t="shared" si="1"/>
        <v>99.73684210526316</v>
      </c>
    </row>
    <row r="87" spans="1:5" ht="15.75" customHeight="1">
      <c r="A87" s="39" t="s">
        <v>282</v>
      </c>
      <c r="B87" s="11" t="s">
        <v>61</v>
      </c>
      <c r="C87" s="22">
        <v>975</v>
      </c>
      <c r="D87" s="22">
        <v>975</v>
      </c>
      <c r="E87" s="15">
        <f t="shared" si="1"/>
        <v>100</v>
      </c>
    </row>
    <row r="88" spans="1:5" ht="15.75" customHeight="1">
      <c r="A88" s="39" t="s">
        <v>283</v>
      </c>
      <c r="B88" s="11" t="s">
        <v>184</v>
      </c>
      <c r="C88" s="22">
        <v>859.4</v>
      </c>
      <c r="D88" s="22">
        <v>859.4</v>
      </c>
      <c r="E88" s="15">
        <f t="shared" si="1"/>
        <v>100</v>
      </c>
    </row>
    <row r="89" spans="1:5" ht="15.75" customHeight="1">
      <c r="A89" s="39" t="s">
        <v>284</v>
      </c>
      <c r="B89" s="11" t="s">
        <v>62</v>
      </c>
      <c r="C89" s="22">
        <v>469.6</v>
      </c>
      <c r="D89" s="22">
        <v>469.6</v>
      </c>
      <c r="E89" s="15">
        <f t="shared" si="1"/>
        <v>100</v>
      </c>
    </row>
    <row r="90" spans="1:5" ht="15.75" customHeight="1">
      <c r="A90" s="39" t="s">
        <v>135</v>
      </c>
      <c r="B90" s="11" t="s">
        <v>22</v>
      </c>
      <c r="C90" s="22"/>
      <c r="D90" s="22"/>
      <c r="E90" s="15"/>
    </row>
    <row r="91" spans="1:5" ht="15.75" customHeight="1">
      <c r="A91" s="39" t="s">
        <v>223</v>
      </c>
      <c r="B91" s="11" t="s">
        <v>22</v>
      </c>
      <c r="C91" s="22">
        <v>8150</v>
      </c>
      <c r="D91" s="22">
        <v>8150</v>
      </c>
      <c r="E91" s="15">
        <f t="shared" si="1"/>
        <v>100</v>
      </c>
    </row>
    <row r="92" spans="1:5" ht="15.75" customHeight="1">
      <c r="A92" s="39" t="s">
        <v>136</v>
      </c>
      <c r="B92" s="11" t="s">
        <v>23</v>
      </c>
      <c r="C92" s="22"/>
      <c r="D92" s="22"/>
      <c r="E92" s="15"/>
    </row>
    <row r="93" spans="1:5" ht="15.75" customHeight="1">
      <c r="A93" s="39" t="s">
        <v>290</v>
      </c>
      <c r="B93" s="11" t="s">
        <v>23</v>
      </c>
      <c r="C93" s="22">
        <v>17050</v>
      </c>
      <c r="D93" s="22">
        <v>17050</v>
      </c>
      <c r="E93" s="15">
        <f t="shared" si="1"/>
        <v>100</v>
      </c>
    </row>
    <row r="94" spans="1:5" ht="15.75">
      <c r="A94" s="39" t="s">
        <v>291</v>
      </c>
      <c r="B94" s="11" t="s">
        <v>67</v>
      </c>
      <c r="C94" s="22">
        <v>1425</v>
      </c>
      <c r="D94" s="22">
        <v>1425</v>
      </c>
      <c r="E94" s="15">
        <f t="shared" si="1"/>
        <v>100</v>
      </c>
    </row>
    <row r="95" spans="1:5" ht="15.75">
      <c r="A95" s="39" t="s">
        <v>292</v>
      </c>
      <c r="B95" s="11" t="s">
        <v>189</v>
      </c>
      <c r="C95" s="22">
        <v>1425</v>
      </c>
      <c r="D95" s="22">
        <v>1425</v>
      </c>
      <c r="E95" s="15">
        <f t="shared" si="1"/>
        <v>100</v>
      </c>
    </row>
    <row r="96" spans="1:5" ht="15.75">
      <c r="A96" s="39" t="s">
        <v>293</v>
      </c>
      <c r="B96" s="11" t="s">
        <v>190</v>
      </c>
      <c r="C96" s="22">
        <v>1735</v>
      </c>
      <c r="D96" s="22">
        <v>1735</v>
      </c>
      <c r="E96" s="15">
        <f t="shared" si="1"/>
        <v>100</v>
      </c>
    </row>
    <row r="97" spans="1:5" ht="15.75">
      <c r="A97" s="39" t="s">
        <v>294</v>
      </c>
      <c r="B97" s="11" t="s">
        <v>125</v>
      </c>
      <c r="C97" s="22">
        <v>750</v>
      </c>
      <c r="D97" s="22">
        <v>750</v>
      </c>
      <c r="E97" s="15">
        <f t="shared" si="1"/>
        <v>100</v>
      </c>
    </row>
    <row r="98" spans="1:5" ht="15.75">
      <c r="A98" s="39" t="s">
        <v>295</v>
      </c>
      <c r="B98" s="11" t="s">
        <v>68</v>
      </c>
      <c r="C98" s="22">
        <v>250</v>
      </c>
      <c r="D98" s="22">
        <v>250</v>
      </c>
      <c r="E98" s="15">
        <f t="shared" si="1"/>
        <v>100</v>
      </c>
    </row>
    <row r="99" spans="1:5" ht="15.75">
      <c r="A99" s="39" t="s">
        <v>296</v>
      </c>
      <c r="B99" s="11" t="s">
        <v>69</v>
      </c>
      <c r="C99" s="22">
        <v>1425</v>
      </c>
      <c r="D99" s="22">
        <v>1425</v>
      </c>
      <c r="E99" s="15">
        <f t="shared" si="1"/>
        <v>100</v>
      </c>
    </row>
    <row r="100" spans="1:5" ht="15.75">
      <c r="A100" s="39" t="s">
        <v>297</v>
      </c>
      <c r="B100" s="11" t="s">
        <v>72</v>
      </c>
      <c r="C100" s="22">
        <v>550</v>
      </c>
      <c r="D100" s="22">
        <v>550</v>
      </c>
      <c r="E100" s="15">
        <f t="shared" si="1"/>
        <v>100</v>
      </c>
    </row>
    <row r="101" spans="1:5" ht="15.75">
      <c r="A101" s="39" t="s">
        <v>298</v>
      </c>
      <c r="B101" s="11" t="s">
        <v>73</v>
      </c>
      <c r="C101" s="22">
        <v>2140</v>
      </c>
      <c r="D101" s="22">
        <v>2140</v>
      </c>
      <c r="E101" s="15">
        <f t="shared" si="1"/>
        <v>100</v>
      </c>
    </row>
    <row r="102" spans="1:5" ht="31.5">
      <c r="A102" s="39" t="s">
        <v>137</v>
      </c>
      <c r="B102" s="11" t="s">
        <v>24</v>
      </c>
      <c r="C102" s="22"/>
      <c r="D102" s="22"/>
      <c r="E102" s="15"/>
    </row>
    <row r="103" spans="1:5" ht="31.5">
      <c r="A103" s="39" t="s">
        <v>301</v>
      </c>
      <c r="B103" s="11" t="s">
        <v>24</v>
      </c>
      <c r="C103" s="22">
        <v>10975.9</v>
      </c>
      <c r="D103" s="22">
        <v>10975.9</v>
      </c>
      <c r="E103" s="15">
        <f t="shared" si="1"/>
        <v>100</v>
      </c>
    </row>
    <row r="104" spans="1:5" ht="15.75">
      <c r="A104" s="39" t="s">
        <v>302</v>
      </c>
      <c r="B104" s="11" t="s">
        <v>519</v>
      </c>
      <c r="C104" s="22">
        <v>300</v>
      </c>
      <c r="D104" s="22">
        <v>300</v>
      </c>
      <c r="E104" s="15">
        <f t="shared" si="1"/>
        <v>100</v>
      </c>
    </row>
    <row r="105" spans="1:5" ht="15.75">
      <c r="A105" s="39" t="s">
        <v>303</v>
      </c>
      <c r="B105" s="11" t="s">
        <v>191</v>
      </c>
      <c r="C105" s="22">
        <v>304</v>
      </c>
      <c r="D105" s="22">
        <v>304</v>
      </c>
      <c r="E105" s="15">
        <f t="shared" si="1"/>
        <v>100</v>
      </c>
    </row>
    <row r="106" spans="1:5" ht="15.75">
      <c r="A106" s="39" t="s">
        <v>304</v>
      </c>
      <c r="B106" s="11" t="s">
        <v>193</v>
      </c>
      <c r="C106" s="22">
        <v>200</v>
      </c>
      <c r="D106" s="22">
        <v>200</v>
      </c>
      <c r="E106" s="15">
        <f t="shared" si="1"/>
        <v>100</v>
      </c>
    </row>
    <row r="107" spans="1:5" ht="15.75">
      <c r="A107" s="39" t="s">
        <v>305</v>
      </c>
      <c r="B107" s="11" t="s">
        <v>194</v>
      </c>
      <c r="C107" s="22">
        <v>300</v>
      </c>
      <c r="D107" s="22">
        <v>300</v>
      </c>
      <c r="E107" s="15">
        <f t="shared" si="1"/>
        <v>100</v>
      </c>
    </row>
    <row r="108" spans="1:5" ht="15.75">
      <c r="A108" s="39" t="s">
        <v>138</v>
      </c>
      <c r="B108" s="11" t="s">
        <v>25</v>
      </c>
      <c r="C108" s="22"/>
      <c r="D108" s="22"/>
      <c r="E108" s="15"/>
    </row>
    <row r="109" spans="1:5" ht="15.75">
      <c r="A109" s="39" t="s">
        <v>306</v>
      </c>
      <c r="B109" s="11" t="s">
        <v>25</v>
      </c>
      <c r="C109" s="22">
        <v>12300</v>
      </c>
      <c r="D109" s="22">
        <v>12298.6</v>
      </c>
      <c r="E109" s="15">
        <f t="shared" si="1"/>
        <v>99.98861788617886</v>
      </c>
    </row>
    <row r="110" spans="1:5" ht="15.75">
      <c r="A110" s="39" t="s">
        <v>307</v>
      </c>
      <c r="B110" s="11" t="s">
        <v>195</v>
      </c>
      <c r="C110" s="22">
        <v>1400</v>
      </c>
      <c r="D110" s="22">
        <v>1298.7</v>
      </c>
      <c r="E110" s="15">
        <f t="shared" si="1"/>
        <v>92.76428571428572</v>
      </c>
    </row>
    <row r="111" spans="1:5" ht="15.75">
      <c r="A111" s="39" t="s">
        <v>308</v>
      </c>
      <c r="B111" s="11" t="s">
        <v>149</v>
      </c>
      <c r="C111" s="22">
        <v>500</v>
      </c>
      <c r="D111" s="22">
        <v>500</v>
      </c>
      <c r="E111" s="15">
        <f t="shared" si="1"/>
        <v>100</v>
      </c>
    </row>
    <row r="112" spans="1:5" ht="15.75">
      <c r="A112" s="39" t="s">
        <v>309</v>
      </c>
      <c r="B112" s="11" t="s">
        <v>74</v>
      </c>
      <c r="C112" s="22">
        <v>500</v>
      </c>
      <c r="D112" s="22">
        <v>500</v>
      </c>
      <c r="E112" s="15">
        <f t="shared" si="1"/>
        <v>100</v>
      </c>
    </row>
    <row r="113" spans="1:5" ht="15.75">
      <c r="A113" s="39" t="s">
        <v>310</v>
      </c>
      <c r="B113" s="11" t="s">
        <v>76</v>
      </c>
      <c r="C113" s="22">
        <v>800</v>
      </c>
      <c r="D113" s="22">
        <v>800</v>
      </c>
      <c r="E113" s="15">
        <f t="shared" si="1"/>
        <v>100</v>
      </c>
    </row>
    <row r="114" spans="1:5" ht="15.75">
      <c r="A114" s="39" t="s">
        <v>311</v>
      </c>
      <c r="B114" s="11" t="s">
        <v>398</v>
      </c>
      <c r="C114" s="22">
        <v>1000</v>
      </c>
      <c r="D114" s="22">
        <v>593.5</v>
      </c>
      <c r="E114" s="15">
        <f t="shared" si="1"/>
        <v>59.35</v>
      </c>
    </row>
    <row r="115" spans="1:5" ht="15.75">
      <c r="A115" s="39" t="s">
        <v>312</v>
      </c>
      <c r="B115" s="11" t="s">
        <v>196</v>
      </c>
      <c r="C115" s="22">
        <v>400</v>
      </c>
      <c r="D115" s="22">
        <v>399.5</v>
      </c>
      <c r="E115" s="15">
        <f t="shared" si="1"/>
        <v>99.875</v>
      </c>
    </row>
    <row r="116" spans="1:5" ht="15.75">
      <c r="A116" s="39" t="s">
        <v>313</v>
      </c>
      <c r="B116" s="11" t="s">
        <v>77</v>
      </c>
      <c r="C116" s="22">
        <v>1900</v>
      </c>
      <c r="D116" s="22">
        <v>1900</v>
      </c>
      <c r="E116" s="15">
        <f t="shared" si="1"/>
        <v>100</v>
      </c>
    </row>
    <row r="117" spans="1:5" ht="15.75">
      <c r="A117" s="39" t="s">
        <v>314</v>
      </c>
      <c r="B117" s="11" t="s">
        <v>78</v>
      </c>
      <c r="C117" s="22">
        <v>1200</v>
      </c>
      <c r="D117" s="22">
        <v>1150.7</v>
      </c>
      <c r="E117" s="15">
        <f t="shared" si="1"/>
        <v>95.89166666666667</v>
      </c>
    </row>
    <row r="118" spans="1:5" ht="15.75">
      <c r="A118" s="39" t="s">
        <v>315</v>
      </c>
      <c r="B118" s="11" t="s">
        <v>80</v>
      </c>
      <c r="C118" s="22">
        <v>1200</v>
      </c>
      <c r="D118" s="22">
        <v>1194</v>
      </c>
      <c r="E118" s="15">
        <f t="shared" si="1"/>
        <v>99.5</v>
      </c>
    </row>
    <row r="119" spans="1:5" ht="15.75">
      <c r="A119" s="39" t="s">
        <v>316</v>
      </c>
      <c r="B119" s="11" t="s">
        <v>81</v>
      </c>
      <c r="C119" s="22">
        <v>1000</v>
      </c>
      <c r="D119" s="22">
        <v>1000</v>
      </c>
      <c r="E119" s="15">
        <f t="shared" si="1"/>
        <v>100</v>
      </c>
    </row>
    <row r="120" spans="1:5" ht="15.75">
      <c r="A120" s="39" t="s">
        <v>139</v>
      </c>
      <c r="B120" s="11" t="s">
        <v>26</v>
      </c>
      <c r="C120" s="22"/>
      <c r="D120" s="22"/>
      <c r="E120" s="15"/>
    </row>
    <row r="121" spans="1:5" ht="15.75">
      <c r="A121" s="39" t="s">
        <v>321</v>
      </c>
      <c r="B121" s="11" t="s">
        <v>26</v>
      </c>
      <c r="C121" s="22">
        <v>9136.5</v>
      </c>
      <c r="D121" s="22">
        <v>9136.5</v>
      </c>
      <c r="E121" s="15">
        <f t="shared" si="1"/>
        <v>100</v>
      </c>
    </row>
    <row r="122" spans="1:5" ht="15.75">
      <c r="A122" s="39" t="s">
        <v>322</v>
      </c>
      <c r="B122" s="11" t="s">
        <v>82</v>
      </c>
      <c r="C122" s="22">
        <v>3000</v>
      </c>
      <c r="D122" s="22">
        <v>2597.5</v>
      </c>
      <c r="E122" s="15">
        <f t="shared" si="1"/>
        <v>86.58333333333333</v>
      </c>
    </row>
    <row r="123" spans="1:5" ht="15.75">
      <c r="A123" s="39" t="s">
        <v>323</v>
      </c>
      <c r="B123" s="11" t="s">
        <v>83</v>
      </c>
      <c r="C123" s="22">
        <v>1043</v>
      </c>
      <c r="D123" s="22">
        <v>1043</v>
      </c>
      <c r="E123" s="15">
        <f t="shared" si="1"/>
        <v>100</v>
      </c>
    </row>
    <row r="124" spans="1:5" ht="15.75">
      <c r="A124" s="39" t="s">
        <v>324</v>
      </c>
      <c r="B124" s="11" t="s">
        <v>84</v>
      </c>
      <c r="C124" s="22">
        <v>600</v>
      </c>
      <c r="D124" s="22">
        <v>600</v>
      </c>
      <c r="E124" s="15">
        <f t="shared" si="1"/>
        <v>100</v>
      </c>
    </row>
    <row r="125" spans="1:5" ht="15.75">
      <c r="A125" s="39" t="s">
        <v>325</v>
      </c>
      <c r="B125" s="11" t="s">
        <v>85</v>
      </c>
      <c r="C125" s="22">
        <v>1350</v>
      </c>
      <c r="D125" s="22">
        <v>1350</v>
      </c>
      <c r="E125" s="15">
        <f t="shared" si="1"/>
        <v>100</v>
      </c>
    </row>
    <row r="126" spans="1:5" ht="15.75">
      <c r="A126" s="39" t="s">
        <v>326</v>
      </c>
      <c r="B126" s="11" t="s">
        <v>198</v>
      </c>
      <c r="C126" s="22">
        <v>11805</v>
      </c>
      <c r="D126" s="22">
        <v>11703.9</v>
      </c>
      <c r="E126" s="15">
        <f t="shared" si="1"/>
        <v>99.143583227446</v>
      </c>
    </row>
    <row r="127" spans="1:5" ht="15.75">
      <c r="A127" s="39" t="s">
        <v>327</v>
      </c>
      <c r="B127" s="11" t="s">
        <v>86</v>
      </c>
      <c r="C127" s="22">
        <v>300</v>
      </c>
      <c r="D127" s="22">
        <v>300</v>
      </c>
      <c r="E127" s="15">
        <f t="shared" si="1"/>
        <v>100</v>
      </c>
    </row>
    <row r="128" spans="1:5" ht="15.75">
      <c r="A128" s="39" t="s">
        <v>328</v>
      </c>
      <c r="B128" s="11" t="s">
        <v>87</v>
      </c>
      <c r="C128" s="22">
        <v>600</v>
      </c>
      <c r="D128" s="22">
        <v>600</v>
      </c>
      <c r="E128" s="15">
        <f t="shared" si="1"/>
        <v>100</v>
      </c>
    </row>
    <row r="129" spans="1:5" ht="15.75">
      <c r="A129" s="39" t="s">
        <v>329</v>
      </c>
      <c r="B129" s="11" t="s">
        <v>88</v>
      </c>
      <c r="C129" s="22">
        <v>200</v>
      </c>
      <c r="D129" s="22">
        <v>200</v>
      </c>
      <c r="E129" s="15">
        <f t="shared" si="1"/>
        <v>100</v>
      </c>
    </row>
    <row r="130" spans="1:5" ht="15.75">
      <c r="A130" s="39" t="s">
        <v>330</v>
      </c>
      <c r="B130" s="11" t="s">
        <v>89</v>
      </c>
      <c r="C130" s="22">
        <v>50</v>
      </c>
      <c r="D130" s="22">
        <v>50</v>
      </c>
      <c r="E130" s="15">
        <f t="shared" si="1"/>
        <v>100</v>
      </c>
    </row>
    <row r="131" spans="1:5" ht="15.75">
      <c r="A131" s="39" t="s">
        <v>331</v>
      </c>
      <c r="B131" s="11" t="s">
        <v>90</v>
      </c>
      <c r="C131" s="22">
        <v>1195</v>
      </c>
      <c r="D131" s="22">
        <v>1195</v>
      </c>
      <c r="E131" s="15">
        <f t="shared" si="1"/>
        <v>100</v>
      </c>
    </row>
    <row r="132" spans="1:5" ht="15.75">
      <c r="A132" s="39" t="s">
        <v>332</v>
      </c>
      <c r="B132" s="11" t="s">
        <v>91</v>
      </c>
      <c r="C132" s="22">
        <v>2800</v>
      </c>
      <c r="D132" s="22">
        <v>2800</v>
      </c>
      <c r="E132" s="15">
        <f t="shared" si="1"/>
        <v>100</v>
      </c>
    </row>
    <row r="133" spans="1:5" ht="15.75">
      <c r="A133" s="39" t="s">
        <v>333</v>
      </c>
      <c r="B133" s="11" t="s">
        <v>521</v>
      </c>
      <c r="C133" s="22">
        <v>1200</v>
      </c>
      <c r="D133" s="22">
        <v>1135.3</v>
      </c>
      <c r="E133" s="15">
        <f t="shared" si="1"/>
        <v>94.60833333333333</v>
      </c>
    </row>
    <row r="134" spans="1:5" ht="15.75">
      <c r="A134" s="39" t="s">
        <v>334</v>
      </c>
      <c r="B134" s="11" t="s">
        <v>92</v>
      </c>
      <c r="C134" s="22">
        <v>200</v>
      </c>
      <c r="D134" s="22">
        <v>200</v>
      </c>
      <c r="E134" s="15">
        <f t="shared" si="1"/>
        <v>100</v>
      </c>
    </row>
    <row r="135" spans="1:5" ht="15.75">
      <c r="A135" s="39" t="s">
        <v>335</v>
      </c>
      <c r="B135" s="11" t="s">
        <v>537</v>
      </c>
      <c r="C135" s="22">
        <v>1800</v>
      </c>
      <c r="D135" s="22">
        <v>1800</v>
      </c>
      <c r="E135" s="15">
        <f t="shared" si="1"/>
        <v>100</v>
      </c>
    </row>
    <row r="136" spans="1:5" ht="15.75">
      <c r="A136" s="39" t="s">
        <v>140</v>
      </c>
      <c r="B136" s="11" t="s">
        <v>27</v>
      </c>
      <c r="C136" s="22"/>
      <c r="D136" s="22"/>
      <c r="E136" s="15"/>
    </row>
    <row r="137" spans="1:5" ht="15.75">
      <c r="A137" s="39" t="s">
        <v>336</v>
      </c>
      <c r="B137" s="11" t="s">
        <v>27</v>
      </c>
      <c r="C137" s="22">
        <v>2650</v>
      </c>
      <c r="D137" s="22">
        <v>2650</v>
      </c>
      <c r="E137" s="15">
        <f t="shared" si="1"/>
        <v>100</v>
      </c>
    </row>
    <row r="138" spans="1:5" ht="15.75">
      <c r="A138" s="39" t="s">
        <v>337</v>
      </c>
      <c r="B138" s="11" t="s">
        <v>199</v>
      </c>
      <c r="C138" s="22">
        <v>1400</v>
      </c>
      <c r="D138" s="22">
        <v>1400</v>
      </c>
      <c r="E138" s="15">
        <f t="shared" si="1"/>
        <v>100</v>
      </c>
    </row>
    <row r="139" spans="1:5" ht="15.75">
      <c r="A139" s="39" t="s">
        <v>338</v>
      </c>
      <c r="B139" s="11" t="s">
        <v>93</v>
      </c>
      <c r="C139" s="22">
        <v>1000</v>
      </c>
      <c r="D139" s="22">
        <v>1000</v>
      </c>
      <c r="E139" s="15">
        <f aca="true" t="shared" si="2" ref="E139:E184">(D139*100)/C139</f>
        <v>100</v>
      </c>
    </row>
    <row r="140" spans="1:5" ht="15.75">
      <c r="A140" s="39" t="s">
        <v>339</v>
      </c>
      <c r="B140" s="11" t="s">
        <v>200</v>
      </c>
      <c r="C140" s="22">
        <v>1600</v>
      </c>
      <c r="D140" s="22">
        <v>1600</v>
      </c>
      <c r="E140" s="15">
        <f t="shared" si="2"/>
        <v>100</v>
      </c>
    </row>
    <row r="141" spans="1:5" ht="15.75">
      <c r="A141" s="39" t="s">
        <v>340</v>
      </c>
      <c r="B141" s="11" t="s">
        <v>12</v>
      </c>
      <c r="C141" s="22">
        <v>1600</v>
      </c>
      <c r="D141" s="22">
        <v>1600</v>
      </c>
      <c r="E141" s="15">
        <f t="shared" si="2"/>
        <v>100</v>
      </c>
    </row>
    <row r="142" spans="1:5" ht="15.75">
      <c r="A142" s="39" t="s">
        <v>437</v>
      </c>
      <c r="B142" s="11" t="s">
        <v>94</v>
      </c>
      <c r="C142" s="22">
        <v>4350</v>
      </c>
      <c r="D142" s="22">
        <v>4350</v>
      </c>
      <c r="E142" s="15">
        <f t="shared" si="2"/>
        <v>100</v>
      </c>
    </row>
    <row r="143" spans="1:5" ht="15.75">
      <c r="A143" s="39" t="s">
        <v>141</v>
      </c>
      <c r="B143" s="11" t="s">
        <v>28</v>
      </c>
      <c r="C143" s="22"/>
      <c r="D143" s="22"/>
      <c r="E143" s="15"/>
    </row>
    <row r="144" spans="1:5" ht="15.75">
      <c r="A144" s="39" t="s">
        <v>341</v>
      </c>
      <c r="B144" s="11" t="s">
        <v>28</v>
      </c>
      <c r="C144" s="22">
        <v>12833.1</v>
      </c>
      <c r="D144" s="22">
        <v>12833.1</v>
      </c>
      <c r="E144" s="15">
        <f t="shared" si="2"/>
        <v>100</v>
      </c>
    </row>
    <row r="145" spans="1:5" ht="15.75">
      <c r="A145" s="39" t="s">
        <v>342</v>
      </c>
      <c r="B145" s="11" t="s">
        <v>95</v>
      </c>
      <c r="C145" s="22">
        <v>863.2</v>
      </c>
      <c r="D145" s="22">
        <v>863.2</v>
      </c>
      <c r="E145" s="15">
        <f t="shared" si="2"/>
        <v>100</v>
      </c>
    </row>
    <row r="146" spans="1:5" ht="15.75">
      <c r="A146" s="39" t="s">
        <v>343</v>
      </c>
      <c r="B146" s="11" t="s">
        <v>201</v>
      </c>
      <c r="C146" s="22">
        <v>3291.5</v>
      </c>
      <c r="D146" s="22">
        <v>3291.5</v>
      </c>
      <c r="E146" s="15">
        <f t="shared" si="2"/>
        <v>100</v>
      </c>
    </row>
    <row r="147" spans="1:5" ht="15.75">
      <c r="A147" s="39" t="s">
        <v>344</v>
      </c>
      <c r="B147" s="11" t="s">
        <v>151</v>
      </c>
      <c r="C147" s="22">
        <v>1532</v>
      </c>
      <c r="D147" s="22">
        <v>1524.4</v>
      </c>
      <c r="E147" s="15">
        <f t="shared" si="2"/>
        <v>99.50391644908616</v>
      </c>
    </row>
    <row r="148" spans="1:5" ht="15.75">
      <c r="A148" s="39" t="s">
        <v>345</v>
      </c>
      <c r="B148" s="11" t="s">
        <v>202</v>
      </c>
      <c r="C148" s="22">
        <v>437.5</v>
      </c>
      <c r="D148" s="22">
        <v>437.5</v>
      </c>
      <c r="E148" s="15">
        <f t="shared" si="2"/>
        <v>100</v>
      </c>
    </row>
    <row r="149" spans="1:5" ht="15.75">
      <c r="A149" s="39" t="s">
        <v>346</v>
      </c>
      <c r="B149" s="11" t="s">
        <v>203</v>
      </c>
      <c r="C149" s="22">
        <v>475</v>
      </c>
      <c r="D149" s="22">
        <v>475</v>
      </c>
      <c r="E149" s="15">
        <f t="shared" si="2"/>
        <v>100</v>
      </c>
    </row>
    <row r="150" spans="1:5" ht="15.75">
      <c r="A150" s="39" t="s">
        <v>347</v>
      </c>
      <c r="B150" s="11" t="s">
        <v>204</v>
      </c>
      <c r="C150" s="22">
        <v>1250</v>
      </c>
      <c r="D150" s="22">
        <v>1250</v>
      </c>
      <c r="E150" s="15">
        <f t="shared" si="2"/>
        <v>100</v>
      </c>
    </row>
    <row r="151" spans="1:5" ht="15.75">
      <c r="A151" s="39" t="s">
        <v>348</v>
      </c>
      <c r="B151" s="11" t="s">
        <v>205</v>
      </c>
      <c r="C151" s="22">
        <v>380</v>
      </c>
      <c r="D151" s="22">
        <v>380</v>
      </c>
      <c r="E151" s="15">
        <f t="shared" si="2"/>
        <v>100</v>
      </c>
    </row>
    <row r="152" spans="1:5" ht="15.75">
      <c r="A152" s="39" t="s">
        <v>349</v>
      </c>
      <c r="B152" s="11" t="s">
        <v>206</v>
      </c>
      <c r="C152" s="22">
        <v>6197.5</v>
      </c>
      <c r="D152" s="22">
        <v>5953.7</v>
      </c>
      <c r="E152" s="15">
        <f t="shared" si="2"/>
        <v>96.06615570794675</v>
      </c>
    </row>
    <row r="153" spans="1:5" ht="15.75">
      <c r="A153" s="39" t="s">
        <v>350</v>
      </c>
      <c r="B153" s="11" t="s">
        <v>208</v>
      </c>
      <c r="C153" s="22">
        <v>3173.5</v>
      </c>
      <c r="D153" s="22">
        <v>3173.5</v>
      </c>
      <c r="E153" s="15">
        <f t="shared" si="2"/>
        <v>100</v>
      </c>
    </row>
    <row r="154" spans="1:5" ht="15.75">
      <c r="A154" s="39" t="s">
        <v>142</v>
      </c>
      <c r="B154" s="11" t="s">
        <v>29</v>
      </c>
      <c r="C154" s="22"/>
      <c r="D154" s="22"/>
      <c r="E154" s="15"/>
    </row>
    <row r="155" spans="1:5" ht="15.75">
      <c r="A155" s="39" t="s">
        <v>354</v>
      </c>
      <c r="B155" s="11" t="s">
        <v>29</v>
      </c>
      <c r="C155" s="22">
        <v>14101.3</v>
      </c>
      <c r="D155" s="22">
        <v>14101.3</v>
      </c>
      <c r="E155" s="15">
        <f t="shared" si="2"/>
        <v>100</v>
      </c>
    </row>
    <row r="156" spans="1:5" ht="15.75">
      <c r="A156" s="39" t="s">
        <v>355</v>
      </c>
      <c r="B156" s="11" t="s">
        <v>99</v>
      </c>
      <c r="C156" s="22">
        <v>500</v>
      </c>
      <c r="D156" s="22">
        <v>500</v>
      </c>
      <c r="E156" s="15">
        <f t="shared" si="2"/>
        <v>100</v>
      </c>
    </row>
    <row r="157" spans="1:5" ht="15.75">
      <c r="A157" s="39" t="s">
        <v>356</v>
      </c>
      <c r="B157" s="11" t="s">
        <v>100</v>
      </c>
      <c r="C157" s="22">
        <v>500</v>
      </c>
      <c r="D157" s="22">
        <v>500</v>
      </c>
      <c r="E157" s="15">
        <f t="shared" si="2"/>
        <v>100</v>
      </c>
    </row>
    <row r="158" spans="1:5" ht="15.75">
      <c r="A158" s="39" t="s">
        <v>357</v>
      </c>
      <c r="B158" s="11" t="s">
        <v>101</v>
      </c>
      <c r="C158" s="22">
        <v>500</v>
      </c>
      <c r="D158" s="22">
        <v>500</v>
      </c>
      <c r="E158" s="15">
        <f t="shared" si="2"/>
        <v>100</v>
      </c>
    </row>
    <row r="159" spans="1:5" ht="15.75">
      <c r="A159" s="39" t="s">
        <v>358</v>
      </c>
      <c r="B159" s="11" t="s">
        <v>102</v>
      </c>
      <c r="C159" s="22">
        <v>500</v>
      </c>
      <c r="D159" s="22">
        <v>500</v>
      </c>
      <c r="E159" s="15">
        <f t="shared" si="2"/>
        <v>100</v>
      </c>
    </row>
    <row r="160" spans="1:5" ht="15.75">
      <c r="A160" s="39" t="s">
        <v>359</v>
      </c>
      <c r="B160" s="11" t="s">
        <v>209</v>
      </c>
      <c r="C160" s="22">
        <v>1175</v>
      </c>
      <c r="D160" s="22">
        <v>1175</v>
      </c>
      <c r="E160" s="15">
        <f t="shared" si="2"/>
        <v>100</v>
      </c>
    </row>
    <row r="161" spans="1:5" ht="15.75">
      <c r="A161" s="39" t="s">
        <v>408</v>
      </c>
      <c r="B161" s="11" t="s">
        <v>210</v>
      </c>
      <c r="C161" s="22">
        <v>500</v>
      </c>
      <c r="D161" s="22">
        <v>500</v>
      </c>
      <c r="E161" s="15">
        <f t="shared" si="2"/>
        <v>100</v>
      </c>
    </row>
    <row r="162" spans="1:5" ht="15.75">
      <c r="A162" s="39" t="s">
        <v>429</v>
      </c>
      <c r="B162" s="11" t="s">
        <v>103</v>
      </c>
      <c r="C162" s="22">
        <v>500</v>
      </c>
      <c r="D162" s="22">
        <v>500</v>
      </c>
      <c r="E162" s="15">
        <f t="shared" si="2"/>
        <v>100</v>
      </c>
    </row>
    <row r="163" spans="1:5" ht="15.75">
      <c r="A163" s="39" t="s">
        <v>143</v>
      </c>
      <c r="B163" s="11" t="s">
        <v>2</v>
      </c>
      <c r="C163" s="22"/>
      <c r="D163" s="22"/>
      <c r="E163" s="15"/>
    </row>
    <row r="164" spans="1:5" ht="15.75">
      <c r="A164" s="39" t="s">
        <v>360</v>
      </c>
      <c r="B164" s="11" t="s">
        <v>2</v>
      </c>
      <c r="C164" s="22">
        <v>11436.2</v>
      </c>
      <c r="D164" s="22">
        <v>11436.2</v>
      </c>
      <c r="E164" s="15">
        <f t="shared" si="2"/>
        <v>100</v>
      </c>
    </row>
    <row r="165" spans="1:5" ht="15.75">
      <c r="A165" s="39" t="s">
        <v>361</v>
      </c>
      <c r="B165" s="11" t="s">
        <v>105</v>
      </c>
      <c r="C165" s="22">
        <v>440</v>
      </c>
      <c r="D165" s="22">
        <v>440</v>
      </c>
      <c r="E165" s="15">
        <f t="shared" si="2"/>
        <v>100</v>
      </c>
    </row>
    <row r="166" spans="1:5" ht="15.75">
      <c r="A166" s="39" t="s">
        <v>362</v>
      </c>
      <c r="B166" s="11" t="s">
        <v>107</v>
      </c>
      <c r="C166" s="22">
        <v>1000</v>
      </c>
      <c r="D166" s="22">
        <v>1000</v>
      </c>
      <c r="E166" s="15">
        <f t="shared" si="2"/>
        <v>100</v>
      </c>
    </row>
    <row r="167" spans="1:5" ht="15.75">
      <c r="A167" s="39" t="s">
        <v>363</v>
      </c>
      <c r="B167" s="11" t="s">
        <v>108</v>
      </c>
      <c r="C167" s="22">
        <v>345.9</v>
      </c>
      <c r="D167" s="22">
        <v>345.8</v>
      </c>
      <c r="E167" s="15">
        <f t="shared" si="2"/>
        <v>99.97108991037872</v>
      </c>
    </row>
    <row r="168" spans="1:5" ht="15.75">
      <c r="A168" s="39" t="s">
        <v>364</v>
      </c>
      <c r="B168" s="11" t="s">
        <v>109</v>
      </c>
      <c r="C168" s="22">
        <v>5619.8</v>
      </c>
      <c r="D168" s="22">
        <v>5599.8</v>
      </c>
      <c r="E168" s="15">
        <f t="shared" si="2"/>
        <v>99.64411544894836</v>
      </c>
    </row>
    <row r="169" spans="1:5" ht="15.75">
      <c r="A169" s="39" t="s">
        <v>365</v>
      </c>
      <c r="B169" s="11" t="s">
        <v>110</v>
      </c>
      <c r="C169" s="22">
        <v>226</v>
      </c>
      <c r="D169" s="22">
        <v>226</v>
      </c>
      <c r="E169" s="15">
        <f t="shared" si="2"/>
        <v>100</v>
      </c>
    </row>
    <row r="170" spans="1:5" ht="15.75">
      <c r="A170" s="39" t="s">
        <v>144</v>
      </c>
      <c r="B170" s="11" t="s">
        <v>3</v>
      </c>
      <c r="C170" s="22"/>
      <c r="D170" s="22"/>
      <c r="E170" s="15"/>
    </row>
    <row r="171" spans="1:5" ht="15.75">
      <c r="A171" s="39" t="s">
        <v>369</v>
      </c>
      <c r="B171" s="11" t="s">
        <v>3</v>
      </c>
      <c r="C171" s="22">
        <v>14449.2</v>
      </c>
      <c r="D171" s="22">
        <v>14449.2</v>
      </c>
      <c r="E171" s="15">
        <f t="shared" si="2"/>
        <v>100</v>
      </c>
    </row>
    <row r="172" spans="1:5" ht="15.75">
      <c r="A172" s="39" t="s">
        <v>370</v>
      </c>
      <c r="B172" s="11" t="s">
        <v>153</v>
      </c>
      <c r="C172" s="22">
        <v>200</v>
      </c>
      <c r="D172" s="22">
        <v>198.5</v>
      </c>
      <c r="E172" s="15">
        <f t="shared" si="2"/>
        <v>99.25</v>
      </c>
    </row>
    <row r="173" spans="1:5" ht="15.75">
      <c r="A173" s="39" t="s">
        <v>371</v>
      </c>
      <c r="B173" s="11" t="s">
        <v>111</v>
      </c>
      <c r="C173" s="22">
        <v>172.6</v>
      </c>
      <c r="D173" s="22">
        <v>172.6</v>
      </c>
      <c r="E173" s="15">
        <f t="shared" si="2"/>
        <v>100</v>
      </c>
    </row>
    <row r="174" spans="1:5" ht="15.75">
      <c r="A174" s="39" t="s">
        <v>372</v>
      </c>
      <c r="B174" s="11" t="s">
        <v>127</v>
      </c>
      <c r="C174" s="22">
        <v>1000</v>
      </c>
      <c r="D174" s="22">
        <v>996.9</v>
      </c>
      <c r="E174" s="15">
        <f t="shared" si="2"/>
        <v>99.69</v>
      </c>
    </row>
    <row r="175" spans="1:5" ht="15.75">
      <c r="A175" s="39" t="s">
        <v>373</v>
      </c>
      <c r="B175" s="11" t="s">
        <v>12</v>
      </c>
      <c r="C175" s="22">
        <v>950</v>
      </c>
      <c r="D175" s="22">
        <v>909.2</v>
      </c>
      <c r="E175" s="15">
        <f t="shared" si="2"/>
        <v>95.70526315789473</v>
      </c>
    </row>
    <row r="176" spans="1:5" ht="15.75">
      <c r="A176" s="39" t="s">
        <v>374</v>
      </c>
      <c r="B176" s="11" t="s">
        <v>113</v>
      </c>
      <c r="C176" s="22">
        <v>1300</v>
      </c>
      <c r="D176" s="22">
        <v>1300</v>
      </c>
      <c r="E176" s="15">
        <f t="shared" si="2"/>
        <v>100</v>
      </c>
    </row>
    <row r="177" spans="1:5" ht="15.75">
      <c r="A177" s="39" t="s">
        <v>375</v>
      </c>
      <c r="B177" s="11" t="s">
        <v>399</v>
      </c>
      <c r="C177" s="22">
        <v>122</v>
      </c>
      <c r="D177" s="22">
        <v>115.5</v>
      </c>
      <c r="E177" s="15">
        <f t="shared" si="2"/>
        <v>94.67213114754098</v>
      </c>
    </row>
    <row r="178" spans="1:5" ht="15.75">
      <c r="A178" s="39" t="s">
        <v>376</v>
      </c>
      <c r="B178" s="11" t="s">
        <v>211</v>
      </c>
      <c r="C178" s="22">
        <v>456.2</v>
      </c>
      <c r="D178" s="22">
        <v>456.2</v>
      </c>
      <c r="E178" s="15">
        <f t="shared" si="2"/>
        <v>100</v>
      </c>
    </row>
    <row r="179" spans="1:5" ht="15.75">
      <c r="A179" s="39" t="s">
        <v>377</v>
      </c>
      <c r="B179" s="11" t="s">
        <v>114</v>
      </c>
      <c r="C179" s="22">
        <v>1800</v>
      </c>
      <c r="D179" s="22">
        <v>1800</v>
      </c>
      <c r="E179" s="15">
        <f t="shared" si="2"/>
        <v>100</v>
      </c>
    </row>
    <row r="180" spans="1:5" ht="15.75">
      <c r="A180" s="39" t="s">
        <v>378</v>
      </c>
      <c r="B180" s="11" t="s">
        <v>115</v>
      </c>
      <c r="C180" s="22">
        <v>350</v>
      </c>
      <c r="D180" s="22">
        <v>348.3</v>
      </c>
      <c r="E180" s="15">
        <f t="shared" si="2"/>
        <v>99.51428571428572</v>
      </c>
    </row>
    <row r="181" spans="1:5" ht="15.75">
      <c r="A181" s="39" t="s">
        <v>379</v>
      </c>
      <c r="B181" s="11" t="s">
        <v>430</v>
      </c>
      <c r="C181" s="22">
        <v>240</v>
      </c>
      <c r="D181" s="22">
        <v>240</v>
      </c>
      <c r="E181" s="15">
        <f t="shared" si="2"/>
        <v>100</v>
      </c>
    </row>
    <row r="182" spans="1:5" ht="15.75">
      <c r="A182" s="39" t="s">
        <v>380</v>
      </c>
      <c r="B182" s="11" t="s">
        <v>116</v>
      </c>
      <c r="C182" s="22">
        <v>200</v>
      </c>
      <c r="D182" s="22">
        <v>200</v>
      </c>
      <c r="E182" s="15">
        <f t="shared" si="2"/>
        <v>100</v>
      </c>
    </row>
    <row r="183" spans="1:5" ht="15.75">
      <c r="A183" s="39" t="s">
        <v>418</v>
      </c>
      <c r="B183" s="11" t="s">
        <v>4</v>
      </c>
      <c r="C183" s="22"/>
      <c r="D183" s="22"/>
      <c r="E183" s="15"/>
    </row>
    <row r="184" spans="1:5" ht="15.75">
      <c r="A184" s="39" t="s">
        <v>419</v>
      </c>
      <c r="B184" s="11" t="s">
        <v>4</v>
      </c>
      <c r="C184" s="22">
        <v>17705</v>
      </c>
      <c r="D184" s="22">
        <v>17705</v>
      </c>
      <c r="E184" s="15">
        <f t="shared" si="2"/>
        <v>100</v>
      </c>
    </row>
    <row r="185" spans="1:5" ht="15.75" customHeight="1">
      <c r="A185" s="82"/>
      <c r="B185" s="7" t="s">
        <v>5</v>
      </c>
      <c r="C185" s="31">
        <f>SUM(C10:C184)</f>
        <v>499786.30000000005</v>
      </c>
      <c r="D185" s="31">
        <f>SUM(D11:D184)</f>
        <v>497412.9</v>
      </c>
      <c r="E185" s="16">
        <f>(D185*100)/C185</f>
        <v>99.52511703502076</v>
      </c>
    </row>
    <row r="187" spans="1:5" ht="24.75" customHeight="1">
      <c r="A187" s="179" t="s">
        <v>588</v>
      </c>
      <c r="B187" s="179"/>
      <c r="C187" s="179"/>
      <c r="D187" s="179"/>
      <c r="E187" s="179"/>
    </row>
  </sheetData>
  <sheetProtection/>
  <mergeCells count="8">
    <mergeCell ref="A187:E187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4330708661417323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8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7" t="s">
        <v>471</v>
      </c>
    </row>
    <row r="2" spans="1:5" ht="15.75" customHeight="1">
      <c r="A2" s="1"/>
      <c r="B2" s="1"/>
      <c r="C2" s="1"/>
      <c r="D2" s="19"/>
      <c r="E2" s="19"/>
    </row>
    <row r="3" spans="1:5" ht="58.5" customHeight="1">
      <c r="A3" s="143" t="s">
        <v>581</v>
      </c>
      <c r="B3" s="143"/>
      <c r="C3" s="143"/>
      <c r="D3" s="143"/>
      <c r="E3" s="143"/>
    </row>
    <row r="4" spans="1:5" ht="15.75" customHeight="1">
      <c r="A4" s="18"/>
      <c r="B4" s="18"/>
      <c r="C4" s="18"/>
      <c r="D4" s="18"/>
      <c r="E4" s="18"/>
    </row>
    <row r="5" spans="1:5" ht="85.5" customHeight="1">
      <c r="A5" s="144" t="s">
        <v>538</v>
      </c>
      <c r="B5" s="144"/>
      <c r="C5" s="144"/>
      <c r="D5" s="144"/>
      <c r="E5" s="144"/>
    </row>
    <row r="6" spans="1:5" ht="15.75" customHeight="1">
      <c r="A6" s="20" t="s">
        <v>409</v>
      </c>
      <c r="B6" s="20"/>
      <c r="C6" s="20"/>
      <c r="D6" s="20"/>
      <c r="E6" s="20"/>
    </row>
    <row r="7" spans="1:5" ht="15.75" customHeight="1">
      <c r="A7" s="1"/>
      <c r="B7" s="1"/>
      <c r="C7" s="1"/>
      <c r="D7" s="1"/>
      <c r="E7" s="2" t="s">
        <v>14</v>
      </c>
    </row>
    <row r="8" spans="1:5" ht="12.75" customHeight="1">
      <c r="A8" s="150" t="s">
        <v>6</v>
      </c>
      <c r="B8" s="150" t="s">
        <v>13</v>
      </c>
      <c r="C8" s="150" t="s">
        <v>478</v>
      </c>
      <c r="D8" s="150" t="s">
        <v>7</v>
      </c>
      <c r="E8" s="150" t="s">
        <v>8</v>
      </c>
    </row>
    <row r="9" spans="1:5" ht="54" customHeight="1">
      <c r="A9" s="153"/>
      <c r="B9" s="153"/>
      <c r="C9" s="153"/>
      <c r="D9" s="153"/>
      <c r="E9" s="153"/>
    </row>
    <row r="10" spans="1:5" ht="15.75" customHeight="1">
      <c r="A10" s="39" t="s">
        <v>128</v>
      </c>
      <c r="B10" s="11" t="s">
        <v>18</v>
      </c>
      <c r="C10" s="22">
        <v>4837.7</v>
      </c>
      <c r="D10" s="22">
        <v>4281.9</v>
      </c>
      <c r="E10" s="15">
        <f aca="true" t="shared" si="0" ref="E10:E15">(D10*100)/C10</f>
        <v>88.51106930979597</v>
      </c>
    </row>
    <row r="11" spans="1:5" ht="15.75" customHeight="1">
      <c r="A11" s="39" t="s">
        <v>129</v>
      </c>
      <c r="B11" s="11" t="s">
        <v>20</v>
      </c>
      <c r="C11" s="22">
        <v>1339.5</v>
      </c>
      <c r="D11" s="22">
        <v>1339.5</v>
      </c>
      <c r="E11" s="15">
        <f t="shared" si="0"/>
        <v>100</v>
      </c>
    </row>
    <row r="12" spans="1:5" ht="15.75" customHeight="1">
      <c r="A12" s="39" t="s">
        <v>130</v>
      </c>
      <c r="B12" s="11" t="s">
        <v>22</v>
      </c>
      <c r="C12" s="22">
        <v>863.3</v>
      </c>
      <c r="D12" s="22">
        <v>863.3</v>
      </c>
      <c r="E12" s="15">
        <f t="shared" si="0"/>
        <v>100</v>
      </c>
    </row>
    <row r="13" spans="1:5" ht="15.75" customHeight="1">
      <c r="A13" s="39" t="s">
        <v>131</v>
      </c>
      <c r="B13" s="11" t="s">
        <v>25</v>
      </c>
      <c r="C13" s="22">
        <v>1068</v>
      </c>
      <c r="D13" s="22">
        <v>1068</v>
      </c>
      <c r="E13" s="15">
        <f t="shared" si="0"/>
        <v>100</v>
      </c>
    </row>
    <row r="14" spans="1:5" ht="15.75" customHeight="1">
      <c r="A14" s="39" t="s">
        <v>132</v>
      </c>
      <c r="B14" s="11" t="s">
        <v>29</v>
      </c>
      <c r="C14" s="22">
        <v>665.3</v>
      </c>
      <c r="D14" s="22">
        <v>644.5</v>
      </c>
      <c r="E14" s="15">
        <f t="shared" si="0"/>
        <v>96.8735908612656</v>
      </c>
    </row>
    <row r="15" spans="1:5" ht="15.75" customHeight="1">
      <c r="A15" s="39" t="s">
        <v>133</v>
      </c>
      <c r="B15" s="11" t="s">
        <v>2</v>
      </c>
      <c r="C15" s="22">
        <v>2640.2</v>
      </c>
      <c r="D15" s="22">
        <v>2640.2</v>
      </c>
      <c r="E15" s="15">
        <f t="shared" si="0"/>
        <v>100</v>
      </c>
    </row>
    <row r="16" spans="1:5" ht="15.75" customHeight="1">
      <c r="A16" s="26"/>
      <c r="B16" s="34" t="s">
        <v>5</v>
      </c>
      <c r="C16" s="31">
        <f>SUM(C10:C15)</f>
        <v>11414</v>
      </c>
      <c r="D16" s="31">
        <f>SUM(D10:D15)</f>
        <v>10837.400000000001</v>
      </c>
      <c r="E16" s="16">
        <f>(D16*100)/C16</f>
        <v>94.948309094095</v>
      </c>
    </row>
    <row r="18" spans="1:5" ht="65.25" customHeight="1">
      <c r="A18" s="154" t="s">
        <v>580</v>
      </c>
      <c r="B18" s="154"/>
      <c r="C18" s="154"/>
      <c r="D18" s="154"/>
      <c r="E18" s="154"/>
    </row>
  </sheetData>
  <sheetProtection/>
  <mergeCells count="8">
    <mergeCell ref="A18:E18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213"/>
  <sheetViews>
    <sheetView zoomScalePageLayoutView="0" workbookViewId="0" topLeftCell="A1">
      <selection activeCell="C219" sqref="C219"/>
    </sheetView>
  </sheetViews>
  <sheetFormatPr defaultColWidth="9.140625" defaultRowHeight="12.75"/>
  <cols>
    <col min="1" max="1" width="5.421875" style="50" customWidth="1"/>
    <col min="2" max="2" width="54.281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46"/>
      <c r="B1" s="1"/>
      <c r="C1" s="1"/>
      <c r="E1" s="17" t="s">
        <v>561</v>
      </c>
    </row>
    <row r="2" spans="1:5" ht="15.75" customHeight="1">
      <c r="A2" s="46"/>
      <c r="B2" s="1"/>
      <c r="C2" s="1"/>
      <c r="D2" s="19"/>
      <c r="E2" s="19"/>
    </row>
    <row r="3" spans="1:5" ht="58.5" customHeight="1">
      <c r="A3" s="143" t="s">
        <v>539</v>
      </c>
      <c r="B3" s="143"/>
      <c r="C3" s="143"/>
      <c r="D3" s="143"/>
      <c r="E3" s="143"/>
    </row>
    <row r="4" spans="1:5" ht="15.75" customHeight="1">
      <c r="A4" s="47"/>
      <c r="B4" s="18"/>
      <c r="C4" s="18"/>
      <c r="D4" s="18"/>
      <c r="E4" s="18"/>
    </row>
    <row r="5" spans="1:5" ht="117.75" customHeight="1">
      <c r="A5" s="144" t="s">
        <v>540</v>
      </c>
      <c r="B5" s="144"/>
      <c r="C5" s="144"/>
      <c r="D5" s="144"/>
      <c r="E5" s="144"/>
    </row>
    <row r="6" spans="1:5" ht="15.75" customHeight="1">
      <c r="A6" s="48"/>
      <c r="B6" s="20"/>
      <c r="C6" s="20"/>
      <c r="D6" s="20"/>
      <c r="E6" s="20"/>
    </row>
    <row r="7" spans="1:5" ht="15.75" customHeight="1">
      <c r="A7" s="46"/>
      <c r="B7" s="1"/>
      <c r="C7" s="1"/>
      <c r="D7" s="1"/>
      <c r="E7" s="2" t="s">
        <v>14</v>
      </c>
    </row>
    <row r="8" spans="1:5" ht="12.75" customHeight="1">
      <c r="A8" s="180" t="s">
        <v>6</v>
      </c>
      <c r="B8" s="145" t="s">
        <v>13</v>
      </c>
      <c r="C8" s="148" t="s">
        <v>478</v>
      </c>
      <c r="D8" s="145" t="s">
        <v>7</v>
      </c>
      <c r="E8" s="150" t="s">
        <v>8</v>
      </c>
    </row>
    <row r="9" spans="1:5" ht="45.75" customHeight="1">
      <c r="A9" s="181"/>
      <c r="B9" s="146"/>
      <c r="C9" s="149"/>
      <c r="D9" s="146"/>
      <c r="E9" s="153"/>
    </row>
    <row r="10" spans="1:5" ht="15.75" customHeight="1">
      <c r="A10" s="38" t="s">
        <v>128</v>
      </c>
      <c r="B10" s="10" t="s">
        <v>15</v>
      </c>
      <c r="C10" s="21"/>
      <c r="D10" s="21"/>
      <c r="E10" s="15"/>
    </row>
    <row r="11" spans="1:5" ht="15.75" customHeight="1">
      <c r="A11" s="39" t="s">
        <v>212</v>
      </c>
      <c r="B11" s="11" t="s">
        <v>30</v>
      </c>
      <c r="C11" s="22">
        <v>2136.73</v>
      </c>
      <c r="D11" s="22">
        <v>2136.73</v>
      </c>
      <c r="E11" s="15">
        <f aca="true" t="shared" si="0" ref="E11:E25">(D11*100)/C11</f>
        <v>100</v>
      </c>
    </row>
    <row r="12" spans="1:5" ht="15.75" customHeight="1">
      <c r="A12" s="39" t="s">
        <v>381</v>
      </c>
      <c r="B12" s="11" t="s">
        <v>31</v>
      </c>
      <c r="C12" s="22">
        <v>1068.38</v>
      </c>
      <c r="D12" s="22">
        <v>1068.38</v>
      </c>
      <c r="E12" s="15">
        <f t="shared" si="0"/>
        <v>100</v>
      </c>
    </row>
    <row r="13" spans="1:5" ht="15.75" customHeight="1">
      <c r="A13" s="39" t="s">
        <v>382</v>
      </c>
      <c r="B13" s="11" t="s">
        <v>32</v>
      </c>
      <c r="C13" s="22">
        <v>1068.38</v>
      </c>
      <c r="D13" s="22">
        <v>1068.38</v>
      </c>
      <c r="E13" s="15">
        <f t="shared" si="0"/>
        <v>100</v>
      </c>
    </row>
    <row r="14" spans="1:5" ht="15.75" customHeight="1">
      <c r="A14" s="39" t="s">
        <v>383</v>
      </c>
      <c r="B14" s="11" t="s">
        <v>155</v>
      </c>
      <c r="C14" s="22">
        <v>1068.38</v>
      </c>
      <c r="D14" s="22">
        <v>1068.38</v>
      </c>
      <c r="E14" s="15">
        <f t="shared" si="0"/>
        <v>100</v>
      </c>
    </row>
    <row r="15" spans="1:5" ht="15.75" customHeight="1">
      <c r="A15" s="39" t="s">
        <v>384</v>
      </c>
      <c r="B15" s="11" t="s">
        <v>145</v>
      </c>
      <c r="C15" s="22">
        <v>1068.38</v>
      </c>
      <c r="D15" s="22">
        <v>1068.38</v>
      </c>
      <c r="E15" s="15">
        <f t="shared" si="0"/>
        <v>100</v>
      </c>
    </row>
    <row r="16" spans="1:5" ht="15.75" customHeight="1">
      <c r="A16" s="39" t="s">
        <v>385</v>
      </c>
      <c r="B16" s="11" t="s">
        <v>120</v>
      </c>
      <c r="C16" s="22">
        <v>2136.73</v>
      </c>
      <c r="D16" s="22">
        <v>2136.73</v>
      </c>
      <c r="E16" s="15">
        <f t="shared" si="0"/>
        <v>100</v>
      </c>
    </row>
    <row r="17" spans="1:5" ht="15.75" customHeight="1">
      <c r="A17" s="39" t="s">
        <v>386</v>
      </c>
      <c r="B17" s="11" t="s">
        <v>33</v>
      </c>
      <c r="C17" s="22">
        <v>1068.38</v>
      </c>
      <c r="D17" s="22">
        <v>1068.38</v>
      </c>
      <c r="E17" s="15">
        <f t="shared" si="0"/>
        <v>100</v>
      </c>
    </row>
    <row r="18" spans="1:5" ht="15.75" customHeight="1">
      <c r="A18" s="39" t="s">
        <v>129</v>
      </c>
      <c r="B18" s="11" t="s">
        <v>16</v>
      </c>
      <c r="C18" s="22"/>
      <c r="D18" s="22"/>
      <c r="E18" s="15"/>
    </row>
    <row r="19" spans="1:5" ht="15.75" customHeight="1">
      <c r="A19" s="39" t="s">
        <v>213</v>
      </c>
      <c r="B19" s="11" t="s">
        <v>156</v>
      </c>
      <c r="C19" s="22">
        <v>1068.38</v>
      </c>
      <c r="D19" s="22">
        <v>1068.38</v>
      </c>
      <c r="E19" s="15">
        <f t="shared" si="0"/>
        <v>100</v>
      </c>
    </row>
    <row r="20" spans="1:5" ht="15.75" customHeight="1">
      <c r="A20" s="39" t="s">
        <v>403</v>
      </c>
      <c r="B20" s="11" t="s">
        <v>157</v>
      </c>
      <c r="C20" s="22">
        <v>1068.38</v>
      </c>
      <c r="D20" s="22">
        <v>1068</v>
      </c>
      <c r="E20" s="15">
        <f t="shared" si="0"/>
        <v>99.96443213088975</v>
      </c>
    </row>
    <row r="21" spans="1:5" ht="15.75" customHeight="1">
      <c r="A21" s="39" t="s">
        <v>388</v>
      </c>
      <c r="B21" s="11" t="s">
        <v>158</v>
      </c>
      <c r="C21" s="22">
        <v>2136.73</v>
      </c>
      <c r="D21" s="22">
        <v>2136.73</v>
      </c>
      <c r="E21" s="15">
        <f t="shared" si="0"/>
        <v>100</v>
      </c>
    </row>
    <row r="22" spans="1:5" ht="15.75" customHeight="1">
      <c r="A22" s="39" t="s">
        <v>389</v>
      </c>
      <c r="B22" s="11" t="s">
        <v>159</v>
      </c>
      <c r="C22" s="22">
        <v>1068.38</v>
      </c>
      <c r="D22" s="22">
        <v>1068.38</v>
      </c>
      <c r="E22" s="15">
        <f t="shared" si="0"/>
        <v>100</v>
      </c>
    </row>
    <row r="23" spans="1:5" ht="15.75" customHeight="1">
      <c r="A23" s="39" t="s">
        <v>390</v>
      </c>
      <c r="B23" s="11" t="s">
        <v>160</v>
      </c>
      <c r="C23" s="22">
        <v>1052.04</v>
      </c>
      <c r="D23" s="22">
        <v>1052.04</v>
      </c>
      <c r="E23" s="15">
        <f t="shared" si="0"/>
        <v>100</v>
      </c>
    </row>
    <row r="24" spans="1:5" ht="15.75" customHeight="1">
      <c r="A24" s="39" t="s">
        <v>391</v>
      </c>
      <c r="B24" s="11" t="s">
        <v>161</v>
      </c>
      <c r="C24" s="22">
        <v>1068.38</v>
      </c>
      <c r="D24" s="22">
        <v>1068.38</v>
      </c>
      <c r="E24" s="15">
        <f t="shared" si="0"/>
        <v>100</v>
      </c>
    </row>
    <row r="25" spans="1:5" ht="15.75" customHeight="1">
      <c r="A25" s="39" t="s">
        <v>392</v>
      </c>
      <c r="B25" s="11" t="s">
        <v>162</v>
      </c>
      <c r="C25" s="22">
        <v>1068.38</v>
      </c>
      <c r="D25" s="22">
        <v>1068</v>
      </c>
      <c r="E25" s="15">
        <f t="shared" si="0"/>
        <v>99.96443213088975</v>
      </c>
    </row>
    <row r="26" spans="1:5" ht="15.75" customHeight="1">
      <c r="A26" s="39" t="s">
        <v>130</v>
      </c>
      <c r="B26" s="11" t="s">
        <v>17</v>
      </c>
      <c r="C26" s="22"/>
      <c r="D26" s="22"/>
      <c r="E26" s="15"/>
    </row>
    <row r="27" spans="1:5" ht="15.75" customHeight="1">
      <c r="A27" s="39" t="s">
        <v>214</v>
      </c>
      <c r="B27" s="11" t="s">
        <v>163</v>
      </c>
      <c r="C27" s="22">
        <v>1068.38</v>
      </c>
      <c r="D27" s="22">
        <v>1021.9</v>
      </c>
      <c r="E27" s="15">
        <f>(D27*100)/C27</f>
        <v>95.64948800988411</v>
      </c>
    </row>
    <row r="28" spans="1:5" ht="15.75" customHeight="1">
      <c r="A28" s="39" t="s">
        <v>215</v>
      </c>
      <c r="B28" s="11" t="s">
        <v>400</v>
      </c>
      <c r="C28" s="22">
        <v>3205.11</v>
      </c>
      <c r="D28" s="22">
        <v>3205.11</v>
      </c>
      <c r="E28" s="15">
        <f aca="true" t="shared" si="1" ref="E28:E90">(D28*100)/C28</f>
        <v>100</v>
      </c>
    </row>
    <row r="29" spans="1:5" ht="15.75" customHeight="1">
      <c r="A29" s="39" t="s">
        <v>225</v>
      </c>
      <c r="B29" s="11" t="s">
        <v>164</v>
      </c>
      <c r="C29" s="22">
        <v>1068.38</v>
      </c>
      <c r="D29" s="22">
        <v>1068.38</v>
      </c>
      <c r="E29" s="15">
        <f t="shared" si="1"/>
        <v>100</v>
      </c>
    </row>
    <row r="30" spans="1:5" ht="15.75" customHeight="1">
      <c r="A30" s="39" t="s">
        <v>226</v>
      </c>
      <c r="B30" s="11" t="s">
        <v>34</v>
      </c>
      <c r="C30" s="22">
        <v>1068.38</v>
      </c>
      <c r="D30" s="22">
        <v>1068.38</v>
      </c>
      <c r="E30" s="15">
        <f t="shared" si="1"/>
        <v>100</v>
      </c>
    </row>
    <row r="31" spans="1:5" ht="15.75" customHeight="1">
      <c r="A31" s="39" t="s">
        <v>227</v>
      </c>
      <c r="B31" s="11" t="s">
        <v>165</v>
      </c>
      <c r="C31" s="22">
        <v>1068.38</v>
      </c>
      <c r="D31" s="22">
        <v>1068.38</v>
      </c>
      <c r="E31" s="15">
        <f t="shared" si="1"/>
        <v>100</v>
      </c>
    </row>
    <row r="32" spans="1:5" ht="15.75" customHeight="1">
      <c r="A32" s="39" t="s">
        <v>228</v>
      </c>
      <c r="B32" s="11" t="s">
        <v>35</v>
      </c>
      <c r="C32" s="22">
        <v>1068.38</v>
      </c>
      <c r="D32" s="22">
        <v>1068.38</v>
      </c>
      <c r="E32" s="15">
        <f t="shared" si="1"/>
        <v>100</v>
      </c>
    </row>
    <row r="33" spans="1:5" ht="15.75" customHeight="1">
      <c r="A33" s="39" t="s">
        <v>229</v>
      </c>
      <c r="B33" s="11" t="s">
        <v>121</v>
      </c>
      <c r="C33" s="22">
        <v>1068.38</v>
      </c>
      <c r="D33" s="22">
        <v>1068.38</v>
      </c>
      <c r="E33" s="15">
        <f t="shared" si="1"/>
        <v>100</v>
      </c>
    </row>
    <row r="34" spans="1:5" ht="15.75" customHeight="1">
      <c r="A34" s="39" t="s">
        <v>230</v>
      </c>
      <c r="B34" s="11" t="s">
        <v>166</v>
      </c>
      <c r="C34" s="22">
        <v>1068.38</v>
      </c>
      <c r="D34" s="22">
        <v>1068.38</v>
      </c>
      <c r="E34" s="15">
        <f t="shared" si="1"/>
        <v>100</v>
      </c>
    </row>
    <row r="35" spans="1:5" ht="15.75" customHeight="1">
      <c r="A35" s="39" t="s">
        <v>231</v>
      </c>
      <c r="B35" s="11" t="s">
        <v>167</v>
      </c>
      <c r="C35" s="22">
        <v>1068.38</v>
      </c>
      <c r="D35" s="22">
        <v>1068.38</v>
      </c>
      <c r="E35" s="15">
        <f t="shared" si="1"/>
        <v>100</v>
      </c>
    </row>
    <row r="36" spans="1:5" ht="15.75" customHeight="1">
      <c r="A36" s="39" t="s">
        <v>232</v>
      </c>
      <c r="B36" s="11" t="s">
        <v>36</v>
      </c>
      <c r="C36" s="22">
        <v>1068.38</v>
      </c>
      <c r="D36" s="22">
        <v>1068.38</v>
      </c>
      <c r="E36" s="15">
        <f t="shared" si="1"/>
        <v>100</v>
      </c>
    </row>
    <row r="37" spans="1:5" ht="15.75" customHeight="1">
      <c r="A37" s="39" t="s">
        <v>233</v>
      </c>
      <c r="B37" s="11" t="s">
        <v>37</v>
      </c>
      <c r="C37" s="22">
        <v>1068.38</v>
      </c>
      <c r="D37" s="22">
        <v>1068.38</v>
      </c>
      <c r="E37" s="15">
        <f t="shared" si="1"/>
        <v>100</v>
      </c>
    </row>
    <row r="38" spans="1:5" ht="15.75" customHeight="1">
      <c r="A38" s="39" t="s">
        <v>234</v>
      </c>
      <c r="B38" s="11" t="s">
        <v>38</v>
      </c>
      <c r="C38" s="22">
        <v>1068.38</v>
      </c>
      <c r="D38" s="22">
        <v>1068.38</v>
      </c>
      <c r="E38" s="15">
        <f t="shared" si="1"/>
        <v>100</v>
      </c>
    </row>
    <row r="39" spans="1:5" ht="15.75" customHeight="1">
      <c r="A39" s="39" t="s">
        <v>235</v>
      </c>
      <c r="B39" s="11" t="s">
        <v>168</v>
      </c>
      <c r="C39" s="22">
        <v>2136.73</v>
      </c>
      <c r="D39" s="22">
        <v>2136.73</v>
      </c>
      <c r="E39" s="15">
        <f t="shared" si="1"/>
        <v>100</v>
      </c>
    </row>
    <row r="40" spans="1:5" ht="15.75" customHeight="1">
      <c r="A40" s="39" t="s">
        <v>236</v>
      </c>
      <c r="B40" s="11" t="s">
        <v>39</v>
      </c>
      <c r="C40" s="22">
        <v>1068.38</v>
      </c>
      <c r="D40" s="22">
        <v>1068.38</v>
      </c>
      <c r="E40" s="15">
        <f t="shared" si="1"/>
        <v>100</v>
      </c>
    </row>
    <row r="41" spans="1:5" ht="15.75" customHeight="1">
      <c r="A41" s="39" t="s">
        <v>404</v>
      </c>
      <c r="B41" s="11" t="s">
        <v>40</v>
      </c>
      <c r="C41" s="22">
        <v>1068.38</v>
      </c>
      <c r="D41" s="22">
        <v>1068.38</v>
      </c>
      <c r="E41" s="15">
        <f t="shared" si="1"/>
        <v>100</v>
      </c>
    </row>
    <row r="42" spans="1:5" ht="15.75" customHeight="1">
      <c r="A42" s="39" t="s">
        <v>131</v>
      </c>
      <c r="B42" s="11" t="s">
        <v>18</v>
      </c>
      <c r="C42" s="22"/>
      <c r="D42" s="22"/>
      <c r="E42" s="15"/>
    </row>
    <row r="43" spans="1:5" ht="15.75" customHeight="1">
      <c r="A43" s="39" t="s">
        <v>216</v>
      </c>
      <c r="B43" s="11" t="s">
        <v>41</v>
      </c>
      <c r="C43" s="22">
        <v>1068.38</v>
      </c>
      <c r="D43" s="22">
        <v>1068.38</v>
      </c>
      <c r="E43" s="15">
        <f t="shared" si="1"/>
        <v>100</v>
      </c>
    </row>
    <row r="44" spans="1:5" ht="15.75" customHeight="1">
      <c r="A44" s="39" t="s">
        <v>217</v>
      </c>
      <c r="B44" s="11" t="s">
        <v>154</v>
      </c>
      <c r="C44" s="22">
        <v>3205.11</v>
      </c>
      <c r="D44" s="22">
        <v>3205.11</v>
      </c>
      <c r="E44" s="15">
        <f t="shared" si="1"/>
        <v>100</v>
      </c>
    </row>
    <row r="45" spans="1:5" ht="15.75" customHeight="1">
      <c r="A45" s="39" t="s">
        <v>218</v>
      </c>
      <c r="B45" s="11" t="s">
        <v>169</v>
      </c>
      <c r="C45" s="22">
        <v>1068.38</v>
      </c>
      <c r="D45" s="22">
        <v>1068.38</v>
      </c>
      <c r="E45" s="15">
        <f t="shared" si="1"/>
        <v>100</v>
      </c>
    </row>
    <row r="46" spans="1:5" ht="15.75" customHeight="1">
      <c r="A46" s="39" t="s">
        <v>237</v>
      </c>
      <c r="B46" s="11" t="s">
        <v>395</v>
      </c>
      <c r="C46" s="22">
        <v>1068.38</v>
      </c>
      <c r="D46" s="22">
        <v>1068.38</v>
      </c>
      <c r="E46" s="15">
        <f t="shared" si="1"/>
        <v>100</v>
      </c>
    </row>
    <row r="47" spans="1:5" ht="15.75" customHeight="1">
      <c r="A47" s="39" t="s">
        <v>238</v>
      </c>
      <c r="B47" s="11" t="s">
        <v>42</v>
      </c>
      <c r="C47" s="22">
        <v>1068.38</v>
      </c>
      <c r="D47" s="22">
        <v>599.2</v>
      </c>
      <c r="E47" s="15">
        <f t="shared" si="1"/>
        <v>56.084913607517926</v>
      </c>
    </row>
    <row r="48" spans="1:5" ht="15.75" customHeight="1">
      <c r="A48" s="39" t="s">
        <v>239</v>
      </c>
      <c r="B48" s="11" t="s">
        <v>118</v>
      </c>
      <c r="C48" s="22">
        <v>2136.73</v>
      </c>
      <c r="D48" s="22">
        <v>0</v>
      </c>
      <c r="E48" s="15">
        <f t="shared" si="1"/>
        <v>0</v>
      </c>
    </row>
    <row r="49" spans="1:5" ht="15.75" customHeight="1">
      <c r="A49" s="39" t="s">
        <v>240</v>
      </c>
      <c r="B49" s="11" t="s">
        <v>43</v>
      </c>
      <c r="C49" s="22">
        <v>1068.38</v>
      </c>
      <c r="D49" s="22">
        <v>1068.38</v>
      </c>
      <c r="E49" s="15">
        <f t="shared" si="1"/>
        <v>100</v>
      </c>
    </row>
    <row r="50" spans="1:5" ht="15.75" customHeight="1">
      <c r="A50" s="39" t="s">
        <v>241</v>
      </c>
      <c r="B50" s="11" t="s">
        <v>396</v>
      </c>
      <c r="C50" s="22">
        <v>1068.38</v>
      </c>
      <c r="D50" s="22">
        <v>1068.38</v>
      </c>
      <c r="E50" s="15">
        <f t="shared" si="1"/>
        <v>100</v>
      </c>
    </row>
    <row r="51" spans="1:5" ht="15.75" customHeight="1">
      <c r="A51" s="39" t="s">
        <v>242</v>
      </c>
      <c r="B51" s="11" t="s">
        <v>170</v>
      </c>
      <c r="C51" s="22">
        <v>2131.71</v>
      </c>
      <c r="D51" s="22">
        <v>2131.71</v>
      </c>
      <c r="E51" s="15">
        <f t="shared" si="1"/>
        <v>100</v>
      </c>
    </row>
    <row r="52" spans="1:5" ht="15.75" customHeight="1">
      <c r="A52" s="39" t="s">
        <v>243</v>
      </c>
      <c r="B52" s="11" t="s">
        <v>44</v>
      </c>
      <c r="C52" s="22">
        <v>2136.73</v>
      </c>
      <c r="D52" s="22">
        <v>2136.73</v>
      </c>
      <c r="E52" s="15">
        <f t="shared" si="1"/>
        <v>100</v>
      </c>
    </row>
    <row r="53" spans="1:5" ht="15.75" customHeight="1">
      <c r="A53" s="39" t="s">
        <v>244</v>
      </c>
      <c r="B53" s="11" t="s">
        <v>397</v>
      </c>
      <c r="C53" s="22">
        <v>1068.38</v>
      </c>
      <c r="D53" s="22">
        <v>1065.8</v>
      </c>
      <c r="E53" s="15">
        <f t="shared" si="1"/>
        <v>99.75851288867256</v>
      </c>
    </row>
    <row r="54" spans="1:5" ht="15.75" customHeight="1">
      <c r="A54" s="39" t="s">
        <v>245</v>
      </c>
      <c r="B54" s="11" t="s">
        <v>171</v>
      </c>
      <c r="C54" s="22">
        <v>1057.52</v>
      </c>
      <c r="D54" s="22">
        <v>1057.52</v>
      </c>
      <c r="E54" s="15">
        <f t="shared" si="1"/>
        <v>100</v>
      </c>
    </row>
    <row r="55" spans="1:5" ht="15.75" customHeight="1">
      <c r="A55" s="39" t="s">
        <v>246</v>
      </c>
      <c r="B55" s="11" t="s">
        <v>119</v>
      </c>
      <c r="C55" s="22">
        <v>0</v>
      </c>
      <c r="D55" s="22">
        <v>0</v>
      </c>
      <c r="E55" s="15"/>
    </row>
    <row r="56" spans="1:5" ht="15.75" customHeight="1">
      <c r="A56" s="39" t="s">
        <v>247</v>
      </c>
      <c r="B56" s="11" t="s">
        <v>9</v>
      </c>
      <c r="C56" s="22">
        <v>3205.11</v>
      </c>
      <c r="D56" s="22">
        <v>3205.11</v>
      </c>
      <c r="E56" s="15">
        <f t="shared" si="1"/>
        <v>100</v>
      </c>
    </row>
    <row r="57" spans="1:5" ht="15.75" customHeight="1">
      <c r="A57" s="39" t="s">
        <v>248</v>
      </c>
      <c r="B57" s="11" t="s">
        <v>45</v>
      </c>
      <c r="C57" s="22">
        <v>1068.38</v>
      </c>
      <c r="D57" s="22">
        <v>1068.38</v>
      </c>
      <c r="E57" s="15">
        <f t="shared" si="1"/>
        <v>100</v>
      </c>
    </row>
    <row r="58" spans="1:5" ht="15.75" customHeight="1">
      <c r="A58" s="39" t="s">
        <v>249</v>
      </c>
      <c r="B58" s="11" t="s">
        <v>46</v>
      </c>
      <c r="C58" s="22">
        <v>1068.38</v>
      </c>
      <c r="D58" s="22">
        <v>1068.38</v>
      </c>
      <c r="E58" s="15">
        <f t="shared" si="1"/>
        <v>100</v>
      </c>
    </row>
    <row r="59" spans="1:5" ht="15.75" customHeight="1">
      <c r="A59" s="39" t="s">
        <v>250</v>
      </c>
      <c r="B59" s="11" t="s">
        <v>47</v>
      </c>
      <c r="C59" s="22">
        <v>1068.38</v>
      </c>
      <c r="D59" s="22">
        <v>1068.38</v>
      </c>
      <c r="E59" s="15">
        <f t="shared" si="1"/>
        <v>100</v>
      </c>
    </row>
    <row r="60" spans="1:5" ht="15.75" customHeight="1">
      <c r="A60" s="39" t="s">
        <v>132</v>
      </c>
      <c r="B60" s="11" t="s">
        <v>19</v>
      </c>
      <c r="C60" s="22"/>
      <c r="D60" s="22"/>
      <c r="E60" s="15"/>
    </row>
    <row r="61" spans="1:5" ht="15.75" customHeight="1">
      <c r="A61" s="39" t="s">
        <v>219</v>
      </c>
      <c r="B61" s="11" t="s">
        <v>415</v>
      </c>
      <c r="C61" s="22">
        <v>3205.11</v>
      </c>
      <c r="D61" s="22">
        <v>3205.11</v>
      </c>
      <c r="E61" s="15">
        <f t="shared" si="1"/>
        <v>100</v>
      </c>
    </row>
    <row r="62" spans="1:5" ht="15.75" customHeight="1">
      <c r="A62" s="39" t="s">
        <v>253</v>
      </c>
      <c r="B62" s="11" t="s">
        <v>10</v>
      </c>
      <c r="C62" s="22">
        <v>1063.04</v>
      </c>
      <c r="D62" s="22">
        <v>1063.04</v>
      </c>
      <c r="E62" s="15">
        <f t="shared" si="1"/>
        <v>100</v>
      </c>
    </row>
    <row r="63" spans="1:5" ht="15.75" customHeight="1">
      <c r="A63" s="39" t="s">
        <v>254</v>
      </c>
      <c r="B63" s="11" t="s">
        <v>48</v>
      </c>
      <c r="C63" s="22">
        <v>1068.38</v>
      </c>
      <c r="D63" s="22">
        <v>1068.38</v>
      </c>
      <c r="E63" s="15">
        <f t="shared" si="1"/>
        <v>100</v>
      </c>
    </row>
    <row r="64" spans="1:5" ht="15.75" customHeight="1">
      <c r="A64" s="39" t="s">
        <v>255</v>
      </c>
      <c r="B64" s="11" t="s">
        <v>146</v>
      </c>
      <c r="C64" s="22">
        <v>1068.38</v>
      </c>
      <c r="D64" s="22">
        <v>1033.8</v>
      </c>
      <c r="E64" s="15">
        <f t="shared" si="1"/>
        <v>96.763323910968</v>
      </c>
    </row>
    <row r="65" spans="1:5" ht="15.75" customHeight="1">
      <c r="A65" s="39" t="s">
        <v>256</v>
      </c>
      <c r="B65" s="11" t="s">
        <v>49</v>
      </c>
      <c r="C65" s="22">
        <v>1068.38</v>
      </c>
      <c r="D65" s="22">
        <v>1068.38</v>
      </c>
      <c r="E65" s="15">
        <f t="shared" si="1"/>
        <v>100</v>
      </c>
    </row>
    <row r="66" spans="1:5" ht="15.75" customHeight="1">
      <c r="A66" s="39" t="s">
        <v>257</v>
      </c>
      <c r="B66" s="11" t="s">
        <v>541</v>
      </c>
      <c r="C66" s="22">
        <v>1068.38</v>
      </c>
      <c r="D66" s="22">
        <v>1059.8</v>
      </c>
      <c r="E66" s="15">
        <f t="shared" si="1"/>
        <v>99.19691495535295</v>
      </c>
    </row>
    <row r="67" spans="1:5" ht="15.75" customHeight="1">
      <c r="A67" s="39" t="s">
        <v>258</v>
      </c>
      <c r="B67" s="11" t="s">
        <v>51</v>
      </c>
      <c r="C67" s="22">
        <v>1047.01</v>
      </c>
      <c r="D67" s="22">
        <v>1047.01</v>
      </c>
      <c r="E67" s="15">
        <f t="shared" si="1"/>
        <v>100</v>
      </c>
    </row>
    <row r="68" spans="1:5" ht="15.75" customHeight="1">
      <c r="A68" s="39" t="s">
        <v>259</v>
      </c>
      <c r="B68" s="11" t="s">
        <v>11</v>
      </c>
      <c r="C68" s="22">
        <v>1057.7</v>
      </c>
      <c r="D68" s="22">
        <v>1057.7</v>
      </c>
      <c r="E68" s="15">
        <f t="shared" si="1"/>
        <v>100</v>
      </c>
    </row>
    <row r="69" spans="1:5" ht="15.75" customHeight="1">
      <c r="A69" s="39" t="s">
        <v>260</v>
      </c>
      <c r="B69" s="11" t="s">
        <v>52</v>
      </c>
      <c r="C69" s="22">
        <v>2136.73</v>
      </c>
      <c r="D69" s="22">
        <v>2136.73</v>
      </c>
      <c r="E69" s="15">
        <f t="shared" si="1"/>
        <v>100</v>
      </c>
    </row>
    <row r="70" spans="1:5" ht="15.75" customHeight="1">
      <c r="A70" s="39" t="s">
        <v>261</v>
      </c>
      <c r="B70" s="11" t="s">
        <v>122</v>
      </c>
      <c r="C70" s="22">
        <v>2136.73</v>
      </c>
      <c r="D70" s="22">
        <v>2136.73</v>
      </c>
      <c r="E70" s="15">
        <f t="shared" si="1"/>
        <v>100</v>
      </c>
    </row>
    <row r="71" spans="1:5" ht="15.75" customHeight="1">
      <c r="A71" s="39" t="s">
        <v>262</v>
      </c>
      <c r="B71" s="11" t="s">
        <v>147</v>
      </c>
      <c r="C71" s="22">
        <v>1068.38</v>
      </c>
      <c r="D71" s="22">
        <v>1068.38</v>
      </c>
      <c r="E71" s="15">
        <f t="shared" si="1"/>
        <v>100</v>
      </c>
    </row>
    <row r="72" spans="1:5" ht="15.75" customHeight="1">
      <c r="A72" s="39" t="s">
        <v>405</v>
      </c>
      <c r="B72" s="11" t="s">
        <v>172</v>
      </c>
      <c r="C72" s="22">
        <v>1068.38</v>
      </c>
      <c r="D72" s="22">
        <v>956.2</v>
      </c>
      <c r="E72" s="15">
        <f t="shared" si="1"/>
        <v>89.49999064003444</v>
      </c>
    </row>
    <row r="73" spans="1:5" ht="15.75" customHeight="1">
      <c r="A73" s="39" t="s">
        <v>133</v>
      </c>
      <c r="B73" s="11" t="s">
        <v>20</v>
      </c>
      <c r="C73" s="22"/>
      <c r="D73" s="22"/>
      <c r="E73" s="15"/>
    </row>
    <row r="74" spans="1:5" ht="15.75" customHeight="1">
      <c r="A74" s="39" t="s">
        <v>220</v>
      </c>
      <c r="B74" s="11" t="s">
        <v>53</v>
      </c>
      <c r="C74" s="22">
        <v>1063.04</v>
      </c>
      <c r="D74" s="22">
        <v>1063.04</v>
      </c>
      <c r="E74" s="15">
        <f t="shared" si="1"/>
        <v>100</v>
      </c>
    </row>
    <row r="75" spans="1:5" ht="15.75" customHeight="1">
      <c r="A75" s="39" t="s">
        <v>263</v>
      </c>
      <c r="B75" s="11" t="s">
        <v>54</v>
      </c>
      <c r="C75" s="22">
        <v>1068.38</v>
      </c>
      <c r="D75" s="22">
        <v>1068.38</v>
      </c>
      <c r="E75" s="15">
        <f t="shared" si="1"/>
        <v>100</v>
      </c>
    </row>
    <row r="76" spans="1:5" ht="15.75" customHeight="1">
      <c r="A76" s="39" t="s">
        <v>264</v>
      </c>
      <c r="B76" s="11" t="s">
        <v>55</v>
      </c>
      <c r="C76" s="22">
        <v>1068.38</v>
      </c>
      <c r="D76" s="22">
        <v>1068.38</v>
      </c>
      <c r="E76" s="15">
        <f t="shared" si="1"/>
        <v>100</v>
      </c>
    </row>
    <row r="77" spans="1:5" ht="15.75" customHeight="1">
      <c r="A77" s="39" t="s">
        <v>265</v>
      </c>
      <c r="B77" s="11" t="s">
        <v>173</v>
      </c>
      <c r="C77" s="22">
        <v>2136.73</v>
      </c>
      <c r="D77" s="22">
        <v>2136.73</v>
      </c>
      <c r="E77" s="15">
        <f t="shared" si="1"/>
        <v>100</v>
      </c>
    </row>
    <row r="78" spans="1:5" ht="15.75" customHeight="1">
      <c r="A78" s="39" t="s">
        <v>266</v>
      </c>
      <c r="B78" s="11" t="s">
        <v>416</v>
      </c>
      <c r="C78" s="22">
        <v>3205.11</v>
      </c>
      <c r="D78" s="22">
        <v>2958.6</v>
      </c>
      <c r="E78" s="15">
        <f t="shared" si="1"/>
        <v>92.3088443142357</v>
      </c>
    </row>
    <row r="79" spans="1:5" ht="15.75" customHeight="1">
      <c r="A79" s="39" t="s">
        <v>267</v>
      </c>
      <c r="B79" s="11" t="s">
        <v>174</v>
      </c>
      <c r="C79" s="22">
        <v>1068.38</v>
      </c>
      <c r="D79" s="22">
        <v>1068.38</v>
      </c>
      <c r="E79" s="15">
        <f t="shared" si="1"/>
        <v>100</v>
      </c>
    </row>
    <row r="80" spans="1:5" ht="15.75" customHeight="1">
      <c r="A80" s="39" t="s">
        <v>268</v>
      </c>
      <c r="B80" s="11" t="s">
        <v>175</v>
      </c>
      <c r="C80" s="22">
        <v>1068.38</v>
      </c>
      <c r="D80" s="22">
        <v>1068.38</v>
      </c>
      <c r="E80" s="15">
        <f t="shared" si="1"/>
        <v>100</v>
      </c>
    </row>
    <row r="81" spans="1:5" ht="15.75" customHeight="1">
      <c r="A81" s="39" t="s">
        <v>269</v>
      </c>
      <c r="B81" s="11" t="s">
        <v>56</v>
      </c>
      <c r="C81" s="22">
        <v>1068.38</v>
      </c>
      <c r="D81" s="22">
        <v>1068.38</v>
      </c>
      <c r="E81" s="15">
        <f t="shared" si="1"/>
        <v>100</v>
      </c>
    </row>
    <row r="82" spans="1:5" ht="15.75" customHeight="1">
      <c r="A82" s="39" t="s">
        <v>270</v>
      </c>
      <c r="B82" s="11" t="s">
        <v>123</v>
      </c>
      <c r="C82" s="22">
        <v>3205.11</v>
      </c>
      <c r="D82" s="22">
        <v>3205.11</v>
      </c>
      <c r="E82" s="15">
        <f t="shared" si="1"/>
        <v>100</v>
      </c>
    </row>
    <row r="83" spans="1:5" ht="15.75" customHeight="1">
      <c r="A83" s="39" t="s">
        <v>271</v>
      </c>
      <c r="B83" s="11" t="s">
        <v>57</v>
      </c>
      <c r="C83" s="22">
        <v>1068.38</v>
      </c>
      <c r="D83" s="22">
        <v>1068.38</v>
      </c>
      <c r="E83" s="15">
        <f t="shared" si="1"/>
        <v>100</v>
      </c>
    </row>
    <row r="84" spans="1:5" ht="15.75" customHeight="1">
      <c r="A84" s="39" t="s">
        <v>272</v>
      </c>
      <c r="B84" s="11" t="s">
        <v>176</v>
      </c>
      <c r="C84" s="22">
        <v>1068.38</v>
      </c>
      <c r="D84" s="22">
        <v>1068.38</v>
      </c>
      <c r="E84" s="15">
        <f t="shared" si="1"/>
        <v>100</v>
      </c>
    </row>
    <row r="85" spans="1:5" ht="15.75" customHeight="1">
      <c r="A85" s="39" t="s">
        <v>273</v>
      </c>
      <c r="B85" s="11" t="s">
        <v>177</v>
      </c>
      <c r="C85" s="22">
        <v>863.14</v>
      </c>
      <c r="D85" s="22">
        <v>863.14</v>
      </c>
      <c r="E85" s="15">
        <f t="shared" si="1"/>
        <v>100</v>
      </c>
    </row>
    <row r="86" spans="1:5" ht="15.75" customHeight="1">
      <c r="A86" s="39" t="s">
        <v>274</v>
      </c>
      <c r="B86" s="11" t="s">
        <v>178</v>
      </c>
      <c r="C86" s="22">
        <v>1068.38</v>
      </c>
      <c r="D86" s="22">
        <v>1068.38</v>
      </c>
      <c r="E86" s="15">
        <f t="shared" si="1"/>
        <v>100</v>
      </c>
    </row>
    <row r="87" spans="1:5" ht="15.75" customHeight="1">
      <c r="A87" s="39" t="s">
        <v>275</v>
      </c>
      <c r="B87" s="11" t="s">
        <v>179</v>
      </c>
      <c r="C87" s="22">
        <v>2136.73</v>
      </c>
      <c r="D87" s="22">
        <v>2136.73</v>
      </c>
      <c r="E87" s="15">
        <f t="shared" si="1"/>
        <v>100</v>
      </c>
    </row>
    <row r="88" spans="1:5" ht="15.75" customHeight="1">
      <c r="A88" s="39" t="s">
        <v>276</v>
      </c>
      <c r="B88" s="11" t="s">
        <v>58</v>
      </c>
      <c r="C88" s="22">
        <v>1068.38</v>
      </c>
      <c r="D88" s="22">
        <v>1068.1</v>
      </c>
      <c r="E88" s="15">
        <f t="shared" si="1"/>
        <v>99.97379209644507</v>
      </c>
    </row>
    <row r="89" spans="1:5" ht="15.75" customHeight="1">
      <c r="A89" s="39" t="s">
        <v>277</v>
      </c>
      <c r="B89" s="11" t="s">
        <v>59</v>
      </c>
      <c r="C89" s="22">
        <v>1068.38</v>
      </c>
      <c r="D89" s="22">
        <v>1068.38</v>
      </c>
      <c r="E89" s="15">
        <f t="shared" si="1"/>
        <v>100</v>
      </c>
    </row>
    <row r="90" spans="1:5" ht="15.75" customHeight="1">
      <c r="A90" s="39" t="s">
        <v>406</v>
      </c>
      <c r="B90" s="11" t="s">
        <v>180</v>
      </c>
      <c r="C90" s="22">
        <v>1068.38</v>
      </c>
      <c r="D90" s="22">
        <v>1068.38</v>
      </c>
      <c r="E90" s="15">
        <f t="shared" si="1"/>
        <v>100</v>
      </c>
    </row>
    <row r="91" spans="1:5" ht="15.75" customHeight="1">
      <c r="A91" s="39" t="s">
        <v>134</v>
      </c>
      <c r="B91" s="11" t="s">
        <v>21</v>
      </c>
      <c r="C91" s="22"/>
      <c r="D91" s="22"/>
      <c r="E91" s="15"/>
    </row>
    <row r="92" spans="1:5" ht="15.75" customHeight="1">
      <c r="A92" s="39" t="s">
        <v>221</v>
      </c>
      <c r="B92" s="11" t="s">
        <v>181</v>
      </c>
      <c r="C92" s="22">
        <v>1046.88</v>
      </c>
      <c r="D92" s="22">
        <v>1046.88</v>
      </c>
      <c r="E92" s="15">
        <f aca="true" t="shared" si="2" ref="E92:E155">(D92*100)/C92</f>
        <v>100</v>
      </c>
    </row>
    <row r="93" spans="1:5" ht="15.75" customHeight="1">
      <c r="A93" s="39" t="s">
        <v>222</v>
      </c>
      <c r="B93" s="11" t="s">
        <v>60</v>
      </c>
      <c r="C93" s="22">
        <v>1068.38</v>
      </c>
      <c r="D93" s="22">
        <v>1068.38</v>
      </c>
      <c r="E93" s="15">
        <f t="shared" si="2"/>
        <v>100</v>
      </c>
    </row>
    <row r="94" spans="1:5" ht="15.75" customHeight="1">
      <c r="A94" s="39" t="s">
        <v>278</v>
      </c>
      <c r="B94" s="11" t="s">
        <v>124</v>
      </c>
      <c r="C94" s="22">
        <v>2136.73</v>
      </c>
      <c r="D94" s="22">
        <v>2136.73</v>
      </c>
      <c r="E94" s="15">
        <f t="shared" si="2"/>
        <v>100</v>
      </c>
    </row>
    <row r="95" spans="1:5" ht="15.75" customHeight="1">
      <c r="A95" s="39" t="s">
        <v>279</v>
      </c>
      <c r="B95" s="11" t="s">
        <v>182</v>
      </c>
      <c r="C95" s="22">
        <v>3189.08</v>
      </c>
      <c r="D95" s="22">
        <v>3189.08</v>
      </c>
      <c r="E95" s="15">
        <f t="shared" si="2"/>
        <v>100</v>
      </c>
    </row>
    <row r="96" spans="1:5" ht="15.75" customHeight="1">
      <c r="A96" s="39" t="s">
        <v>280</v>
      </c>
      <c r="B96" s="11" t="s">
        <v>183</v>
      </c>
      <c r="C96" s="22">
        <v>1068.38</v>
      </c>
      <c r="D96" s="22">
        <v>1068.38</v>
      </c>
      <c r="E96" s="15">
        <f t="shared" si="2"/>
        <v>100</v>
      </c>
    </row>
    <row r="97" spans="1:5" ht="15.75" customHeight="1">
      <c r="A97" s="39" t="s">
        <v>281</v>
      </c>
      <c r="B97" s="11" t="s">
        <v>148</v>
      </c>
      <c r="C97" s="22">
        <v>1063.37</v>
      </c>
      <c r="D97" s="22">
        <v>1063.37</v>
      </c>
      <c r="E97" s="15">
        <f t="shared" si="2"/>
        <v>100</v>
      </c>
    </row>
    <row r="98" spans="1:5" ht="15.75" customHeight="1">
      <c r="A98" s="39" t="s">
        <v>282</v>
      </c>
      <c r="B98" s="11" t="s">
        <v>61</v>
      </c>
      <c r="C98" s="22">
        <v>1068.38</v>
      </c>
      <c r="D98" s="22">
        <v>1068.38</v>
      </c>
      <c r="E98" s="15">
        <f t="shared" si="2"/>
        <v>100</v>
      </c>
    </row>
    <row r="99" spans="1:5" ht="15.75" customHeight="1">
      <c r="A99" s="39" t="s">
        <v>283</v>
      </c>
      <c r="B99" s="11" t="s">
        <v>184</v>
      </c>
      <c r="C99" s="22">
        <v>1068.38</v>
      </c>
      <c r="D99" s="22">
        <v>1068.38</v>
      </c>
      <c r="E99" s="15">
        <f t="shared" si="2"/>
        <v>100</v>
      </c>
    </row>
    <row r="100" spans="1:5" ht="15.75" customHeight="1">
      <c r="A100" s="39" t="s">
        <v>284</v>
      </c>
      <c r="B100" s="11" t="s">
        <v>62</v>
      </c>
      <c r="C100" s="22">
        <v>1068.38</v>
      </c>
      <c r="D100" s="22">
        <v>1068.38</v>
      </c>
      <c r="E100" s="15">
        <f t="shared" si="2"/>
        <v>100</v>
      </c>
    </row>
    <row r="101" spans="1:5" ht="15.75" customHeight="1">
      <c r="A101" s="39" t="s">
        <v>285</v>
      </c>
      <c r="B101" s="11" t="s">
        <v>185</v>
      </c>
      <c r="C101" s="22">
        <v>1068.38</v>
      </c>
      <c r="D101" s="22">
        <v>1068.38</v>
      </c>
      <c r="E101" s="15">
        <f t="shared" si="2"/>
        <v>100</v>
      </c>
    </row>
    <row r="102" spans="1:5" ht="15.75" customHeight="1">
      <c r="A102" s="39" t="s">
        <v>286</v>
      </c>
      <c r="B102" s="11" t="s">
        <v>186</v>
      </c>
      <c r="C102" s="22">
        <v>1068.38</v>
      </c>
      <c r="D102" s="22">
        <v>1068.38</v>
      </c>
      <c r="E102" s="15">
        <f t="shared" si="2"/>
        <v>100</v>
      </c>
    </row>
    <row r="103" spans="1:5" ht="15.75" customHeight="1">
      <c r="A103" s="39" t="s">
        <v>135</v>
      </c>
      <c r="B103" s="11" t="s">
        <v>22</v>
      </c>
      <c r="C103" s="22"/>
      <c r="D103" s="22"/>
      <c r="E103" s="15"/>
    </row>
    <row r="104" spans="1:5" ht="15.75" customHeight="1">
      <c r="A104" s="39" t="s">
        <v>223</v>
      </c>
      <c r="B104" s="11" t="s">
        <v>63</v>
      </c>
      <c r="C104" s="22">
        <v>1068.38</v>
      </c>
      <c r="D104" s="22">
        <v>1068.38</v>
      </c>
      <c r="E104" s="15">
        <f t="shared" si="2"/>
        <v>100</v>
      </c>
    </row>
    <row r="105" spans="1:5" ht="15.75" customHeight="1">
      <c r="A105" s="39" t="s">
        <v>224</v>
      </c>
      <c r="B105" s="11" t="s">
        <v>64</v>
      </c>
      <c r="C105" s="22">
        <v>1068.38</v>
      </c>
      <c r="D105" s="22">
        <v>1068.38</v>
      </c>
      <c r="E105" s="15">
        <f t="shared" si="2"/>
        <v>100</v>
      </c>
    </row>
    <row r="106" spans="1:5" ht="15.75" customHeight="1">
      <c r="A106" s="39" t="s">
        <v>287</v>
      </c>
      <c r="B106" s="11" t="s">
        <v>187</v>
      </c>
      <c r="C106" s="22">
        <v>3205.11</v>
      </c>
      <c r="D106" s="22">
        <v>3205.11</v>
      </c>
      <c r="E106" s="15">
        <f t="shared" si="2"/>
        <v>100</v>
      </c>
    </row>
    <row r="107" spans="1:5" ht="15.75" customHeight="1">
      <c r="A107" s="39" t="s">
        <v>288</v>
      </c>
      <c r="B107" s="11" t="s">
        <v>65</v>
      </c>
      <c r="C107" s="22">
        <v>1063.04</v>
      </c>
      <c r="D107" s="22">
        <v>1063.04</v>
      </c>
      <c r="E107" s="15">
        <f t="shared" si="2"/>
        <v>100</v>
      </c>
    </row>
    <row r="108" spans="1:5" ht="15.75" customHeight="1">
      <c r="A108" s="39" t="s">
        <v>289</v>
      </c>
      <c r="B108" s="11" t="s">
        <v>188</v>
      </c>
      <c r="C108" s="22">
        <v>1068.38</v>
      </c>
      <c r="D108" s="22">
        <v>1068.38</v>
      </c>
      <c r="E108" s="15">
        <f t="shared" si="2"/>
        <v>100</v>
      </c>
    </row>
    <row r="109" spans="1:5" ht="15.75" customHeight="1">
      <c r="A109" s="39" t="s">
        <v>413</v>
      </c>
      <c r="B109" s="11" t="s">
        <v>66</v>
      </c>
      <c r="C109" s="22">
        <v>1068.38</v>
      </c>
      <c r="D109" s="22">
        <v>1068.38</v>
      </c>
      <c r="E109" s="15">
        <f t="shared" si="2"/>
        <v>100</v>
      </c>
    </row>
    <row r="110" spans="1:5" ht="15.75" customHeight="1">
      <c r="A110" s="39" t="s">
        <v>136</v>
      </c>
      <c r="B110" s="11" t="s">
        <v>23</v>
      </c>
      <c r="C110" s="22"/>
      <c r="D110" s="22"/>
      <c r="E110" s="15"/>
    </row>
    <row r="111" spans="1:5" ht="15.75" customHeight="1">
      <c r="A111" s="39" t="s">
        <v>290</v>
      </c>
      <c r="B111" s="11" t="s">
        <v>67</v>
      </c>
      <c r="C111" s="22">
        <v>3205.11</v>
      </c>
      <c r="D111" s="22">
        <v>3205.11</v>
      </c>
      <c r="E111" s="15">
        <f t="shared" si="2"/>
        <v>100</v>
      </c>
    </row>
    <row r="112" spans="1:5" ht="15.75" customHeight="1">
      <c r="A112" s="39" t="s">
        <v>291</v>
      </c>
      <c r="B112" s="11" t="s">
        <v>189</v>
      </c>
      <c r="C112" s="22">
        <v>2136.73</v>
      </c>
      <c r="D112" s="22">
        <v>2136.73</v>
      </c>
      <c r="E112" s="15">
        <f t="shared" si="2"/>
        <v>100</v>
      </c>
    </row>
    <row r="113" spans="1:5" ht="15.75" customHeight="1">
      <c r="A113" s="39" t="s">
        <v>292</v>
      </c>
      <c r="B113" s="11" t="s">
        <v>190</v>
      </c>
      <c r="C113" s="22">
        <v>1068.38</v>
      </c>
      <c r="D113" s="22">
        <v>1068.38</v>
      </c>
      <c r="E113" s="15">
        <f t="shared" si="2"/>
        <v>100</v>
      </c>
    </row>
    <row r="114" spans="1:5" ht="15.75" customHeight="1">
      <c r="A114" s="39" t="s">
        <v>293</v>
      </c>
      <c r="B114" s="11" t="s">
        <v>125</v>
      </c>
      <c r="C114" s="22">
        <v>3205.11</v>
      </c>
      <c r="D114" s="22">
        <v>3200.7</v>
      </c>
      <c r="E114" s="15">
        <f t="shared" si="2"/>
        <v>99.862407218473</v>
      </c>
    </row>
    <row r="115" spans="1:5" ht="15.75" customHeight="1">
      <c r="A115" s="39" t="s">
        <v>294</v>
      </c>
      <c r="B115" s="11" t="s">
        <v>68</v>
      </c>
      <c r="C115" s="22">
        <v>1068.38</v>
      </c>
      <c r="D115" s="22">
        <v>1068.38</v>
      </c>
      <c r="E115" s="15">
        <f t="shared" si="2"/>
        <v>100</v>
      </c>
    </row>
    <row r="116" spans="1:5" ht="15.75" customHeight="1">
      <c r="A116" s="39" t="s">
        <v>295</v>
      </c>
      <c r="B116" s="11" t="s">
        <v>69</v>
      </c>
      <c r="C116" s="22">
        <v>1068.38</v>
      </c>
      <c r="D116" s="22">
        <v>1068.38</v>
      </c>
      <c r="E116" s="15">
        <f t="shared" si="2"/>
        <v>100</v>
      </c>
    </row>
    <row r="117" spans="1:5" ht="15.75" customHeight="1">
      <c r="A117" s="39" t="s">
        <v>296</v>
      </c>
      <c r="B117" s="11" t="s">
        <v>70</v>
      </c>
      <c r="C117" s="22">
        <v>1068.38</v>
      </c>
      <c r="D117" s="22">
        <v>1062.8</v>
      </c>
      <c r="E117" s="15">
        <f t="shared" si="2"/>
        <v>99.47771392201275</v>
      </c>
    </row>
    <row r="118" spans="1:5" ht="15.75" customHeight="1">
      <c r="A118" s="39" t="s">
        <v>297</v>
      </c>
      <c r="B118" s="11" t="s">
        <v>72</v>
      </c>
      <c r="C118" s="22">
        <v>1068.38</v>
      </c>
      <c r="D118" s="22">
        <v>1068.38</v>
      </c>
      <c r="E118" s="15">
        <f t="shared" si="2"/>
        <v>100</v>
      </c>
    </row>
    <row r="119" spans="1:5" ht="15.75" customHeight="1">
      <c r="A119" s="39" t="s">
        <v>298</v>
      </c>
      <c r="B119" s="11" t="s">
        <v>126</v>
      </c>
      <c r="C119" s="22">
        <v>2136.73</v>
      </c>
      <c r="D119" s="22">
        <v>2136.73</v>
      </c>
      <c r="E119" s="15">
        <f t="shared" si="2"/>
        <v>100</v>
      </c>
    </row>
    <row r="120" spans="1:5" ht="15.75" customHeight="1">
      <c r="A120" s="39" t="s">
        <v>299</v>
      </c>
      <c r="B120" s="11" t="s">
        <v>73</v>
      </c>
      <c r="C120" s="22">
        <v>1068.38</v>
      </c>
      <c r="D120" s="22">
        <v>1068.38</v>
      </c>
      <c r="E120" s="15">
        <f t="shared" si="2"/>
        <v>100</v>
      </c>
    </row>
    <row r="121" spans="1:5" ht="15.75" customHeight="1">
      <c r="A121" s="39" t="s">
        <v>137</v>
      </c>
      <c r="B121" s="11" t="s">
        <v>24</v>
      </c>
      <c r="C121" s="22"/>
      <c r="D121" s="22"/>
      <c r="E121" s="15"/>
    </row>
    <row r="122" spans="1:5" ht="15.75" customHeight="1">
      <c r="A122" s="39" t="s">
        <v>301</v>
      </c>
      <c r="B122" s="11" t="s">
        <v>401</v>
      </c>
      <c r="C122" s="22">
        <v>1068.38</v>
      </c>
      <c r="D122" s="22">
        <v>1068.38</v>
      </c>
      <c r="E122" s="15">
        <f t="shared" si="2"/>
        <v>100</v>
      </c>
    </row>
    <row r="123" spans="1:5" ht="15.75" customHeight="1">
      <c r="A123" s="39" t="s">
        <v>302</v>
      </c>
      <c r="B123" s="11" t="s">
        <v>191</v>
      </c>
      <c r="C123" s="22">
        <v>1068.38</v>
      </c>
      <c r="D123" s="22">
        <v>1068.38</v>
      </c>
      <c r="E123" s="15">
        <f t="shared" si="2"/>
        <v>100</v>
      </c>
    </row>
    <row r="124" spans="1:5" ht="15.75" customHeight="1">
      <c r="A124" s="39" t="s">
        <v>303</v>
      </c>
      <c r="B124" s="11" t="s">
        <v>192</v>
      </c>
      <c r="C124" s="22">
        <v>2136.73</v>
      </c>
      <c r="D124" s="22">
        <v>2136.73</v>
      </c>
      <c r="E124" s="15">
        <f t="shared" si="2"/>
        <v>100</v>
      </c>
    </row>
    <row r="125" spans="1:5" ht="15.75" customHeight="1">
      <c r="A125" s="39" t="s">
        <v>304</v>
      </c>
      <c r="B125" s="11" t="s">
        <v>193</v>
      </c>
      <c r="C125" s="22">
        <v>1068.38</v>
      </c>
      <c r="D125" s="22">
        <v>1068.38</v>
      </c>
      <c r="E125" s="15">
        <f t="shared" si="2"/>
        <v>100</v>
      </c>
    </row>
    <row r="126" spans="1:5" ht="15.75" customHeight="1">
      <c r="A126" s="39" t="s">
        <v>305</v>
      </c>
      <c r="B126" s="11" t="s">
        <v>194</v>
      </c>
      <c r="C126" s="22">
        <v>1068.38</v>
      </c>
      <c r="D126" s="22">
        <v>1068.38</v>
      </c>
      <c r="E126" s="15">
        <f t="shared" si="2"/>
        <v>100</v>
      </c>
    </row>
    <row r="127" spans="1:5" ht="15.75" customHeight="1">
      <c r="A127" s="39" t="s">
        <v>138</v>
      </c>
      <c r="B127" s="11" t="s">
        <v>25</v>
      </c>
      <c r="C127" s="22"/>
      <c r="D127" s="22"/>
      <c r="E127" s="15"/>
    </row>
    <row r="128" spans="1:5" ht="15.75" customHeight="1">
      <c r="A128" s="39" t="s">
        <v>306</v>
      </c>
      <c r="B128" s="11" t="s">
        <v>425</v>
      </c>
      <c r="C128" s="22">
        <v>1068.38</v>
      </c>
      <c r="D128" s="22">
        <v>1068.38</v>
      </c>
      <c r="E128" s="15">
        <f t="shared" si="2"/>
        <v>100</v>
      </c>
    </row>
    <row r="129" spans="1:5" ht="15.75" customHeight="1">
      <c r="A129" s="39" t="s">
        <v>307</v>
      </c>
      <c r="B129" s="11" t="s">
        <v>195</v>
      </c>
      <c r="C129" s="22">
        <v>1068.38</v>
      </c>
      <c r="D129" s="22">
        <v>1068.38</v>
      </c>
      <c r="E129" s="15">
        <f t="shared" si="2"/>
        <v>100</v>
      </c>
    </row>
    <row r="130" spans="1:5" ht="15.75" customHeight="1">
      <c r="A130" s="39" t="s">
        <v>308</v>
      </c>
      <c r="B130" s="11" t="s">
        <v>426</v>
      </c>
      <c r="C130" s="22">
        <v>983.14</v>
      </c>
      <c r="D130" s="22">
        <v>976.6</v>
      </c>
      <c r="E130" s="15">
        <f t="shared" si="2"/>
        <v>99.33478446609843</v>
      </c>
    </row>
    <row r="131" spans="1:5" ht="15.75" customHeight="1">
      <c r="A131" s="39" t="s">
        <v>309</v>
      </c>
      <c r="B131" s="11" t="s">
        <v>149</v>
      </c>
      <c r="C131" s="22">
        <v>1068.38</v>
      </c>
      <c r="D131" s="22">
        <v>1039.4</v>
      </c>
      <c r="E131" s="15">
        <f t="shared" si="2"/>
        <v>97.28748198206631</v>
      </c>
    </row>
    <row r="132" spans="1:5" ht="15.75" customHeight="1">
      <c r="A132" s="39" t="s">
        <v>310</v>
      </c>
      <c r="B132" s="11" t="s">
        <v>74</v>
      </c>
      <c r="C132" s="22">
        <v>1068.38</v>
      </c>
      <c r="D132" s="22">
        <v>1068.38</v>
      </c>
      <c r="E132" s="15">
        <f t="shared" si="2"/>
        <v>100</v>
      </c>
    </row>
    <row r="133" spans="1:5" ht="15.75" customHeight="1">
      <c r="A133" s="39" t="s">
        <v>311</v>
      </c>
      <c r="B133" s="11" t="s">
        <v>75</v>
      </c>
      <c r="C133" s="22">
        <v>1068.38</v>
      </c>
      <c r="D133" s="22">
        <v>1068.38</v>
      </c>
      <c r="E133" s="15">
        <f t="shared" si="2"/>
        <v>100</v>
      </c>
    </row>
    <row r="134" spans="1:5" ht="15.75" customHeight="1">
      <c r="A134" s="39" t="s">
        <v>312</v>
      </c>
      <c r="B134" s="11" t="s">
        <v>76</v>
      </c>
      <c r="C134" s="22">
        <v>1068.38</v>
      </c>
      <c r="D134" s="22">
        <v>1068.38</v>
      </c>
      <c r="E134" s="15">
        <f t="shared" si="2"/>
        <v>100</v>
      </c>
    </row>
    <row r="135" spans="1:5" ht="15.75" customHeight="1">
      <c r="A135" s="39" t="s">
        <v>313</v>
      </c>
      <c r="B135" s="11" t="s">
        <v>398</v>
      </c>
      <c r="C135" s="22">
        <v>1068.38</v>
      </c>
      <c r="D135" s="22">
        <v>1068.38</v>
      </c>
      <c r="E135" s="15">
        <f t="shared" si="2"/>
        <v>100</v>
      </c>
    </row>
    <row r="136" spans="1:5" ht="15.75" customHeight="1">
      <c r="A136" s="39" t="s">
        <v>314</v>
      </c>
      <c r="B136" s="11" t="s">
        <v>196</v>
      </c>
      <c r="C136" s="22">
        <v>1068.38</v>
      </c>
      <c r="D136" s="22">
        <v>1066.6</v>
      </c>
      <c r="E136" s="15">
        <f t="shared" si="2"/>
        <v>99.83339261311517</v>
      </c>
    </row>
    <row r="137" spans="1:5" ht="15.75" customHeight="1">
      <c r="A137" s="39" t="s">
        <v>315</v>
      </c>
      <c r="B137" s="11" t="s">
        <v>77</v>
      </c>
      <c r="C137" s="22">
        <v>1068.38</v>
      </c>
      <c r="D137" s="22">
        <v>1068.38</v>
      </c>
      <c r="E137" s="15">
        <f t="shared" si="2"/>
        <v>100</v>
      </c>
    </row>
    <row r="138" spans="1:5" ht="15.75" customHeight="1">
      <c r="A138" s="39" t="s">
        <v>316</v>
      </c>
      <c r="B138" s="11" t="s">
        <v>197</v>
      </c>
      <c r="C138" s="22">
        <v>1068.38</v>
      </c>
      <c r="D138" s="22">
        <v>1063</v>
      </c>
      <c r="E138" s="15">
        <f t="shared" si="2"/>
        <v>99.4964338531234</v>
      </c>
    </row>
    <row r="139" spans="1:5" ht="15.75" customHeight="1">
      <c r="A139" s="39" t="s">
        <v>317</v>
      </c>
      <c r="B139" s="11" t="s">
        <v>78</v>
      </c>
      <c r="C139" s="22">
        <v>1068.38</v>
      </c>
      <c r="D139" s="22">
        <v>1068.3</v>
      </c>
      <c r="E139" s="15">
        <f t="shared" si="2"/>
        <v>99.99251202755573</v>
      </c>
    </row>
    <row r="140" spans="1:5" ht="15.75" customHeight="1">
      <c r="A140" s="39" t="s">
        <v>318</v>
      </c>
      <c r="B140" s="11" t="s">
        <v>79</v>
      </c>
      <c r="C140" s="22">
        <v>1068.38</v>
      </c>
      <c r="D140" s="22">
        <v>1063</v>
      </c>
      <c r="E140" s="15">
        <f t="shared" si="2"/>
        <v>99.4964338531234</v>
      </c>
    </row>
    <row r="141" spans="1:5" ht="15.75" customHeight="1">
      <c r="A141" s="39" t="s">
        <v>319</v>
      </c>
      <c r="B141" s="11" t="s">
        <v>80</v>
      </c>
      <c r="C141" s="22">
        <v>1068.38</v>
      </c>
      <c r="D141" s="22">
        <v>1068.38</v>
      </c>
      <c r="E141" s="15">
        <f t="shared" si="2"/>
        <v>100</v>
      </c>
    </row>
    <row r="142" spans="1:5" ht="15.75" customHeight="1">
      <c r="A142" s="39" t="s">
        <v>320</v>
      </c>
      <c r="B142" s="11" t="s">
        <v>81</v>
      </c>
      <c r="C142" s="22">
        <v>1068.38</v>
      </c>
      <c r="D142" s="22">
        <v>1068.38</v>
      </c>
      <c r="E142" s="15">
        <f t="shared" si="2"/>
        <v>100</v>
      </c>
    </row>
    <row r="143" spans="1:5" ht="15.75" customHeight="1">
      <c r="A143" s="39" t="s">
        <v>139</v>
      </c>
      <c r="B143" s="11" t="s">
        <v>26</v>
      </c>
      <c r="C143" s="22"/>
      <c r="D143" s="22"/>
      <c r="E143" s="15"/>
    </row>
    <row r="144" spans="1:5" ht="15.75" customHeight="1">
      <c r="A144" s="39" t="s">
        <v>321</v>
      </c>
      <c r="B144" s="11" t="s">
        <v>82</v>
      </c>
      <c r="C144" s="22">
        <v>1064.73</v>
      </c>
      <c r="D144" s="22">
        <v>1064.73</v>
      </c>
      <c r="E144" s="15">
        <f t="shared" si="2"/>
        <v>100</v>
      </c>
    </row>
    <row r="145" spans="1:5" ht="15.75" customHeight="1">
      <c r="A145" s="39" t="s">
        <v>322</v>
      </c>
      <c r="B145" s="11" t="s">
        <v>83</v>
      </c>
      <c r="C145" s="22">
        <v>1068.38</v>
      </c>
      <c r="D145" s="22">
        <v>1068.38</v>
      </c>
      <c r="E145" s="15">
        <f t="shared" si="2"/>
        <v>100</v>
      </c>
    </row>
    <row r="146" spans="1:5" ht="15.75" customHeight="1">
      <c r="A146" s="39" t="s">
        <v>323</v>
      </c>
      <c r="B146" s="11" t="s">
        <v>84</v>
      </c>
      <c r="C146" s="22">
        <v>1068.38</v>
      </c>
      <c r="D146" s="22">
        <v>1068.38</v>
      </c>
      <c r="E146" s="15">
        <f t="shared" si="2"/>
        <v>100</v>
      </c>
    </row>
    <row r="147" spans="1:5" ht="15.75" customHeight="1">
      <c r="A147" s="39" t="s">
        <v>324</v>
      </c>
      <c r="B147" s="11" t="s">
        <v>85</v>
      </c>
      <c r="C147" s="22">
        <v>1068.38</v>
      </c>
      <c r="D147" s="22">
        <v>1068.38</v>
      </c>
      <c r="E147" s="15">
        <f t="shared" si="2"/>
        <v>100</v>
      </c>
    </row>
    <row r="148" spans="1:5" ht="15.75" customHeight="1">
      <c r="A148" s="39" t="s">
        <v>325</v>
      </c>
      <c r="B148" s="11" t="s">
        <v>198</v>
      </c>
      <c r="C148" s="22">
        <v>3205.11</v>
      </c>
      <c r="D148" s="22">
        <v>3205.11</v>
      </c>
      <c r="E148" s="15">
        <f t="shared" si="2"/>
        <v>100</v>
      </c>
    </row>
    <row r="149" spans="1:5" ht="15.75" customHeight="1">
      <c r="A149" s="39" t="s">
        <v>326</v>
      </c>
      <c r="B149" s="11" t="s">
        <v>86</v>
      </c>
      <c r="C149" s="22">
        <v>1068.38</v>
      </c>
      <c r="D149" s="22">
        <v>1068.38</v>
      </c>
      <c r="E149" s="15">
        <f t="shared" si="2"/>
        <v>100</v>
      </c>
    </row>
    <row r="150" spans="1:5" ht="15.75" customHeight="1">
      <c r="A150" s="39" t="s">
        <v>327</v>
      </c>
      <c r="B150" s="11" t="s">
        <v>87</v>
      </c>
      <c r="C150" s="22">
        <v>1068.38</v>
      </c>
      <c r="D150" s="22">
        <v>1068.38</v>
      </c>
      <c r="E150" s="15">
        <f t="shared" si="2"/>
        <v>100</v>
      </c>
    </row>
    <row r="151" spans="1:5" ht="15.75" customHeight="1">
      <c r="A151" s="39" t="s">
        <v>328</v>
      </c>
      <c r="B151" s="11" t="s">
        <v>88</v>
      </c>
      <c r="C151" s="22">
        <v>1068.38</v>
      </c>
      <c r="D151" s="22">
        <v>1067.8</v>
      </c>
      <c r="E151" s="15">
        <f t="shared" si="2"/>
        <v>99.9457121997791</v>
      </c>
    </row>
    <row r="152" spans="1:5" ht="15.75" customHeight="1">
      <c r="A152" s="39" t="s">
        <v>329</v>
      </c>
      <c r="B152" s="11" t="s">
        <v>89</v>
      </c>
      <c r="C152" s="22">
        <v>1068.38</v>
      </c>
      <c r="D152" s="22">
        <v>1068.38</v>
      </c>
      <c r="E152" s="15">
        <f t="shared" si="2"/>
        <v>100</v>
      </c>
    </row>
    <row r="153" spans="1:5" ht="15.75" customHeight="1">
      <c r="A153" s="39" t="s">
        <v>330</v>
      </c>
      <c r="B153" s="11" t="s">
        <v>90</v>
      </c>
      <c r="C153" s="22">
        <v>1068.38</v>
      </c>
      <c r="D153" s="22">
        <v>1068.38</v>
      </c>
      <c r="E153" s="15">
        <f t="shared" si="2"/>
        <v>100</v>
      </c>
    </row>
    <row r="154" spans="1:5" ht="15.75" customHeight="1">
      <c r="A154" s="39" t="s">
        <v>331</v>
      </c>
      <c r="B154" s="11" t="s">
        <v>91</v>
      </c>
      <c r="C154" s="22">
        <v>1025.07</v>
      </c>
      <c r="D154" s="22">
        <v>1025.07</v>
      </c>
      <c r="E154" s="15">
        <f t="shared" si="2"/>
        <v>100</v>
      </c>
    </row>
    <row r="155" spans="1:5" ht="15.75" customHeight="1">
      <c r="A155" s="39" t="s">
        <v>332</v>
      </c>
      <c r="B155" s="11" t="s">
        <v>402</v>
      </c>
      <c r="C155" s="22">
        <v>854.7</v>
      </c>
      <c r="D155" s="22">
        <v>854.7</v>
      </c>
      <c r="E155" s="15">
        <f t="shared" si="2"/>
        <v>100</v>
      </c>
    </row>
    <row r="156" spans="1:5" ht="15.75" customHeight="1">
      <c r="A156" s="39" t="s">
        <v>333</v>
      </c>
      <c r="B156" s="11" t="s">
        <v>92</v>
      </c>
      <c r="C156" s="22">
        <v>1068.38</v>
      </c>
      <c r="D156" s="22">
        <v>1068.38</v>
      </c>
      <c r="E156" s="15">
        <f aca="true" t="shared" si="3" ref="E156:E210">(D156*100)/C156</f>
        <v>100</v>
      </c>
    </row>
    <row r="157" spans="1:5" ht="15.75" customHeight="1">
      <c r="A157" s="39" t="s">
        <v>334</v>
      </c>
      <c r="B157" s="11" t="s">
        <v>150</v>
      </c>
      <c r="C157" s="22">
        <v>1063.04</v>
      </c>
      <c r="D157" s="22">
        <v>1063.04</v>
      </c>
      <c r="E157" s="15">
        <f t="shared" si="3"/>
        <v>100</v>
      </c>
    </row>
    <row r="158" spans="1:5" ht="15.75" customHeight="1">
      <c r="A158" s="39" t="s">
        <v>140</v>
      </c>
      <c r="B158" s="11" t="s">
        <v>27</v>
      </c>
      <c r="C158" s="22"/>
      <c r="D158" s="22"/>
      <c r="E158" s="15"/>
    </row>
    <row r="159" spans="1:5" ht="15.75" customHeight="1">
      <c r="A159" s="39" t="s">
        <v>336</v>
      </c>
      <c r="B159" s="11" t="s">
        <v>199</v>
      </c>
      <c r="C159" s="22">
        <v>1068.38</v>
      </c>
      <c r="D159" s="22">
        <v>817.3</v>
      </c>
      <c r="E159" s="15">
        <f t="shared" si="3"/>
        <v>76.49899848368557</v>
      </c>
    </row>
    <row r="160" spans="1:5" ht="15.75" customHeight="1">
      <c r="A160" s="39" t="s">
        <v>337</v>
      </c>
      <c r="B160" s="11" t="s">
        <v>93</v>
      </c>
      <c r="C160" s="22">
        <v>1068.38</v>
      </c>
      <c r="D160" s="22">
        <v>897.4</v>
      </c>
      <c r="E160" s="15">
        <f t="shared" si="3"/>
        <v>83.9963308935023</v>
      </c>
    </row>
    <row r="161" spans="1:5" ht="15.75" customHeight="1">
      <c r="A161" s="39" t="s">
        <v>338</v>
      </c>
      <c r="B161" s="11" t="s">
        <v>200</v>
      </c>
      <c r="C161" s="22">
        <v>1068.38</v>
      </c>
      <c r="D161" s="22">
        <v>1068.38</v>
      </c>
      <c r="E161" s="15">
        <f t="shared" si="3"/>
        <v>100</v>
      </c>
    </row>
    <row r="162" spans="1:5" ht="15.75" customHeight="1">
      <c r="A162" s="39" t="s">
        <v>339</v>
      </c>
      <c r="B162" s="11" t="s">
        <v>12</v>
      </c>
      <c r="C162" s="22">
        <v>1068.38</v>
      </c>
      <c r="D162" s="22">
        <v>1054.6</v>
      </c>
      <c r="E162" s="15">
        <f t="shared" si="3"/>
        <v>98.71019674647594</v>
      </c>
    </row>
    <row r="163" spans="1:5" ht="15.75" customHeight="1">
      <c r="A163" s="39" t="s">
        <v>340</v>
      </c>
      <c r="B163" s="11" t="s">
        <v>94</v>
      </c>
      <c r="C163" s="22">
        <v>2115.36</v>
      </c>
      <c r="D163" s="22">
        <v>2115.36</v>
      </c>
      <c r="E163" s="15">
        <f t="shared" si="3"/>
        <v>100</v>
      </c>
    </row>
    <row r="164" spans="1:5" ht="15.75" customHeight="1">
      <c r="A164" s="39" t="s">
        <v>141</v>
      </c>
      <c r="B164" s="11" t="s">
        <v>28</v>
      </c>
      <c r="C164" s="22"/>
      <c r="D164" s="22"/>
      <c r="E164" s="15"/>
    </row>
    <row r="165" spans="1:5" ht="15.75" customHeight="1">
      <c r="A165" s="39" t="s">
        <v>341</v>
      </c>
      <c r="B165" s="11" t="s">
        <v>95</v>
      </c>
      <c r="C165" s="22">
        <v>1068.38</v>
      </c>
      <c r="D165" s="22">
        <v>1068.38</v>
      </c>
      <c r="E165" s="15">
        <f t="shared" si="3"/>
        <v>100</v>
      </c>
    </row>
    <row r="166" spans="1:5" ht="15.75" customHeight="1">
      <c r="A166" s="39" t="s">
        <v>342</v>
      </c>
      <c r="B166" s="11" t="s">
        <v>201</v>
      </c>
      <c r="C166" s="22">
        <v>1068.38</v>
      </c>
      <c r="D166" s="22">
        <v>1068.38</v>
      </c>
      <c r="E166" s="15">
        <f t="shared" si="3"/>
        <v>100</v>
      </c>
    </row>
    <row r="167" spans="1:5" ht="15.75" customHeight="1">
      <c r="A167" s="39" t="s">
        <v>343</v>
      </c>
      <c r="B167" s="11" t="s">
        <v>432</v>
      </c>
      <c r="C167" s="22">
        <v>1068.38</v>
      </c>
      <c r="D167" s="22">
        <v>1068.38</v>
      </c>
      <c r="E167" s="15">
        <f t="shared" si="3"/>
        <v>100</v>
      </c>
    </row>
    <row r="168" spans="1:5" ht="15.75" customHeight="1">
      <c r="A168" s="39" t="s">
        <v>344</v>
      </c>
      <c r="B168" s="11" t="s">
        <v>151</v>
      </c>
      <c r="C168" s="22">
        <v>1068.38</v>
      </c>
      <c r="D168" s="22">
        <v>1044.6</v>
      </c>
      <c r="E168" s="15">
        <f t="shared" si="3"/>
        <v>97.77420019094328</v>
      </c>
    </row>
    <row r="169" spans="1:5" ht="15.75" customHeight="1">
      <c r="A169" s="39" t="s">
        <v>345</v>
      </c>
      <c r="B169" s="11" t="s">
        <v>96</v>
      </c>
      <c r="C169" s="22">
        <v>1068.38</v>
      </c>
      <c r="D169" s="22">
        <v>1068.38</v>
      </c>
      <c r="E169" s="15">
        <f t="shared" si="3"/>
        <v>100</v>
      </c>
    </row>
    <row r="170" spans="1:5" ht="15.75" customHeight="1">
      <c r="A170" s="39" t="s">
        <v>346</v>
      </c>
      <c r="B170" s="11" t="s">
        <v>202</v>
      </c>
      <c r="C170" s="22">
        <v>1068.38</v>
      </c>
      <c r="D170" s="22">
        <v>1068.38</v>
      </c>
      <c r="E170" s="15">
        <f t="shared" si="3"/>
        <v>100</v>
      </c>
    </row>
    <row r="171" spans="1:5" ht="15.75" customHeight="1">
      <c r="A171" s="39" t="s">
        <v>347</v>
      </c>
      <c r="B171" s="11" t="s">
        <v>203</v>
      </c>
      <c r="C171" s="22">
        <v>1068.38</v>
      </c>
      <c r="D171" s="22">
        <v>1068.38</v>
      </c>
      <c r="E171" s="15">
        <f t="shared" si="3"/>
        <v>100</v>
      </c>
    </row>
    <row r="172" spans="1:5" ht="15.75" customHeight="1">
      <c r="A172" s="39" t="s">
        <v>348</v>
      </c>
      <c r="B172" s="11" t="s">
        <v>204</v>
      </c>
      <c r="C172" s="22">
        <v>1068.38</v>
      </c>
      <c r="D172" s="22">
        <v>1068.38</v>
      </c>
      <c r="E172" s="15">
        <f t="shared" si="3"/>
        <v>100</v>
      </c>
    </row>
    <row r="173" spans="1:5" ht="15.75" customHeight="1">
      <c r="A173" s="39" t="s">
        <v>349</v>
      </c>
      <c r="B173" s="11" t="s">
        <v>205</v>
      </c>
      <c r="C173" s="22">
        <v>1068.38</v>
      </c>
      <c r="D173" s="22">
        <v>1068.38</v>
      </c>
      <c r="E173" s="15">
        <f t="shared" si="3"/>
        <v>100</v>
      </c>
    </row>
    <row r="174" spans="1:5" ht="15.75" customHeight="1">
      <c r="A174" s="39" t="s">
        <v>350</v>
      </c>
      <c r="B174" s="11" t="s">
        <v>206</v>
      </c>
      <c r="C174" s="22">
        <v>2136.73</v>
      </c>
      <c r="D174" s="22">
        <v>2136.73</v>
      </c>
      <c r="E174" s="15">
        <f t="shared" si="3"/>
        <v>100</v>
      </c>
    </row>
    <row r="175" spans="1:5" ht="15.75" customHeight="1">
      <c r="A175" s="39" t="s">
        <v>351</v>
      </c>
      <c r="B175" s="11" t="s">
        <v>97</v>
      </c>
      <c r="C175" s="22">
        <v>1068.38</v>
      </c>
      <c r="D175" s="22">
        <v>1063</v>
      </c>
      <c r="E175" s="15">
        <f t="shared" si="3"/>
        <v>99.4964338531234</v>
      </c>
    </row>
    <row r="176" spans="1:5" ht="15.75" customHeight="1">
      <c r="A176" s="39" t="s">
        <v>352</v>
      </c>
      <c r="B176" s="11" t="s">
        <v>207</v>
      </c>
      <c r="C176" s="22">
        <v>1068.38</v>
      </c>
      <c r="D176" s="22">
        <v>1068.38</v>
      </c>
      <c r="E176" s="15">
        <f t="shared" si="3"/>
        <v>100</v>
      </c>
    </row>
    <row r="177" spans="1:5" ht="15.75" customHeight="1">
      <c r="A177" s="39" t="s">
        <v>353</v>
      </c>
      <c r="B177" s="11" t="s">
        <v>98</v>
      </c>
      <c r="C177" s="22">
        <v>1068.38</v>
      </c>
      <c r="D177" s="22">
        <v>1068.38</v>
      </c>
      <c r="E177" s="15">
        <f t="shared" si="3"/>
        <v>100</v>
      </c>
    </row>
    <row r="178" spans="1:5" ht="15.75" customHeight="1">
      <c r="A178" s="39" t="s">
        <v>407</v>
      </c>
      <c r="B178" s="11" t="s">
        <v>208</v>
      </c>
      <c r="C178" s="22">
        <v>1068.38</v>
      </c>
      <c r="D178" s="22">
        <v>1068.38</v>
      </c>
      <c r="E178" s="15">
        <f t="shared" si="3"/>
        <v>100</v>
      </c>
    </row>
    <row r="179" spans="1:5" ht="15.75" customHeight="1">
      <c r="A179" s="39" t="s">
        <v>142</v>
      </c>
      <c r="B179" s="11" t="s">
        <v>29</v>
      </c>
      <c r="C179" s="22"/>
      <c r="D179" s="22"/>
      <c r="E179" s="15"/>
    </row>
    <row r="180" spans="1:5" ht="15.75" customHeight="1">
      <c r="A180" s="39" t="s">
        <v>354</v>
      </c>
      <c r="B180" s="11" t="s">
        <v>99</v>
      </c>
      <c r="C180" s="22">
        <v>1068.38</v>
      </c>
      <c r="D180" s="22">
        <v>1068.38</v>
      </c>
      <c r="E180" s="15">
        <f t="shared" si="3"/>
        <v>100</v>
      </c>
    </row>
    <row r="181" spans="1:5" ht="15.75" customHeight="1">
      <c r="A181" s="39" t="s">
        <v>355</v>
      </c>
      <c r="B181" s="11" t="s">
        <v>100</v>
      </c>
      <c r="C181" s="22">
        <v>1063.04</v>
      </c>
      <c r="D181" s="22">
        <v>1063.04</v>
      </c>
      <c r="E181" s="15">
        <f t="shared" si="3"/>
        <v>100</v>
      </c>
    </row>
    <row r="182" spans="1:5" ht="15.75" customHeight="1">
      <c r="A182" s="39" t="s">
        <v>356</v>
      </c>
      <c r="B182" s="11" t="s">
        <v>101</v>
      </c>
      <c r="C182" s="22">
        <v>1068.38</v>
      </c>
      <c r="D182" s="22">
        <v>1068.38</v>
      </c>
      <c r="E182" s="15">
        <f t="shared" si="3"/>
        <v>100</v>
      </c>
    </row>
    <row r="183" spans="1:5" ht="15.75" customHeight="1">
      <c r="A183" s="39" t="s">
        <v>357</v>
      </c>
      <c r="B183" s="11" t="s">
        <v>102</v>
      </c>
      <c r="C183" s="22">
        <v>1068.38</v>
      </c>
      <c r="D183" s="22">
        <v>1068.38</v>
      </c>
      <c r="E183" s="15">
        <f t="shared" si="3"/>
        <v>100</v>
      </c>
    </row>
    <row r="184" spans="1:5" ht="15.75" customHeight="1">
      <c r="A184" s="39" t="s">
        <v>358</v>
      </c>
      <c r="B184" s="11" t="s">
        <v>209</v>
      </c>
      <c r="C184" s="22">
        <v>3205.11</v>
      </c>
      <c r="D184" s="22">
        <v>3205.11</v>
      </c>
      <c r="E184" s="15">
        <f t="shared" si="3"/>
        <v>100</v>
      </c>
    </row>
    <row r="185" spans="1:5" ht="15.75" customHeight="1">
      <c r="A185" s="39" t="s">
        <v>359</v>
      </c>
      <c r="B185" s="11" t="s">
        <v>210</v>
      </c>
      <c r="C185" s="22">
        <v>1068.38</v>
      </c>
      <c r="D185" s="22">
        <v>1068.38</v>
      </c>
      <c r="E185" s="15">
        <f t="shared" si="3"/>
        <v>100</v>
      </c>
    </row>
    <row r="186" spans="1:5" ht="15.75" customHeight="1">
      <c r="A186" s="39" t="s">
        <v>408</v>
      </c>
      <c r="B186" s="11" t="s">
        <v>103</v>
      </c>
      <c r="C186" s="22">
        <v>1068.38</v>
      </c>
      <c r="D186" s="22">
        <v>1068.38</v>
      </c>
      <c r="E186" s="15">
        <f t="shared" si="3"/>
        <v>100</v>
      </c>
    </row>
    <row r="187" spans="1:5" ht="15.75" customHeight="1">
      <c r="A187" s="39" t="s">
        <v>143</v>
      </c>
      <c r="B187" s="11" t="s">
        <v>2</v>
      </c>
      <c r="C187" s="22"/>
      <c r="D187" s="22"/>
      <c r="E187" s="15"/>
    </row>
    <row r="188" spans="1:5" ht="15.75" customHeight="1">
      <c r="A188" s="39" t="s">
        <v>360</v>
      </c>
      <c r="B188" s="11" t="s">
        <v>32</v>
      </c>
      <c r="C188" s="22">
        <v>1068.38</v>
      </c>
      <c r="D188" s="22">
        <v>1068.38</v>
      </c>
      <c r="E188" s="15">
        <f t="shared" si="3"/>
        <v>100</v>
      </c>
    </row>
    <row r="189" spans="1:5" ht="15.75" customHeight="1">
      <c r="A189" s="39" t="s">
        <v>361</v>
      </c>
      <c r="B189" s="11" t="s">
        <v>104</v>
      </c>
      <c r="C189" s="22">
        <v>1068.38</v>
      </c>
      <c r="D189" s="22">
        <v>1068.38</v>
      </c>
      <c r="E189" s="15">
        <f t="shared" si="3"/>
        <v>100</v>
      </c>
    </row>
    <row r="190" spans="1:5" ht="15.75" customHeight="1">
      <c r="A190" s="39" t="s">
        <v>362</v>
      </c>
      <c r="B190" s="11" t="s">
        <v>105</v>
      </c>
      <c r="C190" s="22">
        <v>1068.38</v>
      </c>
      <c r="D190" s="22">
        <v>1068.38</v>
      </c>
      <c r="E190" s="15">
        <f t="shared" si="3"/>
        <v>100</v>
      </c>
    </row>
    <row r="191" spans="1:5" ht="15.75" customHeight="1">
      <c r="A191" s="39" t="s">
        <v>363</v>
      </c>
      <c r="B191" s="11" t="s">
        <v>106</v>
      </c>
      <c r="C191" s="22">
        <v>1068.38</v>
      </c>
      <c r="D191" s="22">
        <v>1054.4</v>
      </c>
      <c r="E191" s="15">
        <f t="shared" si="3"/>
        <v>98.69147681536532</v>
      </c>
    </row>
    <row r="192" spans="1:5" ht="15.75" customHeight="1">
      <c r="A192" s="39" t="s">
        <v>364</v>
      </c>
      <c r="B192" s="11" t="s">
        <v>107</v>
      </c>
      <c r="C192" s="22">
        <v>1068.38</v>
      </c>
      <c r="D192" s="22">
        <v>1068.38</v>
      </c>
      <c r="E192" s="15">
        <f t="shared" si="3"/>
        <v>100</v>
      </c>
    </row>
    <row r="193" spans="1:5" ht="15.75" customHeight="1">
      <c r="A193" s="39" t="s">
        <v>365</v>
      </c>
      <c r="B193" s="11" t="s">
        <v>108</v>
      </c>
      <c r="C193" s="22">
        <v>1068.38</v>
      </c>
      <c r="D193" s="22">
        <v>1068.38</v>
      </c>
      <c r="E193" s="15">
        <f t="shared" si="3"/>
        <v>100</v>
      </c>
    </row>
    <row r="194" spans="1:5" ht="15.75" customHeight="1">
      <c r="A194" s="39" t="s">
        <v>366</v>
      </c>
      <c r="B194" s="11" t="s">
        <v>109</v>
      </c>
      <c r="C194" s="22">
        <v>3205.11</v>
      </c>
      <c r="D194" s="22">
        <v>3205.11</v>
      </c>
      <c r="E194" s="15">
        <f t="shared" si="3"/>
        <v>100</v>
      </c>
    </row>
    <row r="195" spans="1:5" ht="15.75" customHeight="1">
      <c r="A195" s="39" t="s">
        <v>367</v>
      </c>
      <c r="B195" s="11" t="s">
        <v>152</v>
      </c>
      <c r="C195" s="22">
        <v>1068.38</v>
      </c>
      <c r="D195" s="22">
        <v>1068.38</v>
      </c>
      <c r="E195" s="15">
        <f t="shared" si="3"/>
        <v>100</v>
      </c>
    </row>
    <row r="196" spans="1:5" ht="15.75" customHeight="1">
      <c r="A196" s="39" t="s">
        <v>368</v>
      </c>
      <c r="B196" s="11" t="s">
        <v>110</v>
      </c>
      <c r="C196" s="22">
        <v>1068.38</v>
      </c>
      <c r="D196" s="22">
        <v>1068.38</v>
      </c>
      <c r="E196" s="15">
        <f t="shared" si="3"/>
        <v>100</v>
      </c>
    </row>
    <row r="197" spans="1:5" ht="15.75" customHeight="1">
      <c r="A197" s="39" t="s">
        <v>144</v>
      </c>
      <c r="B197" s="11" t="s">
        <v>3</v>
      </c>
      <c r="C197" s="22"/>
      <c r="D197" s="22"/>
      <c r="E197" s="15"/>
    </row>
    <row r="198" spans="1:5" ht="15.75" customHeight="1">
      <c r="A198" s="39" t="s">
        <v>369</v>
      </c>
      <c r="B198" s="11" t="s">
        <v>153</v>
      </c>
      <c r="C198" s="22">
        <v>1047.01</v>
      </c>
      <c r="D198" s="22">
        <v>1047.01</v>
      </c>
      <c r="E198" s="15">
        <f t="shared" si="3"/>
        <v>100</v>
      </c>
    </row>
    <row r="199" spans="1:5" ht="15.75" customHeight="1">
      <c r="A199" s="39" t="s">
        <v>370</v>
      </c>
      <c r="B199" s="11" t="s">
        <v>111</v>
      </c>
      <c r="C199" s="22">
        <v>1068.38</v>
      </c>
      <c r="D199" s="22">
        <v>1068.38</v>
      </c>
      <c r="E199" s="15">
        <f t="shared" si="3"/>
        <v>100</v>
      </c>
    </row>
    <row r="200" spans="1:5" ht="15.75" customHeight="1">
      <c r="A200" s="39" t="s">
        <v>371</v>
      </c>
      <c r="B200" s="11" t="s">
        <v>127</v>
      </c>
      <c r="C200" s="22">
        <v>1068.38</v>
      </c>
      <c r="D200" s="22">
        <v>1067.4</v>
      </c>
      <c r="E200" s="15">
        <f t="shared" si="3"/>
        <v>99.9082723375578</v>
      </c>
    </row>
    <row r="201" spans="1:5" ht="15.75" customHeight="1">
      <c r="A201" s="39" t="s">
        <v>372</v>
      </c>
      <c r="B201" s="11" t="s">
        <v>112</v>
      </c>
      <c r="C201" s="22">
        <v>1068.38</v>
      </c>
      <c r="D201" s="22">
        <v>1057.7</v>
      </c>
      <c r="E201" s="15">
        <f t="shared" si="3"/>
        <v>99.0003556786911</v>
      </c>
    </row>
    <row r="202" spans="1:5" ht="15.75" customHeight="1">
      <c r="A202" s="39" t="s">
        <v>373</v>
      </c>
      <c r="B202" s="11" t="s">
        <v>113</v>
      </c>
      <c r="C202" s="22">
        <v>1068.38</v>
      </c>
      <c r="D202" s="22">
        <v>1068.38</v>
      </c>
      <c r="E202" s="15">
        <f t="shared" si="3"/>
        <v>100</v>
      </c>
    </row>
    <row r="203" spans="1:5" ht="15.75" customHeight="1">
      <c r="A203" s="39" t="s">
        <v>374</v>
      </c>
      <c r="B203" s="11" t="s">
        <v>542</v>
      </c>
      <c r="C203" s="22">
        <v>2136.73</v>
      </c>
      <c r="D203" s="22">
        <v>2136.73</v>
      </c>
      <c r="E203" s="15">
        <f t="shared" si="3"/>
        <v>100</v>
      </c>
    </row>
    <row r="204" spans="1:5" ht="15.75" customHeight="1">
      <c r="A204" s="39" t="s">
        <v>375</v>
      </c>
      <c r="B204" s="11" t="s">
        <v>211</v>
      </c>
      <c r="C204" s="22">
        <v>3205.11</v>
      </c>
      <c r="D204" s="22">
        <v>3205.11</v>
      </c>
      <c r="E204" s="15">
        <f t="shared" si="3"/>
        <v>100</v>
      </c>
    </row>
    <row r="205" spans="1:5" ht="15.75" customHeight="1">
      <c r="A205" s="39" t="s">
        <v>376</v>
      </c>
      <c r="B205" s="11" t="s">
        <v>114</v>
      </c>
      <c r="C205" s="22">
        <v>1068.38</v>
      </c>
      <c r="D205" s="22">
        <v>1068.38</v>
      </c>
      <c r="E205" s="15">
        <f t="shared" si="3"/>
        <v>100</v>
      </c>
    </row>
    <row r="206" spans="1:5" ht="15.75" customHeight="1">
      <c r="A206" s="39" t="s">
        <v>377</v>
      </c>
      <c r="B206" s="11" t="s">
        <v>115</v>
      </c>
      <c r="C206" s="22">
        <v>2136.73</v>
      </c>
      <c r="D206" s="22">
        <v>2136.73</v>
      </c>
      <c r="E206" s="15">
        <f t="shared" si="3"/>
        <v>100</v>
      </c>
    </row>
    <row r="207" spans="1:5" ht="15.75" customHeight="1">
      <c r="A207" s="39" t="s">
        <v>378</v>
      </c>
      <c r="B207" s="11" t="s">
        <v>430</v>
      </c>
      <c r="C207" s="22">
        <v>1068.38</v>
      </c>
      <c r="D207" s="22">
        <v>1015</v>
      </c>
      <c r="E207" s="15">
        <f t="shared" si="3"/>
        <v>95.00365038656656</v>
      </c>
    </row>
    <row r="208" spans="1:5" ht="15.75" customHeight="1">
      <c r="A208" s="39" t="s">
        <v>379</v>
      </c>
      <c r="B208" s="11" t="s">
        <v>116</v>
      </c>
      <c r="C208" s="22">
        <v>1068.38</v>
      </c>
      <c r="D208" s="22">
        <v>1068.38</v>
      </c>
      <c r="E208" s="15">
        <f t="shared" si="3"/>
        <v>100</v>
      </c>
    </row>
    <row r="209" spans="1:5" ht="15.75" customHeight="1">
      <c r="A209" s="39" t="s">
        <v>380</v>
      </c>
      <c r="B209" s="11" t="s">
        <v>117</v>
      </c>
      <c r="C209" s="22">
        <v>1068.38</v>
      </c>
      <c r="D209" s="22">
        <v>1068.38</v>
      </c>
      <c r="E209" s="15">
        <f t="shared" si="3"/>
        <v>100</v>
      </c>
    </row>
    <row r="210" spans="1:5" ht="15.75" customHeight="1">
      <c r="A210" s="39" t="s">
        <v>418</v>
      </c>
      <c r="B210" s="11" t="s">
        <v>4</v>
      </c>
      <c r="C210" s="22">
        <v>3205.11</v>
      </c>
      <c r="D210" s="22">
        <v>3104.2</v>
      </c>
      <c r="E210" s="15">
        <f t="shared" si="3"/>
        <v>96.85159011703186</v>
      </c>
    </row>
    <row r="211" spans="1:5" ht="15.75" customHeight="1">
      <c r="A211" s="82"/>
      <c r="B211" s="7" t="s">
        <v>5</v>
      </c>
      <c r="C211" s="31">
        <f>SUM(C10:C210)</f>
        <v>247135.77000000043</v>
      </c>
      <c r="D211" s="31">
        <f>SUM(D10:D210)</f>
        <v>243374.27000000034</v>
      </c>
      <c r="E211" s="31">
        <f>(D211*100)/C211</f>
        <v>98.47796213393144</v>
      </c>
    </row>
    <row r="213" spans="1:5" ht="30.75" customHeight="1">
      <c r="A213" s="152" t="s">
        <v>582</v>
      </c>
      <c r="B213" s="152"/>
      <c r="C213" s="152"/>
      <c r="D213" s="152"/>
      <c r="E213" s="152"/>
    </row>
  </sheetData>
  <sheetProtection/>
  <mergeCells count="8">
    <mergeCell ref="A213:E213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4330708661417323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85"/>
  <sheetViews>
    <sheetView zoomScalePageLayoutView="0" workbookViewId="0" topLeftCell="A1">
      <selection activeCell="A185" sqref="A185:E185"/>
    </sheetView>
  </sheetViews>
  <sheetFormatPr defaultColWidth="9.140625" defaultRowHeight="12.75"/>
  <cols>
    <col min="1" max="1" width="5.421875" style="5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46"/>
      <c r="B1" s="1"/>
      <c r="C1" s="1"/>
      <c r="E1" s="17" t="s">
        <v>472</v>
      </c>
    </row>
    <row r="2" spans="1:5" ht="15.75" customHeight="1">
      <c r="A2" s="46"/>
      <c r="B2" s="1"/>
      <c r="C2" s="1"/>
      <c r="D2" s="19"/>
      <c r="E2" s="19"/>
    </row>
    <row r="3" spans="1:5" ht="58.5" customHeight="1">
      <c r="A3" s="143" t="s">
        <v>543</v>
      </c>
      <c r="B3" s="143"/>
      <c r="C3" s="143"/>
      <c r="D3" s="143"/>
      <c r="E3" s="143"/>
    </row>
    <row r="4" spans="1:5" ht="15.75" customHeight="1">
      <c r="A4" s="47"/>
      <c r="B4" s="18"/>
      <c r="C4" s="18"/>
      <c r="D4" s="18"/>
      <c r="E4" s="18"/>
    </row>
    <row r="5" spans="1:5" ht="131.25" customHeight="1">
      <c r="A5" s="144" t="s">
        <v>544</v>
      </c>
      <c r="B5" s="144"/>
      <c r="C5" s="144"/>
      <c r="D5" s="144"/>
      <c r="E5" s="144"/>
    </row>
    <row r="6" spans="1:5" ht="15.75" customHeight="1">
      <c r="A6" s="48"/>
      <c r="B6" s="20"/>
      <c r="C6" s="20"/>
      <c r="D6" s="20"/>
      <c r="E6" s="20"/>
    </row>
    <row r="7" spans="1:5" ht="15.75" customHeight="1">
      <c r="A7" s="46"/>
      <c r="B7" s="1"/>
      <c r="C7" s="1"/>
      <c r="D7" s="1"/>
      <c r="E7" s="2" t="s">
        <v>14</v>
      </c>
    </row>
    <row r="8" spans="1:5" ht="12.75" customHeight="1">
      <c r="A8" s="180" t="s">
        <v>6</v>
      </c>
      <c r="B8" s="145" t="s">
        <v>13</v>
      </c>
      <c r="C8" s="148" t="s">
        <v>478</v>
      </c>
      <c r="D8" s="145" t="s">
        <v>7</v>
      </c>
      <c r="E8" s="150" t="s">
        <v>8</v>
      </c>
    </row>
    <row r="9" spans="1:5" ht="45.75" customHeight="1">
      <c r="A9" s="181"/>
      <c r="B9" s="146"/>
      <c r="C9" s="149"/>
      <c r="D9" s="146"/>
      <c r="E9" s="153"/>
    </row>
    <row r="10" spans="1:5" ht="15.75" customHeight="1">
      <c r="A10" s="38" t="s">
        <v>128</v>
      </c>
      <c r="B10" s="10" t="s">
        <v>15</v>
      </c>
      <c r="C10" s="21"/>
      <c r="D10" s="21"/>
      <c r="E10" s="15"/>
    </row>
    <row r="11" spans="1:5" ht="15.75" customHeight="1">
      <c r="A11" s="39" t="s">
        <v>212</v>
      </c>
      <c r="B11" s="11" t="s">
        <v>30</v>
      </c>
      <c r="C11" s="22">
        <v>496</v>
      </c>
      <c r="D11" s="22">
        <v>496</v>
      </c>
      <c r="E11" s="15">
        <f aca="true" t="shared" si="0" ref="E11:E73">(D11*100)/C11</f>
        <v>100</v>
      </c>
    </row>
    <row r="12" spans="1:5" ht="15.75" customHeight="1">
      <c r="A12" s="39" t="s">
        <v>381</v>
      </c>
      <c r="B12" s="11" t="s">
        <v>31</v>
      </c>
      <c r="C12" s="22">
        <v>2381</v>
      </c>
      <c r="D12" s="22">
        <v>2381</v>
      </c>
      <c r="E12" s="15">
        <f t="shared" si="0"/>
        <v>100</v>
      </c>
    </row>
    <row r="13" spans="1:5" ht="15.75" customHeight="1">
      <c r="A13" s="39" t="s">
        <v>382</v>
      </c>
      <c r="B13" s="11" t="s">
        <v>32</v>
      </c>
      <c r="C13" s="22">
        <v>1537.7</v>
      </c>
      <c r="D13" s="22">
        <v>1537.7</v>
      </c>
      <c r="E13" s="15">
        <f t="shared" si="0"/>
        <v>100</v>
      </c>
    </row>
    <row r="14" spans="1:5" ht="15.75" customHeight="1">
      <c r="A14" s="39" t="s">
        <v>383</v>
      </c>
      <c r="B14" s="11" t="s">
        <v>155</v>
      </c>
      <c r="C14" s="22">
        <v>3918.7</v>
      </c>
      <c r="D14" s="22">
        <v>3918.7</v>
      </c>
      <c r="E14" s="15">
        <f t="shared" si="0"/>
        <v>100</v>
      </c>
    </row>
    <row r="15" spans="1:5" ht="15.75" customHeight="1">
      <c r="A15" s="39" t="s">
        <v>384</v>
      </c>
      <c r="B15" s="11" t="s">
        <v>145</v>
      </c>
      <c r="C15" s="22">
        <v>1785.6</v>
      </c>
      <c r="D15" s="22">
        <v>1785.6</v>
      </c>
      <c r="E15" s="15">
        <f t="shared" si="0"/>
        <v>100</v>
      </c>
    </row>
    <row r="16" spans="1:5" ht="15.75" customHeight="1">
      <c r="A16" s="39" t="s">
        <v>385</v>
      </c>
      <c r="B16" s="11" t="s">
        <v>33</v>
      </c>
      <c r="C16" s="22">
        <v>2381</v>
      </c>
      <c r="D16" s="22">
        <v>2374.6</v>
      </c>
      <c r="E16" s="15">
        <f t="shared" si="0"/>
        <v>99.73120537589249</v>
      </c>
    </row>
    <row r="17" spans="1:5" ht="15.75" customHeight="1">
      <c r="A17" s="39" t="s">
        <v>129</v>
      </c>
      <c r="B17" s="11" t="s">
        <v>16</v>
      </c>
      <c r="C17" s="22"/>
      <c r="D17" s="22"/>
      <c r="E17" s="15"/>
    </row>
    <row r="18" spans="1:5" ht="15.75" customHeight="1">
      <c r="A18" s="39" t="s">
        <v>213</v>
      </c>
      <c r="B18" s="11" t="s">
        <v>156</v>
      </c>
      <c r="C18" s="22">
        <v>2965.2</v>
      </c>
      <c r="D18" s="22">
        <v>2965.2</v>
      </c>
      <c r="E18" s="15">
        <f t="shared" si="0"/>
        <v>100</v>
      </c>
    </row>
    <row r="19" spans="1:5" ht="15.75" customHeight="1">
      <c r="A19" s="39" t="s">
        <v>403</v>
      </c>
      <c r="B19" s="11" t="s">
        <v>157</v>
      </c>
      <c r="C19" s="22">
        <v>3629</v>
      </c>
      <c r="D19" s="22">
        <v>3629</v>
      </c>
      <c r="E19" s="15">
        <f t="shared" si="0"/>
        <v>100</v>
      </c>
    </row>
    <row r="20" spans="1:5" ht="15.75" customHeight="1">
      <c r="A20" s="39" t="s">
        <v>388</v>
      </c>
      <c r="B20" s="11" t="s">
        <v>159</v>
      </c>
      <c r="C20" s="22">
        <v>1482.6</v>
      </c>
      <c r="D20" s="22">
        <v>1482.6</v>
      </c>
      <c r="E20" s="15">
        <f t="shared" si="0"/>
        <v>100</v>
      </c>
    </row>
    <row r="21" spans="1:5" ht="15.75" customHeight="1">
      <c r="A21" s="39" t="s">
        <v>389</v>
      </c>
      <c r="B21" s="11" t="s">
        <v>160</v>
      </c>
      <c r="C21" s="22">
        <v>2008.7</v>
      </c>
      <c r="D21" s="22">
        <v>2008.7</v>
      </c>
      <c r="E21" s="15">
        <f t="shared" si="0"/>
        <v>100</v>
      </c>
    </row>
    <row r="22" spans="1:5" ht="15.75" customHeight="1">
      <c r="A22" s="39" t="s">
        <v>390</v>
      </c>
      <c r="B22" s="11" t="s">
        <v>161</v>
      </c>
      <c r="C22" s="22">
        <v>943.6</v>
      </c>
      <c r="D22" s="22">
        <v>943.6</v>
      </c>
      <c r="E22" s="15">
        <f t="shared" si="0"/>
        <v>100</v>
      </c>
    </row>
    <row r="23" spans="1:5" ht="15.75" customHeight="1">
      <c r="A23" s="39" t="s">
        <v>391</v>
      </c>
      <c r="B23" s="11" t="s">
        <v>162</v>
      </c>
      <c r="C23" s="22">
        <v>1280.4</v>
      </c>
      <c r="D23" s="22">
        <v>1280.4</v>
      </c>
      <c r="E23" s="15">
        <f t="shared" si="0"/>
        <v>100</v>
      </c>
    </row>
    <row r="24" spans="1:5" ht="15.75" customHeight="1">
      <c r="A24" s="39" t="s">
        <v>130</v>
      </c>
      <c r="B24" s="11" t="s">
        <v>17</v>
      </c>
      <c r="C24" s="22"/>
      <c r="D24" s="22"/>
      <c r="E24" s="15"/>
    </row>
    <row r="25" spans="1:5" ht="15.75" customHeight="1">
      <c r="A25" s="39" t="s">
        <v>214</v>
      </c>
      <c r="B25" s="11" t="s">
        <v>163</v>
      </c>
      <c r="C25" s="22">
        <v>969.4</v>
      </c>
      <c r="D25" s="22">
        <v>969.4</v>
      </c>
      <c r="E25" s="15">
        <f t="shared" si="0"/>
        <v>100</v>
      </c>
    </row>
    <row r="26" spans="1:5" ht="15.75" customHeight="1">
      <c r="A26" s="39" t="s">
        <v>215</v>
      </c>
      <c r="B26" s="11" t="s">
        <v>164</v>
      </c>
      <c r="C26" s="22">
        <v>867.3</v>
      </c>
      <c r="D26" s="22">
        <v>865.5</v>
      </c>
      <c r="E26" s="15">
        <f t="shared" si="0"/>
        <v>99.79245935662401</v>
      </c>
    </row>
    <row r="27" spans="1:5" ht="15.75" customHeight="1">
      <c r="A27" s="39" t="s">
        <v>225</v>
      </c>
      <c r="B27" s="11" t="s">
        <v>34</v>
      </c>
      <c r="C27" s="22">
        <v>714.3</v>
      </c>
      <c r="D27" s="22">
        <v>710.7</v>
      </c>
      <c r="E27" s="15">
        <f t="shared" si="0"/>
        <v>99.49601007979841</v>
      </c>
    </row>
    <row r="28" spans="1:5" ht="15.75" customHeight="1">
      <c r="A28" s="39" t="s">
        <v>226</v>
      </c>
      <c r="B28" s="11" t="s">
        <v>165</v>
      </c>
      <c r="C28" s="22">
        <v>918.4</v>
      </c>
      <c r="D28" s="22">
        <v>918.4</v>
      </c>
      <c r="E28" s="15">
        <f t="shared" si="0"/>
        <v>100</v>
      </c>
    </row>
    <row r="29" spans="1:5" ht="15.75" customHeight="1">
      <c r="A29" s="39" t="s">
        <v>227</v>
      </c>
      <c r="B29" s="11" t="s">
        <v>35</v>
      </c>
      <c r="C29" s="22">
        <v>1224.5</v>
      </c>
      <c r="D29" s="22">
        <v>1224.5</v>
      </c>
      <c r="E29" s="15">
        <f t="shared" si="0"/>
        <v>100</v>
      </c>
    </row>
    <row r="30" spans="1:5" ht="15.75" customHeight="1">
      <c r="A30" s="39" t="s">
        <v>228</v>
      </c>
      <c r="B30" s="11" t="s">
        <v>166</v>
      </c>
      <c r="C30" s="22">
        <v>2500</v>
      </c>
      <c r="D30" s="22">
        <v>2500</v>
      </c>
      <c r="E30" s="15">
        <f t="shared" si="0"/>
        <v>100</v>
      </c>
    </row>
    <row r="31" spans="1:5" ht="15.75" customHeight="1">
      <c r="A31" s="39" t="s">
        <v>229</v>
      </c>
      <c r="B31" s="11" t="s">
        <v>167</v>
      </c>
      <c r="C31" s="22">
        <v>816.3</v>
      </c>
      <c r="D31" s="22">
        <v>816.3</v>
      </c>
      <c r="E31" s="15">
        <f t="shared" si="0"/>
        <v>100</v>
      </c>
    </row>
    <row r="32" spans="1:5" ht="15.75" customHeight="1">
      <c r="A32" s="39" t="s">
        <v>230</v>
      </c>
      <c r="B32" s="11" t="s">
        <v>36</v>
      </c>
      <c r="C32" s="22">
        <v>102</v>
      </c>
      <c r="D32" s="22">
        <v>102</v>
      </c>
      <c r="E32" s="15">
        <f t="shared" si="0"/>
        <v>100</v>
      </c>
    </row>
    <row r="33" spans="1:5" ht="15.75" customHeight="1">
      <c r="A33" s="39" t="s">
        <v>231</v>
      </c>
      <c r="B33" s="11" t="s">
        <v>37</v>
      </c>
      <c r="C33" s="22">
        <v>510.2</v>
      </c>
      <c r="D33" s="22">
        <v>510.2</v>
      </c>
      <c r="E33" s="15">
        <f t="shared" si="0"/>
        <v>100</v>
      </c>
    </row>
    <row r="34" spans="1:5" ht="15.75" customHeight="1">
      <c r="A34" s="39" t="s">
        <v>232</v>
      </c>
      <c r="B34" s="11" t="s">
        <v>38</v>
      </c>
      <c r="C34" s="22">
        <v>714.3</v>
      </c>
      <c r="D34" s="22">
        <v>714.3</v>
      </c>
      <c r="E34" s="15">
        <f t="shared" si="0"/>
        <v>100</v>
      </c>
    </row>
    <row r="35" spans="1:5" ht="15.75" customHeight="1">
      <c r="A35" s="39" t="s">
        <v>233</v>
      </c>
      <c r="B35" s="11" t="s">
        <v>168</v>
      </c>
      <c r="C35" s="22">
        <v>489.8</v>
      </c>
      <c r="D35" s="22">
        <v>489.8</v>
      </c>
      <c r="E35" s="15">
        <f t="shared" si="0"/>
        <v>100</v>
      </c>
    </row>
    <row r="36" spans="1:5" ht="15.75" customHeight="1">
      <c r="A36" s="39" t="s">
        <v>234</v>
      </c>
      <c r="B36" s="11" t="s">
        <v>39</v>
      </c>
      <c r="C36" s="22">
        <v>1173.5</v>
      </c>
      <c r="D36" s="22">
        <v>1173.5</v>
      </c>
      <c r="E36" s="15">
        <f t="shared" si="0"/>
        <v>100</v>
      </c>
    </row>
    <row r="37" spans="1:5" ht="15.75" customHeight="1">
      <c r="A37" s="39" t="s">
        <v>235</v>
      </c>
      <c r="B37" s="11" t="s">
        <v>40</v>
      </c>
      <c r="C37" s="22">
        <v>1479.6</v>
      </c>
      <c r="D37" s="22">
        <v>1479.6</v>
      </c>
      <c r="E37" s="15">
        <f t="shared" si="0"/>
        <v>100</v>
      </c>
    </row>
    <row r="38" spans="1:5" ht="15.75" customHeight="1">
      <c r="A38" s="39" t="s">
        <v>131</v>
      </c>
      <c r="B38" s="11" t="s">
        <v>18</v>
      </c>
      <c r="C38" s="22"/>
      <c r="D38" s="22"/>
      <c r="E38" s="15"/>
    </row>
    <row r="39" spans="1:5" ht="15.75" customHeight="1">
      <c r="A39" s="39" t="s">
        <v>216</v>
      </c>
      <c r="B39" s="11" t="s">
        <v>41</v>
      </c>
      <c r="C39" s="22">
        <v>641</v>
      </c>
      <c r="D39" s="22">
        <v>641</v>
      </c>
      <c r="E39" s="15">
        <f t="shared" si="0"/>
        <v>100</v>
      </c>
    </row>
    <row r="40" spans="1:5" ht="15.75" customHeight="1">
      <c r="A40" s="39" t="s">
        <v>217</v>
      </c>
      <c r="B40" s="11" t="s">
        <v>169</v>
      </c>
      <c r="C40" s="22">
        <v>128.2</v>
      </c>
      <c r="D40" s="22">
        <v>128.2</v>
      </c>
      <c r="E40" s="15">
        <f t="shared" si="0"/>
        <v>100</v>
      </c>
    </row>
    <row r="41" spans="1:5" ht="15.75" customHeight="1">
      <c r="A41" s="39" t="s">
        <v>218</v>
      </c>
      <c r="B41" s="11" t="s">
        <v>395</v>
      </c>
      <c r="C41" s="22">
        <v>897.4</v>
      </c>
      <c r="D41" s="22">
        <v>897.4</v>
      </c>
      <c r="E41" s="15">
        <f t="shared" si="0"/>
        <v>100</v>
      </c>
    </row>
    <row r="42" spans="1:5" ht="15.75" customHeight="1">
      <c r="A42" s="39" t="s">
        <v>237</v>
      </c>
      <c r="B42" s="11" t="s">
        <v>42</v>
      </c>
      <c r="C42" s="22">
        <v>2500</v>
      </c>
      <c r="D42" s="22">
        <v>2500</v>
      </c>
      <c r="E42" s="15">
        <f t="shared" si="0"/>
        <v>100</v>
      </c>
    </row>
    <row r="43" spans="1:5" ht="15.75" customHeight="1">
      <c r="A43" s="39" t="s">
        <v>238</v>
      </c>
      <c r="B43" s="11" t="s">
        <v>118</v>
      </c>
      <c r="C43" s="22">
        <v>384.7</v>
      </c>
      <c r="D43" s="22">
        <v>384.7</v>
      </c>
      <c r="E43" s="15">
        <f t="shared" si="0"/>
        <v>100</v>
      </c>
    </row>
    <row r="44" spans="1:5" ht="15.75" customHeight="1">
      <c r="A44" s="39" t="s">
        <v>239</v>
      </c>
      <c r="B44" s="11" t="s">
        <v>43</v>
      </c>
      <c r="C44" s="22">
        <v>2179.5</v>
      </c>
      <c r="D44" s="22">
        <v>2168.6</v>
      </c>
      <c r="E44" s="15">
        <f t="shared" si="0"/>
        <v>99.49988529479238</v>
      </c>
    </row>
    <row r="45" spans="1:5" ht="15.75" customHeight="1">
      <c r="A45" s="39" t="s">
        <v>240</v>
      </c>
      <c r="B45" s="11" t="s">
        <v>396</v>
      </c>
      <c r="C45" s="22">
        <v>1538.5</v>
      </c>
      <c r="D45" s="22">
        <v>1538.5</v>
      </c>
      <c r="E45" s="15">
        <f t="shared" si="0"/>
        <v>100</v>
      </c>
    </row>
    <row r="46" spans="1:5" ht="15.75" customHeight="1">
      <c r="A46" s="39" t="s">
        <v>241</v>
      </c>
      <c r="B46" s="11" t="s">
        <v>397</v>
      </c>
      <c r="C46" s="22">
        <v>1666.7</v>
      </c>
      <c r="D46" s="22">
        <v>810.3</v>
      </c>
      <c r="E46" s="15">
        <f t="shared" si="0"/>
        <v>48.61702765944681</v>
      </c>
    </row>
    <row r="47" spans="1:5" ht="15.75" customHeight="1">
      <c r="A47" s="39" t="s">
        <v>242</v>
      </c>
      <c r="B47" s="11" t="s">
        <v>171</v>
      </c>
      <c r="C47" s="22">
        <v>508.9</v>
      </c>
      <c r="D47" s="22">
        <v>508.9</v>
      </c>
      <c r="E47" s="15">
        <f t="shared" si="0"/>
        <v>100</v>
      </c>
    </row>
    <row r="48" spans="1:5" ht="15.75" customHeight="1">
      <c r="A48" s="39" t="s">
        <v>243</v>
      </c>
      <c r="B48" s="11" t="s">
        <v>45</v>
      </c>
      <c r="C48" s="22">
        <v>512.8</v>
      </c>
      <c r="D48" s="22">
        <v>512.8</v>
      </c>
      <c r="E48" s="15">
        <f t="shared" si="0"/>
        <v>100</v>
      </c>
    </row>
    <row r="49" spans="1:5" ht="15.75" customHeight="1">
      <c r="A49" s="39" t="s">
        <v>244</v>
      </c>
      <c r="B49" s="11" t="s">
        <v>46</v>
      </c>
      <c r="C49" s="22">
        <v>769.2</v>
      </c>
      <c r="D49" s="22">
        <v>769.2</v>
      </c>
      <c r="E49" s="15">
        <f t="shared" si="0"/>
        <v>100</v>
      </c>
    </row>
    <row r="50" spans="1:5" ht="15.75" customHeight="1">
      <c r="A50" s="39" t="s">
        <v>245</v>
      </c>
      <c r="B50" s="11" t="s">
        <v>47</v>
      </c>
      <c r="C50" s="22">
        <v>512.8</v>
      </c>
      <c r="D50" s="22">
        <v>512.8</v>
      </c>
      <c r="E50" s="15">
        <f t="shared" si="0"/>
        <v>100</v>
      </c>
    </row>
    <row r="51" spans="1:5" ht="15.75" customHeight="1">
      <c r="A51" s="39" t="s">
        <v>132</v>
      </c>
      <c r="B51" s="11" t="s">
        <v>19</v>
      </c>
      <c r="C51" s="22"/>
      <c r="D51" s="22"/>
      <c r="E51" s="15"/>
    </row>
    <row r="52" spans="1:5" ht="15.75" customHeight="1">
      <c r="A52" s="39" t="s">
        <v>219</v>
      </c>
      <c r="B52" s="11" t="s">
        <v>48</v>
      </c>
      <c r="C52" s="22">
        <v>1264.9</v>
      </c>
      <c r="D52" s="22">
        <v>1264.9</v>
      </c>
      <c r="E52" s="15">
        <f t="shared" si="0"/>
        <v>100</v>
      </c>
    </row>
    <row r="53" spans="1:5" ht="15.75" customHeight="1">
      <c r="A53" s="39" t="s">
        <v>253</v>
      </c>
      <c r="B53" s="11" t="s">
        <v>146</v>
      </c>
      <c r="C53" s="22">
        <v>2157.7</v>
      </c>
      <c r="D53" s="22">
        <v>2032.8</v>
      </c>
      <c r="E53" s="15">
        <f t="shared" si="0"/>
        <v>94.21142883626084</v>
      </c>
    </row>
    <row r="54" spans="1:5" ht="15.75" customHeight="1">
      <c r="A54" s="39" t="s">
        <v>254</v>
      </c>
      <c r="B54" s="11" t="s">
        <v>49</v>
      </c>
      <c r="C54" s="22">
        <v>1488.1</v>
      </c>
      <c r="D54" s="22">
        <v>1488.1</v>
      </c>
      <c r="E54" s="15">
        <f t="shared" si="0"/>
        <v>100</v>
      </c>
    </row>
    <row r="55" spans="1:5" ht="15.75" customHeight="1">
      <c r="A55" s="39" t="s">
        <v>255</v>
      </c>
      <c r="B55" s="11" t="s">
        <v>541</v>
      </c>
      <c r="C55" s="22">
        <v>1041.7</v>
      </c>
      <c r="D55" s="22">
        <v>1041.7</v>
      </c>
      <c r="E55" s="15">
        <f t="shared" si="0"/>
        <v>100</v>
      </c>
    </row>
    <row r="56" spans="1:5" ht="15.75" customHeight="1">
      <c r="A56" s="39" t="s">
        <v>256</v>
      </c>
      <c r="B56" s="11" t="s">
        <v>51</v>
      </c>
      <c r="C56" s="22">
        <v>1985.4</v>
      </c>
      <c r="D56" s="22">
        <v>1985.4</v>
      </c>
      <c r="E56" s="15">
        <f t="shared" si="0"/>
        <v>100</v>
      </c>
    </row>
    <row r="57" spans="1:5" ht="15.75" customHeight="1">
      <c r="A57" s="39" t="s">
        <v>257</v>
      </c>
      <c r="B57" s="11" t="s">
        <v>11</v>
      </c>
      <c r="C57" s="22">
        <v>1488.1</v>
      </c>
      <c r="D57" s="22">
        <v>1488.1</v>
      </c>
      <c r="E57" s="15">
        <f t="shared" si="0"/>
        <v>100</v>
      </c>
    </row>
    <row r="58" spans="1:5" ht="15.75" customHeight="1">
      <c r="A58" s="39" t="s">
        <v>258</v>
      </c>
      <c r="B58" s="11" t="s">
        <v>52</v>
      </c>
      <c r="C58" s="22">
        <v>818.5</v>
      </c>
      <c r="D58" s="22">
        <v>818.5</v>
      </c>
      <c r="E58" s="15">
        <f t="shared" si="0"/>
        <v>100</v>
      </c>
    </row>
    <row r="59" spans="1:5" ht="15.75" customHeight="1">
      <c r="A59" s="39" t="s">
        <v>259</v>
      </c>
      <c r="B59" s="11" t="s">
        <v>122</v>
      </c>
      <c r="C59" s="22">
        <v>115.8</v>
      </c>
      <c r="D59" s="22">
        <v>115.8</v>
      </c>
      <c r="E59" s="15">
        <f t="shared" si="0"/>
        <v>100</v>
      </c>
    </row>
    <row r="60" spans="1:5" ht="15.75" customHeight="1">
      <c r="A60" s="39" t="s">
        <v>260</v>
      </c>
      <c r="B60" s="11" t="s">
        <v>147</v>
      </c>
      <c r="C60" s="22">
        <v>1339.3</v>
      </c>
      <c r="D60" s="22">
        <v>1339.3</v>
      </c>
      <c r="E60" s="15">
        <f t="shared" si="0"/>
        <v>100</v>
      </c>
    </row>
    <row r="61" spans="1:5" ht="15.75" customHeight="1">
      <c r="A61" s="39" t="s">
        <v>261</v>
      </c>
      <c r="B61" s="11" t="s">
        <v>172</v>
      </c>
      <c r="C61" s="22">
        <v>744</v>
      </c>
      <c r="D61" s="22">
        <v>744</v>
      </c>
      <c r="E61" s="15">
        <f t="shared" si="0"/>
        <v>100</v>
      </c>
    </row>
    <row r="62" spans="1:5" ht="15.75" customHeight="1">
      <c r="A62" s="39" t="s">
        <v>133</v>
      </c>
      <c r="B62" s="11" t="s">
        <v>20</v>
      </c>
      <c r="C62" s="22"/>
      <c r="D62" s="22"/>
      <c r="E62" s="15"/>
    </row>
    <row r="63" spans="1:5" ht="15.75" customHeight="1">
      <c r="A63" s="39" t="s">
        <v>220</v>
      </c>
      <c r="B63" s="11" t="s">
        <v>53</v>
      </c>
      <c r="C63" s="22">
        <v>836.6</v>
      </c>
      <c r="D63" s="22">
        <v>836.6</v>
      </c>
      <c r="E63" s="15">
        <f t="shared" si="0"/>
        <v>100</v>
      </c>
    </row>
    <row r="64" spans="1:5" ht="15.75" customHeight="1">
      <c r="A64" s="39" t="s">
        <v>263</v>
      </c>
      <c r="B64" s="11" t="s">
        <v>54</v>
      </c>
      <c r="C64" s="22">
        <v>1009</v>
      </c>
      <c r="D64" s="22">
        <v>1009</v>
      </c>
      <c r="E64" s="15">
        <f t="shared" si="0"/>
        <v>100</v>
      </c>
    </row>
    <row r="65" spans="1:5" ht="15.75" customHeight="1">
      <c r="A65" s="39" t="s">
        <v>264</v>
      </c>
      <c r="B65" s="11" t="s">
        <v>55</v>
      </c>
      <c r="C65" s="22">
        <v>224.2</v>
      </c>
      <c r="D65" s="22">
        <v>224.2</v>
      </c>
      <c r="E65" s="15">
        <f t="shared" si="0"/>
        <v>100</v>
      </c>
    </row>
    <row r="66" spans="1:5" ht="15.75" customHeight="1">
      <c r="A66" s="39" t="s">
        <v>265</v>
      </c>
      <c r="B66" s="11" t="s">
        <v>173</v>
      </c>
      <c r="C66" s="22">
        <v>1457.4</v>
      </c>
      <c r="D66" s="22">
        <v>1457.4</v>
      </c>
      <c r="E66" s="15">
        <f t="shared" si="0"/>
        <v>100</v>
      </c>
    </row>
    <row r="67" spans="1:5" ht="15.75" customHeight="1">
      <c r="A67" s="39" t="s">
        <v>266</v>
      </c>
      <c r="B67" s="11" t="s">
        <v>174</v>
      </c>
      <c r="C67" s="22">
        <v>616.6</v>
      </c>
      <c r="D67" s="22">
        <v>468.5</v>
      </c>
      <c r="E67" s="15">
        <f t="shared" si="0"/>
        <v>75.98118715536815</v>
      </c>
    </row>
    <row r="68" spans="1:5" ht="15.75" customHeight="1">
      <c r="A68" s="39" t="s">
        <v>267</v>
      </c>
      <c r="B68" s="11" t="s">
        <v>175</v>
      </c>
      <c r="C68" s="22">
        <v>1401.3</v>
      </c>
      <c r="D68" s="22">
        <v>1399.4</v>
      </c>
      <c r="E68" s="15">
        <f t="shared" si="0"/>
        <v>99.86441161778349</v>
      </c>
    </row>
    <row r="69" spans="1:5" ht="15.75" customHeight="1">
      <c r="A69" s="39" t="s">
        <v>268</v>
      </c>
      <c r="B69" s="11" t="s">
        <v>56</v>
      </c>
      <c r="C69" s="22">
        <v>840.8</v>
      </c>
      <c r="D69" s="22">
        <v>839.6</v>
      </c>
      <c r="E69" s="15">
        <f t="shared" si="0"/>
        <v>99.85727878211227</v>
      </c>
    </row>
    <row r="70" spans="1:5" ht="15.75" customHeight="1">
      <c r="A70" s="39" t="s">
        <v>269</v>
      </c>
      <c r="B70" s="11" t="s">
        <v>57</v>
      </c>
      <c r="C70" s="22">
        <v>336.3</v>
      </c>
      <c r="D70" s="22">
        <v>336.3</v>
      </c>
      <c r="E70" s="15">
        <f t="shared" si="0"/>
        <v>100</v>
      </c>
    </row>
    <row r="71" spans="1:5" ht="15.75" customHeight="1">
      <c r="A71" s="39" t="s">
        <v>270</v>
      </c>
      <c r="B71" s="11" t="s">
        <v>176</v>
      </c>
      <c r="C71" s="22">
        <v>896.9</v>
      </c>
      <c r="D71" s="22">
        <v>896.9</v>
      </c>
      <c r="E71" s="15">
        <f t="shared" si="0"/>
        <v>100</v>
      </c>
    </row>
    <row r="72" spans="1:5" ht="15.75" customHeight="1">
      <c r="A72" s="39" t="s">
        <v>271</v>
      </c>
      <c r="B72" s="11" t="s">
        <v>177</v>
      </c>
      <c r="C72" s="22">
        <v>1178.6</v>
      </c>
      <c r="D72" s="22">
        <v>1178.7</v>
      </c>
      <c r="E72" s="15">
        <f t="shared" si="0"/>
        <v>100.00848464279655</v>
      </c>
    </row>
    <row r="73" spans="1:5" ht="15.75" customHeight="1">
      <c r="A73" s="39" t="s">
        <v>272</v>
      </c>
      <c r="B73" s="11" t="s">
        <v>178</v>
      </c>
      <c r="C73" s="22">
        <v>728.7</v>
      </c>
      <c r="D73" s="22">
        <v>614</v>
      </c>
      <c r="E73" s="15">
        <f t="shared" si="0"/>
        <v>84.25964045560586</v>
      </c>
    </row>
    <row r="74" spans="1:5" ht="15.75" customHeight="1">
      <c r="A74" s="39" t="s">
        <v>273</v>
      </c>
      <c r="B74" s="11" t="s">
        <v>179</v>
      </c>
      <c r="C74" s="22">
        <v>392.4</v>
      </c>
      <c r="D74" s="22">
        <v>392.4</v>
      </c>
      <c r="E74" s="15">
        <f aca="true" t="shared" si="1" ref="E74:E137">(D74*100)/C74</f>
        <v>100</v>
      </c>
    </row>
    <row r="75" spans="1:5" ht="15.75" customHeight="1">
      <c r="A75" s="39" t="s">
        <v>274</v>
      </c>
      <c r="B75" s="11" t="s">
        <v>58</v>
      </c>
      <c r="C75" s="22">
        <v>448.4</v>
      </c>
      <c r="D75" s="22">
        <v>448.4</v>
      </c>
      <c r="E75" s="15">
        <f t="shared" si="1"/>
        <v>100</v>
      </c>
    </row>
    <row r="76" spans="1:5" ht="15.75" customHeight="1">
      <c r="A76" s="39" t="s">
        <v>275</v>
      </c>
      <c r="B76" s="11" t="s">
        <v>59</v>
      </c>
      <c r="C76" s="22">
        <v>1121.1</v>
      </c>
      <c r="D76" s="22">
        <v>1121.1</v>
      </c>
      <c r="E76" s="15">
        <f t="shared" si="1"/>
        <v>100</v>
      </c>
    </row>
    <row r="77" spans="1:5" ht="15.75" customHeight="1">
      <c r="A77" s="39" t="s">
        <v>276</v>
      </c>
      <c r="B77" s="11" t="s">
        <v>180</v>
      </c>
      <c r="C77" s="22">
        <v>672.6</v>
      </c>
      <c r="D77" s="22">
        <v>672.6</v>
      </c>
      <c r="E77" s="15">
        <f t="shared" si="1"/>
        <v>100</v>
      </c>
    </row>
    <row r="78" spans="1:5" ht="15.75" customHeight="1">
      <c r="A78" s="39" t="s">
        <v>134</v>
      </c>
      <c r="B78" s="11" t="s">
        <v>21</v>
      </c>
      <c r="C78" s="22"/>
      <c r="D78" s="22"/>
      <c r="E78" s="15"/>
    </row>
    <row r="79" spans="1:5" ht="15.75" customHeight="1">
      <c r="A79" s="39" t="s">
        <v>221</v>
      </c>
      <c r="B79" s="11" t="s">
        <v>181</v>
      </c>
      <c r="C79" s="22">
        <v>1603.1</v>
      </c>
      <c r="D79" s="22">
        <v>1595.1</v>
      </c>
      <c r="E79" s="15">
        <f t="shared" si="1"/>
        <v>99.50096687667644</v>
      </c>
    </row>
    <row r="80" spans="1:5" ht="15.75" customHeight="1">
      <c r="A80" s="39" t="s">
        <v>222</v>
      </c>
      <c r="B80" s="11" t="s">
        <v>60</v>
      </c>
      <c r="C80" s="22">
        <v>1374</v>
      </c>
      <c r="D80" s="22">
        <v>1374</v>
      </c>
      <c r="E80" s="15">
        <f t="shared" si="1"/>
        <v>100</v>
      </c>
    </row>
    <row r="81" spans="1:5" ht="15.75" customHeight="1">
      <c r="A81" s="39" t="s">
        <v>278</v>
      </c>
      <c r="B81" s="11" t="s">
        <v>183</v>
      </c>
      <c r="C81" s="22">
        <v>2456.5</v>
      </c>
      <c r="D81" s="22">
        <v>2456.4</v>
      </c>
      <c r="E81" s="15">
        <f t="shared" si="1"/>
        <v>99.99592916751476</v>
      </c>
    </row>
    <row r="82" spans="1:5" ht="15.75" customHeight="1">
      <c r="A82" s="39" t="s">
        <v>279</v>
      </c>
      <c r="B82" s="11" t="s">
        <v>148</v>
      </c>
      <c r="C82" s="22">
        <v>1297.6</v>
      </c>
      <c r="D82" s="22">
        <v>1297.6</v>
      </c>
      <c r="E82" s="15">
        <f t="shared" si="1"/>
        <v>100</v>
      </c>
    </row>
    <row r="83" spans="1:5" ht="15.75" customHeight="1">
      <c r="A83" s="39" t="s">
        <v>280</v>
      </c>
      <c r="B83" s="11" t="s">
        <v>61</v>
      </c>
      <c r="C83" s="22">
        <v>1526.7</v>
      </c>
      <c r="D83" s="22">
        <v>1526.7</v>
      </c>
      <c r="E83" s="15">
        <f t="shared" si="1"/>
        <v>100</v>
      </c>
    </row>
    <row r="84" spans="1:5" ht="15.75" customHeight="1">
      <c r="A84" s="39" t="s">
        <v>281</v>
      </c>
      <c r="B84" s="11" t="s">
        <v>184</v>
      </c>
      <c r="C84" s="22">
        <v>1603.1</v>
      </c>
      <c r="D84" s="22">
        <v>1603.1</v>
      </c>
      <c r="E84" s="15">
        <f t="shared" si="1"/>
        <v>100</v>
      </c>
    </row>
    <row r="85" spans="1:5" ht="15.75" customHeight="1">
      <c r="A85" s="39" t="s">
        <v>282</v>
      </c>
      <c r="B85" s="11" t="s">
        <v>62</v>
      </c>
      <c r="C85" s="22">
        <v>1221.4</v>
      </c>
      <c r="D85" s="22">
        <v>1221.4</v>
      </c>
      <c r="E85" s="15">
        <f t="shared" si="1"/>
        <v>100</v>
      </c>
    </row>
    <row r="86" spans="1:5" ht="15.75" customHeight="1">
      <c r="A86" s="39" t="s">
        <v>283</v>
      </c>
      <c r="B86" s="11" t="s">
        <v>185</v>
      </c>
      <c r="C86" s="22">
        <v>740.5</v>
      </c>
      <c r="D86" s="22">
        <v>740.5</v>
      </c>
      <c r="E86" s="15">
        <f t="shared" si="1"/>
        <v>100</v>
      </c>
    </row>
    <row r="87" spans="1:5" ht="15.75" customHeight="1">
      <c r="A87" s="39" t="s">
        <v>284</v>
      </c>
      <c r="B87" s="11" t="s">
        <v>186</v>
      </c>
      <c r="C87" s="22">
        <v>610.7</v>
      </c>
      <c r="D87" s="22">
        <v>610.7</v>
      </c>
      <c r="E87" s="15">
        <f t="shared" si="1"/>
        <v>100</v>
      </c>
    </row>
    <row r="88" spans="1:5" ht="15.75" customHeight="1">
      <c r="A88" s="39" t="s">
        <v>135</v>
      </c>
      <c r="B88" s="11" t="s">
        <v>22</v>
      </c>
      <c r="C88" s="22"/>
      <c r="D88" s="22"/>
      <c r="E88" s="15"/>
    </row>
    <row r="89" spans="1:5" ht="15.75" customHeight="1">
      <c r="A89" s="39" t="s">
        <v>223</v>
      </c>
      <c r="B89" s="11" t="s">
        <v>63</v>
      </c>
      <c r="C89" s="22">
        <v>2500</v>
      </c>
      <c r="D89" s="22">
        <v>2500</v>
      </c>
      <c r="E89" s="15">
        <f t="shared" si="1"/>
        <v>100</v>
      </c>
    </row>
    <row r="90" spans="1:5" ht="15.75" customHeight="1">
      <c r="A90" s="39" t="s">
        <v>224</v>
      </c>
      <c r="B90" s="11" t="s">
        <v>64</v>
      </c>
      <c r="C90" s="22">
        <v>2500</v>
      </c>
      <c r="D90" s="22">
        <v>2500</v>
      </c>
      <c r="E90" s="15">
        <f t="shared" si="1"/>
        <v>100</v>
      </c>
    </row>
    <row r="91" spans="1:5" ht="15.75" customHeight="1">
      <c r="A91" s="39" t="s">
        <v>287</v>
      </c>
      <c r="B91" s="11" t="s">
        <v>65</v>
      </c>
      <c r="C91" s="22">
        <v>2500</v>
      </c>
      <c r="D91" s="22">
        <v>2500</v>
      </c>
      <c r="E91" s="15">
        <f t="shared" si="1"/>
        <v>100</v>
      </c>
    </row>
    <row r="92" spans="1:5" ht="15.75" customHeight="1">
      <c r="A92" s="39" t="s">
        <v>288</v>
      </c>
      <c r="B92" s="11" t="s">
        <v>188</v>
      </c>
      <c r="C92" s="22">
        <v>2500</v>
      </c>
      <c r="D92" s="22">
        <v>2500</v>
      </c>
      <c r="E92" s="15">
        <f t="shared" si="1"/>
        <v>100</v>
      </c>
    </row>
    <row r="93" spans="1:5" ht="15.75" customHeight="1">
      <c r="A93" s="39" t="s">
        <v>289</v>
      </c>
      <c r="B93" s="11" t="s">
        <v>66</v>
      </c>
      <c r="C93" s="22">
        <v>2500</v>
      </c>
      <c r="D93" s="22">
        <v>2500</v>
      </c>
      <c r="E93" s="15">
        <f t="shared" si="1"/>
        <v>100</v>
      </c>
    </row>
    <row r="94" spans="1:5" ht="15.75" customHeight="1">
      <c r="A94" s="39" t="s">
        <v>136</v>
      </c>
      <c r="B94" s="11" t="s">
        <v>23</v>
      </c>
      <c r="C94" s="22"/>
      <c r="D94" s="22"/>
      <c r="E94" s="15"/>
    </row>
    <row r="95" spans="1:5" ht="15.75" customHeight="1">
      <c r="A95" s="39" t="s">
        <v>290</v>
      </c>
      <c r="B95" s="11" t="s">
        <v>67</v>
      </c>
      <c r="C95" s="22">
        <v>227.3</v>
      </c>
      <c r="D95" s="22">
        <v>227.3</v>
      </c>
      <c r="E95" s="15">
        <f t="shared" si="1"/>
        <v>100</v>
      </c>
    </row>
    <row r="96" spans="1:5" ht="15.75" customHeight="1">
      <c r="A96" s="39" t="s">
        <v>291</v>
      </c>
      <c r="B96" s="11" t="s">
        <v>189</v>
      </c>
      <c r="C96" s="22">
        <v>2500</v>
      </c>
      <c r="D96" s="22">
        <v>2500</v>
      </c>
      <c r="E96" s="15">
        <f t="shared" si="1"/>
        <v>100</v>
      </c>
    </row>
    <row r="97" spans="1:5" ht="15.75" customHeight="1">
      <c r="A97" s="39" t="s">
        <v>292</v>
      </c>
      <c r="B97" s="11" t="s">
        <v>190</v>
      </c>
      <c r="C97" s="22">
        <v>2272.7</v>
      </c>
      <c r="D97" s="22">
        <v>2272.7</v>
      </c>
      <c r="E97" s="15">
        <f t="shared" si="1"/>
        <v>100</v>
      </c>
    </row>
    <row r="98" spans="1:5" ht="15.75" customHeight="1">
      <c r="A98" s="39" t="s">
        <v>293</v>
      </c>
      <c r="B98" s="11" t="s">
        <v>68</v>
      </c>
      <c r="C98" s="22">
        <v>681.8</v>
      </c>
      <c r="D98" s="22">
        <v>681.8</v>
      </c>
      <c r="E98" s="15">
        <f t="shared" si="1"/>
        <v>100</v>
      </c>
    </row>
    <row r="99" spans="1:5" ht="15.75" customHeight="1">
      <c r="A99" s="39" t="s">
        <v>294</v>
      </c>
      <c r="B99" s="11" t="s">
        <v>69</v>
      </c>
      <c r="C99" s="22">
        <v>227.3</v>
      </c>
      <c r="D99" s="22">
        <v>227.3</v>
      </c>
      <c r="E99" s="15">
        <f t="shared" si="1"/>
        <v>100</v>
      </c>
    </row>
    <row r="100" spans="1:5" ht="15.75" customHeight="1">
      <c r="A100" s="39" t="s">
        <v>295</v>
      </c>
      <c r="B100" s="11" t="s">
        <v>70</v>
      </c>
      <c r="C100" s="22">
        <v>1590.9</v>
      </c>
      <c r="D100" s="22">
        <v>1590.7</v>
      </c>
      <c r="E100" s="15">
        <f t="shared" si="1"/>
        <v>99.98742849959142</v>
      </c>
    </row>
    <row r="101" spans="1:5" ht="15.75" customHeight="1">
      <c r="A101" s="39" t="s">
        <v>296</v>
      </c>
      <c r="B101" s="11" t="s">
        <v>72</v>
      </c>
      <c r="C101" s="22">
        <v>2500</v>
      </c>
      <c r="D101" s="22">
        <v>2500</v>
      </c>
      <c r="E101" s="15">
        <f t="shared" si="1"/>
        <v>100</v>
      </c>
    </row>
    <row r="102" spans="1:5" ht="15.75" customHeight="1">
      <c r="A102" s="39" t="s">
        <v>297</v>
      </c>
      <c r="B102" s="11" t="s">
        <v>73</v>
      </c>
      <c r="C102" s="22">
        <v>2500</v>
      </c>
      <c r="D102" s="22">
        <v>2500</v>
      </c>
      <c r="E102" s="15">
        <f t="shared" si="1"/>
        <v>100</v>
      </c>
    </row>
    <row r="103" spans="1:5" ht="15.75" customHeight="1">
      <c r="A103" s="39" t="s">
        <v>137</v>
      </c>
      <c r="B103" s="11" t="s">
        <v>24</v>
      </c>
      <c r="C103" s="22"/>
      <c r="D103" s="22"/>
      <c r="E103" s="15"/>
    </row>
    <row r="104" spans="1:5" ht="15.75" customHeight="1">
      <c r="A104" s="39" t="s">
        <v>301</v>
      </c>
      <c r="B104" s="11" t="s">
        <v>401</v>
      </c>
      <c r="C104" s="22">
        <v>2500</v>
      </c>
      <c r="D104" s="22">
        <v>2500</v>
      </c>
      <c r="E104" s="15">
        <f t="shared" si="1"/>
        <v>100</v>
      </c>
    </row>
    <row r="105" spans="1:5" ht="15.75" customHeight="1">
      <c r="A105" s="39" t="s">
        <v>302</v>
      </c>
      <c r="B105" s="11" t="s">
        <v>191</v>
      </c>
      <c r="C105" s="22">
        <v>2500</v>
      </c>
      <c r="D105" s="22">
        <v>2500</v>
      </c>
      <c r="E105" s="15">
        <f t="shared" si="1"/>
        <v>100</v>
      </c>
    </row>
    <row r="106" spans="1:5" ht="15.75" customHeight="1">
      <c r="A106" s="39" t="s">
        <v>303</v>
      </c>
      <c r="B106" s="11" t="s">
        <v>192</v>
      </c>
      <c r="C106" s="22">
        <v>2500</v>
      </c>
      <c r="D106" s="22">
        <v>2500</v>
      </c>
      <c r="E106" s="15">
        <f t="shared" si="1"/>
        <v>100</v>
      </c>
    </row>
    <row r="107" spans="1:5" ht="15.75" customHeight="1">
      <c r="A107" s="39" t="s">
        <v>304</v>
      </c>
      <c r="B107" s="11" t="s">
        <v>194</v>
      </c>
      <c r="C107" s="22">
        <v>2500</v>
      </c>
      <c r="D107" s="22">
        <v>2500</v>
      </c>
      <c r="E107" s="15">
        <f t="shared" si="1"/>
        <v>100</v>
      </c>
    </row>
    <row r="108" spans="1:5" ht="15.75" customHeight="1">
      <c r="A108" s="39" t="s">
        <v>138</v>
      </c>
      <c r="B108" s="11" t="s">
        <v>25</v>
      </c>
      <c r="C108" s="22"/>
      <c r="D108" s="22"/>
      <c r="E108" s="15"/>
    </row>
    <row r="109" spans="1:5" ht="15.75" customHeight="1">
      <c r="A109" s="39" t="s">
        <v>306</v>
      </c>
      <c r="B109" s="11" t="s">
        <v>425</v>
      </c>
      <c r="C109" s="22">
        <v>1300</v>
      </c>
      <c r="D109" s="22">
        <v>1300</v>
      </c>
      <c r="E109" s="15">
        <f t="shared" si="1"/>
        <v>100</v>
      </c>
    </row>
    <row r="110" spans="1:5" ht="15.75" customHeight="1">
      <c r="A110" s="39" t="s">
        <v>307</v>
      </c>
      <c r="B110" s="11" t="s">
        <v>426</v>
      </c>
      <c r="C110" s="22">
        <v>1033.1</v>
      </c>
      <c r="D110" s="22">
        <v>1020.9</v>
      </c>
      <c r="E110" s="15">
        <f t="shared" si="1"/>
        <v>98.81908818120222</v>
      </c>
    </row>
    <row r="111" spans="1:5" ht="15.75" customHeight="1">
      <c r="A111" s="39" t="s">
        <v>308</v>
      </c>
      <c r="B111" s="11" t="s">
        <v>149</v>
      </c>
      <c r="C111" s="22">
        <v>700</v>
      </c>
      <c r="D111" s="22">
        <v>583.3</v>
      </c>
      <c r="E111" s="15">
        <f t="shared" si="1"/>
        <v>83.32857142857142</v>
      </c>
    </row>
    <row r="112" spans="1:5" ht="15.75" customHeight="1">
      <c r="A112" s="39" t="s">
        <v>309</v>
      </c>
      <c r="B112" s="11" t="s">
        <v>74</v>
      </c>
      <c r="C112" s="22">
        <v>600</v>
      </c>
      <c r="D112" s="22">
        <v>600</v>
      </c>
      <c r="E112" s="15">
        <f t="shared" si="1"/>
        <v>100</v>
      </c>
    </row>
    <row r="113" spans="1:5" ht="15.75" customHeight="1">
      <c r="A113" s="39" t="s">
        <v>310</v>
      </c>
      <c r="B113" s="11" t="s">
        <v>75</v>
      </c>
      <c r="C113" s="22">
        <v>1000</v>
      </c>
      <c r="D113" s="22">
        <v>1000</v>
      </c>
      <c r="E113" s="15">
        <f t="shared" si="1"/>
        <v>100</v>
      </c>
    </row>
    <row r="114" spans="1:5" ht="15.75" customHeight="1">
      <c r="A114" s="39" t="s">
        <v>311</v>
      </c>
      <c r="B114" s="11" t="s">
        <v>76</v>
      </c>
      <c r="C114" s="22">
        <v>1600</v>
      </c>
      <c r="D114" s="22">
        <v>1600</v>
      </c>
      <c r="E114" s="15">
        <f t="shared" si="1"/>
        <v>100</v>
      </c>
    </row>
    <row r="115" spans="1:5" ht="15.75" customHeight="1">
      <c r="A115" s="39" t="s">
        <v>312</v>
      </c>
      <c r="B115" s="11" t="s">
        <v>398</v>
      </c>
      <c r="C115" s="22">
        <v>200</v>
      </c>
      <c r="D115" s="22">
        <v>200</v>
      </c>
      <c r="E115" s="15">
        <f t="shared" si="1"/>
        <v>100</v>
      </c>
    </row>
    <row r="116" spans="1:5" ht="15.75" customHeight="1">
      <c r="A116" s="39" t="s">
        <v>313</v>
      </c>
      <c r="B116" s="11" t="s">
        <v>77</v>
      </c>
      <c r="C116" s="22">
        <v>1200</v>
      </c>
      <c r="D116" s="22">
        <v>1200</v>
      </c>
      <c r="E116" s="15">
        <f t="shared" si="1"/>
        <v>100</v>
      </c>
    </row>
    <row r="117" spans="1:5" ht="15.75" customHeight="1">
      <c r="A117" s="39" t="s">
        <v>314</v>
      </c>
      <c r="B117" s="11" t="s">
        <v>197</v>
      </c>
      <c r="C117" s="22">
        <v>800</v>
      </c>
      <c r="D117" s="22">
        <v>800</v>
      </c>
      <c r="E117" s="15">
        <f t="shared" si="1"/>
        <v>100</v>
      </c>
    </row>
    <row r="118" spans="1:5" ht="15.75" customHeight="1">
      <c r="A118" s="39" t="s">
        <v>315</v>
      </c>
      <c r="B118" s="11" t="s">
        <v>78</v>
      </c>
      <c r="C118" s="22">
        <v>500</v>
      </c>
      <c r="D118" s="22">
        <v>480</v>
      </c>
      <c r="E118" s="15">
        <f t="shared" si="1"/>
        <v>96</v>
      </c>
    </row>
    <row r="119" spans="1:5" ht="15.75" customHeight="1">
      <c r="A119" s="39" t="s">
        <v>316</v>
      </c>
      <c r="B119" s="11" t="s">
        <v>79</v>
      </c>
      <c r="C119" s="22">
        <v>1700</v>
      </c>
      <c r="D119" s="22">
        <v>1700</v>
      </c>
      <c r="E119" s="15">
        <f t="shared" si="1"/>
        <v>100</v>
      </c>
    </row>
    <row r="120" spans="1:5" ht="15.75" customHeight="1">
      <c r="A120" s="39" t="s">
        <v>317</v>
      </c>
      <c r="B120" s="11" t="s">
        <v>80</v>
      </c>
      <c r="C120" s="22">
        <v>800</v>
      </c>
      <c r="D120" s="22">
        <v>800</v>
      </c>
      <c r="E120" s="15">
        <f t="shared" si="1"/>
        <v>100</v>
      </c>
    </row>
    <row r="121" spans="1:5" ht="15.75" customHeight="1">
      <c r="A121" s="39" t="s">
        <v>318</v>
      </c>
      <c r="B121" s="11" t="s">
        <v>81</v>
      </c>
      <c r="C121" s="22">
        <v>100</v>
      </c>
      <c r="D121" s="22">
        <v>100</v>
      </c>
      <c r="E121" s="15">
        <f t="shared" si="1"/>
        <v>100</v>
      </c>
    </row>
    <row r="122" spans="1:5" ht="15.75" customHeight="1">
      <c r="A122" s="39" t="s">
        <v>139</v>
      </c>
      <c r="B122" s="11" t="s">
        <v>26</v>
      </c>
      <c r="C122" s="22"/>
      <c r="D122" s="22"/>
      <c r="E122" s="15"/>
    </row>
    <row r="123" spans="1:5" ht="15.75" customHeight="1">
      <c r="A123" s="39" t="s">
        <v>321</v>
      </c>
      <c r="B123" s="11" t="s">
        <v>82</v>
      </c>
      <c r="C123" s="22">
        <v>398.1</v>
      </c>
      <c r="D123" s="22">
        <v>398.1</v>
      </c>
      <c r="E123" s="15">
        <f t="shared" si="1"/>
        <v>100</v>
      </c>
    </row>
    <row r="124" spans="1:5" ht="15.75" customHeight="1">
      <c r="A124" s="39" t="s">
        <v>322</v>
      </c>
      <c r="B124" s="11" t="s">
        <v>83</v>
      </c>
      <c r="C124" s="22">
        <v>635</v>
      </c>
      <c r="D124" s="22">
        <v>635</v>
      </c>
      <c r="E124" s="15">
        <f t="shared" si="1"/>
        <v>100</v>
      </c>
    </row>
    <row r="125" spans="1:5" ht="15.75" customHeight="1">
      <c r="A125" s="39" t="s">
        <v>323</v>
      </c>
      <c r="B125" s="11" t="s">
        <v>84</v>
      </c>
      <c r="C125" s="22">
        <v>636.9</v>
      </c>
      <c r="D125" s="22">
        <v>636.9</v>
      </c>
      <c r="E125" s="15">
        <f t="shared" si="1"/>
        <v>100</v>
      </c>
    </row>
    <row r="126" spans="1:5" ht="15.75" customHeight="1">
      <c r="A126" s="39" t="s">
        <v>324</v>
      </c>
      <c r="B126" s="11" t="s">
        <v>85</v>
      </c>
      <c r="C126" s="22">
        <v>1273.9</v>
      </c>
      <c r="D126" s="22">
        <v>1273.9</v>
      </c>
      <c r="E126" s="15">
        <f t="shared" si="1"/>
        <v>100</v>
      </c>
    </row>
    <row r="127" spans="1:5" ht="15.75" customHeight="1">
      <c r="A127" s="39" t="s">
        <v>325</v>
      </c>
      <c r="B127" s="11" t="s">
        <v>86</v>
      </c>
      <c r="C127" s="22">
        <v>716.6</v>
      </c>
      <c r="D127" s="22">
        <v>716.6</v>
      </c>
      <c r="E127" s="15">
        <f t="shared" si="1"/>
        <v>100</v>
      </c>
    </row>
    <row r="128" spans="1:5" ht="15.75" customHeight="1">
      <c r="A128" s="39" t="s">
        <v>326</v>
      </c>
      <c r="B128" s="11" t="s">
        <v>87</v>
      </c>
      <c r="C128" s="22">
        <v>873.6</v>
      </c>
      <c r="D128" s="22">
        <v>873.6</v>
      </c>
      <c r="E128" s="15">
        <f t="shared" si="1"/>
        <v>100</v>
      </c>
    </row>
    <row r="129" spans="1:5" ht="15.75" customHeight="1">
      <c r="A129" s="39" t="s">
        <v>327</v>
      </c>
      <c r="B129" s="11" t="s">
        <v>88</v>
      </c>
      <c r="C129" s="22">
        <v>1950.6</v>
      </c>
      <c r="D129" s="22">
        <v>1950.6</v>
      </c>
      <c r="E129" s="15">
        <f t="shared" si="1"/>
        <v>100</v>
      </c>
    </row>
    <row r="130" spans="1:5" ht="15.75" customHeight="1">
      <c r="A130" s="39" t="s">
        <v>328</v>
      </c>
      <c r="B130" s="11" t="s">
        <v>89</v>
      </c>
      <c r="C130" s="22">
        <v>676.8</v>
      </c>
      <c r="D130" s="22">
        <v>676.8</v>
      </c>
      <c r="E130" s="15">
        <f t="shared" si="1"/>
        <v>100</v>
      </c>
    </row>
    <row r="131" spans="1:5" ht="15.75" customHeight="1">
      <c r="A131" s="39" t="s">
        <v>329</v>
      </c>
      <c r="B131" s="11" t="s">
        <v>90</v>
      </c>
      <c r="C131" s="22">
        <v>716.6</v>
      </c>
      <c r="D131" s="22">
        <v>716.6</v>
      </c>
      <c r="E131" s="15">
        <f t="shared" si="1"/>
        <v>100</v>
      </c>
    </row>
    <row r="132" spans="1:5" ht="15.75" customHeight="1">
      <c r="A132" s="39" t="s">
        <v>330</v>
      </c>
      <c r="B132" s="11" t="s">
        <v>91</v>
      </c>
      <c r="C132" s="22">
        <v>1229.7</v>
      </c>
      <c r="D132" s="22">
        <v>1229.7</v>
      </c>
      <c r="E132" s="15">
        <f t="shared" si="1"/>
        <v>100</v>
      </c>
    </row>
    <row r="133" spans="1:5" ht="15.75" customHeight="1">
      <c r="A133" s="39" t="s">
        <v>331</v>
      </c>
      <c r="B133" s="11" t="s">
        <v>402</v>
      </c>
      <c r="C133" s="22">
        <v>1094.1</v>
      </c>
      <c r="D133" s="22">
        <v>1094.1</v>
      </c>
      <c r="E133" s="15">
        <f t="shared" si="1"/>
        <v>100</v>
      </c>
    </row>
    <row r="134" spans="1:5" ht="15.75" customHeight="1">
      <c r="A134" s="39" t="s">
        <v>332</v>
      </c>
      <c r="B134" s="11" t="s">
        <v>92</v>
      </c>
      <c r="C134" s="22">
        <v>119.4</v>
      </c>
      <c r="D134" s="22">
        <v>119.4</v>
      </c>
      <c r="E134" s="15">
        <f t="shared" si="1"/>
        <v>100</v>
      </c>
    </row>
    <row r="135" spans="1:5" ht="15.75" customHeight="1">
      <c r="A135" s="39" t="s">
        <v>333</v>
      </c>
      <c r="B135" s="11" t="s">
        <v>150</v>
      </c>
      <c r="C135" s="22">
        <v>1910.8</v>
      </c>
      <c r="D135" s="22">
        <v>1910.8</v>
      </c>
      <c r="E135" s="15">
        <f t="shared" si="1"/>
        <v>100</v>
      </c>
    </row>
    <row r="136" spans="1:5" ht="15.75" customHeight="1">
      <c r="A136" s="39" t="s">
        <v>140</v>
      </c>
      <c r="B136" s="11" t="s">
        <v>27</v>
      </c>
      <c r="C136" s="22"/>
      <c r="D136" s="22"/>
      <c r="E136" s="15"/>
    </row>
    <row r="137" spans="1:5" ht="15.75" customHeight="1">
      <c r="A137" s="39" t="s">
        <v>336</v>
      </c>
      <c r="B137" s="11" t="s">
        <v>199</v>
      </c>
      <c r="C137" s="22">
        <v>2500</v>
      </c>
      <c r="D137" s="22">
        <v>2453.8</v>
      </c>
      <c r="E137" s="15">
        <f t="shared" si="1"/>
        <v>98.15200000000002</v>
      </c>
    </row>
    <row r="138" spans="1:5" ht="15.75" customHeight="1">
      <c r="A138" s="39" t="s">
        <v>337</v>
      </c>
      <c r="B138" s="11" t="s">
        <v>93</v>
      </c>
      <c r="C138" s="22">
        <v>2500</v>
      </c>
      <c r="D138" s="22">
        <v>2500</v>
      </c>
      <c r="E138" s="15">
        <f aca="true" t="shared" si="2" ref="E138:E182">(D138*100)/C138</f>
        <v>100</v>
      </c>
    </row>
    <row r="139" spans="1:5" ht="15.75" customHeight="1">
      <c r="A139" s="39" t="s">
        <v>338</v>
      </c>
      <c r="B139" s="11" t="s">
        <v>200</v>
      </c>
      <c r="C139" s="22">
        <v>2500</v>
      </c>
      <c r="D139" s="22">
        <v>2500</v>
      </c>
      <c r="E139" s="15">
        <f t="shared" si="2"/>
        <v>100</v>
      </c>
    </row>
    <row r="140" spans="1:5" ht="15.75" customHeight="1">
      <c r="A140" s="39" t="s">
        <v>339</v>
      </c>
      <c r="B140" s="11" t="s">
        <v>12</v>
      </c>
      <c r="C140" s="22">
        <v>2500</v>
      </c>
      <c r="D140" s="22">
        <v>2107.7</v>
      </c>
      <c r="E140" s="15">
        <f t="shared" si="2"/>
        <v>84.30799999999999</v>
      </c>
    </row>
    <row r="141" spans="1:5" ht="15.75" customHeight="1">
      <c r="A141" s="39" t="s">
        <v>340</v>
      </c>
      <c r="B141" s="11" t="s">
        <v>94</v>
      </c>
      <c r="C141" s="22">
        <v>2500</v>
      </c>
      <c r="D141" s="22">
        <v>2483.7</v>
      </c>
      <c r="E141" s="15">
        <f t="shared" si="2"/>
        <v>99.34799999999998</v>
      </c>
    </row>
    <row r="142" spans="1:5" ht="15.75" customHeight="1">
      <c r="A142" s="39" t="s">
        <v>141</v>
      </c>
      <c r="B142" s="11" t="s">
        <v>28</v>
      </c>
      <c r="C142" s="22"/>
      <c r="D142" s="22"/>
      <c r="E142" s="15"/>
    </row>
    <row r="143" spans="1:5" ht="15.75" customHeight="1">
      <c r="A143" s="39" t="s">
        <v>341</v>
      </c>
      <c r="B143" s="11" t="s">
        <v>95</v>
      </c>
      <c r="C143" s="22">
        <v>1636.9</v>
      </c>
      <c r="D143" s="22">
        <v>1636.9</v>
      </c>
      <c r="E143" s="15">
        <f t="shared" si="2"/>
        <v>100</v>
      </c>
    </row>
    <row r="144" spans="1:5" ht="15.75" customHeight="1">
      <c r="A144" s="39" t="s">
        <v>342</v>
      </c>
      <c r="B144" s="11" t="s">
        <v>201</v>
      </c>
      <c r="C144" s="22">
        <v>892.9</v>
      </c>
      <c r="D144" s="22">
        <v>892.9</v>
      </c>
      <c r="E144" s="15">
        <f t="shared" si="2"/>
        <v>100</v>
      </c>
    </row>
    <row r="145" spans="1:5" ht="15.75" customHeight="1">
      <c r="A145" s="39" t="s">
        <v>343</v>
      </c>
      <c r="B145" s="11" t="s">
        <v>432</v>
      </c>
      <c r="C145" s="22">
        <v>595.2</v>
      </c>
      <c r="D145" s="22">
        <v>595.1</v>
      </c>
      <c r="E145" s="15">
        <f t="shared" si="2"/>
        <v>99.98319892473117</v>
      </c>
    </row>
    <row r="146" spans="1:5" ht="15.75" customHeight="1">
      <c r="A146" s="39" t="s">
        <v>344</v>
      </c>
      <c r="B146" s="11" t="s">
        <v>96</v>
      </c>
      <c r="C146" s="22">
        <v>1636.9</v>
      </c>
      <c r="D146" s="22">
        <v>1636.9</v>
      </c>
      <c r="E146" s="15">
        <f t="shared" si="2"/>
        <v>100</v>
      </c>
    </row>
    <row r="147" spans="1:5" ht="15.75" customHeight="1">
      <c r="A147" s="39" t="s">
        <v>345</v>
      </c>
      <c r="B147" s="11" t="s">
        <v>202</v>
      </c>
      <c r="C147" s="22">
        <v>1041.7</v>
      </c>
      <c r="D147" s="22">
        <v>1041.7</v>
      </c>
      <c r="E147" s="15">
        <f t="shared" si="2"/>
        <v>100</v>
      </c>
    </row>
    <row r="148" spans="1:5" ht="15.75" customHeight="1">
      <c r="A148" s="39" t="s">
        <v>346</v>
      </c>
      <c r="B148" s="11" t="s">
        <v>204</v>
      </c>
      <c r="C148" s="22">
        <v>744</v>
      </c>
      <c r="D148" s="22">
        <v>743</v>
      </c>
      <c r="E148" s="15">
        <f t="shared" si="2"/>
        <v>99.86559139784946</v>
      </c>
    </row>
    <row r="149" spans="1:5" ht="15.75" customHeight="1">
      <c r="A149" s="39" t="s">
        <v>347</v>
      </c>
      <c r="B149" s="11" t="s">
        <v>205</v>
      </c>
      <c r="C149" s="22">
        <v>1636.9</v>
      </c>
      <c r="D149" s="22">
        <v>1636.9</v>
      </c>
      <c r="E149" s="15">
        <f t="shared" si="2"/>
        <v>100</v>
      </c>
    </row>
    <row r="150" spans="1:5" ht="15.75" customHeight="1">
      <c r="A150" s="39" t="s">
        <v>348</v>
      </c>
      <c r="B150" s="11" t="s">
        <v>97</v>
      </c>
      <c r="C150" s="22">
        <v>595.2</v>
      </c>
      <c r="D150" s="22">
        <v>595.2</v>
      </c>
      <c r="E150" s="15">
        <f t="shared" si="2"/>
        <v>100</v>
      </c>
    </row>
    <row r="151" spans="1:5" ht="15.75" customHeight="1">
      <c r="A151" s="39" t="s">
        <v>349</v>
      </c>
      <c r="B151" s="11" t="s">
        <v>207</v>
      </c>
      <c r="C151" s="22">
        <v>1339.3</v>
      </c>
      <c r="D151" s="22">
        <v>1339.3</v>
      </c>
      <c r="E151" s="15">
        <f t="shared" si="2"/>
        <v>100</v>
      </c>
    </row>
    <row r="152" spans="1:5" ht="15.75" customHeight="1">
      <c r="A152" s="39" t="s">
        <v>350</v>
      </c>
      <c r="B152" s="11" t="s">
        <v>98</v>
      </c>
      <c r="C152" s="22">
        <v>1190.5</v>
      </c>
      <c r="D152" s="22">
        <v>1190.5</v>
      </c>
      <c r="E152" s="15">
        <f t="shared" si="2"/>
        <v>100</v>
      </c>
    </row>
    <row r="153" spans="1:5" ht="15.75" customHeight="1">
      <c r="A153" s="39" t="s">
        <v>351</v>
      </c>
      <c r="B153" s="11" t="s">
        <v>208</v>
      </c>
      <c r="C153" s="22">
        <v>1190.5</v>
      </c>
      <c r="D153" s="22">
        <v>1190.5</v>
      </c>
      <c r="E153" s="15">
        <f t="shared" si="2"/>
        <v>100</v>
      </c>
    </row>
    <row r="154" spans="1:5" ht="15.75" customHeight="1">
      <c r="A154" s="39" t="s">
        <v>142</v>
      </c>
      <c r="B154" s="11" t="s">
        <v>29</v>
      </c>
      <c r="C154" s="22"/>
      <c r="D154" s="22"/>
      <c r="E154" s="15"/>
    </row>
    <row r="155" spans="1:5" ht="15.75" customHeight="1">
      <c r="A155" s="39" t="s">
        <v>354</v>
      </c>
      <c r="B155" s="11" t="s">
        <v>99</v>
      </c>
      <c r="C155" s="22">
        <v>2500</v>
      </c>
      <c r="D155" s="22">
        <v>2500</v>
      </c>
      <c r="E155" s="15">
        <f t="shared" si="2"/>
        <v>100</v>
      </c>
    </row>
    <row r="156" spans="1:5" ht="15.75" customHeight="1">
      <c r="A156" s="39" t="s">
        <v>355</v>
      </c>
      <c r="B156" s="11" t="s">
        <v>100</v>
      </c>
      <c r="C156" s="22">
        <v>1123.9</v>
      </c>
      <c r="D156" s="22">
        <v>1123.9</v>
      </c>
      <c r="E156" s="15">
        <f t="shared" si="2"/>
        <v>100</v>
      </c>
    </row>
    <row r="157" spans="1:5" ht="15.75" customHeight="1">
      <c r="A157" s="39" t="s">
        <v>356</v>
      </c>
      <c r="B157" s="11" t="s">
        <v>101</v>
      </c>
      <c r="C157" s="22">
        <v>1451.6</v>
      </c>
      <c r="D157" s="22">
        <v>1451.6</v>
      </c>
      <c r="E157" s="15">
        <f t="shared" si="2"/>
        <v>100</v>
      </c>
    </row>
    <row r="158" spans="1:5" ht="15.75" customHeight="1">
      <c r="A158" s="39" t="s">
        <v>357</v>
      </c>
      <c r="B158" s="11" t="s">
        <v>102</v>
      </c>
      <c r="C158" s="22">
        <v>2500</v>
      </c>
      <c r="D158" s="22">
        <v>2500</v>
      </c>
      <c r="E158" s="15">
        <f t="shared" si="2"/>
        <v>100</v>
      </c>
    </row>
    <row r="159" spans="1:5" ht="15.75" customHeight="1">
      <c r="A159" s="39" t="s">
        <v>358</v>
      </c>
      <c r="B159" s="11" t="s">
        <v>209</v>
      </c>
      <c r="C159" s="22">
        <v>1290.4</v>
      </c>
      <c r="D159" s="22">
        <v>1290.4</v>
      </c>
      <c r="E159" s="15">
        <f t="shared" si="2"/>
        <v>100</v>
      </c>
    </row>
    <row r="160" spans="1:5" ht="15.75" customHeight="1">
      <c r="A160" s="39" t="s">
        <v>359</v>
      </c>
      <c r="B160" s="11" t="s">
        <v>210</v>
      </c>
      <c r="C160" s="22">
        <v>2500</v>
      </c>
      <c r="D160" s="22">
        <v>2500</v>
      </c>
      <c r="E160" s="15">
        <f t="shared" si="2"/>
        <v>100</v>
      </c>
    </row>
    <row r="161" spans="1:5" ht="15.75" customHeight="1">
      <c r="A161" s="39" t="s">
        <v>408</v>
      </c>
      <c r="B161" s="11" t="s">
        <v>103</v>
      </c>
      <c r="C161" s="22">
        <v>1129</v>
      </c>
      <c r="D161" s="22">
        <v>1129</v>
      </c>
      <c r="E161" s="15">
        <f t="shared" si="2"/>
        <v>100</v>
      </c>
    </row>
    <row r="162" spans="1:5" ht="15.75" customHeight="1">
      <c r="A162" s="39" t="s">
        <v>143</v>
      </c>
      <c r="B162" s="11" t="s">
        <v>2</v>
      </c>
      <c r="C162" s="22"/>
      <c r="D162" s="22"/>
      <c r="E162" s="15"/>
    </row>
    <row r="163" spans="1:5" ht="15.75" customHeight="1">
      <c r="A163" s="39" t="s">
        <v>360</v>
      </c>
      <c r="B163" s="11" t="s">
        <v>32</v>
      </c>
      <c r="C163" s="22">
        <v>661.4</v>
      </c>
      <c r="D163" s="22">
        <v>661.4</v>
      </c>
      <c r="E163" s="15">
        <f t="shared" si="2"/>
        <v>100</v>
      </c>
    </row>
    <row r="164" spans="1:5" ht="15.75" customHeight="1">
      <c r="A164" s="39" t="s">
        <v>361</v>
      </c>
      <c r="B164" s="11" t="s">
        <v>104</v>
      </c>
      <c r="C164" s="22">
        <v>1905.9</v>
      </c>
      <c r="D164" s="22">
        <v>1905.9</v>
      </c>
      <c r="E164" s="15">
        <f t="shared" si="2"/>
        <v>100</v>
      </c>
    </row>
    <row r="165" spans="1:5" ht="15.75" customHeight="1">
      <c r="A165" s="39" t="s">
        <v>362</v>
      </c>
      <c r="B165" s="11" t="s">
        <v>105</v>
      </c>
      <c r="C165" s="22">
        <v>1388.9</v>
      </c>
      <c r="D165" s="22">
        <v>1388.9</v>
      </c>
      <c r="E165" s="15">
        <f t="shared" si="2"/>
        <v>100</v>
      </c>
    </row>
    <row r="166" spans="1:5" ht="15.75" customHeight="1">
      <c r="A166" s="39" t="s">
        <v>363</v>
      </c>
      <c r="B166" s="11" t="s">
        <v>106</v>
      </c>
      <c r="C166" s="22">
        <v>1322.8</v>
      </c>
      <c r="D166" s="22">
        <v>1311.4</v>
      </c>
      <c r="E166" s="15">
        <f t="shared" si="2"/>
        <v>99.1381917145449</v>
      </c>
    </row>
    <row r="167" spans="1:5" ht="15.75" customHeight="1">
      <c r="A167" s="39" t="s">
        <v>364</v>
      </c>
      <c r="B167" s="11" t="s">
        <v>107</v>
      </c>
      <c r="C167" s="22">
        <v>793.7</v>
      </c>
      <c r="D167" s="22">
        <v>793.7</v>
      </c>
      <c r="E167" s="15">
        <f t="shared" si="2"/>
        <v>100</v>
      </c>
    </row>
    <row r="168" spans="1:5" ht="15.75" customHeight="1">
      <c r="A168" s="39" t="s">
        <v>365</v>
      </c>
      <c r="B168" s="11" t="s">
        <v>108</v>
      </c>
      <c r="C168" s="22">
        <v>925.9</v>
      </c>
      <c r="D168" s="22">
        <v>925.9</v>
      </c>
      <c r="E168" s="15">
        <f t="shared" si="2"/>
        <v>100</v>
      </c>
    </row>
    <row r="169" spans="1:5" ht="15.75" customHeight="1">
      <c r="A169" s="39" t="s">
        <v>366</v>
      </c>
      <c r="B169" s="11" t="s">
        <v>109</v>
      </c>
      <c r="C169" s="22">
        <v>1233.6</v>
      </c>
      <c r="D169" s="22">
        <v>1233.6</v>
      </c>
      <c r="E169" s="15">
        <f t="shared" si="2"/>
        <v>100</v>
      </c>
    </row>
    <row r="170" spans="1:5" ht="15.75" customHeight="1">
      <c r="A170" s="39" t="s">
        <v>367</v>
      </c>
      <c r="B170" s="11" t="s">
        <v>152</v>
      </c>
      <c r="C170" s="22">
        <v>1984.1</v>
      </c>
      <c r="D170" s="22">
        <v>1977.7</v>
      </c>
      <c r="E170" s="15">
        <f t="shared" si="2"/>
        <v>99.67743561312435</v>
      </c>
    </row>
    <row r="171" spans="1:5" ht="15.75" customHeight="1">
      <c r="A171" s="39" t="s">
        <v>368</v>
      </c>
      <c r="B171" s="11" t="s">
        <v>110</v>
      </c>
      <c r="C171" s="22">
        <v>2248.6</v>
      </c>
      <c r="D171" s="22">
        <v>2248.6</v>
      </c>
      <c r="E171" s="15">
        <f t="shared" si="2"/>
        <v>100</v>
      </c>
    </row>
    <row r="172" spans="1:5" ht="15.75" customHeight="1">
      <c r="A172" s="39" t="s">
        <v>144</v>
      </c>
      <c r="B172" s="11" t="s">
        <v>3</v>
      </c>
      <c r="C172" s="22"/>
      <c r="D172" s="22"/>
      <c r="E172" s="15"/>
    </row>
    <row r="173" spans="1:5" ht="15.75" customHeight="1">
      <c r="A173" s="39" t="s">
        <v>369</v>
      </c>
      <c r="B173" s="11" t="s">
        <v>153</v>
      </c>
      <c r="C173" s="22">
        <v>393.2</v>
      </c>
      <c r="D173" s="22">
        <v>393.2</v>
      </c>
      <c r="E173" s="15">
        <f t="shared" si="2"/>
        <v>100</v>
      </c>
    </row>
    <row r="174" spans="1:5" ht="15.75" customHeight="1">
      <c r="A174" s="39" t="s">
        <v>370</v>
      </c>
      <c r="B174" s="11" t="s">
        <v>111</v>
      </c>
      <c r="C174" s="22">
        <v>2162.2</v>
      </c>
      <c r="D174" s="22">
        <v>2162.2</v>
      </c>
      <c r="E174" s="15">
        <f t="shared" si="2"/>
        <v>100</v>
      </c>
    </row>
    <row r="175" spans="1:5" ht="15.75" customHeight="1">
      <c r="A175" s="39" t="s">
        <v>371</v>
      </c>
      <c r="B175" s="11" t="s">
        <v>127</v>
      </c>
      <c r="C175" s="22">
        <v>2500</v>
      </c>
      <c r="D175" s="22">
        <v>2470.3</v>
      </c>
      <c r="E175" s="15">
        <f t="shared" si="2"/>
        <v>98.81200000000001</v>
      </c>
    </row>
    <row r="176" spans="1:5" ht="15.75" customHeight="1">
      <c r="A176" s="39" t="s">
        <v>372</v>
      </c>
      <c r="B176" s="11" t="s">
        <v>112</v>
      </c>
      <c r="C176" s="22">
        <v>270.3</v>
      </c>
      <c r="D176" s="22">
        <v>266.3</v>
      </c>
      <c r="E176" s="15">
        <f t="shared" si="2"/>
        <v>98.52016278209396</v>
      </c>
    </row>
    <row r="177" spans="1:5" ht="15.75" customHeight="1">
      <c r="A177" s="39" t="s">
        <v>373</v>
      </c>
      <c r="B177" s="11" t="s">
        <v>399</v>
      </c>
      <c r="C177" s="22">
        <v>405.4</v>
      </c>
      <c r="D177" s="22">
        <v>405.4</v>
      </c>
      <c r="E177" s="15">
        <f t="shared" si="2"/>
        <v>100</v>
      </c>
    </row>
    <row r="178" spans="1:5" ht="15.75" customHeight="1">
      <c r="A178" s="39" t="s">
        <v>374</v>
      </c>
      <c r="B178" s="11" t="s">
        <v>211</v>
      </c>
      <c r="C178" s="22">
        <v>2432.4</v>
      </c>
      <c r="D178" s="22">
        <v>2432.4</v>
      </c>
      <c r="E178" s="15">
        <f t="shared" si="2"/>
        <v>100</v>
      </c>
    </row>
    <row r="179" spans="1:5" ht="15.75" customHeight="1">
      <c r="A179" s="39" t="s">
        <v>375</v>
      </c>
      <c r="B179" s="11" t="s">
        <v>114</v>
      </c>
      <c r="C179" s="22">
        <v>1929.2</v>
      </c>
      <c r="D179" s="22">
        <v>1929.2</v>
      </c>
      <c r="E179" s="15">
        <f t="shared" si="2"/>
        <v>100</v>
      </c>
    </row>
    <row r="180" spans="1:5" ht="15.75" customHeight="1">
      <c r="A180" s="39" t="s">
        <v>376</v>
      </c>
      <c r="B180" s="11" t="s">
        <v>430</v>
      </c>
      <c r="C180" s="22">
        <v>399.3</v>
      </c>
      <c r="D180" s="22">
        <v>399.3</v>
      </c>
      <c r="E180" s="15">
        <f t="shared" si="2"/>
        <v>100</v>
      </c>
    </row>
    <row r="181" spans="1:5" ht="15.75" customHeight="1">
      <c r="A181" s="39" t="s">
        <v>377</v>
      </c>
      <c r="B181" s="11" t="s">
        <v>116</v>
      </c>
      <c r="C181" s="22">
        <v>1216.2</v>
      </c>
      <c r="D181" s="22">
        <v>1216.2</v>
      </c>
      <c r="E181" s="15">
        <f t="shared" si="2"/>
        <v>100</v>
      </c>
    </row>
    <row r="182" spans="1:5" ht="15.75" customHeight="1">
      <c r="A182" s="39" t="s">
        <v>378</v>
      </c>
      <c r="B182" s="11" t="s">
        <v>117</v>
      </c>
      <c r="C182" s="22">
        <v>675.7</v>
      </c>
      <c r="D182" s="22">
        <v>675.7</v>
      </c>
      <c r="E182" s="15">
        <f t="shared" si="2"/>
        <v>100</v>
      </c>
    </row>
    <row r="183" spans="1:5" ht="15.75" customHeight="1">
      <c r="A183" s="82"/>
      <c r="B183" s="7" t="s">
        <v>5</v>
      </c>
      <c r="C183" s="31">
        <f>SUM(C10:C182)</f>
        <v>207675.70000000004</v>
      </c>
      <c r="D183" s="31">
        <f>SUM(D10:D182)</f>
        <v>205741.30000000005</v>
      </c>
      <c r="E183" s="31">
        <f>(D183*100)/C183</f>
        <v>99.0685477405397</v>
      </c>
    </row>
    <row r="185" spans="1:5" ht="30.75" customHeight="1">
      <c r="A185" s="154" t="s">
        <v>582</v>
      </c>
      <c r="B185" s="154"/>
      <c r="C185" s="154"/>
      <c r="D185" s="154"/>
      <c r="E185" s="154"/>
    </row>
  </sheetData>
  <sheetProtection/>
  <mergeCells count="8">
    <mergeCell ref="A185:E185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4330708661417323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29"/>
  <sheetViews>
    <sheetView zoomScalePageLayoutView="0" workbookViewId="0" topLeftCell="A1">
      <selection activeCell="G35" sqref="G35"/>
    </sheetView>
  </sheetViews>
  <sheetFormatPr defaultColWidth="9.140625" defaultRowHeight="12.75"/>
  <cols>
    <col min="1" max="1" width="5.421875" style="5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46"/>
      <c r="B1" s="1"/>
      <c r="C1" s="1"/>
      <c r="E1" s="17" t="s">
        <v>473</v>
      </c>
    </row>
    <row r="2" spans="1:5" ht="15.75" customHeight="1">
      <c r="A2" s="46"/>
      <c r="B2" s="1"/>
      <c r="C2" s="1"/>
      <c r="D2" s="19"/>
      <c r="E2" s="19"/>
    </row>
    <row r="3" spans="1:5" ht="58.5" customHeight="1">
      <c r="A3" s="143" t="s">
        <v>557</v>
      </c>
      <c r="B3" s="143"/>
      <c r="C3" s="143"/>
      <c r="D3" s="143"/>
      <c r="E3" s="143"/>
    </row>
    <row r="4" spans="1:5" ht="15.75" customHeight="1">
      <c r="A4" s="47"/>
      <c r="B4" s="18"/>
      <c r="C4" s="18"/>
      <c r="D4" s="18"/>
      <c r="E4" s="18"/>
    </row>
    <row r="5" spans="1:5" ht="85.5" customHeight="1">
      <c r="A5" s="144" t="s">
        <v>574</v>
      </c>
      <c r="B5" s="144"/>
      <c r="C5" s="144"/>
      <c r="D5" s="144"/>
      <c r="E5" s="144"/>
    </row>
    <row r="6" spans="1:5" ht="15.75" customHeight="1">
      <c r="A6" s="48"/>
      <c r="B6" s="20"/>
      <c r="C6" s="20"/>
      <c r="D6" s="20"/>
      <c r="E6" s="20"/>
    </row>
    <row r="7" spans="1:5" ht="15.75" customHeight="1">
      <c r="A7" s="46"/>
      <c r="B7" s="1"/>
      <c r="C7" s="1"/>
      <c r="D7" s="1"/>
      <c r="E7" s="2" t="s">
        <v>14</v>
      </c>
    </row>
    <row r="8" spans="1:5" ht="12.75" customHeight="1">
      <c r="A8" s="180" t="s">
        <v>6</v>
      </c>
      <c r="B8" s="145" t="s">
        <v>13</v>
      </c>
      <c r="C8" s="182" t="s">
        <v>478</v>
      </c>
      <c r="D8" s="145" t="s">
        <v>7</v>
      </c>
      <c r="E8" s="145" t="s">
        <v>8</v>
      </c>
    </row>
    <row r="9" spans="1:5" ht="45" customHeight="1">
      <c r="A9" s="181"/>
      <c r="B9" s="146"/>
      <c r="C9" s="182"/>
      <c r="D9" s="147"/>
      <c r="E9" s="146"/>
    </row>
    <row r="10" spans="1:5" ht="15.75">
      <c r="A10" s="40" t="s">
        <v>128</v>
      </c>
      <c r="B10" s="8" t="s">
        <v>17</v>
      </c>
      <c r="C10" s="96"/>
      <c r="D10" s="96"/>
      <c r="E10" s="32"/>
    </row>
    <row r="11" spans="1:5" ht="15.75">
      <c r="A11" s="41" t="s">
        <v>212</v>
      </c>
      <c r="B11" s="6" t="s">
        <v>483</v>
      </c>
      <c r="C11" s="126">
        <v>4980</v>
      </c>
      <c r="D11" s="126">
        <v>4980</v>
      </c>
      <c r="E11" s="14">
        <f>D11/C11*100</f>
        <v>100</v>
      </c>
    </row>
    <row r="12" spans="1:5" ht="15.75">
      <c r="A12" s="41" t="s">
        <v>129</v>
      </c>
      <c r="B12" s="6" t="s">
        <v>18</v>
      </c>
      <c r="C12" s="126">
        <v>4995</v>
      </c>
      <c r="D12" s="126">
        <v>4995</v>
      </c>
      <c r="E12" s="14">
        <f aca="true" t="shared" si="0" ref="E12:E27">D12/C12*100</f>
        <v>100</v>
      </c>
    </row>
    <row r="13" spans="1:5" ht="15.75">
      <c r="A13" s="41" t="s">
        <v>213</v>
      </c>
      <c r="B13" s="6" t="s">
        <v>484</v>
      </c>
      <c r="C13" s="126">
        <v>4980</v>
      </c>
      <c r="D13" s="126">
        <v>4980</v>
      </c>
      <c r="E13" s="14">
        <f t="shared" si="0"/>
        <v>100</v>
      </c>
    </row>
    <row r="14" spans="1:5" ht="15.75">
      <c r="A14" s="41" t="s">
        <v>403</v>
      </c>
      <c r="B14" s="6" t="s">
        <v>443</v>
      </c>
      <c r="C14" s="126">
        <v>2990</v>
      </c>
      <c r="D14" s="126">
        <v>2990</v>
      </c>
      <c r="E14" s="14">
        <f t="shared" si="0"/>
        <v>100</v>
      </c>
    </row>
    <row r="15" spans="1:5" ht="15.75">
      <c r="A15" s="41" t="s">
        <v>130</v>
      </c>
      <c r="B15" s="6" t="s">
        <v>19</v>
      </c>
      <c r="C15" s="126"/>
      <c r="D15" s="126">
        <v>0</v>
      </c>
      <c r="E15" s="14"/>
    </row>
    <row r="16" spans="1:5" ht="15.75">
      <c r="A16" s="41" t="s">
        <v>214</v>
      </c>
      <c r="B16" s="6" t="s">
        <v>485</v>
      </c>
      <c r="C16" s="126">
        <v>4980</v>
      </c>
      <c r="D16" s="126">
        <v>4980</v>
      </c>
      <c r="E16" s="14">
        <f t="shared" si="0"/>
        <v>100</v>
      </c>
    </row>
    <row r="17" spans="1:5" ht="16.5" customHeight="1">
      <c r="A17" s="41" t="s">
        <v>131</v>
      </c>
      <c r="B17" s="6" t="s">
        <v>20</v>
      </c>
      <c r="C17" s="126"/>
      <c r="D17" s="126">
        <v>0</v>
      </c>
      <c r="E17" s="14"/>
    </row>
    <row r="18" spans="1:5" ht="15.75">
      <c r="A18" s="41" t="s">
        <v>216</v>
      </c>
      <c r="B18" s="6" t="s">
        <v>486</v>
      </c>
      <c r="C18" s="126">
        <v>4970</v>
      </c>
      <c r="D18" s="126">
        <v>4531.1</v>
      </c>
      <c r="E18" s="14">
        <f t="shared" si="0"/>
        <v>91.16901408450705</v>
      </c>
    </row>
    <row r="19" spans="1:5" ht="15.75">
      <c r="A19" s="41" t="s">
        <v>132</v>
      </c>
      <c r="B19" s="6" t="s">
        <v>487</v>
      </c>
      <c r="C19" s="126"/>
      <c r="D19" s="126"/>
      <c r="E19" s="14"/>
    </row>
    <row r="20" spans="1:5" ht="15.75">
      <c r="A20" s="41" t="s">
        <v>219</v>
      </c>
      <c r="B20" s="6" t="s">
        <v>124</v>
      </c>
      <c r="C20" s="126">
        <v>4983</v>
      </c>
      <c r="D20" s="126">
        <v>4983</v>
      </c>
      <c r="E20" s="14">
        <f t="shared" si="0"/>
        <v>100</v>
      </c>
    </row>
    <row r="21" spans="1:5" ht="15.75">
      <c r="A21" s="41" t="s">
        <v>133</v>
      </c>
      <c r="B21" s="6" t="s">
        <v>22</v>
      </c>
      <c r="C21" s="126"/>
      <c r="D21" s="126"/>
      <c r="E21" s="14"/>
    </row>
    <row r="22" spans="1:5" ht="15.75">
      <c r="A22" s="41" t="s">
        <v>220</v>
      </c>
      <c r="B22" s="6" t="s">
        <v>187</v>
      </c>
      <c r="C22" s="126">
        <v>3108</v>
      </c>
      <c r="D22" s="126">
        <v>3108</v>
      </c>
      <c r="E22" s="14">
        <f t="shared" si="0"/>
        <v>100</v>
      </c>
    </row>
    <row r="23" spans="1:5" ht="15.75">
      <c r="A23" s="41" t="s">
        <v>134</v>
      </c>
      <c r="B23" s="6" t="s">
        <v>23</v>
      </c>
      <c r="C23" s="126">
        <v>4995</v>
      </c>
      <c r="D23" s="126">
        <v>4307.8</v>
      </c>
      <c r="E23" s="14">
        <f t="shared" si="0"/>
        <v>86.24224224224226</v>
      </c>
    </row>
    <row r="24" spans="1:5" ht="15.75">
      <c r="A24" s="41" t="s">
        <v>135</v>
      </c>
      <c r="B24" s="6" t="s">
        <v>28</v>
      </c>
      <c r="C24" s="126">
        <v>3999.6</v>
      </c>
      <c r="D24" s="126">
        <v>3999.6</v>
      </c>
      <c r="E24" s="14">
        <f t="shared" si="0"/>
        <v>100</v>
      </c>
    </row>
    <row r="25" spans="1:5" ht="15.75">
      <c r="A25" s="6" t="s">
        <v>136</v>
      </c>
      <c r="B25" s="6" t="s">
        <v>3</v>
      </c>
      <c r="C25" s="126"/>
      <c r="D25" s="126"/>
      <c r="E25" s="14"/>
    </row>
    <row r="26" spans="1:5" ht="15.75">
      <c r="A26" s="12" t="s">
        <v>290</v>
      </c>
      <c r="B26" s="6" t="s">
        <v>211</v>
      </c>
      <c r="C26" s="126">
        <v>4999.6</v>
      </c>
      <c r="D26" s="126">
        <v>4998.3</v>
      </c>
      <c r="E26" s="14">
        <f t="shared" si="0"/>
        <v>99.97399791983358</v>
      </c>
    </row>
    <row r="27" spans="1:5" ht="15.75">
      <c r="A27" s="12"/>
      <c r="B27" s="7" t="s">
        <v>5</v>
      </c>
      <c r="C27" s="108">
        <f>SUM(C10:C26)</f>
        <v>49980.2</v>
      </c>
      <c r="D27" s="108">
        <f>SUM(D10:D26)</f>
        <v>48852.8</v>
      </c>
      <c r="E27" s="108">
        <f t="shared" si="0"/>
        <v>97.74430674547122</v>
      </c>
    </row>
    <row r="29" spans="1:5" ht="55.5" customHeight="1">
      <c r="A29" s="179" t="s">
        <v>593</v>
      </c>
      <c r="B29" s="179"/>
      <c r="C29" s="179"/>
      <c r="D29" s="179"/>
      <c r="E29" s="179"/>
    </row>
  </sheetData>
  <sheetProtection/>
  <mergeCells count="8">
    <mergeCell ref="A29:E29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34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30"/>
  <sheetViews>
    <sheetView zoomScalePageLayoutView="0" workbookViewId="0" topLeftCell="A6">
      <selection activeCell="B34" sqref="B34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7" t="s">
        <v>448</v>
      </c>
    </row>
    <row r="2" spans="1:5" ht="15.75" customHeight="1">
      <c r="A2" s="1"/>
      <c r="B2" s="1"/>
      <c r="C2" s="1"/>
      <c r="D2" s="19"/>
      <c r="E2" s="19"/>
    </row>
    <row r="3" spans="1:5" ht="58.5" customHeight="1">
      <c r="A3" s="143" t="s">
        <v>563</v>
      </c>
      <c r="B3" s="143"/>
      <c r="C3" s="143"/>
      <c r="D3" s="143"/>
      <c r="E3" s="143"/>
    </row>
    <row r="4" spans="1:5" ht="15.75" customHeight="1">
      <c r="A4" s="18"/>
      <c r="B4" s="18"/>
      <c r="C4" s="18"/>
      <c r="D4" s="18"/>
      <c r="E4" s="18"/>
    </row>
    <row r="5" spans="1:5" ht="85.5" customHeight="1">
      <c r="A5" s="144" t="s">
        <v>564</v>
      </c>
      <c r="B5" s="144"/>
      <c r="C5" s="144"/>
      <c r="D5" s="144"/>
      <c r="E5" s="144"/>
    </row>
    <row r="6" spans="1:5" ht="15.75" customHeight="1">
      <c r="A6" s="20"/>
      <c r="B6" s="20"/>
      <c r="C6" s="20"/>
      <c r="D6" s="20"/>
      <c r="E6" s="20"/>
    </row>
    <row r="7" spans="1:5" ht="15.75" customHeight="1">
      <c r="A7" s="1"/>
      <c r="B7" s="1"/>
      <c r="C7" s="1"/>
      <c r="D7" s="1"/>
      <c r="E7" s="2" t="s">
        <v>14</v>
      </c>
    </row>
    <row r="8" spans="1:5" ht="12.75" customHeight="1">
      <c r="A8" s="145" t="s">
        <v>6</v>
      </c>
      <c r="B8" s="145" t="s">
        <v>13</v>
      </c>
      <c r="C8" s="148" t="s">
        <v>478</v>
      </c>
      <c r="D8" s="145" t="s">
        <v>7</v>
      </c>
      <c r="E8" s="150" t="s">
        <v>8</v>
      </c>
    </row>
    <row r="9" spans="1:5" ht="68.25" customHeight="1">
      <c r="A9" s="146"/>
      <c r="B9" s="146"/>
      <c r="C9" s="149"/>
      <c r="D9" s="146"/>
      <c r="E9" s="153"/>
    </row>
    <row r="10" spans="1:5" ht="15.75" customHeight="1">
      <c r="A10" s="9">
        <v>1</v>
      </c>
      <c r="B10" s="10" t="s">
        <v>15</v>
      </c>
      <c r="C10" s="21">
        <v>6333.7</v>
      </c>
      <c r="D10" s="21">
        <v>6333.7</v>
      </c>
      <c r="E10" s="15">
        <f aca="true" t="shared" si="0" ref="E10:E27">(D10*100)/C10</f>
        <v>100</v>
      </c>
    </row>
    <row r="11" spans="1:5" ht="15.75" customHeight="1">
      <c r="A11" s="5">
        <v>2</v>
      </c>
      <c r="B11" s="11" t="s">
        <v>16</v>
      </c>
      <c r="C11" s="22">
        <v>5995.8</v>
      </c>
      <c r="D11" s="22">
        <v>5995.8</v>
      </c>
      <c r="E11" s="15">
        <f t="shared" si="0"/>
        <v>100</v>
      </c>
    </row>
    <row r="12" spans="1:5" ht="15.75" customHeight="1">
      <c r="A12" s="5">
        <v>3</v>
      </c>
      <c r="B12" s="11" t="s">
        <v>17</v>
      </c>
      <c r="C12" s="22">
        <v>11465.4</v>
      </c>
      <c r="D12" s="22">
        <v>11465.4</v>
      </c>
      <c r="E12" s="15">
        <f t="shared" si="0"/>
        <v>100</v>
      </c>
    </row>
    <row r="13" spans="1:5" ht="15.75" customHeight="1">
      <c r="A13" s="5">
        <v>4</v>
      </c>
      <c r="B13" s="11" t="s">
        <v>18</v>
      </c>
      <c r="C13" s="22">
        <v>456688.5</v>
      </c>
      <c r="D13" s="22">
        <v>456688.5</v>
      </c>
      <c r="E13" s="15">
        <f t="shared" si="0"/>
        <v>100</v>
      </c>
    </row>
    <row r="14" spans="1:5" ht="15.75" customHeight="1">
      <c r="A14" s="5">
        <v>5</v>
      </c>
      <c r="B14" s="11" t="s">
        <v>19</v>
      </c>
      <c r="C14" s="22">
        <v>30816.2</v>
      </c>
      <c r="D14" s="22">
        <v>30680.7</v>
      </c>
      <c r="E14" s="15">
        <f t="shared" si="0"/>
        <v>99.56029620783873</v>
      </c>
    </row>
    <row r="15" spans="1:5" ht="15.75" customHeight="1">
      <c r="A15" s="5">
        <v>6</v>
      </c>
      <c r="B15" s="11" t="s">
        <v>20</v>
      </c>
      <c r="C15" s="22">
        <v>22729.6</v>
      </c>
      <c r="D15" s="22">
        <v>22729.6</v>
      </c>
      <c r="E15" s="15">
        <f t="shared" si="0"/>
        <v>100</v>
      </c>
    </row>
    <row r="16" spans="1:5" ht="15.75" customHeight="1">
      <c r="A16" s="5">
        <v>7</v>
      </c>
      <c r="B16" s="11" t="s">
        <v>21</v>
      </c>
      <c r="C16" s="22">
        <v>12671.4</v>
      </c>
      <c r="D16" s="22">
        <v>12671.4</v>
      </c>
      <c r="E16" s="15">
        <f t="shared" si="0"/>
        <v>100</v>
      </c>
    </row>
    <row r="17" spans="1:5" ht="15.75" customHeight="1">
      <c r="A17" s="5">
        <v>8</v>
      </c>
      <c r="B17" s="11" t="s">
        <v>22</v>
      </c>
      <c r="C17" s="22">
        <v>8280.1</v>
      </c>
      <c r="D17" s="22">
        <v>8280.1</v>
      </c>
      <c r="E17" s="15">
        <f t="shared" si="0"/>
        <v>100</v>
      </c>
    </row>
    <row r="18" spans="1:5" ht="15.75" customHeight="1">
      <c r="A18" s="5">
        <v>9</v>
      </c>
      <c r="B18" s="11" t="s">
        <v>23</v>
      </c>
      <c r="C18" s="22">
        <v>14097.2</v>
      </c>
      <c r="D18" s="22">
        <v>14097.2</v>
      </c>
      <c r="E18" s="15">
        <f t="shared" si="0"/>
        <v>100</v>
      </c>
    </row>
    <row r="19" spans="1:5" ht="15.75" customHeight="1">
      <c r="A19" s="5">
        <v>10</v>
      </c>
      <c r="B19" s="11" t="s">
        <v>24</v>
      </c>
      <c r="C19" s="22">
        <v>8200.5</v>
      </c>
      <c r="D19" s="22">
        <v>8200.5</v>
      </c>
      <c r="E19" s="15">
        <f t="shared" si="0"/>
        <v>100</v>
      </c>
    </row>
    <row r="20" spans="1:5" ht="15.75" customHeight="1">
      <c r="A20" s="5">
        <v>11</v>
      </c>
      <c r="B20" s="11" t="s">
        <v>25</v>
      </c>
      <c r="C20" s="22">
        <v>10230.3</v>
      </c>
      <c r="D20" s="22">
        <v>10174.4</v>
      </c>
      <c r="E20" s="15">
        <f t="shared" si="0"/>
        <v>99.45358396136966</v>
      </c>
    </row>
    <row r="21" spans="1:5" ht="15.75" customHeight="1">
      <c r="A21" s="5">
        <v>12</v>
      </c>
      <c r="B21" s="11" t="s">
        <v>26</v>
      </c>
      <c r="C21" s="22">
        <v>9698.2</v>
      </c>
      <c r="D21" s="22">
        <v>9698.2</v>
      </c>
      <c r="E21" s="15">
        <f t="shared" si="0"/>
        <v>100</v>
      </c>
    </row>
    <row r="22" spans="1:5" ht="15.75" customHeight="1">
      <c r="A22" s="5">
        <v>13</v>
      </c>
      <c r="B22" s="11" t="s">
        <v>27</v>
      </c>
      <c r="C22" s="22">
        <v>6739.9</v>
      </c>
      <c r="D22" s="22">
        <v>6739.9</v>
      </c>
      <c r="E22" s="15">
        <f t="shared" si="0"/>
        <v>100</v>
      </c>
    </row>
    <row r="23" spans="1:5" ht="15.75" customHeight="1">
      <c r="A23" s="5">
        <v>14</v>
      </c>
      <c r="B23" s="11" t="s">
        <v>28</v>
      </c>
      <c r="C23" s="22">
        <v>16398.4</v>
      </c>
      <c r="D23" s="22">
        <v>15969.4</v>
      </c>
      <c r="E23" s="15">
        <f t="shared" si="0"/>
        <v>97.38389111132793</v>
      </c>
    </row>
    <row r="24" spans="1:5" ht="15.75" customHeight="1">
      <c r="A24" s="5">
        <v>15</v>
      </c>
      <c r="B24" s="11" t="s">
        <v>29</v>
      </c>
      <c r="C24" s="22">
        <v>9114.9</v>
      </c>
      <c r="D24" s="22">
        <v>8650.3</v>
      </c>
      <c r="E24" s="15">
        <f t="shared" si="0"/>
        <v>94.90285137522078</v>
      </c>
    </row>
    <row r="25" spans="1:5" ht="15.75" customHeight="1">
      <c r="A25" s="5">
        <v>16</v>
      </c>
      <c r="B25" s="11" t="s">
        <v>2</v>
      </c>
      <c r="C25" s="22">
        <v>8541.6</v>
      </c>
      <c r="D25" s="22">
        <v>8541.6</v>
      </c>
      <c r="E25" s="15">
        <f t="shared" si="0"/>
        <v>100</v>
      </c>
    </row>
    <row r="26" spans="1:5" ht="15.75" customHeight="1">
      <c r="A26" s="5">
        <v>17</v>
      </c>
      <c r="B26" s="11" t="s">
        <v>3</v>
      </c>
      <c r="C26" s="22">
        <v>13847.1</v>
      </c>
      <c r="D26" s="22">
        <v>13748.1</v>
      </c>
      <c r="E26" s="15">
        <f t="shared" si="0"/>
        <v>99.28504885499491</v>
      </c>
    </row>
    <row r="27" spans="1:5" ht="15.75" customHeight="1">
      <c r="A27" s="5">
        <v>18</v>
      </c>
      <c r="B27" s="11" t="s">
        <v>4</v>
      </c>
      <c r="C27" s="22">
        <v>4817</v>
      </c>
      <c r="D27" s="22">
        <v>4817</v>
      </c>
      <c r="E27" s="15">
        <f t="shared" si="0"/>
        <v>100</v>
      </c>
    </row>
    <row r="28" spans="1:5" ht="15.75" customHeight="1">
      <c r="A28" s="26"/>
      <c r="B28" s="7" t="s">
        <v>5</v>
      </c>
      <c r="C28" s="31">
        <f>SUM(C10:C27)</f>
        <v>656665.8</v>
      </c>
      <c r="D28" s="31">
        <f>SUM(D10:D27)</f>
        <v>655481.8</v>
      </c>
      <c r="E28" s="16">
        <f>D28/C28*100</f>
        <v>99.81969519350635</v>
      </c>
    </row>
    <row r="30" spans="1:5" ht="33.75" customHeight="1">
      <c r="A30" s="154" t="s">
        <v>589</v>
      </c>
      <c r="B30" s="154"/>
      <c r="C30" s="154"/>
      <c r="D30" s="154"/>
      <c r="E30" s="154"/>
    </row>
  </sheetData>
  <sheetProtection/>
  <mergeCells count="8">
    <mergeCell ref="A30:E30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64"/>
  <sheetViews>
    <sheetView tabSelected="1" zoomScalePageLayoutView="0" workbookViewId="0" topLeftCell="A34">
      <selection activeCell="A1" sqref="A1:E55"/>
    </sheetView>
  </sheetViews>
  <sheetFormatPr defaultColWidth="9.140625" defaultRowHeight="12.75"/>
  <cols>
    <col min="1" max="1" width="9.00390625" style="50" customWidth="1"/>
    <col min="2" max="2" width="42.140625" style="64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46"/>
      <c r="B1" s="62"/>
      <c r="C1" s="1"/>
      <c r="E1" s="17" t="s">
        <v>474</v>
      </c>
    </row>
    <row r="2" spans="1:5" ht="15.75" customHeight="1">
      <c r="A2" s="46"/>
      <c r="B2" s="62"/>
      <c r="C2" s="1"/>
      <c r="D2" s="19"/>
      <c r="E2" s="19"/>
    </row>
    <row r="3" spans="1:5" ht="58.5" customHeight="1">
      <c r="A3" s="143" t="s">
        <v>558</v>
      </c>
      <c r="B3" s="143"/>
      <c r="C3" s="143"/>
      <c r="D3" s="143"/>
      <c r="E3" s="143"/>
    </row>
    <row r="4" spans="1:5" ht="15.75" customHeight="1">
      <c r="A4" s="47"/>
      <c r="B4" s="63"/>
      <c r="C4" s="18"/>
      <c r="D4" s="18"/>
      <c r="E4" s="18"/>
    </row>
    <row r="5" spans="1:5" ht="102" customHeight="1">
      <c r="A5" s="144" t="s">
        <v>488</v>
      </c>
      <c r="B5" s="144"/>
      <c r="C5" s="144"/>
      <c r="D5" s="144"/>
      <c r="E5" s="144"/>
    </row>
    <row r="6" spans="1:5" ht="15.75" customHeight="1">
      <c r="A6" s="46"/>
      <c r="B6" s="62"/>
      <c r="C6" s="1"/>
      <c r="D6" s="1"/>
      <c r="E6" s="2" t="s">
        <v>14</v>
      </c>
    </row>
    <row r="7" spans="1:5" ht="12.75" customHeight="1">
      <c r="A7" s="180" t="s">
        <v>6</v>
      </c>
      <c r="B7" s="166" t="s">
        <v>13</v>
      </c>
      <c r="C7" s="185" t="s">
        <v>478</v>
      </c>
      <c r="D7" s="145" t="s">
        <v>7</v>
      </c>
      <c r="E7" s="145" t="s">
        <v>8</v>
      </c>
    </row>
    <row r="8" spans="1:5" ht="48" customHeight="1" thickBot="1">
      <c r="A8" s="184"/>
      <c r="B8" s="169"/>
      <c r="C8" s="186"/>
      <c r="D8" s="147"/>
      <c r="E8" s="147"/>
    </row>
    <row r="9" spans="1:5" ht="15.75" customHeight="1">
      <c r="A9" s="99">
        <v>1</v>
      </c>
      <c r="B9" s="139" t="s">
        <v>15</v>
      </c>
      <c r="C9" s="98"/>
      <c r="D9" s="21"/>
      <c r="E9" s="32"/>
    </row>
    <row r="10" spans="1:5" ht="15.75" customHeight="1">
      <c r="A10" s="100" t="s">
        <v>212</v>
      </c>
      <c r="B10" s="139" t="s">
        <v>30</v>
      </c>
      <c r="C10" s="85">
        <v>192.2</v>
      </c>
      <c r="D10" s="22">
        <v>192.2</v>
      </c>
      <c r="E10" s="14">
        <f>D10/C10*100</f>
        <v>100</v>
      </c>
    </row>
    <row r="11" spans="1:5" ht="15.75" customHeight="1">
      <c r="A11" s="100" t="s">
        <v>381</v>
      </c>
      <c r="B11" s="139" t="s">
        <v>120</v>
      </c>
      <c r="C11" s="85">
        <v>152</v>
      </c>
      <c r="D11" s="22">
        <v>152</v>
      </c>
      <c r="E11" s="14">
        <f>D11/C11*100</f>
        <v>100</v>
      </c>
    </row>
    <row r="12" spans="1:5" ht="15.75" customHeight="1">
      <c r="A12" s="100" t="s">
        <v>382</v>
      </c>
      <c r="B12" s="139" t="s">
        <v>155</v>
      </c>
      <c r="C12" s="85">
        <v>79.3</v>
      </c>
      <c r="D12" s="22">
        <v>79.3</v>
      </c>
      <c r="E12" s="14">
        <f>D12/C12*100</f>
        <v>100</v>
      </c>
    </row>
    <row r="13" spans="1:5" ht="15.75" customHeight="1">
      <c r="A13" s="100">
        <v>2</v>
      </c>
      <c r="B13" s="139" t="s">
        <v>16</v>
      </c>
      <c r="C13" s="85"/>
      <c r="D13" s="22"/>
      <c r="E13" s="14"/>
    </row>
    <row r="14" spans="1:5" ht="15.75" customHeight="1">
      <c r="A14" s="100" t="s">
        <v>213</v>
      </c>
      <c r="B14" s="139" t="s">
        <v>158</v>
      </c>
      <c r="C14" s="85">
        <v>152</v>
      </c>
      <c r="D14" s="22">
        <v>152</v>
      </c>
      <c r="E14" s="14">
        <f aca="true" t="shared" si="0" ref="E14:E21">D14/C14*100</f>
        <v>100</v>
      </c>
    </row>
    <row r="15" spans="1:5" ht="15.75" customHeight="1">
      <c r="A15" s="100" t="s">
        <v>130</v>
      </c>
      <c r="B15" s="139" t="s">
        <v>17</v>
      </c>
      <c r="C15" s="85"/>
      <c r="D15" s="22"/>
      <c r="E15" s="14"/>
    </row>
    <row r="16" spans="1:5" ht="15.75" customHeight="1">
      <c r="A16" s="100" t="s">
        <v>214</v>
      </c>
      <c r="B16" s="139" t="s">
        <v>400</v>
      </c>
      <c r="C16" s="85">
        <v>140.3</v>
      </c>
      <c r="D16" s="22">
        <v>140.3</v>
      </c>
      <c r="E16" s="14">
        <f t="shared" si="0"/>
        <v>100</v>
      </c>
    </row>
    <row r="17" spans="1:5" ht="15.75">
      <c r="A17" s="100" t="s">
        <v>215</v>
      </c>
      <c r="B17" s="139" t="s">
        <v>168</v>
      </c>
      <c r="C17" s="85">
        <v>130.7</v>
      </c>
      <c r="D17" s="22">
        <v>130.7</v>
      </c>
      <c r="E17" s="14">
        <f t="shared" si="0"/>
        <v>100</v>
      </c>
    </row>
    <row r="18" spans="1:5" ht="15" customHeight="1">
      <c r="A18" s="100">
        <v>4</v>
      </c>
      <c r="B18" s="139" t="s">
        <v>0</v>
      </c>
      <c r="C18" s="85">
        <v>130.7</v>
      </c>
      <c r="D18" s="22">
        <v>130.7</v>
      </c>
      <c r="E18" s="14">
        <f t="shared" si="0"/>
        <v>100</v>
      </c>
    </row>
    <row r="19" spans="1:5" ht="15.75">
      <c r="A19" s="100" t="s">
        <v>216</v>
      </c>
      <c r="B19" s="139" t="s">
        <v>395</v>
      </c>
      <c r="C19" s="85">
        <v>208.6</v>
      </c>
      <c r="D19" s="22">
        <v>208.6</v>
      </c>
      <c r="E19" s="14">
        <f t="shared" si="0"/>
        <v>100</v>
      </c>
    </row>
    <row r="20" spans="1:5" ht="15.75">
      <c r="A20" s="100" t="s">
        <v>217</v>
      </c>
      <c r="B20" s="139" t="s">
        <v>42</v>
      </c>
      <c r="C20" s="85">
        <v>381</v>
      </c>
      <c r="D20" s="22">
        <v>381</v>
      </c>
      <c r="E20" s="14">
        <f t="shared" si="0"/>
        <v>100</v>
      </c>
    </row>
    <row r="21" spans="1:5" ht="15.75">
      <c r="A21" s="100" t="s">
        <v>218</v>
      </c>
      <c r="B21" s="139" t="s">
        <v>480</v>
      </c>
      <c r="C21" s="85">
        <v>144.9</v>
      </c>
      <c r="D21" s="22">
        <v>144.9</v>
      </c>
      <c r="E21" s="14">
        <f t="shared" si="0"/>
        <v>100</v>
      </c>
    </row>
    <row r="22" spans="1:5" ht="15.75">
      <c r="A22" s="100" t="s">
        <v>132</v>
      </c>
      <c r="B22" s="139" t="s">
        <v>19</v>
      </c>
      <c r="D22" s="22"/>
      <c r="E22" s="14"/>
    </row>
    <row r="23" spans="1:5" ht="15.75">
      <c r="A23" s="100" t="s">
        <v>219</v>
      </c>
      <c r="B23" s="139" t="s">
        <v>415</v>
      </c>
      <c r="C23" s="85">
        <v>407.4</v>
      </c>
      <c r="D23" s="22">
        <v>407.4</v>
      </c>
      <c r="E23" s="14">
        <f>D23/C23*100</f>
        <v>100</v>
      </c>
    </row>
    <row r="24" spans="1:5" ht="15.75">
      <c r="A24" s="100" t="s">
        <v>253</v>
      </c>
      <c r="B24" s="139" t="s">
        <v>48</v>
      </c>
      <c r="C24" s="85">
        <v>72.7</v>
      </c>
      <c r="D24" s="22">
        <v>72.7</v>
      </c>
      <c r="E24" s="14">
        <f aca="true" t="shared" si="1" ref="E24:E52">D24/C24*100</f>
        <v>100</v>
      </c>
    </row>
    <row r="25" spans="1:5" ht="15.75">
      <c r="A25" s="100" t="s">
        <v>254</v>
      </c>
      <c r="B25" s="139" t="s">
        <v>146</v>
      </c>
      <c r="C25" s="85">
        <v>105.5</v>
      </c>
      <c r="D25" s="85">
        <v>105.5</v>
      </c>
      <c r="E25" s="14">
        <f t="shared" si="1"/>
        <v>100</v>
      </c>
    </row>
    <row r="26" spans="1:5" ht="15.75">
      <c r="A26" s="100" t="s">
        <v>255</v>
      </c>
      <c r="B26" s="139" t="s">
        <v>50</v>
      </c>
      <c r="C26" s="85">
        <v>119</v>
      </c>
      <c r="D26" s="85">
        <v>119</v>
      </c>
      <c r="E26" s="14">
        <f t="shared" si="1"/>
        <v>100</v>
      </c>
    </row>
    <row r="27" spans="1:5" ht="34.5" customHeight="1">
      <c r="A27" s="100" t="s">
        <v>256</v>
      </c>
      <c r="B27" s="139" t="s">
        <v>11</v>
      </c>
      <c r="C27" s="85">
        <v>143.7</v>
      </c>
      <c r="D27" s="85">
        <v>143.7</v>
      </c>
      <c r="E27" s="14">
        <f t="shared" si="1"/>
        <v>100</v>
      </c>
    </row>
    <row r="28" spans="1:5" ht="15.75">
      <c r="A28" s="100" t="s">
        <v>257</v>
      </c>
      <c r="B28" s="139" t="s">
        <v>52</v>
      </c>
      <c r="C28" s="85">
        <v>103</v>
      </c>
      <c r="D28" s="85">
        <v>103</v>
      </c>
      <c r="E28" s="14">
        <f t="shared" si="1"/>
        <v>100</v>
      </c>
    </row>
    <row r="29" spans="1:5" ht="15.75">
      <c r="A29" s="100" t="s">
        <v>258</v>
      </c>
      <c r="B29" s="139" t="s">
        <v>489</v>
      </c>
      <c r="C29" s="85">
        <v>49.5</v>
      </c>
      <c r="D29" s="85">
        <v>49.5</v>
      </c>
      <c r="E29" s="14">
        <f t="shared" si="1"/>
        <v>100</v>
      </c>
    </row>
    <row r="30" spans="1:5" ht="15.75">
      <c r="A30" s="100">
        <v>6</v>
      </c>
      <c r="B30" s="139" t="s">
        <v>20</v>
      </c>
      <c r="C30" s="85"/>
      <c r="D30" s="85"/>
      <c r="E30" s="85"/>
    </row>
    <row r="31" spans="1:5" ht="15.75">
      <c r="A31" s="100" t="s">
        <v>220</v>
      </c>
      <c r="B31" s="139" t="s">
        <v>416</v>
      </c>
      <c r="C31" s="85">
        <v>335.7</v>
      </c>
      <c r="D31" s="85">
        <v>335.7</v>
      </c>
      <c r="E31" s="14">
        <f t="shared" si="1"/>
        <v>100</v>
      </c>
    </row>
    <row r="32" spans="1:5" ht="15.75">
      <c r="A32" s="100" t="s">
        <v>263</v>
      </c>
      <c r="B32" s="139" t="s">
        <v>123</v>
      </c>
      <c r="C32" s="85">
        <v>137.3</v>
      </c>
      <c r="D32" s="85">
        <v>137.3</v>
      </c>
      <c r="E32" s="14">
        <f t="shared" si="1"/>
        <v>100</v>
      </c>
    </row>
    <row r="33" spans="1:5" ht="15.75">
      <c r="A33" s="100">
        <v>7</v>
      </c>
      <c r="B33" s="139" t="s">
        <v>21</v>
      </c>
      <c r="C33" s="85">
        <v>167.8</v>
      </c>
      <c r="D33" s="85">
        <v>77.7</v>
      </c>
      <c r="E33" s="14">
        <f t="shared" si="1"/>
        <v>46.30512514898689</v>
      </c>
    </row>
    <row r="34" spans="1:5" ht="15.75">
      <c r="A34" s="100" t="s">
        <v>221</v>
      </c>
      <c r="B34" s="139" t="s">
        <v>124</v>
      </c>
      <c r="C34" s="85">
        <v>452.7</v>
      </c>
      <c r="D34" s="85">
        <v>452.7</v>
      </c>
      <c r="E34" s="14">
        <f t="shared" si="1"/>
        <v>100</v>
      </c>
    </row>
    <row r="35" spans="1:5" ht="15.75">
      <c r="A35" s="100">
        <v>8</v>
      </c>
      <c r="B35" s="139" t="s">
        <v>22</v>
      </c>
      <c r="C35" s="85"/>
      <c r="D35" s="85"/>
      <c r="E35" s="85"/>
    </row>
    <row r="36" spans="1:5" ht="15.75">
      <c r="A36" s="100" t="s">
        <v>223</v>
      </c>
      <c r="B36" s="139" t="s">
        <v>187</v>
      </c>
      <c r="C36" s="85">
        <v>119</v>
      </c>
      <c r="D36" s="85">
        <v>119</v>
      </c>
      <c r="E36" s="14">
        <f t="shared" si="1"/>
        <v>100</v>
      </c>
    </row>
    <row r="37" spans="1:5" ht="15.75">
      <c r="A37" s="100">
        <v>9</v>
      </c>
      <c r="B37" s="139" t="s">
        <v>23</v>
      </c>
      <c r="C37" s="85"/>
      <c r="D37" s="85"/>
      <c r="E37" s="85"/>
    </row>
    <row r="38" spans="1:5" ht="15.75">
      <c r="A38" s="100" t="s">
        <v>290</v>
      </c>
      <c r="B38" s="139" t="s">
        <v>67</v>
      </c>
      <c r="C38" s="85">
        <v>701.9</v>
      </c>
      <c r="D38" s="85">
        <v>562.2</v>
      </c>
      <c r="E38" s="14">
        <f t="shared" si="1"/>
        <v>80.09687989742129</v>
      </c>
    </row>
    <row r="39" spans="1:5" ht="31.5">
      <c r="A39" s="100">
        <v>10</v>
      </c>
      <c r="B39" s="139" t="s">
        <v>24</v>
      </c>
      <c r="C39" s="85">
        <v>137.3</v>
      </c>
      <c r="D39" s="85">
        <v>137.3</v>
      </c>
      <c r="E39" s="14">
        <f t="shared" si="1"/>
        <v>100</v>
      </c>
    </row>
    <row r="40" spans="1:5" ht="15.75">
      <c r="A40" s="100">
        <v>11</v>
      </c>
      <c r="B40" s="139" t="s">
        <v>25</v>
      </c>
      <c r="C40" s="85">
        <v>203.7</v>
      </c>
      <c r="D40" s="85">
        <v>203.7</v>
      </c>
      <c r="E40" s="14">
        <f t="shared" si="1"/>
        <v>100</v>
      </c>
    </row>
    <row r="41" spans="1:5" ht="15.75">
      <c r="A41" s="100">
        <v>12</v>
      </c>
      <c r="B41" s="139" t="s">
        <v>26</v>
      </c>
      <c r="C41" s="85">
        <v>2132.2</v>
      </c>
      <c r="D41" s="85">
        <v>2132.2</v>
      </c>
      <c r="E41" s="14">
        <f t="shared" si="1"/>
        <v>100</v>
      </c>
    </row>
    <row r="42" spans="1:5" ht="15.75">
      <c r="A42" s="100">
        <v>13</v>
      </c>
      <c r="B42" s="139" t="s">
        <v>27</v>
      </c>
      <c r="C42" s="85">
        <v>431.6</v>
      </c>
      <c r="D42" s="85">
        <v>409.1</v>
      </c>
      <c r="E42" s="14">
        <f t="shared" si="1"/>
        <v>94.78683966635774</v>
      </c>
    </row>
    <row r="43" spans="1:5" ht="15.75">
      <c r="A43" s="100">
        <v>14</v>
      </c>
      <c r="B43" s="139" t="s">
        <v>28</v>
      </c>
      <c r="C43" s="85">
        <v>225.6</v>
      </c>
      <c r="D43" s="85">
        <v>225.6</v>
      </c>
      <c r="E43" s="14">
        <f t="shared" si="1"/>
        <v>100</v>
      </c>
    </row>
    <row r="44" spans="1:5" ht="15.75">
      <c r="A44" s="100" t="s">
        <v>341</v>
      </c>
      <c r="B44" s="139" t="s">
        <v>432</v>
      </c>
      <c r="C44" s="85">
        <v>70.1</v>
      </c>
      <c r="D44" s="85">
        <v>70.1</v>
      </c>
      <c r="E44" s="14">
        <f t="shared" si="1"/>
        <v>100</v>
      </c>
    </row>
    <row r="45" spans="1:5" ht="15.75">
      <c r="A45" s="100">
        <v>15</v>
      </c>
      <c r="B45" s="139" t="s">
        <v>29</v>
      </c>
      <c r="C45" s="85"/>
      <c r="D45" s="85"/>
      <c r="E45" s="85"/>
    </row>
    <row r="46" spans="1:5" ht="15.75">
      <c r="A46" s="100" t="s">
        <v>354</v>
      </c>
      <c r="B46" s="139" t="s">
        <v>99</v>
      </c>
      <c r="C46" s="85">
        <v>196.1</v>
      </c>
      <c r="D46" s="85">
        <v>196.1</v>
      </c>
      <c r="E46" s="14">
        <f t="shared" si="1"/>
        <v>100</v>
      </c>
    </row>
    <row r="47" spans="1:5" ht="15.75">
      <c r="A47" s="100" t="s">
        <v>355</v>
      </c>
      <c r="B47" s="139" t="s">
        <v>102</v>
      </c>
      <c r="C47" s="85">
        <v>97</v>
      </c>
      <c r="D47" s="85">
        <v>97</v>
      </c>
      <c r="E47" s="14">
        <f t="shared" si="1"/>
        <v>100</v>
      </c>
    </row>
    <row r="48" spans="1:5" ht="15.75">
      <c r="A48" s="100" t="s">
        <v>356</v>
      </c>
      <c r="B48" s="139" t="s">
        <v>210</v>
      </c>
      <c r="C48" s="85">
        <v>110.3</v>
      </c>
      <c r="D48" s="85">
        <v>110.3</v>
      </c>
      <c r="E48" s="14">
        <f t="shared" si="1"/>
        <v>100</v>
      </c>
    </row>
    <row r="49" spans="1:5" ht="15.75">
      <c r="A49" s="102">
        <v>16</v>
      </c>
      <c r="B49" s="140" t="s">
        <v>2</v>
      </c>
      <c r="C49" s="85"/>
      <c r="D49" s="85"/>
      <c r="E49" s="85"/>
    </row>
    <row r="50" spans="1:5" ht="15.75">
      <c r="A50" s="102" t="s">
        <v>360</v>
      </c>
      <c r="B50" s="140" t="s">
        <v>109</v>
      </c>
      <c r="C50" s="85">
        <v>676.8</v>
      </c>
      <c r="D50" s="85">
        <v>676.8</v>
      </c>
      <c r="E50" s="14">
        <f t="shared" si="1"/>
        <v>100</v>
      </c>
    </row>
    <row r="51" spans="1:5" ht="15.75">
      <c r="A51" s="102" t="s">
        <v>144</v>
      </c>
      <c r="B51" s="140" t="s">
        <v>3</v>
      </c>
      <c r="C51" s="85">
        <v>150.4</v>
      </c>
      <c r="D51" s="85">
        <v>150.4</v>
      </c>
      <c r="E51" s="14">
        <f t="shared" si="1"/>
        <v>100</v>
      </c>
    </row>
    <row r="52" spans="1:5" ht="15.75">
      <c r="A52" s="101" t="s">
        <v>418</v>
      </c>
      <c r="B52" s="141" t="s">
        <v>4</v>
      </c>
      <c r="C52" s="85">
        <v>980.9</v>
      </c>
      <c r="D52" s="85">
        <v>980.9</v>
      </c>
      <c r="E52" s="14">
        <f t="shared" si="1"/>
        <v>100</v>
      </c>
    </row>
    <row r="53" spans="1:5" ht="15.75">
      <c r="A53" s="97"/>
      <c r="B53" s="81" t="s">
        <v>5</v>
      </c>
      <c r="C53" s="35">
        <f>SUM(C9:C52)</f>
        <v>10038.9</v>
      </c>
      <c r="D53" s="35">
        <f>SUM(D9:D52)</f>
        <v>9786.6</v>
      </c>
      <c r="E53" s="16">
        <f>D53/C53*100</f>
        <v>97.48677643964977</v>
      </c>
    </row>
    <row r="55" spans="1:5" ht="33.75" customHeight="1">
      <c r="A55" s="179" t="s">
        <v>594</v>
      </c>
      <c r="B55" s="179"/>
      <c r="C55" s="179"/>
      <c r="D55" s="179"/>
      <c r="E55" s="179"/>
    </row>
    <row r="64" spans="1:5" ht="15.75">
      <c r="A64" s="183"/>
      <c r="B64" s="183"/>
      <c r="C64" s="183"/>
      <c r="D64" s="183"/>
      <c r="E64" s="183"/>
    </row>
  </sheetData>
  <sheetProtection/>
  <mergeCells count="9">
    <mergeCell ref="A64:E64"/>
    <mergeCell ref="A3:E3"/>
    <mergeCell ref="A5:E5"/>
    <mergeCell ref="A7:A8"/>
    <mergeCell ref="B7:B8"/>
    <mergeCell ref="C7:C8"/>
    <mergeCell ref="D7:D8"/>
    <mergeCell ref="E7:E8"/>
    <mergeCell ref="A55:E55"/>
  </mergeCells>
  <printOptions/>
  <pageMargins left="0.7086614173228347" right="0" top="0.7480314960629921" bottom="0.35433070866141736" header="0.31496062992125984" footer="0.31496062992125984"/>
  <pageSetup fitToHeight="1" fitToWidth="1" horizontalDpi="600" verticalDpi="600" orientation="portrait" paperSize="9" scale="6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0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7.57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7" t="s">
        <v>562</v>
      </c>
    </row>
    <row r="2" spans="1:5" ht="15.75" customHeight="1">
      <c r="A2" s="1"/>
      <c r="B2" s="1"/>
      <c r="C2" s="1"/>
      <c r="D2" s="19"/>
      <c r="E2" s="19"/>
    </row>
    <row r="3" spans="1:5" ht="58.5" customHeight="1">
      <c r="A3" s="143" t="s">
        <v>596</v>
      </c>
      <c r="B3" s="143"/>
      <c r="C3" s="143"/>
      <c r="D3" s="143"/>
      <c r="E3" s="143"/>
    </row>
    <row r="4" spans="1:5" ht="15.75" customHeight="1">
      <c r="A4" s="18"/>
      <c r="B4" s="18"/>
      <c r="C4" s="18"/>
      <c r="D4" s="18"/>
      <c r="E4" s="18"/>
    </row>
    <row r="5" spans="1:5" ht="70.5" customHeight="1">
      <c r="A5" s="144" t="s">
        <v>575</v>
      </c>
      <c r="B5" s="144"/>
      <c r="C5" s="144"/>
      <c r="D5" s="144"/>
      <c r="E5" s="144"/>
    </row>
    <row r="6" spans="1:5" ht="15.75" customHeight="1">
      <c r="A6" s="20"/>
      <c r="B6" s="20"/>
      <c r="C6" s="20"/>
      <c r="D6" s="20"/>
      <c r="E6" s="20"/>
    </row>
    <row r="7" spans="1:5" ht="15.75" customHeight="1">
      <c r="A7" s="1"/>
      <c r="B7" s="1"/>
      <c r="C7" s="1"/>
      <c r="D7" s="1"/>
      <c r="E7" s="2" t="s">
        <v>14</v>
      </c>
    </row>
    <row r="8" spans="1:5" ht="12.75" customHeight="1">
      <c r="A8" s="145" t="s">
        <v>6</v>
      </c>
      <c r="B8" s="145" t="s">
        <v>13</v>
      </c>
      <c r="C8" s="185" t="s">
        <v>478</v>
      </c>
      <c r="D8" s="145" t="s">
        <v>7</v>
      </c>
      <c r="E8" s="145" t="s">
        <v>8</v>
      </c>
    </row>
    <row r="9" spans="1:9" ht="49.5" customHeight="1">
      <c r="A9" s="147"/>
      <c r="B9" s="147"/>
      <c r="C9" s="186"/>
      <c r="D9" s="147"/>
      <c r="E9" s="147"/>
      <c r="I9" s="104"/>
    </row>
    <row r="10" spans="1:5" ht="15.75">
      <c r="A10" s="115">
        <v>1</v>
      </c>
      <c r="B10" s="116" t="s">
        <v>16</v>
      </c>
      <c r="C10" s="117">
        <v>80</v>
      </c>
      <c r="D10" s="118">
        <v>80</v>
      </c>
      <c r="E10" s="119">
        <f aca="true" t="shared" si="0" ref="E10:E27">D10/C10*100</f>
        <v>100</v>
      </c>
    </row>
    <row r="11" spans="1:5" ht="15.75">
      <c r="A11" s="120">
        <v>2</v>
      </c>
      <c r="B11" s="93" t="s">
        <v>17</v>
      </c>
      <c r="C11" s="109"/>
      <c r="D11" s="112"/>
      <c r="E11" s="15"/>
    </row>
    <row r="12" spans="1:5" ht="15.75">
      <c r="A12" s="121">
        <v>2.1</v>
      </c>
      <c r="B12" s="93" t="s">
        <v>166</v>
      </c>
      <c r="C12" s="110">
        <v>78.3</v>
      </c>
      <c r="D12" s="113">
        <v>78.3</v>
      </c>
      <c r="E12" s="15">
        <f t="shared" si="0"/>
        <v>100</v>
      </c>
    </row>
    <row r="13" spans="1:5" ht="15.75">
      <c r="A13" s="120">
        <v>3</v>
      </c>
      <c r="B13" s="93" t="s">
        <v>18</v>
      </c>
      <c r="C13" s="111">
        <v>158.4</v>
      </c>
      <c r="D13" s="114">
        <v>158.4</v>
      </c>
      <c r="E13" s="15">
        <f t="shared" si="0"/>
        <v>100</v>
      </c>
    </row>
    <row r="14" spans="1:5" ht="15.75">
      <c r="A14" s="120">
        <v>4</v>
      </c>
      <c r="B14" s="93" t="s">
        <v>19</v>
      </c>
      <c r="C14" s="105">
        <v>635</v>
      </c>
      <c r="D14" s="105">
        <v>635</v>
      </c>
      <c r="E14" s="14">
        <f t="shared" si="0"/>
        <v>100</v>
      </c>
    </row>
    <row r="15" spans="1:5" ht="15.75">
      <c r="A15" s="120">
        <v>5</v>
      </c>
      <c r="B15" s="93" t="s">
        <v>20</v>
      </c>
      <c r="C15" s="105">
        <v>80</v>
      </c>
      <c r="D15" s="105">
        <v>80</v>
      </c>
      <c r="E15" s="14">
        <f t="shared" si="0"/>
        <v>100</v>
      </c>
    </row>
    <row r="16" spans="1:5" ht="15.75">
      <c r="A16" s="120">
        <v>6</v>
      </c>
      <c r="B16" s="93" t="s">
        <v>21</v>
      </c>
      <c r="C16" s="105">
        <v>150.3</v>
      </c>
      <c r="D16" s="105">
        <v>150.3</v>
      </c>
      <c r="E16" s="14">
        <f t="shared" si="0"/>
        <v>100</v>
      </c>
    </row>
    <row r="17" spans="1:5" ht="15.75">
      <c r="A17" s="120">
        <v>7</v>
      </c>
      <c r="B17" s="93" t="s">
        <v>22</v>
      </c>
      <c r="C17" s="105"/>
      <c r="D17" s="105"/>
      <c r="E17" s="14"/>
    </row>
    <row r="18" spans="1:5" ht="15.75">
      <c r="A18" s="121">
        <v>7.1</v>
      </c>
      <c r="B18" s="93" t="s">
        <v>187</v>
      </c>
      <c r="C18" s="105">
        <v>216.8</v>
      </c>
      <c r="D18" s="105">
        <v>216.8</v>
      </c>
      <c r="E18" s="14">
        <f t="shared" si="0"/>
        <v>100</v>
      </c>
    </row>
    <row r="19" spans="1:5" ht="15.75">
      <c r="A19" s="120">
        <v>8</v>
      </c>
      <c r="B19" s="93" t="s">
        <v>23</v>
      </c>
      <c r="C19" s="105">
        <v>2160</v>
      </c>
      <c r="D19" s="105">
        <v>1002.5</v>
      </c>
      <c r="E19" s="14">
        <f t="shared" si="0"/>
        <v>46.41203703703704</v>
      </c>
    </row>
    <row r="20" spans="1:5" ht="31.5">
      <c r="A20" s="120">
        <v>9</v>
      </c>
      <c r="B20" s="93" t="s">
        <v>24</v>
      </c>
      <c r="C20" s="105">
        <v>156</v>
      </c>
      <c r="D20" s="105">
        <v>156</v>
      </c>
      <c r="E20" s="14">
        <f t="shared" si="0"/>
        <v>100</v>
      </c>
    </row>
    <row r="21" spans="1:5" ht="15.75">
      <c r="A21" s="120">
        <v>10</v>
      </c>
      <c r="B21" s="93" t="s">
        <v>25</v>
      </c>
      <c r="C21" s="105">
        <v>80.1</v>
      </c>
      <c r="D21" s="105">
        <v>80.1</v>
      </c>
      <c r="E21" s="14">
        <f t="shared" si="0"/>
        <v>100</v>
      </c>
    </row>
    <row r="22" spans="1:5" ht="15.75">
      <c r="A22" s="120">
        <v>11</v>
      </c>
      <c r="B22" s="93" t="s">
        <v>26</v>
      </c>
      <c r="C22" s="105">
        <v>158.1</v>
      </c>
      <c r="D22" s="105">
        <v>158.1</v>
      </c>
      <c r="E22" s="14">
        <f t="shared" si="0"/>
        <v>100</v>
      </c>
    </row>
    <row r="23" spans="1:5" ht="15.75">
      <c r="A23" s="120">
        <v>12</v>
      </c>
      <c r="B23" s="93" t="s">
        <v>27</v>
      </c>
      <c r="C23" s="105">
        <v>165.6</v>
      </c>
      <c r="D23" s="105">
        <v>165.6</v>
      </c>
      <c r="E23" s="14">
        <f t="shared" si="0"/>
        <v>100</v>
      </c>
    </row>
    <row r="24" spans="1:5" ht="15.75">
      <c r="A24" s="120">
        <v>13</v>
      </c>
      <c r="B24" s="93" t="s">
        <v>28</v>
      </c>
      <c r="C24" s="105">
        <v>228.8</v>
      </c>
      <c r="D24" s="105">
        <v>228.8</v>
      </c>
      <c r="E24" s="14">
        <f t="shared" si="0"/>
        <v>100</v>
      </c>
    </row>
    <row r="25" spans="1:5" ht="15.75">
      <c r="A25" s="120">
        <v>14</v>
      </c>
      <c r="B25" s="93" t="s">
        <v>3</v>
      </c>
      <c r="C25" s="105">
        <v>495</v>
      </c>
      <c r="D25" s="105">
        <v>495</v>
      </c>
      <c r="E25" s="14">
        <f t="shared" si="0"/>
        <v>100</v>
      </c>
    </row>
    <row r="26" spans="1:5" ht="15.75">
      <c r="A26" s="120">
        <v>15</v>
      </c>
      <c r="B26" s="93" t="s">
        <v>2</v>
      </c>
      <c r="C26" s="103"/>
      <c r="D26" s="103"/>
      <c r="E26" s="14"/>
    </row>
    <row r="27" spans="1:5" ht="15.75">
      <c r="A27" s="122">
        <v>15.1</v>
      </c>
      <c r="B27" s="123" t="s">
        <v>109</v>
      </c>
      <c r="C27" s="125">
        <v>80.7</v>
      </c>
      <c r="D27" s="124">
        <v>80.7</v>
      </c>
      <c r="E27" s="33">
        <f t="shared" si="0"/>
        <v>100</v>
      </c>
    </row>
    <row r="28" spans="1:5" ht="15.75">
      <c r="A28" s="42"/>
      <c r="B28" s="7" t="s">
        <v>5</v>
      </c>
      <c r="C28" s="35">
        <f>SUM(C10:C27)</f>
        <v>4923.1</v>
      </c>
      <c r="D28" s="35">
        <f>SUM(D10:D27)</f>
        <v>3765.6</v>
      </c>
      <c r="E28" s="35">
        <f>D28/C28*100</f>
        <v>76.48839146066501</v>
      </c>
    </row>
    <row r="30" spans="1:5" ht="57" customHeight="1">
      <c r="A30" s="163" t="s">
        <v>595</v>
      </c>
      <c r="B30" s="163"/>
      <c r="C30" s="163"/>
      <c r="D30" s="163"/>
      <c r="E30" s="163"/>
    </row>
  </sheetData>
  <sheetProtection/>
  <autoFilter ref="A9:E28"/>
  <mergeCells count="8">
    <mergeCell ref="A30:E30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9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0"/>
  <sheetViews>
    <sheetView zoomScalePageLayoutView="0" workbookViewId="0" topLeftCell="A4">
      <selection activeCell="A30" sqref="A30:E30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7" t="s">
        <v>449</v>
      </c>
    </row>
    <row r="2" spans="1:5" ht="15.75" customHeight="1">
      <c r="A2" s="1"/>
      <c r="B2" s="1"/>
      <c r="C2" s="1"/>
      <c r="D2" s="19"/>
      <c r="E2" s="19"/>
    </row>
    <row r="3" spans="1:5" ht="58.5" customHeight="1">
      <c r="A3" s="143" t="s">
        <v>565</v>
      </c>
      <c r="B3" s="143"/>
      <c r="C3" s="143"/>
      <c r="D3" s="143"/>
      <c r="E3" s="143"/>
    </row>
    <row r="4" spans="1:5" ht="15.75" customHeight="1">
      <c r="A4" s="18"/>
      <c r="B4" s="18"/>
      <c r="C4" s="18"/>
      <c r="D4" s="18"/>
      <c r="E4" s="18"/>
    </row>
    <row r="5" spans="1:5" ht="85.5" customHeight="1">
      <c r="A5" s="144" t="s">
        <v>496</v>
      </c>
      <c r="B5" s="144"/>
      <c r="C5" s="144"/>
      <c r="D5" s="144"/>
      <c r="E5" s="144"/>
    </row>
    <row r="6" spans="1:5" ht="15.75" customHeight="1">
      <c r="A6" s="20"/>
      <c r="B6" s="20"/>
      <c r="C6" s="20"/>
      <c r="D6" s="20"/>
      <c r="E6" s="20"/>
    </row>
    <row r="7" spans="1:5" ht="15.75" customHeight="1">
      <c r="A7" s="1"/>
      <c r="B7" s="1"/>
      <c r="C7" s="1"/>
      <c r="D7" s="1"/>
      <c r="E7" s="2" t="s">
        <v>14</v>
      </c>
    </row>
    <row r="8" spans="1:5" ht="12.75" customHeight="1">
      <c r="A8" s="145" t="s">
        <v>6</v>
      </c>
      <c r="B8" s="145" t="s">
        <v>13</v>
      </c>
      <c r="C8" s="148" t="s">
        <v>478</v>
      </c>
      <c r="D8" s="145" t="s">
        <v>7</v>
      </c>
      <c r="E8" s="150" t="s">
        <v>8</v>
      </c>
    </row>
    <row r="9" spans="1:5" ht="68.25" customHeight="1">
      <c r="A9" s="146"/>
      <c r="B9" s="146"/>
      <c r="C9" s="149"/>
      <c r="D9" s="146"/>
      <c r="E9" s="153"/>
    </row>
    <row r="10" spans="1:5" ht="15.75" customHeight="1">
      <c r="A10" s="9">
        <v>1</v>
      </c>
      <c r="B10" s="10" t="s">
        <v>15</v>
      </c>
      <c r="C10" s="21">
        <v>10877.8</v>
      </c>
      <c r="D10" s="21">
        <v>0</v>
      </c>
      <c r="E10" s="15">
        <f>(D10*100)/C10</f>
        <v>0</v>
      </c>
    </row>
    <row r="11" spans="1:5" ht="15.75" customHeight="1">
      <c r="A11" s="5">
        <v>2</v>
      </c>
      <c r="B11" s="11" t="s">
        <v>16</v>
      </c>
      <c r="C11" s="22">
        <v>11000</v>
      </c>
      <c r="D11" s="22">
        <v>8775.7</v>
      </c>
      <c r="E11" s="15">
        <f aca="true" t="shared" si="0" ref="E11:E27">(D11*100)/C11</f>
        <v>79.77909090909093</v>
      </c>
    </row>
    <row r="12" spans="1:5" ht="15.75" customHeight="1">
      <c r="A12" s="5">
        <v>3</v>
      </c>
      <c r="B12" s="11" t="s">
        <v>17</v>
      </c>
      <c r="C12" s="22">
        <v>22000</v>
      </c>
      <c r="D12" s="22">
        <v>21024.2</v>
      </c>
      <c r="E12" s="15">
        <f t="shared" si="0"/>
        <v>95.56454545454545</v>
      </c>
    </row>
    <row r="13" spans="1:5" ht="15.75" customHeight="1">
      <c r="A13" s="5">
        <v>4</v>
      </c>
      <c r="B13" s="11" t="s">
        <v>18</v>
      </c>
      <c r="C13" s="22">
        <v>22000</v>
      </c>
      <c r="D13" s="22">
        <v>22000</v>
      </c>
      <c r="E13" s="15">
        <f t="shared" si="0"/>
        <v>100</v>
      </c>
    </row>
    <row r="14" spans="1:5" ht="15.75" customHeight="1">
      <c r="A14" s="5">
        <v>5</v>
      </c>
      <c r="B14" s="11" t="s">
        <v>19</v>
      </c>
      <c r="C14" s="22">
        <v>21511.1</v>
      </c>
      <c r="D14" s="22">
        <v>21511.1</v>
      </c>
      <c r="E14" s="15">
        <f t="shared" si="0"/>
        <v>100</v>
      </c>
    </row>
    <row r="15" spans="1:5" ht="15.75" customHeight="1">
      <c r="A15" s="5">
        <v>6</v>
      </c>
      <c r="B15" s="11" t="s">
        <v>20</v>
      </c>
      <c r="C15" s="22">
        <v>33000</v>
      </c>
      <c r="D15" s="22">
        <v>25790.2</v>
      </c>
      <c r="E15" s="15">
        <f t="shared" si="0"/>
        <v>78.15212121212122</v>
      </c>
    </row>
    <row r="16" spans="1:5" ht="15.75" customHeight="1">
      <c r="A16" s="5">
        <v>7</v>
      </c>
      <c r="B16" s="11" t="s">
        <v>21</v>
      </c>
      <c r="C16" s="22">
        <v>0</v>
      </c>
      <c r="D16" s="22">
        <v>0</v>
      </c>
      <c r="E16" s="15">
        <v>0</v>
      </c>
    </row>
    <row r="17" spans="1:5" ht="15.75" customHeight="1">
      <c r="A17" s="5">
        <v>8</v>
      </c>
      <c r="B17" s="11" t="s">
        <v>22</v>
      </c>
      <c r="C17" s="22">
        <v>10633.3</v>
      </c>
      <c r="D17" s="22">
        <v>10633.3</v>
      </c>
      <c r="E17" s="15">
        <f t="shared" si="0"/>
        <v>100</v>
      </c>
    </row>
    <row r="18" spans="1:5" ht="15.75" customHeight="1">
      <c r="A18" s="5">
        <v>9</v>
      </c>
      <c r="B18" s="11" t="s">
        <v>23</v>
      </c>
      <c r="C18" s="22">
        <v>11000</v>
      </c>
      <c r="D18" s="22">
        <v>11000</v>
      </c>
      <c r="E18" s="15">
        <f t="shared" si="0"/>
        <v>100</v>
      </c>
    </row>
    <row r="19" spans="1:5" ht="15.75" customHeight="1">
      <c r="A19" s="5">
        <v>10</v>
      </c>
      <c r="B19" s="11" t="s">
        <v>24</v>
      </c>
      <c r="C19" s="22">
        <v>0</v>
      </c>
      <c r="D19" s="22">
        <v>0</v>
      </c>
      <c r="E19" s="15">
        <v>0</v>
      </c>
    </row>
    <row r="20" spans="1:5" ht="15.75" customHeight="1">
      <c r="A20" s="5">
        <v>11</v>
      </c>
      <c r="B20" s="11" t="s">
        <v>25</v>
      </c>
      <c r="C20" s="22">
        <v>10877.8</v>
      </c>
      <c r="D20" s="22">
        <v>10600.7</v>
      </c>
      <c r="E20" s="15">
        <f>(D20*100)/C20</f>
        <v>97.45260990273769</v>
      </c>
    </row>
    <row r="21" spans="1:5" ht="15.75" customHeight="1">
      <c r="A21" s="5">
        <v>12</v>
      </c>
      <c r="B21" s="11" t="s">
        <v>26</v>
      </c>
      <c r="C21" s="22">
        <v>8099.4</v>
      </c>
      <c r="D21" s="22">
        <v>8099.4</v>
      </c>
      <c r="E21" s="15">
        <f t="shared" si="0"/>
        <v>100</v>
      </c>
    </row>
    <row r="22" spans="1:5" ht="15.75" customHeight="1">
      <c r="A22" s="5">
        <v>13</v>
      </c>
      <c r="B22" s="11" t="s">
        <v>27</v>
      </c>
      <c r="C22" s="22">
        <v>0</v>
      </c>
      <c r="D22" s="22">
        <v>0</v>
      </c>
      <c r="E22" s="15">
        <v>0</v>
      </c>
    </row>
    <row r="23" spans="1:5" ht="15.75" customHeight="1">
      <c r="A23" s="5">
        <v>14</v>
      </c>
      <c r="B23" s="11" t="s">
        <v>28</v>
      </c>
      <c r="C23" s="22">
        <v>0</v>
      </c>
      <c r="D23" s="22">
        <v>0</v>
      </c>
      <c r="E23" s="15">
        <v>0</v>
      </c>
    </row>
    <row r="24" spans="1:5" ht="15.75" customHeight="1">
      <c r="A24" s="5">
        <v>15</v>
      </c>
      <c r="B24" s="11" t="s">
        <v>29</v>
      </c>
      <c r="C24" s="22">
        <v>0</v>
      </c>
      <c r="D24" s="22">
        <v>0</v>
      </c>
      <c r="E24" s="15">
        <v>0</v>
      </c>
    </row>
    <row r="25" spans="1:5" ht="15.75" customHeight="1">
      <c r="A25" s="5">
        <v>16</v>
      </c>
      <c r="B25" s="11" t="s">
        <v>2</v>
      </c>
      <c r="C25" s="22">
        <v>22244.5</v>
      </c>
      <c r="D25" s="22">
        <v>21289.6</v>
      </c>
      <c r="E25" s="15">
        <f t="shared" si="0"/>
        <v>95.70725347838791</v>
      </c>
    </row>
    <row r="26" spans="1:5" ht="15.75" customHeight="1">
      <c r="A26" s="5">
        <v>17</v>
      </c>
      <c r="B26" s="11" t="s">
        <v>3</v>
      </c>
      <c r="C26" s="22">
        <v>11000</v>
      </c>
      <c r="D26" s="22">
        <v>0</v>
      </c>
      <c r="E26" s="15">
        <f t="shared" si="0"/>
        <v>0</v>
      </c>
    </row>
    <row r="27" spans="1:5" ht="15.75" customHeight="1">
      <c r="A27" s="13">
        <v>18</v>
      </c>
      <c r="B27" s="4" t="s">
        <v>4</v>
      </c>
      <c r="C27" s="22">
        <v>9166.7</v>
      </c>
      <c r="D27" s="22">
        <v>3159.8</v>
      </c>
      <c r="E27" s="15">
        <f t="shared" si="0"/>
        <v>34.47042010756324</v>
      </c>
    </row>
    <row r="28" spans="1:5" ht="15.75" customHeight="1">
      <c r="A28" s="12"/>
      <c r="B28" s="25" t="s">
        <v>5</v>
      </c>
      <c r="C28" s="31">
        <f>SUM(C10:C27)</f>
        <v>203410.6</v>
      </c>
      <c r="D28" s="31">
        <f>SUM(D10:D27)</f>
        <v>163884</v>
      </c>
      <c r="E28" s="31">
        <f>(D28*100)/C28</f>
        <v>80.5680726569805</v>
      </c>
    </row>
    <row r="30" spans="1:5" ht="33.75" customHeight="1">
      <c r="A30" s="154" t="s">
        <v>590</v>
      </c>
      <c r="B30" s="154"/>
      <c r="C30" s="154"/>
      <c r="D30" s="154"/>
      <c r="E30" s="154"/>
    </row>
  </sheetData>
  <sheetProtection/>
  <mergeCells count="8">
    <mergeCell ref="A30:E30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0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7" t="s">
        <v>450</v>
      </c>
    </row>
    <row r="2" spans="1:5" ht="15.75" customHeight="1">
      <c r="A2" s="1"/>
      <c r="B2" s="1"/>
      <c r="C2" s="1"/>
      <c r="D2" s="19"/>
      <c r="E2" s="19"/>
    </row>
    <row r="3" spans="1:5" ht="58.5" customHeight="1">
      <c r="A3" s="143" t="s">
        <v>548</v>
      </c>
      <c r="B3" s="143"/>
      <c r="C3" s="143"/>
      <c r="D3" s="143"/>
      <c r="E3" s="143"/>
    </row>
    <row r="4" spans="1:5" ht="15.75" customHeight="1">
      <c r="A4" s="18"/>
      <c r="B4" s="18"/>
      <c r="C4" s="18"/>
      <c r="D4" s="18"/>
      <c r="E4" s="18"/>
    </row>
    <row r="5" spans="1:5" ht="105" customHeight="1">
      <c r="A5" s="144" t="s">
        <v>482</v>
      </c>
      <c r="B5" s="144"/>
      <c r="C5" s="144"/>
      <c r="D5" s="144"/>
      <c r="E5" s="144"/>
    </row>
    <row r="6" spans="1:5" ht="15.75" customHeight="1">
      <c r="A6" s="20"/>
      <c r="B6" s="20"/>
      <c r="C6" s="20"/>
      <c r="D6" s="20"/>
      <c r="E6" s="20"/>
    </row>
    <row r="7" spans="1:5" ht="15.75" customHeight="1">
      <c r="A7" s="1"/>
      <c r="B7" s="1"/>
      <c r="C7" s="1"/>
      <c r="D7" s="1"/>
      <c r="E7" s="2" t="s">
        <v>14</v>
      </c>
    </row>
    <row r="8" spans="1:5" ht="12.75" customHeight="1">
      <c r="A8" s="145" t="s">
        <v>6</v>
      </c>
      <c r="B8" s="145" t="s">
        <v>13</v>
      </c>
      <c r="C8" s="148" t="s">
        <v>478</v>
      </c>
      <c r="D8" s="145" t="s">
        <v>7</v>
      </c>
      <c r="E8" s="150" t="s">
        <v>8</v>
      </c>
    </row>
    <row r="9" spans="1:5" ht="68.25" customHeight="1">
      <c r="A9" s="146"/>
      <c r="B9" s="146"/>
      <c r="C9" s="149"/>
      <c r="D9" s="146"/>
      <c r="E9" s="153"/>
    </row>
    <row r="10" spans="1:5" ht="15.75" customHeight="1">
      <c r="A10" s="9">
        <v>1</v>
      </c>
      <c r="B10" s="10" t="s">
        <v>15</v>
      </c>
      <c r="C10" s="21">
        <v>0</v>
      </c>
      <c r="D10" s="21">
        <v>0</v>
      </c>
      <c r="E10" s="21">
        <v>0</v>
      </c>
    </row>
    <row r="11" spans="1:5" ht="15.75" customHeight="1">
      <c r="A11" s="5">
        <v>2</v>
      </c>
      <c r="B11" s="11" t="s">
        <v>16</v>
      </c>
      <c r="C11" s="22">
        <v>6443.7</v>
      </c>
      <c r="D11" s="22">
        <v>6443.7</v>
      </c>
      <c r="E11" s="15">
        <f>(D11*100)/C11</f>
        <v>100</v>
      </c>
    </row>
    <row r="12" spans="1:5" ht="15.75" customHeight="1">
      <c r="A12" s="5">
        <v>3</v>
      </c>
      <c r="B12" s="11" t="s">
        <v>17</v>
      </c>
      <c r="C12" s="22">
        <v>0</v>
      </c>
      <c r="D12" s="22">
        <v>0</v>
      </c>
      <c r="E12" s="15">
        <v>0</v>
      </c>
    </row>
    <row r="13" spans="1:5" ht="15.75" customHeight="1">
      <c r="A13" s="5">
        <v>4</v>
      </c>
      <c r="B13" s="11" t="s">
        <v>18</v>
      </c>
      <c r="C13" s="22">
        <v>4295.8</v>
      </c>
      <c r="D13" s="22">
        <v>4295.8</v>
      </c>
      <c r="E13" s="15">
        <f>(D13*100)/C13</f>
        <v>100</v>
      </c>
    </row>
    <row r="14" spans="1:5" ht="15.75" customHeight="1">
      <c r="A14" s="5">
        <v>5</v>
      </c>
      <c r="B14" s="11" t="s">
        <v>19</v>
      </c>
      <c r="C14" s="22">
        <v>2100.2</v>
      </c>
      <c r="D14" s="22">
        <v>2100.2</v>
      </c>
      <c r="E14" s="15">
        <f>(D14*100)/C14</f>
        <v>100</v>
      </c>
    </row>
    <row r="15" spans="1:5" ht="15.75" customHeight="1">
      <c r="A15" s="5">
        <v>6</v>
      </c>
      <c r="B15" s="11" t="s">
        <v>20</v>
      </c>
      <c r="C15" s="22">
        <v>6443.7</v>
      </c>
      <c r="D15" s="22">
        <v>6443.7</v>
      </c>
      <c r="E15" s="15">
        <f>(D15*100)/C15</f>
        <v>100</v>
      </c>
    </row>
    <row r="16" spans="1:5" ht="15.75" customHeight="1">
      <c r="A16" s="5">
        <v>7</v>
      </c>
      <c r="B16" s="11" t="s">
        <v>21</v>
      </c>
      <c r="C16" s="22">
        <v>0</v>
      </c>
      <c r="D16" s="22">
        <v>0</v>
      </c>
      <c r="E16" s="15">
        <v>0</v>
      </c>
    </row>
    <row r="17" spans="1:5" ht="15.75" customHeight="1">
      <c r="A17" s="5">
        <v>8</v>
      </c>
      <c r="B17" s="11" t="s">
        <v>22</v>
      </c>
      <c r="C17" s="22">
        <v>0</v>
      </c>
      <c r="D17" s="22">
        <v>0</v>
      </c>
      <c r="E17" s="15">
        <v>0</v>
      </c>
    </row>
    <row r="18" spans="1:5" ht="15.75" customHeight="1">
      <c r="A18" s="5">
        <v>9</v>
      </c>
      <c r="B18" s="11" t="s">
        <v>23</v>
      </c>
      <c r="C18" s="22">
        <v>0</v>
      </c>
      <c r="D18" s="22">
        <v>0</v>
      </c>
      <c r="E18" s="15">
        <v>0</v>
      </c>
    </row>
    <row r="19" spans="1:5" ht="15.75" customHeight="1">
      <c r="A19" s="5">
        <v>10</v>
      </c>
      <c r="B19" s="11" t="s">
        <v>24</v>
      </c>
      <c r="C19" s="22">
        <v>0</v>
      </c>
      <c r="D19" s="22">
        <v>0</v>
      </c>
      <c r="E19" s="15">
        <v>0</v>
      </c>
    </row>
    <row r="20" spans="1:5" ht="15.75" customHeight="1">
      <c r="A20" s="5">
        <v>11</v>
      </c>
      <c r="B20" s="11" t="s">
        <v>25</v>
      </c>
      <c r="C20" s="22">
        <v>6372.1</v>
      </c>
      <c r="D20" s="22">
        <v>6372.1</v>
      </c>
      <c r="E20" s="15">
        <f>(D20*100)/C20</f>
        <v>100</v>
      </c>
    </row>
    <row r="21" spans="1:5" ht="15.75" customHeight="1">
      <c r="A21" s="5">
        <v>12</v>
      </c>
      <c r="B21" s="11" t="s">
        <v>26</v>
      </c>
      <c r="C21" s="22">
        <v>0</v>
      </c>
      <c r="D21" s="22">
        <v>0</v>
      </c>
      <c r="E21" s="15">
        <v>0</v>
      </c>
    </row>
    <row r="22" spans="1:5" ht="15.75" customHeight="1">
      <c r="A22" s="5">
        <v>13</v>
      </c>
      <c r="B22" s="11" t="s">
        <v>27</v>
      </c>
      <c r="C22" s="22">
        <v>0</v>
      </c>
      <c r="D22" s="22">
        <v>0</v>
      </c>
      <c r="E22" s="15">
        <v>0</v>
      </c>
    </row>
    <row r="23" spans="1:5" ht="15.75" customHeight="1">
      <c r="A23" s="5">
        <v>14</v>
      </c>
      <c r="B23" s="11" t="s">
        <v>28</v>
      </c>
      <c r="C23" s="22">
        <v>4295.8</v>
      </c>
      <c r="D23" s="22">
        <v>4295.8</v>
      </c>
      <c r="E23" s="15">
        <f>(D23*100)/C23</f>
        <v>100</v>
      </c>
    </row>
    <row r="24" spans="1:5" ht="15.75" customHeight="1">
      <c r="A24" s="5">
        <v>15</v>
      </c>
      <c r="B24" s="11" t="s">
        <v>29</v>
      </c>
      <c r="C24" s="22">
        <v>0</v>
      </c>
      <c r="D24" s="22">
        <v>0</v>
      </c>
      <c r="E24" s="15">
        <v>0</v>
      </c>
    </row>
    <row r="25" spans="1:5" ht="15.75" customHeight="1">
      <c r="A25" s="5">
        <v>16</v>
      </c>
      <c r="B25" s="11" t="s">
        <v>2</v>
      </c>
      <c r="C25" s="22">
        <v>0</v>
      </c>
      <c r="D25" s="22">
        <v>0</v>
      </c>
      <c r="E25" s="15">
        <v>0</v>
      </c>
    </row>
    <row r="26" spans="1:5" ht="15.75" customHeight="1">
      <c r="A26" s="5">
        <v>17</v>
      </c>
      <c r="B26" s="11" t="s">
        <v>3</v>
      </c>
      <c r="C26" s="22">
        <v>0</v>
      </c>
      <c r="D26" s="22">
        <v>0</v>
      </c>
      <c r="E26" s="15">
        <v>0</v>
      </c>
    </row>
    <row r="27" spans="1:5" ht="15.75" customHeight="1">
      <c r="A27" s="13">
        <v>18</v>
      </c>
      <c r="B27" s="4" t="s">
        <v>4</v>
      </c>
      <c r="C27" s="24">
        <v>0</v>
      </c>
      <c r="D27" s="24">
        <v>0</v>
      </c>
      <c r="E27" s="15">
        <v>0</v>
      </c>
    </row>
    <row r="28" spans="1:5" ht="15.75" customHeight="1">
      <c r="A28" s="12"/>
      <c r="B28" s="25" t="s">
        <v>5</v>
      </c>
      <c r="C28" s="23">
        <f>SUM(C10:C27)</f>
        <v>29951.3</v>
      </c>
      <c r="D28" s="23">
        <f>SUM(D10:D27)</f>
        <v>29951.3</v>
      </c>
      <c r="E28" s="16">
        <f>(D28*100)/C28</f>
        <v>100</v>
      </c>
    </row>
    <row r="30" spans="1:5" ht="9.75" customHeight="1">
      <c r="A30" s="154"/>
      <c r="B30" s="154"/>
      <c r="C30" s="154"/>
      <c r="D30" s="154"/>
      <c r="E30" s="154"/>
    </row>
  </sheetData>
  <sheetProtection/>
  <mergeCells count="8">
    <mergeCell ref="A30:E30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30"/>
  <sheetViews>
    <sheetView zoomScalePageLayoutView="0" workbookViewId="0" topLeftCell="A7">
      <selection activeCell="A30" sqref="A30:E30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7" t="s">
        <v>451</v>
      </c>
    </row>
    <row r="2" spans="1:5" ht="15.75" customHeight="1">
      <c r="A2" s="1"/>
      <c r="B2" s="1"/>
      <c r="C2" s="1"/>
      <c r="D2" s="19"/>
      <c r="E2" s="19"/>
    </row>
    <row r="3" spans="1:5" ht="58.5" customHeight="1">
      <c r="A3" s="143" t="s">
        <v>546</v>
      </c>
      <c r="B3" s="143"/>
      <c r="C3" s="143"/>
      <c r="D3" s="143"/>
      <c r="E3" s="143"/>
    </row>
    <row r="4" spans="1:5" ht="15.75" customHeight="1">
      <c r="A4" s="18"/>
      <c r="B4" s="18"/>
      <c r="C4" s="18"/>
      <c r="D4" s="18"/>
      <c r="E4" s="18"/>
    </row>
    <row r="5" spans="1:5" ht="85.5" customHeight="1">
      <c r="A5" s="144" t="s">
        <v>545</v>
      </c>
      <c r="B5" s="144"/>
      <c r="C5" s="144"/>
      <c r="D5" s="144"/>
      <c r="E5" s="144"/>
    </row>
    <row r="6" spans="1:5" ht="15.75" customHeight="1">
      <c r="A6" s="20"/>
      <c r="B6" s="20"/>
      <c r="C6" s="20"/>
      <c r="D6" s="20"/>
      <c r="E6" s="20"/>
    </row>
    <row r="7" spans="1:5" ht="15.75" customHeight="1">
      <c r="A7" s="1"/>
      <c r="B7" s="1"/>
      <c r="C7" s="1"/>
      <c r="D7" s="1"/>
      <c r="E7" s="2" t="s">
        <v>14</v>
      </c>
    </row>
    <row r="8" spans="1:5" ht="12.75" customHeight="1">
      <c r="A8" s="145" t="s">
        <v>6</v>
      </c>
      <c r="B8" s="145" t="s">
        <v>13</v>
      </c>
      <c r="C8" s="148" t="s">
        <v>478</v>
      </c>
      <c r="D8" s="145" t="s">
        <v>7</v>
      </c>
      <c r="E8" s="150" t="s">
        <v>8</v>
      </c>
    </row>
    <row r="9" spans="1:5" ht="68.25" customHeight="1">
      <c r="A9" s="146"/>
      <c r="B9" s="146"/>
      <c r="C9" s="149"/>
      <c r="D9" s="146"/>
      <c r="E9" s="153"/>
    </row>
    <row r="10" spans="1:5" ht="15.75" customHeight="1">
      <c r="A10" s="9">
        <v>1</v>
      </c>
      <c r="B10" s="10" t="s">
        <v>15</v>
      </c>
      <c r="C10" s="21">
        <v>867.2</v>
      </c>
      <c r="D10" s="21">
        <v>867.2</v>
      </c>
      <c r="E10" s="15">
        <f>(D10*100)/C10</f>
        <v>100</v>
      </c>
    </row>
    <row r="11" spans="1:5" ht="15.75" customHeight="1">
      <c r="A11" s="5">
        <v>2</v>
      </c>
      <c r="B11" s="11" t="s">
        <v>16</v>
      </c>
      <c r="C11" s="22">
        <v>1266.2</v>
      </c>
      <c r="D11" s="22">
        <v>1266.2</v>
      </c>
      <c r="E11" s="15">
        <f aca="true" t="shared" si="0" ref="E11:E27">(D11*100)/C11</f>
        <v>100</v>
      </c>
    </row>
    <row r="12" spans="1:5" ht="15.75" customHeight="1">
      <c r="A12" s="5">
        <v>3</v>
      </c>
      <c r="B12" s="11" t="s">
        <v>17</v>
      </c>
      <c r="C12" s="22">
        <v>1882.8</v>
      </c>
      <c r="D12" s="22">
        <v>1882.8</v>
      </c>
      <c r="E12" s="15">
        <f t="shared" si="0"/>
        <v>100</v>
      </c>
    </row>
    <row r="13" spans="1:5" ht="15.75" customHeight="1">
      <c r="A13" s="5">
        <v>4</v>
      </c>
      <c r="B13" s="11" t="s">
        <v>18</v>
      </c>
      <c r="C13" s="22">
        <v>2349.9</v>
      </c>
      <c r="D13" s="22">
        <v>2349.9</v>
      </c>
      <c r="E13" s="15">
        <f t="shared" si="0"/>
        <v>100</v>
      </c>
    </row>
    <row r="14" spans="1:5" ht="15.75" customHeight="1">
      <c r="A14" s="5">
        <v>5</v>
      </c>
      <c r="B14" s="11" t="s">
        <v>19</v>
      </c>
      <c r="C14" s="22">
        <v>1469.1</v>
      </c>
      <c r="D14" s="22">
        <v>1469.1</v>
      </c>
      <c r="E14" s="15">
        <f t="shared" si="0"/>
        <v>100</v>
      </c>
    </row>
    <row r="15" spans="1:5" ht="15.75" customHeight="1">
      <c r="A15" s="5">
        <v>6</v>
      </c>
      <c r="B15" s="11" t="s">
        <v>20</v>
      </c>
      <c r="C15" s="22">
        <v>3498.1</v>
      </c>
      <c r="D15" s="22">
        <v>3498.1</v>
      </c>
      <c r="E15" s="15">
        <f t="shared" si="0"/>
        <v>100</v>
      </c>
    </row>
    <row r="16" spans="1:5" ht="15.75" customHeight="1">
      <c r="A16" s="5">
        <v>7</v>
      </c>
      <c r="B16" s="11" t="s">
        <v>21</v>
      </c>
      <c r="C16" s="22">
        <v>1113.4</v>
      </c>
      <c r="D16" s="22">
        <v>1113.4</v>
      </c>
      <c r="E16" s="15">
        <f t="shared" si="0"/>
        <v>100</v>
      </c>
    </row>
    <row r="17" spans="1:5" ht="15.75" customHeight="1">
      <c r="A17" s="5">
        <v>8</v>
      </c>
      <c r="B17" s="11" t="s">
        <v>22</v>
      </c>
      <c r="C17" s="22">
        <v>1950.5</v>
      </c>
      <c r="D17" s="22">
        <v>1950.5</v>
      </c>
      <c r="E17" s="15">
        <f t="shared" si="0"/>
        <v>100</v>
      </c>
    </row>
    <row r="18" spans="1:5" ht="15.75" customHeight="1">
      <c r="A18" s="5">
        <v>9</v>
      </c>
      <c r="B18" s="11" t="s">
        <v>23</v>
      </c>
      <c r="C18" s="22">
        <v>2032.6</v>
      </c>
      <c r="D18" s="22">
        <v>2032.6</v>
      </c>
      <c r="E18" s="15">
        <f t="shared" si="0"/>
        <v>100</v>
      </c>
    </row>
    <row r="19" spans="1:5" ht="15.75" customHeight="1">
      <c r="A19" s="5">
        <v>10</v>
      </c>
      <c r="B19" s="11" t="s">
        <v>24</v>
      </c>
      <c r="C19" s="22">
        <v>209.1</v>
      </c>
      <c r="D19" s="22">
        <v>209.1</v>
      </c>
      <c r="E19" s="15">
        <f t="shared" si="0"/>
        <v>100</v>
      </c>
    </row>
    <row r="20" spans="1:5" ht="15.75" customHeight="1">
      <c r="A20" s="5">
        <v>11</v>
      </c>
      <c r="B20" s="11" t="s">
        <v>25</v>
      </c>
      <c r="C20" s="22">
        <v>794.6</v>
      </c>
      <c r="D20" s="22">
        <v>793.2</v>
      </c>
      <c r="E20" s="15">
        <f t="shared" si="0"/>
        <v>99.82381072237604</v>
      </c>
    </row>
    <row r="21" spans="1:5" ht="15.75" customHeight="1">
      <c r="A21" s="5">
        <v>12</v>
      </c>
      <c r="B21" s="11" t="s">
        <v>26</v>
      </c>
      <c r="C21" s="22">
        <v>1560.9</v>
      </c>
      <c r="D21" s="22">
        <v>1560.9</v>
      </c>
      <c r="E21" s="15">
        <f t="shared" si="0"/>
        <v>100</v>
      </c>
    </row>
    <row r="22" spans="1:5" ht="15.75" customHeight="1">
      <c r="A22" s="5">
        <v>13</v>
      </c>
      <c r="B22" s="11" t="s">
        <v>27</v>
      </c>
      <c r="C22" s="22">
        <v>587.7</v>
      </c>
      <c r="D22" s="22">
        <v>587.7</v>
      </c>
      <c r="E22" s="15">
        <f t="shared" si="0"/>
        <v>100</v>
      </c>
    </row>
    <row r="23" spans="1:5" ht="15.75" customHeight="1">
      <c r="A23" s="5">
        <v>14</v>
      </c>
      <c r="B23" s="11" t="s">
        <v>28</v>
      </c>
      <c r="C23" s="22">
        <v>704.9</v>
      </c>
      <c r="D23" s="22">
        <v>704.9</v>
      </c>
      <c r="E23" s="15">
        <f t="shared" si="0"/>
        <v>100</v>
      </c>
    </row>
    <row r="24" spans="1:5" ht="15.75" customHeight="1">
      <c r="A24" s="5">
        <v>15</v>
      </c>
      <c r="B24" s="11" t="s">
        <v>29</v>
      </c>
      <c r="C24" s="22">
        <v>641.4</v>
      </c>
      <c r="D24" s="22">
        <v>641.4</v>
      </c>
      <c r="E24" s="15">
        <f t="shared" si="0"/>
        <v>100</v>
      </c>
    </row>
    <row r="25" spans="1:5" ht="15.75" customHeight="1">
      <c r="A25" s="5">
        <v>16</v>
      </c>
      <c r="B25" s="11" t="s">
        <v>2</v>
      </c>
      <c r="C25" s="22">
        <v>1213.8</v>
      </c>
      <c r="D25" s="22">
        <v>1213.8</v>
      </c>
      <c r="E25" s="15">
        <f t="shared" si="0"/>
        <v>100</v>
      </c>
    </row>
    <row r="26" spans="1:5" ht="15.75" customHeight="1">
      <c r="A26" s="5">
        <v>17</v>
      </c>
      <c r="B26" s="11" t="s">
        <v>3</v>
      </c>
      <c r="C26" s="22">
        <v>1487.6</v>
      </c>
      <c r="D26" s="22">
        <v>1410.6</v>
      </c>
      <c r="E26" s="15">
        <f t="shared" si="0"/>
        <v>94.8238773863942</v>
      </c>
    </row>
    <row r="27" spans="1:5" ht="15.75" customHeight="1">
      <c r="A27" s="13">
        <v>18</v>
      </c>
      <c r="B27" s="4" t="s">
        <v>4</v>
      </c>
      <c r="C27" s="24">
        <v>1456.8</v>
      </c>
      <c r="D27" s="24">
        <v>1456.8</v>
      </c>
      <c r="E27" s="15">
        <f t="shared" si="0"/>
        <v>100</v>
      </c>
    </row>
    <row r="28" spans="1:5" ht="15.75" customHeight="1">
      <c r="A28" s="12"/>
      <c r="B28" s="25" t="s">
        <v>5</v>
      </c>
      <c r="C28" s="23">
        <f>SUM(C10:C27)</f>
        <v>25086.6</v>
      </c>
      <c r="D28" s="23">
        <f>SUM(D10:D27)</f>
        <v>25008.2</v>
      </c>
      <c r="E28" s="16">
        <f>(D28*100)/C28</f>
        <v>99.68748256041074</v>
      </c>
    </row>
    <row r="30" spans="1:5" ht="25.5" customHeight="1">
      <c r="A30" s="154" t="s">
        <v>589</v>
      </c>
      <c r="B30" s="154"/>
      <c r="C30" s="154"/>
      <c r="D30" s="154"/>
      <c r="E30" s="154"/>
    </row>
  </sheetData>
  <sheetProtection/>
  <mergeCells count="8">
    <mergeCell ref="A30:E30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30"/>
  <sheetViews>
    <sheetView zoomScalePageLayoutView="0" workbookViewId="0" topLeftCell="A7">
      <selection activeCell="C54" sqref="C54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7" t="s">
        <v>452</v>
      </c>
    </row>
    <row r="2" spans="1:5" ht="15.75" customHeight="1">
      <c r="A2" s="1"/>
      <c r="B2" s="1"/>
      <c r="C2" s="1"/>
      <c r="D2" s="19"/>
      <c r="E2" s="19"/>
    </row>
    <row r="3" spans="1:5" ht="58.5" customHeight="1">
      <c r="A3" s="143" t="s">
        <v>566</v>
      </c>
      <c r="B3" s="143"/>
      <c r="C3" s="143"/>
      <c r="D3" s="143"/>
      <c r="E3" s="143"/>
    </row>
    <row r="4" spans="1:5" ht="15.75" customHeight="1">
      <c r="A4" s="18"/>
      <c r="B4" s="18"/>
      <c r="C4" s="18"/>
      <c r="D4" s="18"/>
      <c r="E4" s="18"/>
    </row>
    <row r="5" spans="1:5" ht="95.25" customHeight="1">
      <c r="A5" s="144" t="s">
        <v>497</v>
      </c>
      <c r="B5" s="144"/>
      <c r="C5" s="144"/>
      <c r="D5" s="144"/>
      <c r="E5" s="144"/>
    </row>
    <row r="6" spans="1:5" ht="15.75" customHeight="1">
      <c r="A6" s="20"/>
      <c r="B6" s="20"/>
      <c r="C6" s="20"/>
      <c r="D6" s="20"/>
      <c r="E6" s="20"/>
    </row>
    <row r="7" spans="1:5" ht="15.75" customHeight="1">
      <c r="A7" s="1"/>
      <c r="B7" s="1"/>
      <c r="C7" s="1"/>
      <c r="D7" s="1"/>
      <c r="E7" s="2" t="s">
        <v>14</v>
      </c>
    </row>
    <row r="8" spans="1:5" ht="12.75" customHeight="1">
      <c r="A8" s="145" t="s">
        <v>6</v>
      </c>
      <c r="B8" s="145" t="s">
        <v>13</v>
      </c>
      <c r="C8" s="148" t="s">
        <v>478</v>
      </c>
      <c r="D8" s="145" t="s">
        <v>7</v>
      </c>
      <c r="E8" s="150" t="s">
        <v>8</v>
      </c>
    </row>
    <row r="9" spans="1:5" ht="68.25" customHeight="1">
      <c r="A9" s="146"/>
      <c r="B9" s="146"/>
      <c r="C9" s="149"/>
      <c r="D9" s="146"/>
      <c r="E9" s="153"/>
    </row>
    <row r="10" spans="1:5" ht="15.75" customHeight="1">
      <c r="A10" s="9">
        <v>1</v>
      </c>
      <c r="B10" s="10" t="s">
        <v>15</v>
      </c>
      <c r="C10" s="21">
        <v>0</v>
      </c>
      <c r="D10" s="21">
        <v>0</v>
      </c>
      <c r="E10" s="15"/>
    </row>
    <row r="11" spans="1:5" ht="15.75" customHeight="1">
      <c r="A11" s="5">
        <v>2</v>
      </c>
      <c r="B11" s="11" t="s">
        <v>16</v>
      </c>
      <c r="C11" s="22">
        <v>0</v>
      </c>
      <c r="D11" s="22">
        <v>0</v>
      </c>
      <c r="E11" s="15"/>
    </row>
    <row r="12" spans="1:5" ht="15.75" customHeight="1">
      <c r="A12" s="5">
        <v>3</v>
      </c>
      <c r="B12" s="11" t="s">
        <v>17</v>
      </c>
      <c r="C12" s="22">
        <v>0</v>
      </c>
      <c r="D12" s="22">
        <v>0</v>
      </c>
      <c r="E12" s="15"/>
    </row>
    <row r="13" spans="1:5" ht="15.75" customHeight="1">
      <c r="A13" s="5">
        <v>4</v>
      </c>
      <c r="B13" s="11" t="s">
        <v>18</v>
      </c>
      <c r="C13" s="22">
        <v>0</v>
      </c>
      <c r="D13" s="22">
        <v>0</v>
      </c>
      <c r="E13" s="15"/>
    </row>
    <row r="14" spans="1:5" ht="15.75" customHeight="1">
      <c r="A14" s="5">
        <v>5</v>
      </c>
      <c r="B14" s="11" t="s">
        <v>19</v>
      </c>
      <c r="C14" s="22">
        <v>0</v>
      </c>
      <c r="D14" s="22">
        <v>0</v>
      </c>
      <c r="E14" s="15"/>
    </row>
    <row r="15" spans="1:5" ht="15.75" customHeight="1">
      <c r="A15" s="5">
        <v>6</v>
      </c>
      <c r="B15" s="11" t="s">
        <v>20</v>
      </c>
      <c r="C15" s="22">
        <v>667.2</v>
      </c>
      <c r="D15" s="22">
        <v>640</v>
      </c>
      <c r="E15" s="15">
        <f>(D15*100)/C15</f>
        <v>95.92326139088729</v>
      </c>
    </row>
    <row r="16" spans="1:5" ht="15.75" customHeight="1">
      <c r="A16" s="5">
        <v>7</v>
      </c>
      <c r="B16" s="11" t="s">
        <v>21</v>
      </c>
      <c r="C16" s="22">
        <v>0</v>
      </c>
      <c r="D16" s="22">
        <v>0</v>
      </c>
      <c r="E16" s="15"/>
    </row>
    <row r="17" spans="1:5" ht="15.75" customHeight="1">
      <c r="A17" s="5">
        <v>8</v>
      </c>
      <c r="B17" s="11" t="s">
        <v>22</v>
      </c>
      <c r="C17" s="22">
        <v>7922.3</v>
      </c>
      <c r="D17" s="22">
        <v>7922.3</v>
      </c>
      <c r="E17" s="15">
        <f>(D17*100)/C17</f>
        <v>100</v>
      </c>
    </row>
    <row r="18" spans="1:5" ht="15.75" customHeight="1">
      <c r="A18" s="5">
        <v>9</v>
      </c>
      <c r="B18" s="11" t="s">
        <v>23</v>
      </c>
      <c r="C18" s="22">
        <v>0</v>
      </c>
      <c r="D18" s="22">
        <v>0</v>
      </c>
      <c r="E18" s="15"/>
    </row>
    <row r="19" spans="1:5" ht="15.75" customHeight="1">
      <c r="A19" s="5">
        <v>10</v>
      </c>
      <c r="B19" s="11" t="s">
        <v>24</v>
      </c>
      <c r="C19" s="22">
        <v>0</v>
      </c>
      <c r="D19" s="22">
        <v>0</v>
      </c>
      <c r="E19" s="15"/>
    </row>
    <row r="20" spans="1:5" ht="15.75" customHeight="1">
      <c r="A20" s="5">
        <v>11</v>
      </c>
      <c r="B20" s="11" t="s">
        <v>25</v>
      </c>
      <c r="C20" s="22">
        <v>0</v>
      </c>
      <c r="D20" s="22">
        <v>0</v>
      </c>
      <c r="E20" s="15"/>
    </row>
    <row r="21" spans="1:5" ht="15.75" customHeight="1">
      <c r="A21" s="5">
        <v>12</v>
      </c>
      <c r="B21" s="11" t="s">
        <v>26</v>
      </c>
      <c r="C21" s="22">
        <v>0</v>
      </c>
      <c r="D21" s="22">
        <v>0</v>
      </c>
      <c r="E21" s="15"/>
    </row>
    <row r="22" spans="1:5" ht="15.75" customHeight="1">
      <c r="A22" s="5">
        <v>13</v>
      </c>
      <c r="B22" s="11" t="s">
        <v>27</v>
      </c>
      <c r="C22" s="22">
        <v>0</v>
      </c>
      <c r="D22" s="22">
        <v>0</v>
      </c>
      <c r="E22" s="15"/>
    </row>
    <row r="23" spans="1:5" ht="15.75" customHeight="1">
      <c r="A23" s="5">
        <v>14</v>
      </c>
      <c r="B23" s="11" t="s">
        <v>28</v>
      </c>
      <c r="C23" s="22">
        <v>0</v>
      </c>
      <c r="D23" s="22">
        <v>0</v>
      </c>
      <c r="E23" s="15"/>
    </row>
    <row r="24" spans="1:5" ht="15.75" customHeight="1">
      <c r="A24" s="5">
        <v>15</v>
      </c>
      <c r="B24" s="11" t="s">
        <v>29</v>
      </c>
      <c r="C24" s="22">
        <v>9</v>
      </c>
      <c r="D24" s="22">
        <v>9</v>
      </c>
      <c r="E24" s="15">
        <f>(D24*100)/C24</f>
        <v>100</v>
      </c>
    </row>
    <row r="25" spans="1:5" ht="15.75" customHeight="1">
      <c r="A25" s="5">
        <v>16</v>
      </c>
      <c r="B25" s="11" t="s">
        <v>2</v>
      </c>
      <c r="C25" s="22">
        <v>5125.3</v>
      </c>
      <c r="D25" s="22">
        <v>5123.5</v>
      </c>
      <c r="E25" s="15">
        <f>(D25*100)/C25</f>
        <v>99.96488010457924</v>
      </c>
    </row>
    <row r="26" spans="1:5" ht="15.75" customHeight="1">
      <c r="A26" s="5">
        <v>17</v>
      </c>
      <c r="B26" s="11" t="s">
        <v>3</v>
      </c>
      <c r="C26" s="22">
        <v>0</v>
      </c>
      <c r="D26" s="22">
        <v>0</v>
      </c>
      <c r="E26" s="15"/>
    </row>
    <row r="27" spans="1:5" ht="15.75" customHeight="1">
      <c r="A27" s="13">
        <v>18</v>
      </c>
      <c r="B27" s="4" t="s">
        <v>4</v>
      </c>
      <c r="C27" s="24">
        <v>0</v>
      </c>
      <c r="D27" s="24">
        <v>0</v>
      </c>
      <c r="E27" s="15"/>
    </row>
    <row r="28" spans="1:5" ht="15.75" customHeight="1">
      <c r="A28" s="12"/>
      <c r="B28" s="25" t="s">
        <v>5</v>
      </c>
      <c r="C28" s="23">
        <f>SUM(C10:C27)</f>
        <v>13723.8</v>
      </c>
      <c r="D28" s="23">
        <f>SUM(D10:D27)</f>
        <v>13694.8</v>
      </c>
      <c r="E28" s="16">
        <f>(D28*100)/C28</f>
        <v>99.78868826418339</v>
      </c>
    </row>
    <row r="30" spans="1:5" ht="56.25" customHeight="1">
      <c r="A30" s="154" t="s">
        <v>591</v>
      </c>
      <c r="B30" s="154"/>
      <c r="C30" s="154"/>
      <c r="D30" s="154"/>
      <c r="E30" s="154"/>
    </row>
  </sheetData>
  <sheetProtection/>
  <mergeCells count="8">
    <mergeCell ref="A30:E30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5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0"/>
  <sheetViews>
    <sheetView zoomScalePageLayoutView="0" workbookViewId="0" topLeftCell="A7">
      <selection activeCell="B51" sqref="B51"/>
    </sheetView>
  </sheetViews>
  <sheetFormatPr defaultColWidth="9.140625" defaultRowHeight="12.75"/>
  <cols>
    <col min="1" max="1" width="6.57421875" style="0" customWidth="1"/>
    <col min="2" max="2" width="43.5742187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7" t="s">
        <v>453</v>
      </c>
    </row>
    <row r="2" spans="1:5" ht="15.75" customHeight="1">
      <c r="A2" s="1"/>
      <c r="B2" s="1"/>
      <c r="C2" s="1"/>
      <c r="D2" s="19"/>
      <c r="E2" s="19"/>
    </row>
    <row r="3" spans="1:5" ht="58.5" customHeight="1">
      <c r="A3" s="143" t="s">
        <v>549</v>
      </c>
      <c r="B3" s="143"/>
      <c r="C3" s="143"/>
      <c r="D3" s="143"/>
      <c r="E3" s="143"/>
    </row>
    <row r="4" spans="1:5" ht="15.75" customHeight="1">
      <c r="A4" s="18"/>
      <c r="B4" s="18"/>
      <c r="C4" s="18"/>
      <c r="D4" s="18"/>
      <c r="E4" s="18"/>
    </row>
    <row r="5" spans="1:5" ht="92.25" customHeight="1">
      <c r="A5" s="144" t="s">
        <v>567</v>
      </c>
      <c r="B5" s="144"/>
      <c r="C5" s="144"/>
      <c r="D5" s="144"/>
      <c r="E5" s="144"/>
    </row>
    <row r="6" spans="1:5" ht="15.75" customHeight="1">
      <c r="A6" s="20"/>
      <c r="B6" s="20"/>
      <c r="C6" s="20"/>
      <c r="D6" s="20"/>
      <c r="E6" s="20"/>
    </row>
    <row r="7" spans="1:5" ht="15.75" customHeight="1">
      <c r="A7" s="1"/>
      <c r="B7" s="1"/>
      <c r="C7" s="1"/>
      <c r="D7" s="1"/>
      <c r="E7" s="2" t="s">
        <v>14</v>
      </c>
    </row>
    <row r="8" spans="1:5" ht="12.75" customHeight="1">
      <c r="A8" s="145" t="s">
        <v>6</v>
      </c>
      <c r="B8" s="145" t="s">
        <v>13</v>
      </c>
      <c r="C8" s="148" t="s">
        <v>478</v>
      </c>
      <c r="D8" s="145" t="s">
        <v>7</v>
      </c>
      <c r="E8" s="150" t="s">
        <v>8</v>
      </c>
    </row>
    <row r="9" spans="1:5" ht="68.25" customHeight="1">
      <c r="A9" s="146"/>
      <c r="B9" s="146"/>
      <c r="C9" s="149"/>
      <c r="D9" s="146"/>
      <c r="E9" s="153"/>
    </row>
    <row r="10" spans="1:5" ht="15.75" customHeight="1">
      <c r="A10" s="9">
        <v>1</v>
      </c>
      <c r="B10" s="10" t="s">
        <v>15</v>
      </c>
      <c r="C10" s="21">
        <v>249.2</v>
      </c>
      <c r="D10" s="21">
        <v>249.2</v>
      </c>
      <c r="E10" s="15">
        <f>(D10*100)/C10</f>
        <v>100</v>
      </c>
    </row>
    <row r="11" spans="1:5" ht="15.75">
      <c r="A11" s="5">
        <v>2</v>
      </c>
      <c r="B11" s="11" t="s">
        <v>16</v>
      </c>
      <c r="C11" s="22">
        <v>252</v>
      </c>
      <c r="D11" s="22">
        <v>252</v>
      </c>
      <c r="E11" s="15">
        <f aca="true" t="shared" si="0" ref="E11:E28">(D11*100)/C11</f>
        <v>100</v>
      </c>
    </row>
    <row r="12" spans="1:5" ht="15.75">
      <c r="A12" s="5">
        <v>3</v>
      </c>
      <c r="B12" s="11" t="s">
        <v>17</v>
      </c>
      <c r="C12" s="22">
        <v>432</v>
      </c>
      <c r="D12" s="22">
        <v>432</v>
      </c>
      <c r="E12" s="15">
        <f t="shared" si="0"/>
        <v>100</v>
      </c>
    </row>
    <row r="13" spans="1:5" ht="15.75">
      <c r="A13" s="5">
        <v>4</v>
      </c>
      <c r="B13" s="11" t="s">
        <v>18</v>
      </c>
      <c r="C13" s="22">
        <v>720</v>
      </c>
      <c r="D13" s="22">
        <v>720</v>
      </c>
      <c r="E13" s="15">
        <f t="shared" si="0"/>
        <v>100</v>
      </c>
    </row>
    <row r="14" spans="1:5" ht="15.75">
      <c r="A14" s="5">
        <v>5</v>
      </c>
      <c r="B14" s="11" t="s">
        <v>19</v>
      </c>
      <c r="C14" s="22">
        <v>704</v>
      </c>
      <c r="D14" s="22">
        <v>704</v>
      </c>
      <c r="E14" s="15">
        <f t="shared" si="0"/>
        <v>100</v>
      </c>
    </row>
    <row r="15" spans="1:5" ht="15.75">
      <c r="A15" s="5">
        <v>6</v>
      </c>
      <c r="B15" s="11" t="s">
        <v>20</v>
      </c>
      <c r="C15" s="22">
        <v>720</v>
      </c>
      <c r="D15" s="22">
        <v>720</v>
      </c>
      <c r="E15" s="15">
        <f t="shared" si="0"/>
        <v>100</v>
      </c>
    </row>
    <row r="16" spans="1:5" ht="15.75">
      <c r="A16" s="5">
        <v>7</v>
      </c>
      <c r="B16" s="11" t="s">
        <v>21</v>
      </c>
      <c r="C16" s="22">
        <v>422.4</v>
      </c>
      <c r="D16" s="22">
        <v>422.4</v>
      </c>
      <c r="E16" s="15">
        <f t="shared" si="0"/>
        <v>100</v>
      </c>
    </row>
    <row r="17" spans="1:5" ht="15.75">
      <c r="A17" s="5">
        <v>8</v>
      </c>
      <c r="B17" s="11" t="s">
        <v>22</v>
      </c>
      <c r="C17" s="22">
        <v>417.6</v>
      </c>
      <c r="D17" s="22">
        <v>417.6</v>
      </c>
      <c r="E17" s="15">
        <f t="shared" si="0"/>
        <v>100</v>
      </c>
    </row>
    <row r="18" spans="1:5" ht="15.75">
      <c r="A18" s="5">
        <v>9</v>
      </c>
      <c r="B18" s="11" t="s">
        <v>23</v>
      </c>
      <c r="C18" s="22">
        <v>432</v>
      </c>
      <c r="D18" s="22">
        <v>432</v>
      </c>
      <c r="E18" s="15">
        <f t="shared" si="0"/>
        <v>100</v>
      </c>
    </row>
    <row r="19" spans="1:5" ht="15.75">
      <c r="A19" s="5">
        <v>10</v>
      </c>
      <c r="B19" s="11" t="s">
        <v>24</v>
      </c>
      <c r="C19" s="22">
        <v>252</v>
      </c>
      <c r="D19" s="22">
        <v>252</v>
      </c>
      <c r="E19" s="15">
        <f t="shared" si="0"/>
        <v>100</v>
      </c>
    </row>
    <row r="20" spans="1:5" ht="15.75">
      <c r="A20" s="5">
        <v>11</v>
      </c>
      <c r="B20" s="11" t="s">
        <v>25</v>
      </c>
      <c r="C20" s="22">
        <v>249.2</v>
      </c>
      <c r="D20" s="22">
        <v>249.2</v>
      </c>
      <c r="E20" s="15">
        <f t="shared" si="0"/>
        <v>100</v>
      </c>
    </row>
    <row r="21" spans="1:5" ht="15.75">
      <c r="A21" s="5">
        <v>12</v>
      </c>
      <c r="B21" s="11" t="s">
        <v>26</v>
      </c>
      <c r="C21" s="22">
        <v>254.8</v>
      </c>
      <c r="D21" s="22">
        <v>254.8</v>
      </c>
      <c r="E21" s="15">
        <f t="shared" si="0"/>
        <v>100</v>
      </c>
    </row>
    <row r="22" spans="1:5" ht="15.75">
      <c r="A22" s="5">
        <v>13</v>
      </c>
      <c r="B22" s="11" t="s">
        <v>27</v>
      </c>
      <c r="C22" s="22">
        <v>252</v>
      </c>
      <c r="D22" s="22">
        <v>252</v>
      </c>
      <c r="E22" s="15">
        <f t="shared" si="0"/>
        <v>100</v>
      </c>
    </row>
    <row r="23" spans="1:5" ht="15.75">
      <c r="A23" s="5">
        <v>14</v>
      </c>
      <c r="B23" s="11" t="s">
        <v>28</v>
      </c>
      <c r="C23" s="22">
        <v>252</v>
      </c>
      <c r="D23" s="22">
        <v>252</v>
      </c>
      <c r="E23" s="15">
        <f t="shared" si="0"/>
        <v>100</v>
      </c>
    </row>
    <row r="24" spans="1:5" ht="15.75">
      <c r="A24" s="5">
        <v>15</v>
      </c>
      <c r="B24" s="11" t="s">
        <v>29</v>
      </c>
      <c r="C24" s="22">
        <v>246.4</v>
      </c>
      <c r="D24" s="22">
        <v>246.4</v>
      </c>
      <c r="E24" s="15">
        <f t="shared" si="0"/>
        <v>100</v>
      </c>
    </row>
    <row r="25" spans="1:5" ht="15.75">
      <c r="A25" s="5">
        <v>16</v>
      </c>
      <c r="B25" s="11" t="s">
        <v>2</v>
      </c>
      <c r="C25" s="22">
        <v>436.8</v>
      </c>
      <c r="D25" s="22">
        <v>436.8</v>
      </c>
      <c r="E25" s="15">
        <f t="shared" si="0"/>
        <v>100</v>
      </c>
    </row>
    <row r="26" spans="1:5" ht="15.75">
      <c r="A26" s="5">
        <v>17</v>
      </c>
      <c r="B26" s="11" t="s">
        <v>3</v>
      </c>
      <c r="C26" s="22">
        <v>432</v>
      </c>
      <c r="D26" s="22">
        <v>432</v>
      </c>
      <c r="E26" s="15">
        <f t="shared" si="0"/>
        <v>100</v>
      </c>
    </row>
    <row r="27" spans="1:5" ht="15.75">
      <c r="A27" s="13">
        <v>18</v>
      </c>
      <c r="B27" s="4" t="s">
        <v>4</v>
      </c>
      <c r="C27" s="24">
        <v>360</v>
      </c>
      <c r="D27" s="24">
        <v>360</v>
      </c>
      <c r="E27" s="24">
        <f t="shared" si="0"/>
        <v>100</v>
      </c>
    </row>
    <row r="28" spans="1:5" ht="15.75">
      <c r="A28" s="12"/>
      <c r="B28" s="25" t="s">
        <v>5</v>
      </c>
      <c r="C28" s="23">
        <f>SUM(C10:C27)</f>
        <v>7084.4</v>
      </c>
      <c r="D28" s="23">
        <f>SUM(D10:D27)</f>
        <v>7084.4</v>
      </c>
      <c r="E28" s="23">
        <f t="shared" si="0"/>
        <v>100</v>
      </c>
    </row>
    <row r="30" spans="1:5" ht="43.5" customHeight="1">
      <c r="A30" s="155"/>
      <c r="B30" s="155"/>
      <c r="C30" s="155"/>
      <c r="D30" s="155"/>
      <c r="E30" s="155"/>
    </row>
  </sheetData>
  <sheetProtection/>
  <mergeCells count="8">
    <mergeCell ref="A30:E30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35433070866141736" top="0.7480314960629921" bottom="0.7480314960629921" header="0.31496062992125984" footer="0.31496062992125984"/>
  <pageSetup fitToHeight="0" fitToWidth="1" horizontalDpi="600" verticalDpi="600" orientation="portrait" paperSize="9" scale="82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30"/>
  <sheetViews>
    <sheetView zoomScalePageLayoutView="0" workbookViewId="0" topLeftCell="A7">
      <selection activeCell="E27" sqref="E27"/>
    </sheetView>
  </sheetViews>
  <sheetFormatPr defaultColWidth="9.140625" defaultRowHeight="12.75"/>
  <cols>
    <col min="1" max="1" width="7.140625" style="0" customWidth="1"/>
    <col min="2" max="2" width="43.5742187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7" t="s">
        <v>454</v>
      </c>
    </row>
    <row r="2" spans="1:5" ht="15.75" customHeight="1">
      <c r="A2" s="1"/>
      <c r="B2" s="1"/>
      <c r="C2" s="1"/>
      <c r="D2" s="19"/>
      <c r="E2" s="19"/>
    </row>
    <row r="3" spans="1:5" ht="82.5" customHeight="1">
      <c r="A3" s="143" t="s">
        <v>568</v>
      </c>
      <c r="B3" s="143"/>
      <c r="C3" s="143"/>
      <c r="D3" s="143"/>
      <c r="E3" s="143"/>
    </row>
    <row r="4" spans="1:5" ht="15.75" customHeight="1">
      <c r="A4" s="18"/>
      <c r="B4" s="18"/>
      <c r="C4" s="18"/>
      <c r="D4" s="18"/>
      <c r="E4" s="18"/>
    </row>
    <row r="5" spans="1:5" ht="86.25" customHeight="1">
      <c r="A5" s="144" t="s">
        <v>498</v>
      </c>
      <c r="B5" s="144"/>
      <c r="C5" s="144"/>
      <c r="D5" s="144"/>
      <c r="E5" s="144"/>
    </row>
    <row r="6" spans="1:5" ht="15.75" customHeight="1">
      <c r="A6" s="1"/>
      <c r="B6" s="1"/>
      <c r="C6" s="1"/>
      <c r="D6" s="1"/>
      <c r="E6" s="2" t="s">
        <v>14</v>
      </c>
    </row>
    <row r="7" spans="1:5" ht="12.75" customHeight="1">
      <c r="A7" s="145" t="s">
        <v>6</v>
      </c>
      <c r="B7" s="145" t="s">
        <v>13</v>
      </c>
      <c r="C7" s="148" t="s">
        <v>478</v>
      </c>
      <c r="D7" s="145" t="s">
        <v>7</v>
      </c>
      <c r="E7" s="150" t="s">
        <v>8</v>
      </c>
    </row>
    <row r="8" spans="1:5" ht="68.25" customHeight="1">
      <c r="A8" s="146"/>
      <c r="B8" s="146"/>
      <c r="C8" s="149"/>
      <c r="D8" s="146"/>
      <c r="E8" s="153"/>
    </row>
    <row r="9" spans="1:5" ht="15.75" customHeight="1">
      <c r="A9" s="9">
        <v>1</v>
      </c>
      <c r="B9" s="10" t="s">
        <v>15</v>
      </c>
      <c r="C9" s="21">
        <v>233.2</v>
      </c>
      <c r="D9" s="21">
        <v>233.2</v>
      </c>
      <c r="E9" s="15">
        <f>D9/C9*100</f>
        <v>100</v>
      </c>
    </row>
    <row r="10" spans="1:5" ht="15.75" customHeight="1">
      <c r="A10" s="5">
        <v>2</v>
      </c>
      <c r="B10" s="11" t="s">
        <v>16</v>
      </c>
      <c r="C10" s="22">
        <v>175</v>
      </c>
      <c r="D10" s="22">
        <v>172.7</v>
      </c>
      <c r="E10" s="15">
        <f>D10/C10*100</f>
        <v>98.68571428571428</v>
      </c>
    </row>
    <row r="11" spans="1:5" ht="15.75" customHeight="1">
      <c r="A11" s="5">
        <v>3</v>
      </c>
      <c r="B11" s="11" t="s">
        <v>17</v>
      </c>
      <c r="C11" s="22">
        <v>734</v>
      </c>
      <c r="D11" s="22">
        <v>734</v>
      </c>
      <c r="E11" s="15">
        <f aca="true" t="shared" si="0" ref="E11:E27">D11/C11*100</f>
        <v>100</v>
      </c>
    </row>
    <row r="12" spans="1:5" ht="15.75" customHeight="1">
      <c r="A12" s="5">
        <v>4</v>
      </c>
      <c r="B12" s="11" t="s">
        <v>18</v>
      </c>
      <c r="C12" s="22">
        <v>1054.8</v>
      </c>
      <c r="D12" s="22">
        <v>1054.8</v>
      </c>
      <c r="E12" s="15">
        <f t="shared" si="0"/>
        <v>100</v>
      </c>
    </row>
    <row r="13" spans="1:5" ht="15.75" customHeight="1">
      <c r="A13" s="5">
        <v>5</v>
      </c>
      <c r="B13" s="11" t="s">
        <v>19</v>
      </c>
      <c r="C13" s="22">
        <v>1264.4</v>
      </c>
      <c r="D13" s="22">
        <v>1264.4</v>
      </c>
      <c r="E13" s="15">
        <f t="shared" si="0"/>
        <v>100</v>
      </c>
    </row>
    <row r="14" spans="1:5" ht="15.75" customHeight="1">
      <c r="A14" s="5">
        <v>6</v>
      </c>
      <c r="B14" s="11" t="s">
        <v>20</v>
      </c>
      <c r="C14" s="22">
        <v>466.6</v>
      </c>
      <c r="D14" s="22">
        <v>460.6</v>
      </c>
      <c r="E14" s="15">
        <f t="shared" si="0"/>
        <v>98.71410201457351</v>
      </c>
    </row>
    <row r="15" spans="1:5" ht="15.75" customHeight="1">
      <c r="A15" s="5">
        <v>7</v>
      </c>
      <c r="B15" s="11" t="s">
        <v>21</v>
      </c>
      <c r="C15" s="22">
        <v>489.6</v>
      </c>
      <c r="D15" s="22">
        <v>489.6</v>
      </c>
      <c r="E15" s="15">
        <f t="shared" si="0"/>
        <v>100</v>
      </c>
    </row>
    <row r="16" spans="1:5" ht="15.75" customHeight="1">
      <c r="A16" s="5">
        <v>8</v>
      </c>
      <c r="B16" s="11" t="s">
        <v>22</v>
      </c>
      <c r="C16" s="22">
        <v>571.1</v>
      </c>
      <c r="D16" s="22">
        <v>571.1</v>
      </c>
      <c r="E16" s="15">
        <f t="shared" si="0"/>
        <v>100</v>
      </c>
    </row>
    <row r="17" spans="1:5" ht="15.75" customHeight="1">
      <c r="A17" s="5">
        <v>9</v>
      </c>
      <c r="B17" s="11" t="s">
        <v>23</v>
      </c>
      <c r="C17" s="22">
        <v>439.9</v>
      </c>
      <c r="D17" s="22">
        <v>410.8</v>
      </c>
      <c r="E17" s="15">
        <f t="shared" si="0"/>
        <v>93.38486019549899</v>
      </c>
    </row>
    <row r="18" spans="1:5" ht="15.75" customHeight="1">
      <c r="A18" s="5">
        <v>10</v>
      </c>
      <c r="B18" s="11" t="s">
        <v>24</v>
      </c>
      <c r="C18" s="22">
        <v>323.3</v>
      </c>
      <c r="D18" s="22">
        <v>323.3</v>
      </c>
      <c r="E18" s="15">
        <f t="shared" si="0"/>
        <v>100</v>
      </c>
    </row>
    <row r="19" spans="1:5" ht="15.75" customHeight="1">
      <c r="A19" s="5">
        <v>11</v>
      </c>
      <c r="B19" s="11" t="s">
        <v>25</v>
      </c>
      <c r="C19" s="22">
        <v>668.2</v>
      </c>
      <c r="D19" s="22">
        <v>668.2</v>
      </c>
      <c r="E19" s="15">
        <f>D19/C19*100</f>
        <v>100</v>
      </c>
    </row>
    <row r="20" spans="1:5" ht="15.75" customHeight="1">
      <c r="A20" s="5">
        <v>12</v>
      </c>
      <c r="B20" s="11" t="s">
        <v>26</v>
      </c>
      <c r="C20" s="22">
        <v>717.9</v>
      </c>
      <c r="D20" s="22">
        <v>717.9</v>
      </c>
      <c r="E20" s="15">
        <f>D20/C20*100</f>
        <v>100</v>
      </c>
    </row>
    <row r="21" spans="1:5" ht="15.75" customHeight="1">
      <c r="A21" s="5">
        <v>13</v>
      </c>
      <c r="B21" s="11" t="s">
        <v>27</v>
      </c>
      <c r="C21" s="22">
        <v>323.3</v>
      </c>
      <c r="D21" s="22">
        <v>157.7</v>
      </c>
      <c r="E21" s="15">
        <f>D21/C21*100</f>
        <v>48.77822455923291</v>
      </c>
    </row>
    <row r="22" spans="1:5" s="3" customFormat="1" ht="15.75">
      <c r="A22" s="5">
        <v>14</v>
      </c>
      <c r="B22" s="11" t="s">
        <v>28</v>
      </c>
      <c r="C22" s="22">
        <v>678.2</v>
      </c>
      <c r="D22" s="22">
        <v>678.2</v>
      </c>
      <c r="E22" s="15">
        <f t="shared" si="0"/>
        <v>100</v>
      </c>
    </row>
    <row r="23" spans="1:5" s="3" customFormat="1" ht="15.75">
      <c r="A23" s="5">
        <v>15</v>
      </c>
      <c r="B23" s="11" t="s">
        <v>29</v>
      </c>
      <c r="C23" s="22">
        <v>85.5</v>
      </c>
      <c r="D23" s="22">
        <v>85.5</v>
      </c>
      <c r="E23" s="15">
        <f t="shared" si="0"/>
        <v>100</v>
      </c>
    </row>
    <row r="24" spans="1:5" s="3" customFormat="1" ht="15.75">
      <c r="A24" s="5">
        <v>16</v>
      </c>
      <c r="B24" s="11" t="s">
        <v>2</v>
      </c>
      <c r="C24" s="22">
        <v>1128</v>
      </c>
      <c r="D24" s="22">
        <v>1128</v>
      </c>
      <c r="E24" s="15">
        <f t="shared" si="0"/>
        <v>100</v>
      </c>
    </row>
    <row r="25" spans="1:5" s="3" customFormat="1" ht="15.75">
      <c r="A25" s="5">
        <v>17</v>
      </c>
      <c r="B25" s="11" t="s">
        <v>3</v>
      </c>
      <c r="C25" s="22">
        <v>265</v>
      </c>
      <c r="D25" s="22">
        <v>183.5</v>
      </c>
      <c r="E25" s="15">
        <f t="shared" si="0"/>
        <v>69.24528301886792</v>
      </c>
    </row>
    <row r="26" spans="1:5" s="3" customFormat="1" ht="15.75">
      <c r="A26" s="13">
        <v>18</v>
      </c>
      <c r="B26" s="4" t="s">
        <v>4</v>
      </c>
      <c r="C26" s="24">
        <v>415.2</v>
      </c>
      <c r="D26" s="24">
        <v>415.2</v>
      </c>
      <c r="E26" s="24">
        <f t="shared" si="0"/>
        <v>100</v>
      </c>
    </row>
    <row r="27" spans="1:5" ht="15.75">
      <c r="A27" s="12"/>
      <c r="B27" s="25" t="s">
        <v>1</v>
      </c>
      <c r="C27" s="23">
        <f>SUM(C9:C26)</f>
        <v>10033.2</v>
      </c>
      <c r="D27" s="23">
        <f>SUM(D9:D26)</f>
        <v>9748.7</v>
      </c>
      <c r="E27" s="23">
        <f t="shared" si="0"/>
        <v>97.16441414503846</v>
      </c>
    </row>
    <row r="29" spans="1:5" ht="33.75" customHeight="1">
      <c r="A29" s="156" t="s">
        <v>592</v>
      </c>
      <c r="B29" s="156"/>
      <c r="C29" s="156"/>
      <c r="D29" s="156"/>
      <c r="E29" s="156"/>
    </row>
    <row r="30" spans="1:5" ht="15.75">
      <c r="A30" s="43"/>
      <c r="B30" s="43"/>
      <c r="C30" s="43"/>
      <c r="D30" s="43"/>
      <c r="E30" s="43"/>
    </row>
  </sheetData>
  <sheetProtection/>
  <autoFilter ref="A8:E27"/>
  <mergeCells count="8">
    <mergeCell ref="D7:D8"/>
    <mergeCell ref="E7:E8"/>
    <mergeCell ref="A29:E29"/>
    <mergeCell ref="A3:E3"/>
    <mergeCell ref="A5:E5"/>
    <mergeCell ref="A7:A8"/>
    <mergeCell ref="B7:B8"/>
    <mergeCell ref="C7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Васютина Ольга Валерьевна</cp:lastModifiedBy>
  <cp:lastPrinted>2021-04-26T09:38:22Z</cp:lastPrinted>
  <dcterms:created xsi:type="dcterms:W3CDTF">1996-10-08T23:32:33Z</dcterms:created>
  <dcterms:modified xsi:type="dcterms:W3CDTF">2021-04-26T09:42:36Z</dcterms:modified>
  <cp:category/>
  <cp:version/>
  <cp:contentType/>
  <cp:contentStatus/>
</cp:coreProperties>
</file>