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8300" windowHeight="7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<sst xmlns="http://schemas.openxmlformats.org/spreadsheetml/2006/main" count="34" uniqueCount="29">
  <si>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тыс.руб.</t>
  </si>
  <si>
    <t>ДОХОДЫ</t>
  </si>
  <si>
    <t>РАСХОДЫ</t>
  </si>
  <si>
    <t>Утвержденные бюджетные назначения</t>
  </si>
  <si>
    <t>Тосненский район</t>
  </si>
  <si>
    <t>ИТОГО</t>
  </si>
  <si>
    <t xml:space="preserve">Исполнено </t>
  </si>
  <si>
    <t>Муниципальные образования</t>
  </si>
  <si>
    <t>Дефицит(-),профицит(+)</t>
  </si>
  <si>
    <t>% исполнения</t>
  </si>
  <si>
    <t>Выборгский район</t>
  </si>
  <si>
    <t>Исполнение бюджетов муниципальных районов, городского округа по доходам и расходам за 2020 год</t>
  </si>
  <si>
    <t>(по данным годовой отчетности за 2020 год)</t>
  </si>
  <si>
    <t>Бокситогорский район</t>
  </si>
  <si>
    <t>Волосовский район</t>
  </si>
  <si>
    <t>Волховский район</t>
  </si>
  <si>
    <t>Всеволожский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</si>
  <si>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</si>
  <si>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</si>
  <si>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</si>
  <si>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</si>
  <si>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</si>
  <si>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</si>
  <si>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</si>
  <si>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</si>
  <si>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</si>
  <si>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</si>
  <si>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Тихвинский район</t>
  </si>
  <si>
    <t>Сосновоборский городской округ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</si>
</sst>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10419]###\ ###\ ###\ ###\ ##0.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173" fontId="0" fillId="33" borderId="10" xfId="0" applyNumberFormat="1" applyFill="1" applyBorder="1" applyAlignment="1">
      <alignment horizontal="right"/>
    </xf>
    <xf numFmtId="172" fontId="0" fillId="33" borderId="10" xfId="0" applyNumberFormat="1" applyFill="1" applyBorder="1" applyAlignment="1">
      <alignment horizontal="right"/>
    </xf>
    <xf numFmtId="173" fontId="0" fillId="33" borderId="10" xfId="0" applyNumberFormat="1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29.875" style="0" customWidth="1"/>
    <col min="2" max="3" width="16.125" style="0" customWidth="1"/>
    <col min="4" max="4" width="13.25390625" style="0" customWidth="1"/>
    <col min="5" max="6" width="16.125" style="0" customWidth="1"/>
    <col min="7" max="7" width="13.25390625" style="0" customWidth="1"/>
    <col min="8" max="8" width="18.00390625" style="0" customWidth="1"/>
    <col min="9" max="9" width="16.125" style="0" customWidth="1"/>
    <col min="10" max="10" width="9.75390625" style="13" bestFit="1" customWidth="1"/>
  </cols>
  <sheetData>
    <row r="1" spans="1:9" ht="12.75">
      <c r="A1" s="18"/>
      <c r="B1" s="18"/>
      <c r="C1" s="18"/>
      <c r="D1" s="18"/>
      <c r="E1" s="18"/>
      <c r="F1" s="18"/>
      <c r="G1" s="18"/>
      <c r="H1" s="19"/>
      <c r="I1" s="19"/>
    </row>
    <row r="2" spans="1:9" ht="12.75">
      <c r="A2" s="18" t="s">
        <v>11</v>
      </c>
      <c r="B2" s="18"/>
      <c r="C2" s="18"/>
      <c r="D2" s="18"/>
      <c r="E2" s="18"/>
      <c r="F2" s="18"/>
      <c r="G2" s="18"/>
      <c r="H2" s="19"/>
      <c r="I2" s="19"/>
    </row>
    <row r="3" spans="1:9" ht="12.75">
      <c r="A3" s="18" t="s">
        <v>12</v>
      </c>
      <c r="B3" s="18"/>
      <c r="C3" s="18"/>
      <c r="D3" s="18"/>
      <c r="E3" s="18"/>
      <c r="F3" s="18"/>
      <c r="G3" s="18"/>
      <c r="H3" s="18"/>
      <c r="I3" s="18"/>
    </row>
    <row r="4" spans="1:7" ht="12.75">
      <c r="A4" s="1"/>
      <c r="B4" s="1"/>
      <c r="C4" s="1"/>
      <c r="D4" s="1"/>
      <c r="E4" s="1"/>
      <c r="F4" s="1"/>
      <c r="G4" s="1"/>
    </row>
    <row r="5" ht="12.75">
      <c r="I5" s="14" t="s">
        <v>0</v>
      </c>
    </row>
    <row r="6" spans="1:9" ht="12.75">
      <c r="A6" s="16" t="s">
        <v>7</v>
      </c>
      <c r="B6" s="20" t="s">
        <v>1</v>
      </c>
      <c r="C6" s="21"/>
      <c r="D6" s="22"/>
      <c r="E6" s="23" t="s">
        <v>2</v>
      </c>
      <c r="F6" s="23"/>
      <c r="G6" s="23"/>
      <c r="H6" s="15" t="s">
        <v>8</v>
      </c>
      <c r="I6" s="15"/>
    </row>
    <row r="7" spans="1:9" ht="12.75" customHeight="1">
      <c r="A7" s="16"/>
      <c r="B7" s="16" t="s">
        <v>3</v>
      </c>
      <c r="C7" s="16" t="s">
        <v>6</v>
      </c>
      <c r="D7" s="17" t="s">
        <v>9</v>
      </c>
      <c r="E7" s="16" t="s">
        <v>3</v>
      </c>
      <c r="F7" s="16" t="s">
        <v>6</v>
      </c>
      <c r="G7" s="17" t="s">
        <v>9</v>
      </c>
      <c r="H7" s="16" t="s">
        <v>3</v>
      </c>
      <c r="I7" s="16" t="s">
        <v>6</v>
      </c>
    </row>
    <row r="8" spans="1:9" ht="12.75">
      <c r="A8" s="16"/>
      <c r="B8" s="16"/>
      <c r="C8" s="16"/>
      <c r="D8" s="16"/>
      <c r="E8" s="16"/>
      <c r="F8" s="16"/>
      <c r="G8" s="16"/>
      <c r="H8" s="16"/>
      <c r="I8" s="16"/>
    </row>
    <row r="9" spans="1:9" ht="12.75">
      <c r="A9" s="16"/>
      <c r="B9" s="16"/>
      <c r="C9" s="16"/>
      <c r="D9" s="16"/>
      <c r="E9" s="16"/>
      <c r="F9" s="16"/>
      <c r="G9" s="16"/>
      <c r="H9" s="16"/>
      <c r="I9" s="16"/>
    </row>
    <row r="10" spans="1:9" ht="12.75">
      <c r="A10" s="16"/>
      <c r="B10" s="16"/>
      <c r="C10" s="16"/>
      <c r="D10" s="16"/>
      <c r="E10" s="16"/>
      <c r="F10" s="16"/>
      <c r="G10" s="16"/>
      <c r="H10" s="16"/>
      <c r="I10" s="16"/>
    </row>
    <row r="11" spans="1:13" ht="12.75">
      <c r="A11" s="3" t="s">
        <v>13</v>
      </c>
      <c r="B11" s="10">
        <v>1815489.9</v>
      </c>
      <c r="C11" s="10">
        <v>1794065.5</v>
      </c>
      <c r="D11" s="10">
        <f>+C11/B11*100</f>
        <v>98.81991081305382</v>
      </c>
      <c r="E11" s="10">
        <v>1904381.8</v>
      </c>
      <c r="F11" s="10">
        <v>1834236</v>
      </c>
      <c r="G11" s="11">
        <f>+F11/E11*100</f>
        <v>96.31661046120058</v>
      </c>
      <c r="H11" s="12">
        <v>-87844.1</v>
      </c>
      <c r="I11" s="12">
        <f>+C11-F11</f>
        <v>-40170.5</v>
      </c>
      <c r="K11" s="13"/>
      <c r="L11" s="13"/>
      <c r="M11" s="13"/>
    </row>
    <row r="12" spans="1:13" ht="12.75">
      <c r="A12" s="3" t="s">
        <v>14</v>
      </c>
      <c r="B12" s="10">
        <v>1805062.1</v>
      </c>
      <c r="C12" s="10">
        <v>1651944.4</v>
      </c>
      <c r="D12" s="10">
        <f aca="true" t="shared" si="0" ref="D12:D29">+C12/B12*100</f>
        <v>91.51731677264732</v>
      </c>
      <c r="E12" s="10">
        <v>1859989</v>
      </c>
      <c r="F12" s="10">
        <v>1665299.2</v>
      </c>
      <c r="G12" s="11">
        <f aca="true" t="shared" si="1" ref="G12:G29">+F12/E12*100</f>
        <v>89.53274454848926</v>
      </c>
      <c r="H12" s="12">
        <v>-52998.3</v>
      </c>
      <c r="I12" s="12">
        <f aca="true" t="shared" si="2" ref="I12:I29">+C12-F12</f>
        <v>-13354.800000000047</v>
      </c>
      <c r="K12" s="13"/>
      <c r="L12" s="13"/>
      <c r="M12" s="13"/>
    </row>
    <row r="13" spans="1:13" ht="12.75">
      <c r="A13" s="3" t="s">
        <v>15</v>
      </c>
      <c r="B13" s="10">
        <v>2990982.9</v>
      </c>
      <c r="C13" s="10">
        <v>2951193.9</v>
      </c>
      <c r="D13" s="10">
        <f t="shared" si="0"/>
        <v>98.66970152186427</v>
      </c>
      <c r="E13" s="10">
        <v>3114398.8</v>
      </c>
      <c r="F13" s="10">
        <v>3011698.1</v>
      </c>
      <c r="G13" s="11">
        <f t="shared" si="1"/>
        <v>96.70239084345911</v>
      </c>
      <c r="H13" s="12">
        <v>-105492.5</v>
      </c>
      <c r="I13" s="12">
        <f t="shared" si="2"/>
        <v>-60504.200000000186</v>
      </c>
      <c r="K13" s="13"/>
      <c r="L13" s="13"/>
      <c r="M13" s="13"/>
    </row>
    <row r="14" spans="1:13" ht="12.75">
      <c r="A14" s="3" t="s">
        <v>16</v>
      </c>
      <c r="B14" s="10">
        <v>13849353</v>
      </c>
      <c r="C14" s="10">
        <v>14089813.9</v>
      </c>
      <c r="D14" s="10">
        <f t="shared" si="0"/>
        <v>101.73626089247637</v>
      </c>
      <c r="E14" s="10">
        <v>14544214.7</v>
      </c>
      <c r="F14" s="10">
        <v>14069962.5</v>
      </c>
      <c r="G14" s="11">
        <f t="shared" si="1"/>
        <v>96.73923817970042</v>
      </c>
      <c r="H14" s="12">
        <v>-689515.9</v>
      </c>
      <c r="I14" s="12">
        <f t="shared" si="2"/>
        <v>19851.400000000373</v>
      </c>
      <c r="K14" s="13"/>
      <c r="L14" s="13"/>
      <c r="M14" s="13"/>
    </row>
    <row r="15" spans="1:13" ht="12.75">
      <c r="A15" s="3" t="s">
        <v>10</v>
      </c>
      <c r="B15" s="10">
        <v>5631532.3</v>
      </c>
      <c r="C15" s="10">
        <v>5580390.3</v>
      </c>
      <c r="D15" s="10">
        <f t="shared" si="0"/>
        <v>99.09186350578155</v>
      </c>
      <c r="E15" s="10">
        <v>5633117.9</v>
      </c>
      <c r="F15" s="10">
        <v>5387307.4</v>
      </c>
      <c r="G15" s="11">
        <f t="shared" si="1"/>
        <v>95.63633312201756</v>
      </c>
      <c r="H15" s="12">
        <v>190.6</v>
      </c>
      <c r="I15" s="12">
        <f t="shared" si="2"/>
        <v>193082.89999999944</v>
      </c>
      <c r="K15" s="13"/>
      <c r="L15" s="13"/>
      <c r="M15" s="13"/>
    </row>
    <row r="16" spans="1:13" ht="12.75">
      <c r="A16" s="3" t="s">
        <v>17</v>
      </c>
      <c r="B16" s="10">
        <v>6970611</v>
      </c>
      <c r="C16" s="10">
        <v>6746756.6</v>
      </c>
      <c r="D16" s="10">
        <f t="shared" si="0"/>
        <v>96.78859715453925</v>
      </c>
      <c r="E16" s="10">
        <v>7055980.3</v>
      </c>
      <c r="F16" s="10">
        <v>6793725.5</v>
      </c>
      <c r="G16" s="11">
        <f t="shared" si="1"/>
        <v>96.28322658440528</v>
      </c>
      <c r="H16" s="12">
        <v>-81176.3</v>
      </c>
      <c r="I16" s="12">
        <f t="shared" si="2"/>
        <v>-46968.90000000037</v>
      </c>
      <c r="K16" s="13"/>
      <c r="L16" s="13"/>
      <c r="M16" s="13"/>
    </row>
    <row r="17" spans="1:13" ht="12.75">
      <c r="A17" s="3" t="s">
        <v>18</v>
      </c>
      <c r="B17" s="10">
        <v>3057227.6</v>
      </c>
      <c r="C17" s="10">
        <v>3130104.6</v>
      </c>
      <c r="D17" s="10">
        <f t="shared" si="0"/>
        <v>102.38376102583923</v>
      </c>
      <c r="E17" s="10">
        <v>3309996</v>
      </c>
      <c r="F17" s="10">
        <v>3206349.1</v>
      </c>
      <c r="G17" s="11">
        <f t="shared" si="1"/>
        <v>96.86866993192741</v>
      </c>
      <c r="H17" s="12">
        <v>-227720.1</v>
      </c>
      <c r="I17" s="12">
        <f t="shared" si="2"/>
        <v>-76244.5</v>
      </c>
      <c r="K17" s="13"/>
      <c r="L17" s="13"/>
      <c r="M17" s="13"/>
    </row>
    <row r="18" spans="1:13" ht="12.75">
      <c r="A18" s="3" t="s">
        <v>19</v>
      </c>
      <c r="B18" s="10">
        <v>2174813.3</v>
      </c>
      <c r="C18" s="10">
        <v>2188943</v>
      </c>
      <c r="D18" s="10">
        <f t="shared" si="0"/>
        <v>100.64969714871617</v>
      </c>
      <c r="E18" s="10">
        <v>2218781.6</v>
      </c>
      <c r="F18" s="10">
        <v>2203896.2</v>
      </c>
      <c r="G18" s="11">
        <f t="shared" si="1"/>
        <v>99.3291182872618</v>
      </c>
      <c r="H18" s="12">
        <v>-42270.9</v>
      </c>
      <c r="I18" s="12">
        <f t="shared" si="2"/>
        <v>-14953.200000000186</v>
      </c>
      <c r="K18" s="13"/>
      <c r="L18" s="13"/>
      <c r="M18" s="13"/>
    </row>
    <row r="19" spans="1:13" ht="12.75">
      <c r="A19" s="3" t="s">
        <v>20</v>
      </c>
      <c r="B19" s="10">
        <v>3408027.9</v>
      </c>
      <c r="C19" s="10">
        <v>3384881.1</v>
      </c>
      <c r="D19" s="10">
        <f t="shared" si="0"/>
        <v>99.32081541938082</v>
      </c>
      <c r="E19" s="10">
        <v>3518132.5</v>
      </c>
      <c r="F19" s="10">
        <v>3329401.7</v>
      </c>
      <c r="G19" s="11">
        <f t="shared" si="1"/>
        <v>94.63548345606654</v>
      </c>
      <c r="H19" s="12">
        <v>-107737.1</v>
      </c>
      <c r="I19" s="12">
        <f t="shared" si="2"/>
        <v>55479.39999999991</v>
      </c>
      <c r="K19" s="13"/>
      <c r="L19" s="13"/>
      <c r="M19" s="13"/>
    </row>
    <row r="20" spans="1:13" ht="12.75">
      <c r="A20" s="3" t="s">
        <v>21</v>
      </c>
      <c r="B20" s="10">
        <v>1271292.1</v>
      </c>
      <c r="C20" s="10">
        <v>1216697.2</v>
      </c>
      <c r="D20" s="10">
        <f t="shared" si="0"/>
        <v>95.70555814828077</v>
      </c>
      <c r="E20" s="10">
        <v>1286967.7</v>
      </c>
      <c r="F20" s="10">
        <v>1221391.6</v>
      </c>
      <c r="G20" s="11">
        <f t="shared" si="1"/>
        <v>94.90460405494248</v>
      </c>
      <c r="H20" s="12">
        <v>-15675.6</v>
      </c>
      <c r="I20" s="12">
        <f t="shared" si="2"/>
        <v>-4694.40000000014</v>
      </c>
      <c r="K20" s="13"/>
      <c r="L20" s="13"/>
      <c r="M20" s="13"/>
    </row>
    <row r="21" spans="1:13" ht="12.75">
      <c r="A21" s="3" t="s">
        <v>22</v>
      </c>
      <c r="B21" s="10">
        <v>3511106.8</v>
      </c>
      <c r="C21" s="10">
        <v>3474791.2</v>
      </c>
      <c r="D21" s="10">
        <f t="shared" si="0"/>
        <v>98.9656936667378</v>
      </c>
      <c r="E21" s="10">
        <v>3686545.5</v>
      </c>
      <c r="F21" s="10">
        <v>3509336.2</v>
      </c>
      <c r="G21" s="11">
        <f t="shared" si="1"/>
        <v>95.19307980872608</v>
      </c>
      <c r="H21" s="12">
        <v>-181165.3</v>
      </c>
      <c r="I21" s="12">
        <f t="shared" si="2"/>
        <v>-34545</v>
      </c>
      <c r="K21" s="13"/>
      <c r="L21" s="13"/>
      <c r="M21" s="13"/>
    </row>
    <row r="22" spans="1:13" ht="12.75">
      <c r="A22" s="3" t="s">
        <v>23</v>
      </c>
      <c r="B22" s="10">
        <v>2315964.4</v>
      </c>
      <c r="C22" s="10">
        <v>2202571.6</v>
      </c>
      <c r="D22" s="10">
        <f t="shared" si="0"/>
        <v>95.10386256369053</v>
      </c>
      <c r="E22" s="10">
        <v>2470597.5</v>
      </c>
      <c r="F22" s="10">
        <v>2176464.6</v>
      </c>
      <c r="G22" s="11">
        <f t="shared" si="1"/>
        <v>88.09466535929063</v>
      </c>
      <c r="H22" s="12">
        <v>-153253.2</v>
      </c>
      <c r="I22" s="12">
        <f t="shared" si="2"/>
        <v>26107</v>
      </c>
      <c r="K22" s="13"/>
      <c r="L22" s="13"/>
      <c r="M22" s="13"/>
    </row>
    <row r="23" spans="1:13" ht="12.75">
      <c r="A23" s="3" t="s">
        <v>24</v>
      </c>
      <c r="B23" s="10">
        <v>1175258.8</v>
      </c>
      <c r="C23" s="10">
        <v>1122233.7</v>
      </c>
      <c r="D23" s="10">
        <f t="shared" si="0"/>
        <v>95.48821927561826</v>
      </c>
      <c r="E23" s="10">
        <v>1211709.4</v>
      </c>
      <c r="F23" s="10">
        <v>1156543.5</v>
      </c>
      <c r="G23" s="11">
        <f t="shared" si="1"/>
        <v>95.44726648155078</v>
      </c>
      <c r="H23" s="12">
        <v>-36349</v>
      </c>
      <c r="I23" s="12">
        <f t="shared" si="2"/>
        <v>-34309.80000000005</v>
      </c>
      <c r="K23" s="13"/>
      <c r="L23" s="13"/>
      <c r="M23" s="13"/>
    </row>
    <row r="24" spans="1:13" ht="12.75">
      <c r="A24" s="3" t="s">
        <v>25</v>
      </c>
      <c r="B24" s="10">
        <v>2335222.8</v>
      </c>
      <c r="C24" s="10">
        <v>2283120.5</v>
      </c>
      <c r="D24" s="10">
        <f t="shared" si="0"/>
        <v>97.76885100642218</v>
      </c>
      <c r="E24" s="10">
        <v>2355263.4</v>
      </c>
      <c r="F24" s="10">
        <v>2260397.6</v>
      </c>
      <c r="G24" s="11">
        <f t="shared" si="1"/>
        <v>95.97217873805538</v>
      </c>
      <c r="H24" s="12">
        <v>-20040.6</v>
      </c>
      <c r="I24" s="12">
        <f t="shared" si="2"/>
        <v>22722.899999999907</v>
      </c>
      <c r="K24" s="13"/>
      <c r="L24" s="13"/>
      <c r="M24" s="13"/>
    </row>
    <row r="25" spans="1:13" ht="12.75">
      <c r="A25" s="3" t="s">
        <v>26</v>
      </c>
      <c r="B25" s="10">
        <v>1479099.1</v>
      </c>
      <c r="C25" s="10">
        <v>1452313.6</v>
      </c>
      <c r="D25" s="10">
        <f t="shared" si="0"/>
        <v>98.18906657437626</v>
      </c>
      <c r="E25" s="10">
        <v>1537633.6</v>
      </c>
      <c r="F25" s="10">
        <v>1448976.4</v>
      </c>
      <c r="G25" s="11">
        <f t="shared" si="1"/>
        <v>94.23417906580605</v>
      </c>
      <c r="H25" s="12">
        <v>-58534.5</v>
      </c>
      <c r="I25" s="12">
        <f t="shared" si="2"/>
        <v>3337.2000000001863</v>
      </c>
      <c r="K25" s="13"/>
      <c r="L25" s="13"/>
      <c r="M25" s="13"/>
    </row>
    <row r="26" spans="1:13" ht="12.75">
      <c r="A26" s="3" t="s">
        <v>27</v>
      </c>
      <c r="B26" s="10">
        <v>2411966.2</v>
      </c>
      <c r="C26" s="10">
        <v>2328920.1</v>
      </c>
      <c r="D26" s="10">
        <f t="shared" si="0"/>
        <v>96.55691277929185</v>
      </c>
      <c r="E26" s="10">
        <v>2544002.9</v>
      </c>
      <c r="F26" s="10">
        <v>2479799.2</v>
      </c>
      <c r="G26" s="11">
        <f t="shared" si="1"/>
        <v>97.47627253097865</v>
      </c>
      <c r="H26" s="12">
        <v>-130280.5</v>
      </c>
      <c r="I26" s="12">
        <f t="shared" si="2"/>
        <v>-150879.1000000001</v>
      </c>
      <c r="K26" s="13"/>
      <c r="L26" s="13"/>
      <c r="M26" s="13"/>
    </row>
    <row r="27" spans="1:13" ht="12.75">
      <c r="A27" s="3" t="s">
        <v>4</v>
      </c>
      <c r="B27" s="10">
        <v>3346183.2</v>
      </c>
      <c r="C27" s="10">
        <v>3305004.2</v>
      </c>
      <c r="D27" s="10">
        <f t="shared" si="0"/>
        <v>98.76937401395118</v>
      </c>
      <c r="E27" s="10">
        <v>3671065.1</v>
      </c>
      <c r="F27" s="10">
        <v>3469400.3</v>
      </c>
      <c r="G27" s="11">
        <f t="shared" si="1"/>
        <v>94.50664059321639</v>
      </c>
      <c r="H27" s="12">
        <v>-324881.9</v>
      </c>
      <c r="I27" s="12">
        <f t="shared" si="2"/>
        <v>-164396.09999999963</v>
      </c>
      <c r="K27" s="13"/>
      <c r="L27" s="13"/>
      <c r="M27" s="13"/>
    </row>
    <row r="28" spans="1:13" ht="12.75">
      <c r="A28" s="3" t="s">
        <v>28</v>
      </c>
      <c r="B28" s="10">
        <v>3049679.3</v>
      </c>
      <c r="C28" s="10">
        <v>2987758.1</v>
      </c>
      <c r="D28" s="10">
        <f t="shared" si="0"/>
        <v>97.96958322798073</v>
      </c>
      <c r="E28" s="10">
        <v>3154912.4</v>
      </c>
      <c r="F28" s="10">
        <v>2970741.7</v>
      </c>
      <c r="G28" s="11">
        <f t="shared" si="1"/>
        <v>94.16241477893334</v>
      </c>
      <c r="H28" s="12">
        <v>-105233.1</v>
      </c>
      <c r="I28" s="12">
        <f t="shared" si="2"/>
        <v>17016.399999999907</v>
      </c>
      <c r="K28" s="13"/>
      <c r="L28" s="13"/>
      <c r="M28" s="13"/>
    </row>
    <row r="29" spans="1:9" ht="15.75" customHeight="1">
      <c r="A29" s="3" t="s">
        <v>5</v>
      </c>
      <c r="B29" s="4">
        <f>SUM(B11:B28)</f>
        <v>62598872.69999999</v>
      </c>
      <c r="C29" s="4">
        <f>SUM(C11:C28)</f>
        <v>61891503.50000002</v>
      </c>
      <c r="D29" s="4">
        <f t="shared" si="0"/>
        <v>98.8699969033149</v>
      </c>
      <c r="E29" s="4">
        <f>SUM(E11:E28)</f>
        <v>65077690.099999994</v>
      </c>
      <c r="F29" s="4">
        <f>SUM(F11:F28)</f>
        <v>62194926.80000002</v>
      </c>
      <c r="G29" s="5">
        <f t="shared" si="1"/>
        <v>95.57027408998346</v>
      </c>
      <c r="H29" s="2">
        <f>SUM(H11:H28)</f>
        <v>-2419978.3000000003</v>
      </c>
      <c r="I29" s="2">
        <f t="shared" si="2"/>
        <v>-303423.299999997</v>
      </c>
    </row>
    <row r="30" spans="1:7" ht="12.75">
      <c r="A30" s="6"/>
      <c r="B30" s="7"/>
      <c r="C30" s="7"/>
      <c r="D30" s="7"/>
      <c r="E30" s="7"/>
      <c r="F30" s="7"/>
      <c r="G30" s="8"/>
    </row>
    <row r="35" ht="12.75">
      <c r="A35" s="9"/>
    </row>
    <row r="36" ht="12.75">
      <c r="A36" s="9"/>
    </row>
    <row r="37" ht="12.75">
      <c r="A37" s="9"/>
    </row>
    <row r="39" ht="12.75">
      <c r="A39" s="9"/>
    </row>
  </sheetData>
  <sheetProtection/>
  <mergeCells count="15">
    <mergeCell ref="A1:I1"/>
    <mergeCell ref="A2:I2"/>
    <mergeCell ref="A6:A10"/>
    <mergeCell ref="B6:D6"/>
    <mergeCell ref="E6:G6"/>
    <mergeCell ref="H6:I6"/>
    <mergeCell ref="B7:B10"/>
    <mergeCell ref="C7:C10"/>
    <mergeCell ref="D7:D10"/>
    <mergeCell ref="E7:E10"/>
    <mergeCell ref="A3:I3"/>
    <mergeCell ref="F7:F10"/>
    <mergeCell ref="G7:G10"/>
    <mergeCell ref="H7:H10"/>
    <mergeCell ref="I7:I10"/>
  </mergeCells>
  <printOptions/>
  <pageMargins left="0.16" right="0.22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Рассыпнова Евгения Владимировна</cp:lastModifiedBy>
  <cp:lastPrinted>2021-04-20T13:15:49Z</cp:lastPrinted>
  <dcterms:created xsi:type="dcterms:W3CDTF">2010-05-17T09:38:32Z</dcterms:created>
  <dcterms:modified xsi:type="dcterms:W3CDTF">2021-04-20T13:15:56Z</dcterms:modified>
  <cp:category/>
  <cp:version/>
  <cp:contentType/>
  <cp:contentStatus/>
</cp:coreProperties>
</file>