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2019" sheetId="1" r:id="rId1"/>
  </sheets>
  <definedNames>
    <definedName name="_xlnm._FilterDatabase" localSheetId="0" hidden="1">'2019'!$A$6:$E$109</definedName>
    <definedName name="APPT" localSheetId="0">'2019'!$A$13</definedName>
    <definedName name="FIO" localSheetId="0">'2019'!$F$13</definedName>
    <definedName name="LAST_CELL" localSheetId="0">'2019'!$J$110</definedName>
    <definedName name="SIGN" localSheetId="0">'2019'!$A$13:$H$14</definedName>
    <definedName name="_xlnm.Print_Titles" localSheetId="0">'2019'!$5:$6</definedName>
  </definedNames>
  <calcPr calcId="145621"/>
</workbook>
</file>

<file path=xl/calcChain.xml><?xml version="1.0" encoding="utf-8"?>
<calcChain xmlns="http://schemas.openxmlformats.org/spreadsheetml/2006/main">
  <c r="D107" i="1" l="1"/>
  <c r="C107" i="1"/>
  <c r="D106" i="1"/>
  <c r="C106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108" i="1" l="1"/>
  <c r="E108" i="1" s="1"/>
  <c r="E107" i="1"/>
  <c r="C108" i="1"/>
</calcChain>
</file>

<file path=xl/sharedStrings.xml><?xml version="1.0" encoding="utf-8"?>
<sst xmlns="http://schemas.openxmlformats.org/spreadsheetml/2006/main" count="215" uniqueCount="215">
  <si>
    <t>тыс. руб.</t>
  </si>
  <si>
    <t>КЦСР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</si>
  <si>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</si>
  <si>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</si>
  <si>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5010000000</t>
  </si>
  <si>
    <t>Подпрограмма "Активная политика содействия занятости населения на рынке труда Ленинградской области"</t>
  </si>
  <si>
    <t>5020000000</t>
  </si>
  <si>
    <t>Подпрограмма "Улучшение условий и охраны труда в Ленинградской области"</t>
  </si>
  <si>
    <t>5030000000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</si>
  <si>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</si>
  <si>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5100000000</t>
  </si>
  <si>
    <t>Государственная программа Ленинградской области "Развитие здравоохранения в Ленинградской области"</t>
  </si>
  <si>
    <t>5110000000</t>
  </si>
  <si>
    <t>Подпрограмма "Первичная медико-санитарная помощь. Профилактика заболеваний и формирование здорового образа жизни"</t>
  </si>
  <si>
    <t>5120000000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</si>
  <si>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</si>
  <si>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5130000000</t>
  </si>
  <si>
    <t>Подпрограмма "Управление и кадровое обеспечение"</t>
  </si>
  <si>
    <t>5140000000</t>
  </si>
  <si>
    <t>Подпрограмма "Организация территориальной модели здравоохранения Ленинградской области"</t>
  </si>
  <si>
    <t>5150000000</t>
  </si>
  <si>
    <t>Подпрограмма "Организация обязательного медицинского страхования граждан Российской Федерации"</t>
  </si>
  <si>
    <t>5200000000</t>
  </si>
  <si>
    <t>Государственная программа Ленинградской области "Современное образование Ленинградской области"</t>
  </si>
  <si>
    <t>5210000000</t>
  </si>
  <si>
    <t>Подпрограмма "Развитие дошкольного образования детей Ленинградской области"</t>
  </si>
  <si>
    <t>5220000000</t>
  </si>
  <si>
    <t>Подпрограмма "Развитие начального общего, основного общего и среднего общего образования детей Ленинградской области"</t>
  </si>
  <si>
    <t>5230000000</t>
  </si>
  <si>
    <t>Подпрограмма "Развитие дополнительного образования детей Ленинградской области"</t>
  </si>
  <si>
    <t>5240000000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</si>
  <si>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</si>
  <si>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5250000000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</si>
  <si>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</si>
  <si>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5260000000</t>
  </si>
  <si>
    <t>Подпрограмма "Развитие профессионального образования"</t>
  </si>
  <si>
    <t>5270000000</t>
  </si>
  <si>
    <t>Подпрограмма "Управление ресурсами и качеством системы образования"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</si>
  <si>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</si>
  <si>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</si>
  <si>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5310000000</t>
  </si>
  <si>
    <t>Подпрограмма "Повышение социальной защищенности населения Ленинградской области"</t>
  </si>
  <si>
    <t>5320000000</t>
  </si>
  <si>
    <t>Подпрограмма "Развитие системы социального обслуживания"</t>
  </si>
  <si>
    <t>5330000000</t>
  </si>
  <si>
    <t>Подпрограмма "Доступная среда для инвалидов и маломобильных групп населения в Ленинградской области"</t>
  </si>
  <si>
    <t>5340000000</t>
  </si>
  <si>
    <t>Подпрограмма "Обеспечение реализации Государственной программы"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</si>
  <si>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</si>
  <si>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</si>
  <si>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5410000000</t>
  </si>
  <si>
    <t>Подпрограмма "Развитие физической культуры и массового спорта в Ленинградской области"</t>
  </si>
  <si>
    <t>5420000000</t>
  </si>
  <si>
    <t>Подпрограмма "Развитие спорта высших достижений и системы подготовки спортивного резерва"</t>
  </si>
  <si>
    <t>5430000000</t>
  </si>
  <si>
    <t>Подпрограмма "Развитие спортивной инфраструктуры Ленинградской области"</t>
  </si>
  <si>
    <t>5500000000</t>
  </si>
  <si>
    <t>Государственная программа Ленинградской области "Развитие культуры и туризма в Ленинградской области"</t>
  </si>
  <si>
    <t>5510000000</t>
  </si>
  <si>
    <t>Подпрограмма "Библиотечное обслуживание и популяризация чтения"</t>
  </si>
  <si>
    <t>5520000000</t>
  </si>
  <si>
    <t>Подпрограмма "Сохранение и охрана культурного и исторического наследия Ленинградской области"</t>
  </si>
  <si>
    <t>5530000000</t>
  </si>
  <si>
    <t>Подпрограмма "Музейная деятельность"</t>
  </si>
  <si>
    <t>5540000000</t>
  </si>
  <si>
    <t>Подпрограмма "Профессиональное искусство, народное творчество и культурно-досуговая деятельность"</t>
  </si>
  <si>
    <t>5550000000</t>
  </si>
  <si>
    <t>Подпрограмма "Обеспечение условий реализации государственной программы"</t>
  </si>
  <si>
    <t>5560000000</t>
  </si>
  <si>
    <t>Подпрограмма "Развитие внутреннего и въездного туризма в Ленинградской области"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</si>
  <si>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</si>
  <si>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</si>
  <si>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5610000000</t>
  </si>
  <si>
    <t>Подпрограмма "Содействие в обеспечении жильем граждан Ленинградской области"</t>
  </si>
  <si>
    <t>5620000000</t>
  </si>
  <si>
    <t>Подпрограмма "Развитие инженерной, транспортной и социальной инфраструктуры в районах массовой жилой застройки"</t>
  </si>
  <si>
    <t>5630000000</t>
  </si>
  <si>
    <t>Подпрограмма "Формирование комфортной городской среды"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</si>
  <si>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</si>
  <si>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</si>
  <si>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5710000000</t>
  </si>
  <si>
    <t>Подпрограмма "Энергетика Ленинградской области"</t>
  </si>
  <si>
    <t>5720000000</t>
  </si>
  <si>
    <t>Подпрограмма "Энергосбережение и повышение энергетической эффективности на территории Ленинградской области"</t>
  </si>
  <si>
    <t>5730000000</t>
  </si>
  <si>
    <t>Подпрограмма "Газификация Ленинградской области"</t>
  </si>
  <si>
    <t>5740000000</t>
  </si>
  <si>
    <t>Подпрограмма "Водоснабжение и водоотведение Ленинградской области"</t>
  </si>
  <si>
    <t>5750000000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</si>
  <si>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</si>
  <si>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5800000000</t>
  </si>
  <si>
    <t>Государственная программа Ленинградской области "Безопасность Ленинградской области"</t>
  </si>
  <si>
    <t>5810000000</t>
  </si>
  <si>
    <t>Подпрограмма "Обеспечение правопорядка и профилактика правонарушений"</t>
  </si>
  <si>
    <t>5820000000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</si>
  <si>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</si>
  <si>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5900000000</t>
  </si>
  <si>
    <t>Государственная программа Ленинградской области "Охрана окружающей среды Ленинградской области"</t>
  </si>
  <si>
    <t>5910000000</t>
  </si>
  <si>
    <t>Подпрограмма "Мониторинг, регулирование качества окружающей среды и формирование экологической культуры"</t>
  </si>
  <si>
    <t>5920000000</t>
  </si>
  <si>
    <t>Подпрограмма "Развитие водохозяйственного комплекса"</t>
  </si>
  <si>
    <t>5930000000</t>
  </si>
  <si>
    <t>Подпрограмма "Особо охраняемые природные территории Ленинградской области"</t>
  </si>
  <si>
    <t>5940000000</t>
  </si>
  <si>
    <t>Подпрограмма "Минерально-сырьевая база"</t>
  </si>
  <si>
    <t>5950000000</t>
  </si>
  <si>
    <t>Подпрограмма "Развитие лесного хозяйства"</t>
  </si>
  <si>
    <t>5960000000</t>
  </si>
  <si>
    <t>Подпрограмма "Экологический надзор"</t>
  </si>
  <si>
    <t>5970000000</t>
  </si>
  <si>
    <t>Подпрограмма "Животный мир"</t>
  </si>
  <si>
    <t>5980000000</t>
  </si>
  <si>
    <t>Подпрограмма "Обращение с отходами"</t>
  </si>
  <si>
    <t>6000000000</t>
  </si>
  <si>
    <t>Государственная программа Ленинградской области "Цифровое развитие Ленинградской области"</t>
  </si>
  <si>
    <t>6010000000</t>
  </si>
  <si>
    <t>Подпрограмма "Повышение качества и доступности государственных и муниципальных услуг"</t>
  </si>
  <si>
    <t>6020000000</t>
  </si>
  <si>
    <t>Подпрограмма "Обеспечение функционирования и развития "Электронного правительства Ленинградской области"</t>
  </si>
  <si>
    <t>6030000000</t>
  </si>
  <si>
    <t>Подпрограмма "Обеспечение информационной безопасности в Ленинградской области"</t>
  </si>
  <si>
    <t>6040000000</t>
  </si>
  <si>
    <t>Подпрограмма "Развитие цифровой экономики"</t>
  </si>
  <si>
    <t>6050000000</t>
  </si>
  <si>
    <t>Подпрограмма "Формирование единого информационно-коммуникационного пространства в системе государственной гражданской службы и совершенствование кадровой работы"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</si>
  <si>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</si>
  <si>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</si>
  <si>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6110000000</t>
  </si>
  <si>
    <t>Подпрограмма "Обеспечение благоприятного инвестиционного климата в Ленинградской области"</t>
  </si>
  <si>
    <t>6120000000</t>
  </si>
  <si>
    <t>Подпрограмма "Развитие промышленности и инноваций в Ленинградской области"</t>
  </si>
  <si>
    <t>6130000000</t>
  </si>
  <si>
    <t>Подпрограмма "Развитие малого, среднего предпринимательства и потребительского рынка Ленинградской области"</t>
  </si>
  <si>
    <t>6140000000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</si>
  <si>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</si>
  <si>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</si>
  <si>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</si>
  <si>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6210000000</t>
  </si>
  <si>
    <t>Подпрограмма "Развитие сети автомобильных дорог общего пользования"</t>
  </si>
  <si>
    <t>6220000000</t>
  </si>
  <si>
    <t>Подпрограмма "Поддержание существующей сети автомобильных дорог общего пользования"</t>
  </si>
  <si>
    <t>6230000000</t>
  </si>
  <si>
    <t>Подпрограмма "Повышение безопасности дорожного движения и снижение негативного влияния транспорта на окружающую среду"</t>
  </si>
  <si>
    <t>6240000000</t>
  </si>
  <si>
    <t>Подпрограмма "Общественный транспорт и транспортная инфраструктура"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</si>
  <si>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</si>
  <si>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</si>
  <si>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6310000000</t>
  </si>
  <si>
    <t>Подпрограмма "Развитие отраслей растениеводства"</t>
  </si>
  <si>
    <t>6320000000</t>
  </si>
  <si>
    <t>Подпрограмма "Развитие отраслей животноводства"</t>
  </si>
  <si>
    <t>6330000000</t>
  </si>
  <si>
    <t>Подпрограмма "Развитие пищевой, перерабатывающей промышленности и рыбохозяйственного комплекса"</t>
  </si>
  <si>
    <t>6340000000</t>
  </si>
  <si>
    <t>Подпрограмма "Поддержка малых форм хозяйствования"</t>
  </si>
  <si>
    <t>6350000000</t>
  </si>
  <si>
    <t>Подпрограмма "Техническая и технологическая модернизация, инновационное развитие"</t>
  </si>
  <si>
    <t>6360000000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</si>
  <si>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</si>
  <si>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6370000000</t>
  </si>
  <si>
    <t>Подпрограмма "Устойчивое развитие сельских территорий Ленинградской области"</t>
  </si>
  <si>
    <t>6380000000</t>
  </si>
  <si>
    <t>Подпрограмма "Развитие мелиорации земель сельскохозяйственного назначения Ленинградской области"</t>
  </si>
  <si>
    <t>6390000000</t>
  </si>
  <si>
    <t>Подпрограмма "Обеспечение эпизоотического благополучия на территории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</si>
  <si>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</si>
  <si>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</si>
  <si>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6410000000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</si>
  <si>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</si>
  <si>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6420000000</t>
  </si>
  <si>
    <t>Подпрограмма "Управление государственным долгом Ленинградской области"</t>
  </si>
  <si>
    <t>6450000000</t>
  </si>
  <si>
    <t>Подпрограмма "Повышение эффективности и открытости бюджета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</si>
  <si>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</si>
  <si>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</si>
  <si>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6610000000</t>
  </si>
  <si>
    <t>Подпрограмма "Гармонизация межнациональных и межконфессиональных отношений в Ленинградской области"</t>
  </si>
  <si>
    <t>6620000000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</si>
  <si>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</si>
  <si>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6630000000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</si>
  <si>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</si>
  <si>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6640000000</t>
  </si>
  <si>
    <t>Подпрограмма "Развитие системы защиты прав потребителей в Ленинградской области"</t>
  </si>
  <si>
    <t>6650000000</t>
  </si>
  <si>
    <t>Подпрограмма "Общество и власть"</t>
  </si>
  <si>
    <t>6660000000</t>
  </si>
  <si>
    <t>Подпрограмма "Молодежь Ленинградской области"</t>
  </si>
  <si>
    <t>6670000000</t>
  </si>
  <si>
    <t>Подпрограмма "Патриотическое воспитание граждан в Ленинградской области"</t>
  </si>
  <si>
    <t>6680000000</t>
  </si>
  <si>
    <t>Подпрограмма "Профилактика асоциального поведения в молодежной среде"</t>
  </si>
  <si>
    <t>6690000000</t>
  </si>
  <si>
    <t>Подпрограмма "Государственная поддержка социально ориентированных некоммерческих организаций"</t>
  </si>
  <si>
    <t>66Б0000000</t>
  </si>
  <si>
    <t>Подпрограмма "Развитие международных и межрегиональных связей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</si>
  <si>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</si>
  <si>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</si>
  <si>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</si>
  <si>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</si>
  <si>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 xml:space="preserve">Информация об исполнении областного бюджета Ленинградской области в 2019 году                                                                                                                                      по государственным программам и непрограммным направлениям                     </t>
  </si>
  <si>
    <t>по состоянию на 01 января 2020 года</t>
  </si>
  <si>
    <t>Наименование программы (подпрограммы)</t>
  </si>
  <si>
    <t>Утвержденные бюджетные назначения                        2019 года</t>
  </si>
  <si>
    <t>Исполнено на 01.01.2020г</t>
  </si>
  <si>
    <t>Процент исполнения</t>
  </si>
  <si>
    <t>1</t>
  </si>
  <si>
    <t>2</t>
  </si>
  <si>
    <t>3</t>
  </si>
  <si>
    <t>4</t>
  </si>
  <si>
    <t>5</t>
  </si>
  <si>
    <t>ИТОГО по непрограммным расходам на 01.01.20г</t>
  </si>
  <si>
    <t>ИТОГО по государственным програмам (подпрограммам) на  01.01.20г</t>
  </si>
  <si>
    <t>ИТОГО РАСХОДОВ на  01.01.20г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</si>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</sst>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 applyProtection="1">
      <alignment horizontal="center" vertical="top" wrapText="1" shrinkToFit="1"/>
    </xf>
    <xf numFmtId="49" fontId="5" fillId="0" borderId="1" xfId="0" applyNumberFormat="1" applyFont="1" applyBorder="1" applyAlignment="1" applyProtection="1">
      <alignment horizontal="left" vertical="top" wrapText="1" shrinkToFit="1"/>
    </xf>
    <xf numFmtId="164" fontId="5" fillId="0" borderId="1" xfId="0" applyNumberFormat="1" applyFont="1" applyBorder="1" applyAlignment="1" applyProtection="1">
      <alignment horizontal="center" vertical="top" wrapText="1" shrinkToFit="1"/>
    </xf>
    <xf numFmtId="0" fontId="3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top" wrapText="1" shrinkToFi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109"/>
  <sheetViews>
    <sheetView showGridLines="0" tabSelected="1" zoomScaleNormal="100" workbookViewId="0">
      <selection activeCell="D1" sqref="D1:E1"/>
    </sheetView>
  </sheetViews>
  <sheetFormatPr defaultRowHeight="12.75" customHeight="1" outlineLevelRow="1" x14ac:dyDescent="0.2"/>
  <cols>
    <col min="1" max="1" width="12.140625" customWidth="1"/>
    <col min="2" max="2" width="51.140625" customWidth="1"/>
    <col min="3" max="3" width="16.7109375" style="9" customWidth="1"/>
    <col min="4" max="4" width="15.42578125" style="9" customWidth="1"/>
    <col min="5" max="5" width="12.28515625" style="9" customWidth="1"/>
    <col min="6" max="6" width="9.140625" customWidth="1"/>
    <col min="7" max="7" width="13.140625" customWidth="1"/>
    <col min="8" max="10" width="9.140625" customWidth="1"/>
  </cols>
  <sheetData>
    <row r="1" spans="1:5" ht="12.75" customHeight="1" x14ac:dyDescent="0.25">
      <c r="D1" s="21" t="s">
        <v>214</v>
      </c>
      <c r="E1" s="21"/>
    </row>
    <row r="2" spans="1:5" s="1" customFormat="1" ht="38.25" customHeight="1" x14ac:dyDescent="0.2">
      <c r="A2" s="19" t="s">
        <v>200</v>
      </c>
      <c r="B2" s="19"/>
      <c r="C2" s="19"/>
      <c r="D2" s="19"/>
      <c r="E2" s="19"/>
    </row>
    <row r="3" spans="1:5" s="1" customFormat="1" ht="17.25" customHeight="1" x14ac:dyDescent="0.2">
      <c r="A3" s="20" t="s">
        <v>201</v>
      </c>
      <c r="B3" s="20"/>
      <c r="C3" s="20"/>
      <c r="D3" s="20"/>
      <c r="E3" s="20"/>
    </row>
    <row r="4" spans="1:5" s="1" customFormat="1" ht="12.75" customHeight="1" x14ac:dyDescent="0.2">
      <c r="A4" s="2"/>
      <c r="B4" s="2"/>
      <c r="C4" s="3"/>
      <c r="D4" s="3"/>
      <c r="E4" s="7" t="s">
        <v>0</v>
      </c>
    </row>
    <row r="5" spans="1:5" s="1" customFormat="1" ht="52.5" customHeight="1" x14ac:dyDescent="0.2">
      <c r="A5" s="4" t="s">
        <v>1</v>
      </c>
      <c r="B5" s="4" t="s">
        <v>202</v>
      </c>
      <c r="C5" s="4" t="s">
        <v>203</v>
      </c>
      <c r="D5" s="4" t="s">
        <v>204</v>
      </c>
      <c r="E5" s="4" t="s">
        <v>205</v>
      </c>
    </row>
    <row r="6" spans="1:5" s="1" customFormat="1" x14ac:dyDescent="0.2">
      <c r="A6" s="4" t="s">
        <v>206</v>
      </c>
      <c r="B6" s="4" t="s">
        <v>207</v>
      </c>
      <c r="C6" s="4" t="s">
        <v>208</v>
      </c>
      <c r="D6" s="4" t="s">
        <v>209</v>
      </c>
      <c r="E6" s="4" t="s">
        <v>210</v>
      </c>
    </row>
    <row r="7" spans="1:5" ht="22.5" x14ac:dyDescent="0.2">
      <c r="A7" s="14" t="s">
        <v>2</v>
      </c>
      <c r="B7" s="15" t="s">
        <v>3</v>
      </c>
      <c r="C7" s="16">
        <v>761740.1</v>
      </c>
      <c r="D7" s="16">
        <v>759690</v>
      </c>
      <c r="E7" s="16">
        <f>D7/C7*100</f>
        <v>99.730866210141755</v>
      </c>
    </row>
    <row r="8" spans="1:5" ht="22.5" outlineLevel="1" x14ac:dyDescent="0.2">
      <c r="A8" s="5" t="s">
        <v>4</v>
      </c>
      <c r="B8" s="6" t="s">
        <v>5</v>
      </c>
      <c r="C8" s="8">
        <v>752802.6</v>
      </c>
      <c r="D8" s="8">
        <v>750752.5</v>
      </c>
      <c r="E8" s="8">
        <f t="shared" ref="E8:E71" si="0">D8/C8*100</f>
        <v>99.727670972443505</v>
      </c>
    </row>
    <row r="9" spans="1:5" ht="22.5" outlineLevel="1" x14ac:dyDescent="0.2">
      <c r="A9" s="5" t="s">
        <v>6</v>
      </c>
      <c r="B9" s="6" t="s">
        <v>7</v>
      </c>
      <c r="C9" s="8">
        <v>4237.5</v>
      </c>
      <c r="D9" s="8">
        <v>4237.5</v>
      </c>
      <c r="E9" s="8">
        <f t="shared" si="0"/>
        <v>100</v>
      </c>
    </row>
    <row r="10" spans="1:5" ht="33.75" outlineLevel="1" x14ac:dyDescent="0.2">
      <c r="A10" s="5" t="s">
        <v>8</v>
      </c>
      <c r="B10" s="6" t="s">
        <v>9</v>
      </c>
      <c r="C10" s="8">
        <v>4700</v>
      </c>
      <c r="D10" s="8">
        <v>4700</v>
      </c>
      <c r="E10" s="8">
        <f t="shared" si="0"/>
        <v>100</v>
      </c>
    </row>
    <row r="11" spans="1:5" ht="22.5" x14ac:dyDescent="0.2">
      <c r="A11" s="14" t="s">
        <v>10</v>
      </c>
      <c r="B11" s="15" t="s">
        <v>11</v>
      </c>
      <c r="C11" s="16">
        <v>27681803.800000001</v>
      </c>
      <c r="D11" s="16">
        <v>27476956.399999999</v>
      </c>
      <c r="E11" s="16">
        <f t="shared" si="0"/>
        <v>99.259992587621753</v>
      </c>
    </row>
    <row r="12" spans="1:5" ht="33.75" outlineLevel="1" x14ac:dyDescent="0.2">
      <c r="A12" s="5" t="s">
        <v>12</v>
      </c>
      <c r="B12" s="6" t="s">
        <v>13</v>
      </c>
      <c r="C12" s="8">
        <v>3497946.3</v>
      </c>
      <c r="D12" s="8">
        <v>3496207.3</v>
      </c>
      <c r="E12" s="8">
        <f t="shared" si="0"/>
        <v>99.950285114439865</v>
      </c>
    </row>
    <row r="13" spans="1:5" ht="56.25" outlineLevel="1" x14ac:dyDescent="0.2">
      <c r="A13" s="5" t="s">
        <v>14</v>
      </c>
      <c r="B13" s="6" t="s">
        <v>15</v>
      </c>
      <c r="C13" s="8">
        <v>5822506.9000000004</v>
      </c>
      <c r="D13" s="8">
        <v>5801579.2000000002</v>
      </c>
      <c r="E13" s="8">
        <f t="shared" si="0"/>
        <v>99.640572345221273</v>
      </c>
    </row>
    <row r="14" spans="1:5" outlineLevel="1" x14ac:dyDescent="0.2">
      <c r="A14" s="5" t="s">
        <v>16</v>
      </c>
      <c r="B14" s="6" t="s">
        <v>17</v>
      </c>
      <c r="C14" s="8">
        <v>643490</v>
      </c>
      <c r="D14" s="8">
        <v>616194.19999999995</v>
      </c>
      <c r="E14" s="8">
        <f t="shared" si="0"/>
        <v>95.758162520008071</v>
      </c>
    </row>
    <row r="15" spans="1:5" ht="22.5" outlineLevel="1" x14ac:dyDescent="0.2">
      <c r="A15" s="5" t="s">
        <v>18</v>
      </c>
      <c r="B15" s="6" t="s">
        <v>19</v>
      </c>
      <c r="C15" s="8">
        <v>5303438.8</v>
      </c>
      <c r="D15" s="8">
        <v>5148553.8</v>
      </c>
      <c r="E15" s="8">
        <f t="shared" si="0"/>
        <v>97.079536394386224</v>
      </c>
    </row>
    <row r="16" spans="1:5" ht="22.5" outlineLevel="1" x14ac:dyDescent="0.2">
      <c r="A16" s="5" t="s">
        <v>20</v>
      </c>
      <c r="B16" s="6" t="s">
        <v>21</v>
      </c>
      <c r="C16" s="8">
        <v>12414421.9</v>
      </c>
      <c r="D16" s="8">
        <v>12414421.9</v>
      </c>
      <c r="E16" s="8">
        <f t="shared" si="0"/>
        <v>100</v>
      </c>
    </row>
    <row r="17" spans="1:5" ht="22.5" x14ac:dyDescent="0.2">
      <c r="A17" s="14" t="s">
        <v>22</v>
      </c>
      <c r="B17" s="15" t="s">
        <v>23</v>
      </c>
      <c r="C17" s="16">
        <v>33835430.200000003</v>
      </c>
      <c r="D17" s="16">
        <v>33797699</v>
      </c>
      <c r="E17" s="16">
        <f t="shared" si="0"/>
        <v>99.888486123046235</v>
      </c>
    </row>
    <row r="18" spans="1:5" ht="22.5" outlineLevel="1" x14ac:dyDescent="0.2">
      <c r="A18" s="5" t="s">
        <v>24</v>
      </c>
      <c r="B18" s="6" t="s">
        <v>25</v>
      </c>
      <c r="C18" s="8">
        <v>12032731.4</v>
      </c>
      <c r="D18" s="8">
        <v>12022044.1</v>
      </c>
      <c r="E18" s="8">
        <f t="shared" si="0"/>
        <v>99.911181429679374</v>
      </c>
    </row>
    <row r="19" spans="1:5" ht="22.5" outlineLevel="1" x14ac:dyDescent="0.2">
      <c r="A19" s="5" t="s">
        <v>26</v>
      </c>
      <c r="B19" s="6" t="s">
        <v>27</v>
      </c>
      <c r="C19" s="8">
        <v>15166103.4</v>
      </c>
      <c r="D19" s="8">
        <v>15152553.300000001</v>
      </c>
      <c r="E19" s="8">
        <f t="shared" si="0"/>
        <v>99.910655363196327</v>
      </c>
    </row>
    <row r="20" spans="1:5" ht="22.5" outlineLevel="1" x14ac:dyDescent="0.2">
      <c r="A20" s="5" t="s">
        <v>28</v>
      </c>
      <c r="B20" s="6" t="s">
        <v>29</v>
      </c>
      <c r="C20" s="8">
        <v>409582.8</v>
      </c>
      <c r="D20" s="8">
        <v>409228.7</v>
      </c>
      <c r="E20" s="8">
        <f t="shared" si="0"/>
        <v>99.913546174302255</v>
      </c>
    </row>
    <row r="21" spans="1:5" ht="33.75" outlineLevel="1" x14ac:dyDescent="0.2">
      <c r="A21" s="5" t="s">
        <v>30</v>
      </c>
      <c r="B21" s="6" t="s">
        <v>31</v>
      </c>
      <c r="C21" s="8">
        <v>1240270.7</v>
      </c>
      <c r="D21" s="8">
        <v>1232375.2</v>
      </c>
      <c r="E21" s="8">
        <f t="shared" si="0"/>
        <v>99.363405101805597</v>
      </c>
    </row>
    <row r="22" spans="1:5" ht="33.75" outlineLevel="1" x14ac:dyDescent="0.2">
      <c r="A22" s="5" t="s">
        <v>32</v>
      </c>
      <c r="B22" s="6" t="s">
        <v>33</v>
      </c>
      <c r="C22" s="8">
        <v>510531.8</v>
      </c>
      <c r="D22" s="8">
        <v>509876.4</v>
      </c>
      <c r="E22" s="8">
        <f t="shared" si="0"/>
        <v>99.871624059461141</v>
      </c>
    </row>
    <row r="23" spans="1:5" outlineLevel="1" x14ac:dyDescent="0.2">
      <c r="A23" s="5" t="s">
        <v>34</v>
      </c>
      <c r="B23" s="6" t="s">
        <v>35</v>
      </c>
      <c r="C23" s="8">
        <v>4053993.5</v>
      </c>
      <c r="D23" s="8">
        <v>4050320.6</v>
      </c>
      <c r="E23" s="8">
        <f t="shared" si="0"/>
        <v>99.909400446744684</v>
      </c>
    </row>
    <row r="24" spans="1:5" ht="22.5" outlineLevel="1" x14ac:dyDescent="0.2">
      <c r="A24" s="5" t="s">
        <v>36</v>
      </c>
      <c r="B24" s="6" t="s">
        <v>37</v>
      </c>
      <c r="C24" s="8">
        <v>422216.5</v>
      </c>
      <c r="D24" s="8">
        <v>421300.7</v>
      </c>
      <c r="E24" s="8">
        <f t="shared" si="0"/>
        <v>99.783097060394383</v>
      </c>
    </row>
    <row r="25" spans="1:5" ht="33.75" x14ac:dyDescent="0.2">
      <c r="A25" s="14" t="s">
        <v>38</v>
      </c>
      <c r="B25" s="15" t="s">
        <v>39</v>
      </c>
      <c r="C25" s="16">
        <v>18309522.899999999</v>
      </c>
      <c r="D25" s="16">
        <v>18107669</v>
      </c>
      <c r="E25" s="16">
        <f t="shared" si="0"/>
        <v>98.897546915326785</v>
      </c>
    </row>
    <row r="26" spans="1:5" ht="22.5" outlineLevel="1" x14ac:dyDescent="0.2">
      <c r="A26" s="5" t="s">
        <v>40</v>
      </c>
      <c r="B26" s="6" t="s">
        <v>41</v>
      </c>
      <c r="C26" s="8">
        <v>12983990.300000001</v>
      </c>
      <c r="D26" s="8">
        <v>12804521.6</v>
      </c>
      <c r="E26" s="8">
        <f t="shared" si="0"/>
        <v>98.617769300089492</v>
      </c>
    </row>
    <row r="27" spans="1:5" outlineLevel="1" x14ac:dyDescent="0.2">
      <c r="A27" s="5" t="s">
        <v>42</v>
      </c>
      <c r="B27" s="6" t="s">
        <v>43</v>
      </c>
      <c r="C27" s="8">
        <v>4789917.5</v>
      </c>
      <c r="D27" s="8">
        <v>4789518.0999999996</v>
      </c>
      <c r="E27" s="8">
        <f t="shared" si="0"/>
        <v>99.991661651792526</v>
      </c>
    </row>
    <row r="28" spans="1:5" ht="22.5" outlineLevel="1" x14ac:dyDescent="0.2">
      <c r="A28" s="5" t="s">
        <v>44</v>
      </c>
      <c r="B28" s="6" t="s">
        <v>45</v>
      </c>
      <c r="C28" s="8">
        <v>52992.9</v>
      </c>
      <c r="D28" s="8">
        <v>51781.599999999999</v>
      </c>
      <c r="E28" s="8">
        <f t="shared" si="0"/>
        <v>97.714222093903132</v>
      </c>
    </row>
    <row r="29" spans="1:5" ht="22.5" outlineLevel="1" x14ac:dyDescent="0.2">
      <c r="A29" s="5" t="s">
        <v>46</v>
      </c>
      <c r="B29" s="6" t="s">
        <v>47</v>
      </c>
      <c r="C29" s="8">
        <v>482622.2</v>
      </c>
      <c r="D29" s="8">
        <v>461847.7</v>
      </c>
      <c r="E29" s="8">
        <f t="shared" si="0"/>
        <v>95.69549432247419</v>
      </c>
    </row>
    <row r="30" spans="1:5" ht="33.75" x14ac:dyDescent="0.2">
      <c r="A30" s="14" t="s">
        <v>48</v>
      </c>
      <c r="B30" s="15" t="s">
        <v>49</v>
      </c>
      <c r="C30" s="16">
        <v>2267825.4</v>
      </c>
      <c r="D30" s="16">
        <v>2019155.8</v>
      </c>
      <c r="E30" s="16">
        <f t="shared" si="0"/>
        <v>89.034887782807274</v>
      </c>
    </row>
    <row r="31" spans="1:5" ht="22.5" outlineLevel="1" x14ac:dyDescent="0.2">
      <c r="A31" s="5" t="s">
        <v>50</v>
      </c>
      <c r="B31" s="6" t="s">
        <v>51</v>
      </c>
      <c r="C31" s="8">
        <v>159624.1</v>
      </c>
      <c r="D31" s="8">
        <v>159623.70000000001</v>
      </c>
      <c r="E31" s="8">
        <f t="shared" si="0"/>
        <v>99.999749411273115</v>
      </c>
    </row>
    <row r="32" spans="1:5" ht="22.5" outlineLevel="1" x14ac:dyDescent="0.2">
      <c r="A32" s="5" t="s">
        <v>52</v>
      </c>
      <c r="B32" s="6" t="s">
        <v>53</v>
      </c>
      <c r="C32" s="8">
        <v>631509.30000000005</v>
      </c>
      <c r="D32" s="8">
        <v>631504.69999999995</v>
      </c>
      <c r="E32" s="8">
        <f t="shared" si="0"/>
        <v>99.999271586340825</v>
      </c>
    </row>
    <row r="33" spans="1:5" ht="22.5" outlineLevel="1" x14ac:dyDescent="0.2">
      <c r="A33" s="5" t="s">
        <v>54</v>
      </c>
      <c r="B33" s="6" t="s">
        <v>55</v>
      </c>
      <c r="C33" s="8">
        <v>1476692</v>
      </c>
      <c r="D33" s="8">
        <v>1228027.5</v>
      </c>
      <c r="E33" s="8">
        <f t="shared" si="0"/>
        <v>83.160706498037513</v>
      </c>
    </row>
    <row r="34" spans="1:5" ht="22.5" x14ac:dyDescent="0.2">
      <c r="A34" s="14" t="s">
        <v>56</v>
      </c>
      <c r="B34" s="15" t="s">
        <v>57</v>
      </c>
      <c r="C34" s="16">
        <v>3500199.2</v>
      </c>
      <c r="D34" s="16">
        <v>3190725.2</v>
      </c>
      <c r="E34" s="16">
        <f t="shared" si="0"/>
        <v>91.158388928264429</v>
      </c>
    </row>
    <row r="35" spans="1:5" ht="22.5" outlineLevel="1" x14ac:dyDescent="0.2">
      <c r="A35" s="5" t="s">
        <v>58</v>
      </c>
      <c r="B35" s="6" t="s">
        <v>59</v>
      </c>
      <c r="C35" s="8">
        <v>89308.3</v>
      </c>
      <c r="D35" s="8">
        <v>88401.1</v>
      </c>
      <c r="E35" s="8">
        <f t="shared" si="0"/>
        <v>98.984192958549215</v>
      </c>
    </row>
    <row r="36" spans="1:5" ht="22.5" outlineLevel="1" x14ac:dyDescent="0.2">
      <c r="A36" s="5" t="s">
        <v>60</v>
      </c>
      <c r="B36" s="6" t="s">
        <v>61</v>
      </c>
      <c r="C36" s="8">
        <v>673192.3</v>
      </c>
      <c r="D36" s="8">
        <v>384411.9</v>
      </c>
      <c r="E36" s="8">
        <f t="shared" si="0"/>
        <v>57.102836737734521</v>
      </c>
    </row>
    <row r="37" spans="1:5" outlineLevel="1" x14ac:dyDescent="0.2">
      <c r="A37" s="5" t="s">
        <v>62</v>
      </c>
      <c r="B37" s="6" t="s">
        <v>63</v>
      </c>
      <c r="C37" s="8">
        <v>653658.5</v>
      </c>
      <c r="D37" s="8">
        <v>653658.5</v>
      </c>
      <c r="E37" s="8">
        <f t="shared" si="0"/>
        <v>100</v>
      </c>
    </row>
    <row r="38" spans="1:5" ht="22.5" outlineLevel="1" x14ac:dyDescent="0.2">
      <c r="A38" s="5" t="s">
        <v>64</v>
      </c>
      <c r="B38" s="6" t="s">
        <v>65</v>
      </c>
      <c r="C38" s="8">
        <v>804163.6</v>
      </c>
      <c r="D38" s="8">
        <v>792326.7</v>
      </c>
      <c r="E38" s="8">
        <f t="shared" si="0"/>
        <v>98.528048272764394</v>
      </c>
    </row>
    <row r="39" spans="1:5" ht="22.5" outlineLevel="1" x14ac:dyDescent="0.2">
      <c r="A39" s="5" t="s">
        <v>66</v>
      </c>
      <c r="B39" s="6" t="s">
        <v>67</v>
      </c>
      <c r="C39" s="8">
        <v>1045846.7</v>
      </c>
      <c r="D39" s="8">
        <v>1038171.1</v>
      </c>
      <c r="E39" s="8">
        <f t="shared" si="0"/>
        <v>99.266087467694845</v>
      </c>
    </row>
    <row r="40" spans="1:5" ht="22.5" outlineLevel="1" x14ac:dyDescent="0.2">
      <c r="A40" s="5" t="s">
        <v>68</v>
      </c>
      <c r="B40" s="6" t="s">
        <v>69</v>
      </c>
      <c r="C40" s="8">
        <v>234029.8</v>
      </c>
      <c r="D40" s="8">
        <v>233755.8</v>
      </c>
      <c r="E40" s="8">
        <f t="shared" si="0"/>
        <v>99.882920892980295</v>
      </c>
    </row>
    <row r="41" spans="1:5" ht="45" x14ac:dyDescent="0.2">
      <c r="A41" s="14" t="s">
        <v>70</v>
      </c>
      <c r="B41" s="15" t="s">
        <v>71</v>
      </c>
      <c r="C41" s="16">
        <v>7392056.7999999998</v>
      </c>
      <c r="D41" s="16">
        <v>6642743.9000000004</v>
      </c>
      <c r="E41" s="16">
        <f t="shared" si="0"/>
        <v>89.863269178342904</v>
      </c>
    </row>
    <row r="42" spans="1:5" ht="22.5" outlineLevel="1" x14ac:dyDescent="0.2">
      <c r="A42" s="5" t="s">
        <v>72</v>
      </c>
      <c r="B42" s="6" t="s">
        <v>73</v>
      </c>
      <c r="C42" s="8">
        <v>3273936.2</v>
      </c>
      <c r="D42" s="8">
        <v>2614887.4</v>
      </c>
      <c r="E42" s="8">
        <f t="shared" si="0"/>
        <v>79.869833749356502</v>
      </c>
    </row>
    <row r="43" spans="1:5" ht="33.75" outlineLevel="1" x14ac:dyDescent="0.2">
      <c r="A43" s="5" t="s">
        <v>74</v>
      </c>
      <c r="B43" s="6" t="s">
        <v>75</v>
      </c>
      <c r="C43" s="8">
        <v>1960450</v>
      </c>
      <c r="D43" s="8">
        <v>1933003.3</v>
      </c>
      <c r="E43" s="8">
        <f t="shared" si="0"/>
        <v>98.599979596521209</v>
      </c>
    </row>
    <row r="44" spans="1:5" outlineLevel="1" x14ac:dyDescent="0.2">
      <c r="A44" s="5" t="s">
        <v>76</v>
      </c>
      <c r="B44" s="6" t="s">
        <v>77</v>
      </c>
      <c r="C44" s="8">
        <v>2157670.6</v>
      </c>
      <c r="D44" s="8">
        <v>2094853.2</v>
      </c>
      <c r="E44" s="8">
        <f t="shared" si="0"/>
        <v>97.088647358869324</v>
      </c>
    </row>
    <row r="45" spans="1:5" ht="56.25" x14ac:dyDescent="0.2">
      <c r="A45" s="14" t="s">
        <v>78</v>
      </c>
      <c r="B45" s="15" t="s">
        <v>79</v>
      </c>
      <c r="C45" s="16">
        <v>9124901.4000000004</v>
      </c>
      <c r="D45" s="16">
        <v>8812930.5999999996</v>
      </c>
      <c r="E45" s="16">
        <f t="shared" si="0"/>
        <v>96.581104975008273</v>
      </c>
    </row>
    <row r="46" spans="1:5" outlineLevel="1" x14ac:dyDescent="0.2">
      <c r="A46" s="5" t="s">
        <v>80</v>
      </c>
      <c r="B46" s="6" t="s">
        <v>81</v>
      </c>
      <c r="C46" s="8">
        <v>4299888.5</v>
      </c>
      <c r="D46" s="8">
        <v>4256437.5</v>
      </c>
      <c r="E46" s="8">
        <f t="shared" si="0"/>
        <v>98.989485425029045</v>
      </c>
    </row>
    <row r="47" spans="1:5" ht="22.5" outlineLevel="1" x14ac:dyDescent="0.2">
      <c r="A47" s="5" t="s">
        <v>82</v>
      </c>
      <c r="B47" s="6" t="s">
        <v>83</v>
      </c>
      <c r="C47" s="8">
        <v>280352.2</v>
      </c>
      <c r="D47" s="8">
        <v>276307</v>
      </c>
      <c r="E47" s="8">
        <f t="shared" si="0"/>
        <v>98.557100675507442</v>
      </c>
    </row>
    <row r="48" spans="1:5" outlineLevel="1" x14ac:dyDescent="0.2">
      <c r="A48" s="5" t="s">
        <v>84</v>
      </c>
      <c r="B48" s="6" t="s">
        <v>85</v>
      </c>
      <c r="C48" s="8">
        <v>844556.2</v>
      </c>
      <c r="D48" s="8">
        <v>792310.7</v>
      </c>
      <c r="E48" s="8">
        <f t="shared" si="0"/>
        <v>93.81385158264186</v>
      </c>
    </row>
    <row r="49" spans="1:5" ht="22.5" outlineLevel="1" x14ac:dyDescent="0.2">
      <c r="A49" s="5" t="s">
        <v>86</v>
      </c>
      <c r="B49" s="6" t="s">
        <v>87</v>
      </c>
      <c r="C49" s="8">
        <v>3654597.4</v>
      </c>
      <c r="D49" s="8">
        <v>3442427.1</v>
      </c>
      <c r="E49" s="8">
        <f t="shared" si="0"/>
        <v>94.194427544878138</v>
      </c>
    </row>
    <row r="50" spans="1:5" ht="45" outlineLevel="1" x14ac:dyDescent="0.2">
      <c r="A50" s="5" t="s">
        <v>88</v>
      </c>
      <c r="B50" s="6" t="s">
        <v>89</v>
      </c>
      <c r="C50" s="8">
        <v>45507.1</v>
      </c>
      <c r="D50" s="8">
        <v>45448.3</v>
      </c>
      <c r="E50" s="8">
        <f t="shared" si="0"/>
        <v>99.870789393303468</v>
      </c>
    </row>
    <row r="51" spans="1:5" ht="22.5" x14ac:dyDescent="0.2">
      <c r="A51" s="14" t="s">
        <v>90</v>
      </c>
      <c r="B51" s="15" t="s">
        <v>91</v>
      </c>
      <c r="C51" s="16">
        <v>2323213.2999999998</v>
      </c>
      <c r="D51" s="16">
        <v>2284824</v>
      </c>
      <c r="E51" s="16">
        <f t="shared" si="0"/>
        <v>98.347577469533263</v>
      </c>
    </row>
    <row r="52" spans="1:5" ht="22.5" outlineLevel="1" x14ac:dyDescent="0.2">
      <c r="A52" s="5" t="s">
        <v>92</v>
      </c>
      <c r="B52" s="6" t="s">
        <v>93</v>
      </c>
      <c r="C52" s="8">
        <v>82231.600000000006</v>
      </c>
      <c r="D52" s="8">
        <v>81268.800000000003</v>
      </c>
      <c r="E52" s="8">
        <f t="shared" si="0"/>
        <v>98.829160566011126</v>
      </c>
    </row>
    <row r="53" spans="1:5" ht="56.25" outlineLevel="1" x14ac:dyDescent="0.2">
      <c r="A53" s="5" t="s">
        <v>94</v>
      </c>
      <c r="B53" s="6" t="s">
        <v>95</v>
      </c>
      <c r="C53" s="8">
        <v>2240981.7000000002</v>
      </c>
      <c r="D53" s="8">
        <v>2203555.2000000002</v>
      </c>
      <c r="E53" s="8">
        <f t="shared" si="0"/>
        <v>98.329906040732055</v>
      </c>
    </row>
    <row r="54" spans="1:5" ht="22.5" x14ac:dyDescent="0.2">
      <c r="A54" s="14" t="s">
        <v>96</v>
      </c>
      <c r="B54" s="15" t="s">
        <v>97</v>
      </c>
      <c r="C54" s="16">
        <v>2247184.4</v>
      </c>
      <c r="D54" s="16">
        <v>2205632.6</v>
      </c>
      <c r="E54" s="16">
        <f t="shared" si="0"/>
        <v>98.150939460063896</v>
      </c>
    </row>
    <row r="55" spans="1:5" ht="22.5" outlineLevel="1" x14ac:dyDescent="0.2">
      <c r="A55" s="5" t="s">
        <v>98</v>
      </c>
      <c r="B55" s="6" t="s">
        <v>99</v>
      </c>
      <c r="C55" s="8">
        <v>42240.800000000003</v>
      </c>
      <c r="D55" s="8">
        <v>42239.5</v>
      </c>
      <c r="E55" s="8">
        <f t="shared" si="0"/>
        <v>99.996922406772597</v>
      </c>
    </row>
    <row r="56" spans="1:5" outlineLevel="1" x14ac:dyDescent="0.2">
      <c r="A56" s="5" t="s">
        <v>100</v>
      </c>
      <c r="B56" s="6" t="s">
        <v>101</v>
      </c>
      <c r="C56" s="8">
        <v>47821.3</v>
      </c>
      <c r="D56" s="8">
        <v>39103.9</v>
      </c>
      <c r="E56" s="8">
        <f t="shared" si="0"/>
        <v>81.770884522168984</v>
      </c>
    </row>
    <row r="57" spans="1:5" ht="22.5" outlineLevel="1" x14ac:dyDescent="0.2">
      <c r="A57" s="5" t="s">
        <v>102</v>
      </c>
      <c r="B57" s="6" t="s">
        <v>103</v>
      </c>
      <c r="C57" s="8">
        <v>64244.800000000003</v>
      </c>
      <c r="D57" s="8">
        <v>59271.3</v>
      </c>
      <c r="E57" s="8">
        <f t="shared" si="0"/>
        <v>92.258517420865189</v>
      </c>
    </row>
    <row r="58" spans="1:5" outlineLevel="1" x14ac:dyDescent="0.2">
      <c r="A58" s="5" t="s">
        <v>104</v>
      </c>
      <c r="B58" s="6" t="s">
        <v>105</v>
      </c>
      <c r="C58" s="8">
        <v>32399.4</v>
      </c>
      <c r="D58" s="8">
        <v>31618</v>
      </c>
      <c r="E58" s="8">
        <f t="shared" si="0"/>
        <v>97.58822694247425</v>
      </c>
    </row>
    <row r="59" spans="1:5" outlineLevel="1" x14ac:dyDescent="0.2">
      <c r="A59" s="5" t="s">
        <v>106</v>
      </c>
      <c r="B59" s="6" t="s">
        <v>107</v>
      </c>
      <c r="C59" s="8">
        <v>1686775.3</v>
      </c>
      <c r="D59" s="8">
        <v>1683258.9</v>
      </c>
      <c r="E59" s="8">
        <f t="shared" si="0"/>
        <v>99.791531213434297</v>
      </c>
    </row>
    <row r="60" spans="1:5" outlineLevel="1" x14ac:dyDescent="0.2">
      <c r="A60" s="5" t="s">
        <v>108</v>
      </c>
      <c r="B60" s="6" t="s">
        <v>109</v>
      </c>
      <c r="C60" s="8">
        <v>69385.5</v>
      </c>
      <c r="D60" s="8">
        <v>69037.2</v>
      </c>
      <c r="E60" s="8">
        <f t="shared" si="0"/>
        <v>99.49802192100654</v>
      </c>
    </row>
    <row r="61" spans="1:5" outlineLevel="1" x14ac:dyDescent="0.2">
      <c r="A61" s="5" t="s">
        <v>110</v>
      </c>
      <c r="B61" s="6" t="s">
        <v>111</v>
      </c>
      <c r="C61" s="8">
        <v>104175.2</v>
      </c>
      <c r="D61" s="8">
        <v>100506.7</v>
      </c>
      <c r="E61" s="8">
        <f t="shared" si="0"/>
        <v>96.478528478946998</v>
      </c>
    </row>
    <row r="62" spans="1:5" outlineLevel="1" x14ac:dyDescent="0.2">
      <c r="A62" s="5" t="s">
        <v>112</v>
      </c>
      <c r="B62" s="6" t="s">
        <v>113</v>
      </c>
      <c r="C62" s="8">
        <v>200142</v>
      </c>
      <c r="D62" s="8">
        <v>180597</v>
      </c>
      <c r="E62" s="8">
        <f t="shared" si="0"/>
        <v>90.234433552177947</v>
      </c>
    </row>
    <row r="63" spans="1:5" ht="22.5" x14ac:dyDescent="0.2">
      <c r="A63" s="14" t="s">
        <v>114</v>
      </c>
      <c r="B63" s="15" t="s">
        <v>115</v>
      </c>
      <c r="C63" s="16">
        <v>2387756.1</v>
      </c>
      <c r="D63" s="16">
        <v>2313126.2999999998</v>
      </c>
      <c r="E63" s="16">
        <f t="shared" si="0"/>
        <v>96.874479767845628</v>
      </c>
    </row>
    <row r="64" spans="1:5" ht="22.5" outlineLevel="1" x14ac:dyDescent="0.2">
      <c r="A64" s="5" t="s">
        <v>116</v>
      </c>
      <c r="B64" s="6" t="s">
        <v>117</v>
      </c>
      <c r="C64" s="8">
        <v>1796211.5</v>
      </c>
      <c r="D64" s="8">
        <v>1757123.5</v>
      </c>
      <c r="E64" s="8">
        <f t="shared" si="0"/>
        <v>97.823864283242813</v>
      </c>
    </row>
    <row r="65" spans="1:5" ht="22.5" outlineLevel="1" x14ac:dyDescent="0.2">
      <c r="A65" s="5" t="s">
        <v>118</v>
      </c>
      <c r="B65" s="6" t="s">
        <v>119</v>
      </c>
      <c r="C65" s="8">
        <v>409605.1</v>
      </c>
      <c r="D65" s="8">
        <v>388681.6</v>
      </c>
      <c r="E65" s="8">
        <f t="shared" si="0"/>
        <v>94.891787236047591</v>
      </c>
    </row>
    <row r="66" spans="1:5" ht="22.5" outlineLevel="1" x14ac:dyDescent="0.2">
      <c r="A66" s="5" t="s">
        <v>120</v>
      </c>
      <c r="B66" s="6" t="s">
        <v>121</v>
      </c>
      <c r="C66" s="8">
        <v>45713.5</v>
      </c>
      <c r="D66" s="8">
        <v>42915</v>
      </c>
      <c r="E66" s="8">
        <f t="shared" si="0"/>
        <v>93.878176031150545</v>
      </c>
    </row>
    <row r="67" spans="1:5" outlineLevel="1" x14ac:dyDescent="0.2">
      <c r="A67" s="5" t="s">
        <v>122</v>
      </c>
      <c r="B67" s="6" t="s">
        <v>123</v>
      </c>
      <c r="C67" s="8">
        <v>71379.5</v>
      </c>
      <c r="D67" s="8">
        <v>66929.899999999994</v>
      </c>
      <c r="E67" s="8">
        <f t="shared" si="0"/>
        <v>93.766277432596183</v>
      </c>
    </row>
    <row r="68" spans="1:5" ht="33.75" outlineLevel="1" x14ac:dyDescent="0.2">
      <c r="A68" s="5" t="s">
        <v>124</v>
      </c>
      <c r="B68" s="6" t="s">
        <v>125</v>
      </c>
      <c r="C68" s="8">
        <v>64846.5</v>
      </c>
      <c r="D68" s="8">
        <v>57476.2</v>
      </c>
      <c r="E68" s="8">
        <f t="shared" si="0"/>
        <v>88.634236234800639</v>
      </c>
    </row>
    <row r="69" spans="1:5" ht="33.75" x14ac:dyDescent="0.2">
      <c r="A69" s="14" t="s">
        <v>126</v>
      </c>
      <c r="B69" s="15" t="s">
        <v>127</v>
      </c>
      <c r="C69" s="16">
        <v>2918981.8</v>
      </c>
      <c r="D69" s="16">
        <v>2905742.2</v>
      </c>
      <c r="E69" s="16">
        <f t="shared" si="0"/>
        <v>99.546430882165836</v>
      </c>
    </row>
    <row r="70" spans="1:5" ht="22.5" outlineLevel="1" x14ac:dyDescent="0.2">
      <c r="A70" s="5" t="s">
        <v>128</v>
      </c>
      <c r="B70" s="6" t="s">
        <v>129</v>
      </c>
      <c r="C70" s="8">
        <v>103870.3</v>
      </c>
      <c r="D70" s="8">
        <v>94310.2</v>
      </c>
      <c r="E70" s="8">
        <f t="shared" si="0"/>
        <v>90.796117850819726</v>
      </c>
    </row>
    <row r="71" spans="1:5" ht="22.5" outlineLevel="1" x14ac:dyDescent="0.2">
      <c r="A71" s="5" t="s">
        <v>130</v>
      </c>
      <c r="B71" s="6" t="s">
        <v>131</v>
      </c>
      <c r="C71" s="8">
        <v>1880314.6</v>
      </c>
      <c r="D71" s="8">
        <v>1880194.6</v>
      </c>
      <c r="E71" s="8">
        <f t="shared" si="0"/>
        <v>99.993618089228264</v>
      </c>
    </row>
    <row r="72" spans="1:5" ht="22.5" outlineLevel="1" x14ac:dyDescent="0.2">
      <c r="A72" s="5" t="s">
        <v>132</v>
      </c>
      <c r="B72" s="6" t="s">
        <v>133</v>
      </c>
      <c r="C72" s="8">
        <v>893540.4</v>
      </c>
      <c r="D72" s="8">
        <v>893415</v>
      </c>
      <c r="E72" s="8">
        <f t="shared" ref="E72:E108" si="1">D72/C72*100</f>
        <v>99.985965939536698</v>
      </c>
    </row>
    <row r="73" spans="1:5" ht="33.75" outlineLevel="1" x14ac:dyDescent="0.2">
      <c r="A73" s="5" t="s">
        <v>134</v>
      </c>
      <c r="B73" s="6" t="s">
        <v>135</v>
      </c>
      <c r="C73" s="8">
        <v>41256.5</v>
      </c>
      <c r="D73" s="8">
        <v>37822.400000000001</v>
      </c>
      <c r="E73" s="8">
        <f t="shared" si="1"/>
        <v>91.676220716735543</v>
      </c>
    </row>
    <row r="74" spans="1:5" ht="22.5" x14ac:dyDescent="0.2">
      <c r="A74" s="14" t="s">
        <v>136</v>
      </c>
      <c r="B74" s="15" t="s">
        <v>137</v>
      </c>
      <c r="C74" s="16">
        <v>12038974.800000001</v>
      </c>
      <c r="D74" s="16">
        <v>11279175.699999999</v>
      </c>
      <c r="E74" s="16">
        <f t="shared" si="1"/>
        <v>93.688838853620652</v>
      </c>
    </row>
    <row r="75" spans="1:5" ht="22.5" outlineLevel="1" x14ac:dyDescent="0.2">
      <c r="A75" s="5" t="s">
        <v>138</v>
      </c>
      <c r="B75" s="6" t="s">
        <v>139</v>
      </c>
      <c r="C75" s="8">
        <v>1857464.2</v>
      </c>
      <c r="D75" s="8">
        <v>1434926.6</v>
      </c>
      <c r="E75" s="8">
        <f t="shared" si="1"/>
        <v>77.25191150386641</v>
      </c>
    </row>
    <row r="76" spans="1:5" ht="22.5" outlineLevel="1" x14ac:dyDescent="0.2">
      <c r="A76" s="5" t="s">
        <v>140</v>
      </c>
      <c r="B76" s="6" t="s">
        <v>141</v>
      </c>
      <c r="C76" s="8">
        <v>8823820.6999999993</v>
      </c>
      <c r="D76" s="8">
        <v>8615887</v>
      </c>
      <c r="E76" s="8">
        <f t="shared" si="1"/>
        <v>97.643495861152303</v>
      </c>
    </row>
    <row r="77" spans="1:5" ht="33.75" outlineLevel="1" x14ac:dyDescent="0.2">
      <c r="A77" s="5" t="s">
        <v>142</v>
      </c>
      <c r="B77" s="6" t="s">
        <v>143</v>
      </c>
      <c r="C77" s="8">
        <v>1247235.3999999999</v>
      </c>
      <c r="D77" s="8">
        <v>1122044.5</v>
      </c>
      <c r="E77" s="8">
        <f t="shared" si="1"/>
        <v>89.962528324645049</v>
      </c>
    </row>
    <row r="78" spans="1:5" ht="22.5" outlineLevel="1" x14ac:dyDescent="0.2">
      <c r="A78" s="5" t="s">
        <v>144</v>
      </c>
      <c r="B78" s="6" t="s">
        <v>145</v>
      </c>
      <c r="C78" s="8">
        <v>110454.5</v>
      </c>
      <c r="D78" s="8">
        <v>106317.5</v>
      </c>
      <c r="E78" s="8">
        <f t="shared" si="1"/>
        <v>96.254566359903848</v>
      </c>
    </row>
    <row r="79" spans="1:5" ht="22.5" x14ac:dyDescent="0.2">
      <c r="A79" s="14" t="s">
        <v>146</v>
      </c>
      <c r="B79" s="15" t="s">
        <v>147</v>
      </c>
      <c r="C79" s="16">
        <v>6676978.7000000002</v>
      </c>
      <c r="D79" s="16">
        <v>6610206</v>
      </c>
      <c r="E79" s="16">
        <f t="shared" si="1"/>
        <v>98.999956372483254</v>
      </c>
    </row>
    <row r="80" spans="1:5" outlineLevel="1" x14ac:dyDescent="0.2">
      <c r="A80" s="5" t="s">
        <v>148</v>
      </c>
      <c r="B80" s="6" t="s">
        <v>149</v>
      </c>
      <c r="C80" s="8">
        <v>707757.8</v>
      </c>
      <c r="D80" s="8">
        <v>707757.8</v>
      </c>
      <c r="E80" s="8">
        <f t="shared" si="1"/>
        <v>100</v>
      </c>
    </row>
    <row r="81" spans="1:5" outlineLevel="1" x14ac:dyDescent="0.2">
      <c r="A81" s="5" t="s">
        <v>150</v>
      </c>
      <c r="B81" s="6" t="s">
        <v>151</v>
      </c>
      <c r="C81" s="8">
        <v>1365690.6</v>
      </c>
      <c r="D81" s="8">
        <v>1365690.6</v>
      </c>
      <c r="E81" s="8">
        <f t="shared" si="1"/>
        <v>100</v>
      </c>
    </row>
    <row r="82" spans="1:5" ht="22.5" outlineLevel="1" x14ac:dyDescent="0.2">
      <c r="A82" s="5" t="s">
        <v>152</v>
      </c>
      <c r="B82" s="6" t="s">
        <v>153</v>
      </c>
      <c r="C82" s="8">
        <v>27000.2</v>
      </c>
      <c r="D82" s="8">
        <v>27000.2</v>
      </c>
      <c r="E82" s="8">
        <f t="shared" si="1"/>
        <v>100</v>
      </c>
    </row>
    <row r="83" spans="1:5" outlineLevel="1" x14ac:dyDescent="0.2">
      <c r="A83" s="5" t="s">
        <v>154</v>
      </c>
      <c r="B83" s="6" t="s">
        <v>155</v>
      </c>
      <c r="C83" s="8">
        <v>154308.79999999999</v>
      </c>
      <c r="D83" s="8">
        <v>154220.9</v>
      </c>
      <c r="E83" s="8">
        <f t="shared" si="1"/>
        <v>99.94303630123494</v>
      </c>
    </row>
    <row r="84" spans="1:5" ht="22.5" outlineLevel="1" x14ac:dyDescent="0.2">
      <c r="A84" s="5" t="s">
        <v>156</v>
      </c>
      <c r="B84" s="6" t="s">
        <v>157</v>
      </c>
      <c r="C84" s="8">
        <v>2014676.4</v>
      </c>
      <c r="D84" s="8">
        <v>1970639.6</v>
      </c>
      <c r="E84" s="8">
        <f t="shared" si="1"/>
        <v>97.814199838743349</v>
      </c>
    </row>
    <row r="85" spans="1:5" ht="33.75" outlineLevel="1" x14ac:dyDescent="0.2">
      <c r="A85" s="5" t="s">
        <v>158</v>
      </c>
      <c r="B85" s="6" t="s">
        <v>159</v>
      </c>
      <c r="C85" s="8">
        <v>197670.2</v>
      </c>
      <c r="D85" s="8">
        <v>194790.3</v>
      </c>
      <c r="E85" s="8">
        <f t="shared" si="1"/>
        <v>98.543078319342001</v>
      </c>
    </row>
    <row r="86" spans="1:5" ht="22.5" outlineLevel="1" x14ac:dyDescent="0.2">
      <c r="A86" s="5" t="s">
        <v>160</v>
      </c>
      <c r="B86" s="6" t="s">
        <v>161</v>
      </c>
      <c r="C86" s="8">
        <v>1246135.7</v>
      </c>
      <c r="D86" s="8">
        <v>1226786.1000000001</v>
      </c>
      <c r="E86" s="8">
        <f t="shared" si="1"/>
        <v>98.447231709997567</v>
      </c>
    </row>
    <row r="87" spans="1:5" ht="22.5" outlineLevel="1" x14ac:dyDescent="0.2">
      <c r="A87" s="5" t="s">
        <v>162</v>
      </c>
      <c r="B87" s="6" t="s">
        <v>163</v>
      </c>
      <c r="C87" s="8">
        <v>453446</v>
      </c>
      <c r="D87" s="8">
        <v>453127.5</v>
      </c>
      <c r="E87" s="8">
        <f t="shared" si="1"/>
        <v>99.929760103738914</v>
      </c>
    </row>
    <row r="88" spans="1:5" ht="22.5" outlineLevel="1" x14ac:dyDescent="0.2">
      <c r="A88" s="5" t="s">
        <v>164</v>
      </c>
      <c r="B88" s="6" t="s">
        <v>165</v>
      </c>
      <c r="C88" s="8">
        <v>510293</v>
      </c>
      <c r="D88" s="8">
        <v>510193</v>
      </c>
      <c r="E88" s="8">
        <f t="shared" si="1"/>
        <v>99.980403415292784</v>
      </c>
    </row>
    <row r="89" spans="1:5" ht="33.75" x14ac:dyDescent="0.2">
      <c r="A89" s="14" t="s">
        <v>166</v>
      </c>
      <c r="B89" s="15" t="s">
        <v>167</v>
      </c>
      <c r="C89" s="16">
        <v>3484021</v>
      </c>
      <c r="D89" s="16">
        <v>3420049.6</v>
      </c>
      <c r="E89" s="16">
        <f t="shared" si="1"/>
        <v>98.163862961790414</v>
      </c>
    </row>
    <row r="90" spans="1:5" ht="45" outlineLevel="1" x14ac:dyDescent="0.2">
      <c r="A90" s="5" t="s">
        <v>168</v>
      </c>
      <c r="B90" s="6" t="s">
        <v>169</v>
      </c>
      <c r="C90" s="8">
        <v>3460958.6</v>
      </c>
      <c r="D90" s="8">
        <v>3398459.8</v>
      </c>
      <c r="E90" s="8">
        <f t="shared" si="1"/>
        <v>98.194176607602287</v>
      </c>
    </row>
    <row r="91" spans="1:5" ht="22.5" outlineLevel="1" x14ac:dyDescent="0.2">
      <c r="A91" s="5" t="s">
        <v>170</v>
      </c>
      <c r="B91" s="6" t="s">
        <v>171</v>
      </c>
      <c r="C91" s="8">
        <v>13427</v>
      </c>
      <c r="D91" s="8">
        <v>13192.3</v>
      </c>
      <c r="E91" s="8">
        <f t="shared" si="1"/>
        <v>98.25202949281298</v>
      </c>
    </row>
    <row r="92" spans="1:5" ht="22.5" outlineLevel="1" x14ac:dyDescent="0.2">
      <c r="A92" s="5" t="s">
        <v>172</v>
      </c>
      <c r="B92" s="6" t="s">
        <v>173</v>
      </c>
      <c r="C92" s="8">
        <v>9635.4</v>
      </c>
      <c r="D92" s="8">
        <v>8397.5</v>
      </c>
      <c r="E92" s="8">
        <f t="shared" si="1"/>
        <v>87.152583182846584</v>
      </c>
    </row>
    <row r="93" spans="1:5" ht="33.75" x14ac:dyDescent="0.2">
      <c r="A93" s="14" t="s">
        <v>174</v>
      </c>
      <c r="B93" s="15" t="s">
        <v>175</v>
      </c>
      <c r="C93" s="16">
        <v>1356427.9</v>
      </c>
      <c r="D93" s="16">
        <v>1307524.1000000001</v>
      </c>
      <c r="E93" s="16">
        <f t="shared" si="1"/>
        <v>96.394662775662482</v>
      </c>
    </row>
    <row r="94" spans="1:5" ht="22.5" outlineLevel="1" x14ac:dyDescent="0.2">
      <c r="A94" s="5" t="s">
        <v>176</v>
      </c>
      <c r="B94" s="6" t="s">
        <v>177</v>
      </c>
      <c r="C94" s="8">
        <v>16700.599999999999</v>
      </c>
      <c r="D94" s="8">
        <v>16497.2</v>
      </c>
      <c r="E94" s="8">
        <f t="shared" si="1"/>
        <v>98.782079685759811</v>
      </c>
    </row>
    <row r="95" spans="1:5" ht="33.75" outlineLevel="1" x14ac:dyDescent="0.2">
      <c r="A95" s="5" t="s">
        <v>178</v>
      </c>
      <c r="B95" s="6" t="s">
        <v>179</v>
      </c>
      <c r="C95" s="8">
        <v>13326.7</v>
      </c>
      <c r="D95" s="8">
        <v>13189.1</v>
      </c>
      <c r="E95" s="8">
        <f t="shared" si="1"/>
        <v>98.967486324446412</v>
      </c>
    </row>
    <row r="96" spans="1:5" ht="45" outlineLevel="1" x14ac:dyDescent="0.2">
      <c r="A96" s="5" t="s">
        <v>180</v>
      </c>
      <c r="B96" s="6" t="s">
        <v>181</v>
      </c>
      <c r="C96" s="8">
        <v>508705.8</v>
      </c>
      <c r="D96" s="8">
        <v>496657.1</v>
      </c>
      <c r="E96" s="8">
        <f t="shared" si="1"/>
        <v>97.63149938530286</v>
      </c>
    </row>
    <row r="97" spans="1:5" ht="22.5" outlineLevel="1" x14ac:dyDescent="0.2">
      <c r="A97" s="5" t="s">
        <v>182</v>
      </c>
      <c r="B97" s="6" t="s">
        <v>183</v>
      </c>
      <c r="C97" s="8">
        <v>2173</v>
      </c>
      <c r="D97" s="8">
        <v>2171.4</v>
      </c>
      <c r="E97" s="8">
        <f t="shared" si="1"/>
        <v>99.926369075011507</v>
      </c>
    </row>
    <row r="98" spans="1:5" outlineLevel="1" x14ac:dyDescent="0.2">
      <c r="A98" s="5" t="s">
        <v>184</v>
      </c>
      <c r="B98" s="6" t="s">
        <v>185</v>
      </c>
      <c r="C98" s="8">
        <v>468385</v>
      </c>
      <c r="D98" s="8">
        <v>459904.8</v>
      </c>
      <c r="E98" s="8">
        <f t="shared" si="1"/>
        <v>98.189480875775274</v>
      </c>
    </row>
    <row r="99" spans="1:5" outlineLevel="1" x14ac:dyDescent="0.2">
      <c r="A99" s="5" t="s">
        <v>186</v>
      </c>
      <c r="B99" s="6" t="s">
        <v>187</v>
      </c>
      <c r="C99" s="8">
        <v>152092.79999999999</v>
      </c>
      <c r="D99" s="8">
        <v>148652.29999999999</v>
      </c>
      <c r="E99" s="8">
        <f t="shared" si="1"/>
        <v>97.737894232994591</v>
      </c>
    </row>
    <row r="100" spans="1:5" ht="22.5" outlineLevel="1" x14ac:dyDescent="0.2">
      <c r="A100" s="5" t="s">
        <v>188</v>
      </c>
      <c r="B100" s="6" t="s">
        <v>189</v>
      </c>
      <c r="C100" s="8">
        <v>35045.300000000003</v>
      </c>
      <c r="D100" s="8">
        <v>34173.5</v>
      </c>
      <c r="E100" s="8">
        <f t="shared" si="1"/>
        <v>97.512362570729877</v>
      </c>
    </row>
    <row r="101" spans="1:5" ht="22.5" outlineLevel="1" x14ac:dyDescent="0.2">
      <c r="A101" s="5" t="s">
        <v>190</v>
      </c>
      <c r="B101" s="6" t="s">
        <v>191</v>
      </c>
      <c r="C101" s="8">
        <v>39427.599999999999</v>
      </c>
      <c r="D101" s="8">
        <v>38227.599999999999</v>
      </c>
      <c r="E101" s="8">
        <f t="shared" si="1"/>
        <v>96.956446753035948</v>
      </c>
    </row>
    <row r="102" spans="1:5" ht="22.5" outlineLevel="1" x14ac:dyDescent="0.2">
      <c r="A102" s="5" t="s">
        <v>192</v>
      </c>
      <c r="B102" s="6" t="s">
        <v>193</v>
      </c>
      <c r="C102" s="8">
        <v>68491.7</v>
      </c>
      <c r="D102" s="8">
        <v>68116.600000000006</v>
      </c>
      <c r="E102" s="8">
        <f t="shared" si="1"/>
        <v>99.452342400612054</v>
      </c>
    </row>
    <row r="103" spans="1:5" ht="22.5" outlineLevel="1" x14ac:dyDescent="0.2">
      <c r="A103" s="5" t="s">
        <v>194</v>
      </c>
      <c r="B103" s="6" t="s">
        <v>195</v>
      </c>
      <c r="C103" s="8">
        <v>52079.4</v>
      </c>
      <c r="D103" s="8">
        <v>29934.400000000001</v>
      </c>
      <c r="E103" s="8">
        <f t="shared" si="1"/>
        <v>57.478388767919753</v>
      </c>
    </row>
    <row r="104" spans="1:5" ht="22.5" x14ac:dyDescent="0.2">
      <c r="A104" s="14" t="s">
        <v>196</v>
      </c>
      <c r="B104" s="15" t="s">
        <v>197</v>
      </c>
      <c r="C104" s="16">
        <v>4294679.9000000004</v>
      </c>
      <c r="D104" s="16">
        <v>4231318.3</v>
      </c>
      <c r="E104" s="16">
        <f t="shared" si="1"/>
        <v>98.5246490663949</v>
      </c>
    </row>
    <row r="105" spans="1:5" ht="22.5" x14ac:dyDescent="0.2">
      <c r="A105" s="14" t="s">
        <v>198</v>
      </c>
      <c r="B105" s="15" t="s">
        <v>199</v>
      </c>
      <c r="C105" s="16">
        <v>4179835.9</v>
      </c>
      <c r="D105" s="16">
        <v>3646499.4</v>
      </c>
      <c r="E105" s="16">
        <f t="shared" si="1"/>
        <v>87.240252661593715</v>
      </c>
    </row>
    <row r="106" spans="1:5" s="13" customFormat="1" ht="22.5" customHeight="1" x14ac:dyDescent="0.2">
      <c r="A106" s="10"/>
      <c r="B106" s="11" t="s">
        <v>211</v>
      </c>
      <c r="C106" s="12">
        <f>C104+C105</f>
        <v>8474515.8000000007</v>
      </c>
      <c r="D106" s="12">
        <f>D104+D105</f>
        <v>7877817.6999999993</v>
      </c>
      <c r="E106" s="12">
        <f t="shared" si="1"/>
        <v>92.958912177613712</v>
      </c>
    </row>
    <row r="107" spans="1:5" s="13" customFormat="1" ht="32.25" customHeight="1" x14ac:dyDescent="0.2">
      <c r="A107" s="10"/>
      <c r="B107" s="11" t="s">
        <v>212</v>
      </c>
      <c r="C107" s="12">
        <f>C7+C11+C17+C25+C30+C34+C41+C45+C51+C54+C63+C69+C74+C79+C89+C93</f>
        <v>136307017.80000001</v>
      </c>
      <c r="D107" s="12">
        <f>D7+D11+D17+D25+D30+D34+D41+D45+D51+D54+D63+D69+D74+D79+D89+D93</f>
        <v>133133850.39999999</v>
      </c>
      <c r="E107" s="12">
        <f t="shared" si="1"/>
        <v>97.67204399948362</v>
      </c>
    </row>
    <row r="108" spans="1:5" s="13" customFormat="1" ht="24.75" customHeight="1" x14ac:dyDescent="0.2">
      <c r="A108" s="10"/>
      <c r="B108" s="11" t="s">
        <v>213</v>
      </c>
      <c r="C108" s="12">
        <f>C106+C107</f>
        <v>144781533.60000002</v>
      </c>
      <c r="D108" s="12">
        <f>D106+D107</f>
        <v>141011668.09999999</v>
      </c>
      <c r="E108" s="12">
        <f t="shared" si="1"/>
        <v>97.396169659028928</v>
      </c>
    </row>
    <row r="109" spans="1:5" ht="37.5" customHeight="1" x14ac:dyDescent="0.2">
      <c r="A109" s="18"/>
      <c r="B109" s="18"/>
      <c r="C109" s="17"/>
      <c r="D109" s="17"/>
      <c r="E109" s="17"/>
    </row>
  </sheetData>
  <autoFilter ref="A6:E109"/>
  <mergeCells count="4">
    <mergeCell ref="A109:B109"/>
    <mergeCell ref="A2:E2"/>
    <mergeCell ref="A3:E3"/>
    <mergeCell ref="D1:E1"/>
  </mergeCells>
  <pageMargins left="0.78740157480314965" right="0.39370078740157483" top="0.78740157480314965" bottom="0.78740157480314965" header="0.51181102362204722" footer="0.51181102362204722"/>
  <pageSetup paperSize="9" scale="85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2019</vt:lpstr>
      <vt:lpstr>'2019'!APPT</vt:lpstr>
      <vt:lpstr>'2019'!FIO</vt:lpstr>
      <vt:lpstr>'2019'!LAST_CELL</vt:lpstr>
      <vt:lpstr>'2019'!SIGN</vt:lpstr>
      <vt:lpstr>'2019'!Заголовки_для_печати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rep:2.49.0.158</dc:description>
  <cp:lastModifiedBy>Васютина Ольга Валерьевна</cp:lastModifiedBy>
  <cp:lastPrinted>2020-03-02T11:02:17Z</cp:lastPrinted>
  <dcterms:created xsi:type="dcterms:W3CDTF">2020-03-02T10:53:47Z</dcterms:created>
  <dcterms:modified xsi:type="dcterms:W3CDTF">2020-03-17T13:03:44Z</dcterms:modified>
</cp:coreProperties>
</file>