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65"/>
  </bookViews>
  <sheets>
    <sheet name="2019 год" sheetId="1" r:id="rId1"/>
  </sheets>
  <calcPr calcId="145621"/>
</workbook>
</file>

<file path=xl/calcChain.xml><?xml version="1.0" encoding="utf-8"?>
<calcChain xmlns="http://schemas.openxmlformats.org/spreadsheetml/2006/main">
  <c r="G6" i="1" l="1"/>
  <c r="D6" i="1"/>
  <c r="F10" i="1" l="1"/>
  <c r="F12" i="1" s="1"/>
  <c r="F9" i="1" l="1"/>
  <c r="F8" i="1"/>
  <c r="F6" i="1" l="1"/>
  <c r="F11" i="1" s="1"/>
</calcChain>
</file>

<file path=xl/sharedStrings.xml><?xml version="1.0" encoding="utf-8"?>
<sst xmlns="http://schemas.openxmlformats.org/spreadsheetml/2006/main" count="25" uniqueCount="18">
  <si>
    <t xml:space="preserve">Показатели
</t>
  </si>
  <si>
    <t>Государственный внутренний долг - всего</t>
  </si>
  <si>
    <t>в том числе</t>
  </si>
  <si>
    <t xml:space="preserve">Государственные ценные бумаги </t>
  </si>
  <si>
    <t>Бюджетные кредиты</t>
  </si>
  <si>
    <t>Государственные гарантии</t>
  </si>
  <si>
    <t>Верхний предел государственного внутреннего долга</t>
  </si>
  <si>
    <t>в том числе по государственным гараниям</t>
  </si>
  <si>
    <t>Привлечено</t>
  </si>
  <si>
    <t>Погашено</t>
  </si>
  <si>
    <t>Переоценка обязательств</t>
  </si>
  <si>
    <t>*</t>
  </si>
  <si>
    <t>Объем и структура государственного внутреннего долга субъекта Российской Федерации, а также расходы на его обслуживание за 2019 год</t>
  </si>
  <si>
    <t>По состоянию на 01.01.19</t>
  </si>
  <si>
    <t xml:space="preserve">По состоянию на 01.01.20
</t>
  </si>
  <si>
    <t>Расходы на обслуживание государственного долга за 2019 год</t>
  </si>
  <si>
    <t>(тысяч  рублей)</t>
  </si>
  <si>
    <t>Приложение 13.1.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</si>
</sst>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4" fontId="1" fillId="0" borderId="0" xfId="0" applyNumberFormat="1" applyFont="1"/>
    <xf numFmtId="9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Normal="100" workbookViewId="0">
      <selection activeCell="G3" sqref="G3"/>
    </sheetView>
  </sheetViews>
  <sheetFormatPr defaultRowHeight="12.75" x14ac:dyDescent="0.2"/>
  <cols>
    <col min="1" max="1" width="27" style="1" customWidth="1"/>
    <col min="2" max="2" width="12.7109375" style="1" customWidth="1"/>
    <col min="3" max="3" width="17.28515625" style="1" customWidth="1"/>
    <col min="4" max="5" width="20.7109375" style="1" customWidth="1"/>
    <col min="6" max="6" width="12.7109375" style="1" customWidth="1"/>
    <col min="7" max="7" width="26.140625" style="1" customWidth="1"/>
    <col min="8" max="16384" width="9.140625" style="1"/>
  </cols>
  <sheetData>
    <row r="1" spans="1:7" ht="24.75" customHeight="1" x14ac:dyDescent="0.2">
      <c r="G1" s="14" t="s">
        <v>17</v>
      </c>
    </row>
    <row r="2" spans="1:7" ht="59.25" customHeight="1" x14ac:dyDescent="0.2">
      <c r="A2" s="12" t="s">
        <v>12</v>
      </c>
      <c r="B2" s="12"/>
      <c r="C2" s="12"/>
      <c r="D2" s="12"/>
      <c r="E2" s="12"/>
      <c r="F2" s="12"/>
      <c r="G2" s="12"/>
    </row>
    <row r="4" spans="1:7" x14ac:dyDescent="0.2">
      <c r="A4" s="13" t="s">
        <v>16</v>
      </c>
      <c r="B4" s="13"/>
      <c r="C4" s="13"/>
      <c r="D4" s="13"/>
      <c r="E4" s="13"/>
      <c r="F4" s="13"/>
      <c r="G4" s="13"/>
    </row>
    <row r="5" spans="1:7" ht="74.45" customHeight="1" x14ac:dyDescent="0.2">
      <c r="A5" s="2" t="s">
        <v>0</v>
      </c>
      <c r="B5" s="2" t="s">
        <v>13</v>
      </c>
      <c r="C5" s="2" t="s">
        <v>8</v>
      </c>
      <c r="D5" s="2" t="s">
        <v>9</v>
      </c>
      <c r="E5" s="2" t="s">
        <v>10</v>
      </c>
      <c r="F5" s="2" t="s">
        <v>14</v>
      </c>
      <c r="G5" s="2" t="s">
        <v>15</v>
      </c>
    </row>
    <row r="6" spans="1:7" ht="40.15" customHeight="1" x14ac:dyDescent="0.2">
      <c r="A6" s="3" t="s">
        <v>1</v>
      </c>
      <c r="B6" s="8">
        <v>3456608.0000000005</v>
      </c>
      <c r="C6" s="8">
        <v>0</v>
      </c>
      <c r="D6" s="8">
        <f>D8+D9+D10</f>
        <v>651395.80000000005</v>
      </c>
      <c r="E6" s="8"/>
      <c r="F6" s="8">
        <f>F8+F9+F10</f>
        <v>2805212.2000000007</v>
      </c>
      <c r="G6" s="7">
        <f>G8+G9</f>
        <v>11622</v>
      </c>
    </row>
    <row r="7" spans="1:7" ht="15" customHeight="1" x14ac:dyDescent="0.2">
      <c r="A7" s="3" t="s">
        <v>2</v>
      </c>
      <c r="B7" s="8"/>
      <c r="C7" s="8"/>
      <c r="D7" s="8"/>
      <c r="E7" s="8"/>
      <c r="F7" s="8"/>
      <c r="G7" s="7"/>
    </row>
    <row r="8" spans="1:7" ht="24.75" customHeight="1" x14ac:dyDescent="0.2">
      <c r="A8" s="3" t="s">
        <v>3</v>
      </c>
      <c r="B8" s="8">
        <v>82500</v>
      </c>
      <c r="C8" s="8"/>
      <c r="D8" s="8">
        <v>27500</v>
      </c>
      <c r="E8" s="8"/>
      <c r="F8" s="8">
        <f>B8+C8-D8+E8</f>
        <v>55000</v>
      </c>
      <c r="G8" s="7">
        <v>8811</v>
      </c>
    </row>
    <row r="9" spans="1:7" ht="19.5" customHeight="1" x14ac:dyDescent="0.2">
      <c r="A9" s="3" t="s">
        <v>4</v>
      </c>
      <c r="B9" s="8">
        <v>2822257.4000000004</v>
      </c>
      <c r="C9" s="8">
        <v>0</v>
      </c>
      <c r="D9" s="8">
        <v>128961.8</v>
      </c>
      <c r="E9" s="8"/>
      <c r="F9" s="8">
        <f t="shared" ref="F9" si="0">B9+C9-D9+E9</f>
        <v>2693295.6000000006</v>
      </c>
      <c r="G9" s="7">
        <v>2811</v>
      </c>
    </row>
    <row r="10" spans="1:7" x14ac:dyDescent="0.2">
      <c r="A10" s="3" t="s">
        <v>5</v>
      </c>
      <c r="B10" s="8">
        <v>551850.60000000009</v>
      </c>
      <c r="C10" s="8"/>
      <c r="D10" s="8">
        <v>494934</v>
      </c>
      <c r="E10" s="8"/>
      <c r="F10" s="8">
        <f>B10-D10</f>
        <v>56916.600000000093</v>
      </c>
      <c r="G10" s="7">
        <v>0</v>
      </c>
    </row>
    <row r="11" spans="1:7" ht="38.25" x14ac:dyDescent="0.2">
      <c r="A11" s="3" t="s">
        <v>6</v>
      </c>
      <c r="B11" s="9">
        <v>3456608.0000000005</v>
      </c>
      <c r="C11" s="10" t="s">
        <v>11</v>
      </c>
      <c r="D11" s="10" t="s">
        <v>11</v>
      </c>
      <c r="E11" s="10" t="s">
        <v>11</v>
      </c>
      <c r="F11" s="9">
        <f>F6</f>
        <v>2805212.2000000007</v>
      </c>
      <c r="G11" s="10" t="s">
        <v>11</v>
      </c>
    </row>
    <row r="12" spans="1:7" ht="25.5" x14ac:dyDescent="0.2">
      <c r="A12" s="3" t="s">
        <v>7</v>
      </c>
      <c r="B12" s="11">
        <v>551850.60000000009</v>
      </c>
      <c r="C12" s="11" t="s">
        <v>11</v>
      </c>
      <c r="D12" s="11" t="s">
        <v>11</v>
      </c>
      <c r="E12" s="11" t="s">
        <v>11</v>
      </c>
      <c r="F12" s="11">
        <f>F10</f>
        <v>56916.600000000093</v>
      </c>
      <c r="G12" s="11" t="s">
        <v>11</v>
      </c>
    </row>
    <row r="13" spans="1:7" x14ac:dyDescent="0.2">
      <c r="B13" s="4"/>
      <c r="C13" s="4"/>
      <c r="D13" s="4"/>
      <c r="E13" s="4"/>
      <c r="F13" s="4"/>
    </row>
    <row r="20" spans="1:3" x14ac:dyDescent="0.2">
      <c r="A20" s="5"/>
      <c r="B20" s="6"/>
      <c r="C20" s="5"/>
    </row>
  </sheetData>
  <mergeCells count="2">
    <mergeCell ref="A2:G2"/>
    <mergeCell ref="A4:G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cp:lastPrinted>2020-02-13T11:48:50Z</cp:lastPrinted>
  <dcterms:created xsi:type="dcterms:W3CDTF">2018-03-20T14:54:39Z</dcterms:created>
  <dcterms:modified xsi:type="dcterms:W3CDTF">2020-03-17T14:12:57Z</dcterms:modified>
</cp:coreProperties>
</file>