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65" yWindow="-45" windowWidth="14040" windowHeight="12270"/>
  </bookViews>
  <sheets>
    <sheet name="Бюджет" sheetId="1" r:id="rId1"/>
  </sheets>
  <definedNames>
    <definedName name="_xlnm._FilterDatabase" localSheetId="0" hidden="1">Бюджет!$A$6:$J$28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I22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I7" i="1" l="1"/>
  <c r="D26" i="1"/>
  <c r="D27" i="1"/>
  <c r="D28" i="1"/>
  <c r="I23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23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27" i="1" l="1"/>
  <c r="H26" i="1" l="1"/>
  <c r="I26" i="1"/>
  <c r="H27" i="1"/>
  <c r="F28" i="1"/>
  <c r="E28" i="1"/>
  <c r="I28" i="1" l="1"/>
  <c r="G22" i="1"/>
  <c r="G7" i="1"/>
  <c r="H28" i="1"/>
  <c r="G28" i="1"/>
  <c r="G19" i="1"/>
  <c r="G15" i="1"/>
  <c r="G11" i="1"/>
  <c r="G8" i="1"/>
  <c r="G23" i="1"/>
  <c r="G18" i="1"/>
  <c r="G14" i="1"/>
  <c r="G10" i="1"/>
  <c r="G9" i="1"/>
  <c r="G21" i="1"/>
  <c r="G17" i="1"/>
  <c r="G13" i="1"/>
  <c r="G16" i="1"/>
  <c r="G20" i="1"/>
  <c r="G12" i="1"/>
  <c r="G27" i="1"/>
  <c r="G26" i="1"/>
</calcChain>
</file>

<file path=xl/sharedStrings.xml><?xml version="1.0" encoding="utf-8"?>
<sst xmlns="http://schemas.openxmlformats.org/spreadsheetml/2006/main" count="56" uniqueCount="55">
  <si>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</si>
  <si>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</si>
  <si>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</si>
  <si>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5100000000</t>
  </si>
  <si>
    <t>Государственная программа Ленинградской области "Развитие здравоохранения в Ленинградской области"</t>
  </si>
  <si>
    <t>5200000000</t>
  </si>
  <si>
    <t>Государственная программа Ленинградской области "Современное образование Ленинградской области"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</si>
  <si>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</si>
  <si>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</si>
  <si>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</si>
  <si>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</si>
  <si>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5500000000</t>
  </si>
  <si>
    <t>Государственная программа Ленинградской области "Развитие культуры и туризма в Ленинградской области"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</si>
  <si>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</si>
  <si>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</si>
  <si>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</si>
  <si>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</si>
  <si>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5800000000</t>
  </si>
  <si>
    <t>Государственная программа Ленинградской области "Безопасность Ленинградской области"</t>
  </si>
  <si>
    <t>5900000000</t>
  </si>
  <si>
    <t>Государственная программа Ленинградской области "Охрана окружающей среды Ленинградской области"</t>
  </si>
  <si>
    <t>6000000000</t>
  </si>
  <si>
    <t>Государственная программа Ленинградской области "Цифровое развитие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</si>
  <si>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</si>
  <si>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</si>
  <si>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</si>
  <si>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</si>
  <si>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</si>
  <si>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</si>
  <si>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</si>
  <si>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</si>
  <si>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</si>
  <si>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</si>
  <si>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</si>
  <si>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</si>
  <si>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</si>
  <si>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</si>
  <si>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</si>
  <si>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Утвержденные бюджетные назначения                        2019 года</t>
  </si>
  <si>
    <t>1</t>
  </si>
  <si>
    <t>2</t>
  </si>
  <si>
    <t>Удельный  вес</t>
  </si>
  <si>
    <t>Приложение 9.2</t>
  </si>
  <si>
    <t>тыс.руб.</t>
  </si>
  <si>
    <t>6500000000</t>
  </si>
  <si>
    <t>Государственная программа Ленинградской области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области"</t>
  </si>
  <si>
    <t xml:space="preserve">Информация об исполнении областного бюджета Ленинградской области в 2019 году
по государственным программам и непрограммным направлениям                     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</si>
  <si>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</si>
  <si>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</si>
  <si>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</si>
  <si>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Темп роста к соответсвую-щему периоду прошлого года</t>
  </si>
  <si>
    <t>по состоянию на 01 октября 2019 года</t>
  </si>
  <si>
    <t>Фактически исполнено по состоянию на 01.10.2018 г.</t>
  </si>
  <si>
    <t>Фактически исполнено по состоянию на  01.10.2019 г.</t>
  </si>
  <si>
    <t>% исполнения утвержденных бюджетных назначений по состоянию 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</si>
</sst>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6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 shrinkToFi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 shrinkToFit="1"/>
    </xf>
    <xf numFmtId="164" fontId="1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 shrinkToFi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2"/>
  <sheetViews>
    <sheetView showGridLines="0" tabSelected="1" workbookViewId="0">
      <selection activeCell="I30" sqref="I30"/>
    </sheetView>
  </sheetViews>
  <sheetFormatPr defaultRowHeight="12.75" customHeight="1" outlineLevelRow="1" x14ac:dyDescent="0.2"/>
  <cols>
    <col min="1" max="1" width="10.7109375" style="1" customWidth="1"/>
    <col min="2" max="2" width="31" style="1" customWidth="1"/>
    <col min="3" max="3" width="12.5703125" style="1" customWidth="1"/>
    <col min="4" max="4" width="10.5703125" style="1" customWidth="1"/>
    <col min="5" max="5" width="13.5703125" style="2" customWidth="1"/>
    <col min="6" max="6" width="12.85546875" style="2" customWidth="1"/>
    <col min="7" max="7" width="10.28515625" style="7" customWidth="1"/>
    <col min="8" max="9" width="14" style="8" customWidth="1"/>
    <col min="10" max="10" width="9.140625" style="1" customWidth="1"/>
    <col min="11" max="16384" width="9.140625" style="1"/>
  </cols>
  <sheetData>
    <row r="1" spans="1:9" ht="20.25" customHeight="1" x14ac:dyDescent="0.2">
      <c r="F1" s="8"/>
      <c r="G1" s="1"/>
      <c r="H1" s="22" t="s">
        <v>42</v>
      </c>
      <c r="I1" s="22"/>
    </row>
    <row r="2" spans="1:9" ht="33.75" customHeight="1" x14ac:dyDescent="0.2">
      <c r="A2" s="23" t="s">
        <v>46</v>
      </c>
      <c r="B2" s="23"/>
      <c r="C2" s="23"/>
      <c r="D2" s="23"/>
      <c r="E2" s="23"/>
      <c r="F2" s="23"/>
      <c r="G2" s="23"/>
      <c r="H2" s="23"/>
      <c r="I2" s="23"/>
    </row>
    <row r="3" spans="1:9" ht="20.25" customHeight="1" x14ac:dyDescent="0.2">
      <c r="A3" s="23" t="s">
        <v>51</v>
      </c>
      <c r="B3" s="23"/>
      <c r="C3" s="23"/>
      <c r="D3" s="23"/>
      <c r="E3" s="23"/>
      <c r="F3" s="23"/>
      <c r="G3" s="23"/>
      <c r="H3" s="23"/>
      <c r="I3" s="23"/>
    </row>
    <row r="4" spans="1:9" ht="12.75" customHeight="1" x14ac:dyDescent="0.2">
      <c r="G4" s="3"/>
      <c r="H4" s="3"/>
      <c r="I4" s="3" t="s">
        <v>43</v>
      </c>
    </row>
    <row r="5" spans="1:9" ht="91.5" customHeight="1" x14ac:dyDescent="0.2">
      <c r="A5" s="10" t="s">
        <v>0</v>
      </c>
      <c r="B5" s="10" t="s">
        <v>37</v>
      </c>
      <c r="C5" s="10" t="s">
        <v>52</v>
      </c>
      <c r="D5" s="10" t="s">
        <v>41</v>
      </c>
      <c r="E5" s="10" t="s">
        <v>38</v>
      </c>
      <c r="F5" s="10" t="s">
        <v>53</v>
      </c>
      <c r="G5" s="10" t="s">
        <v>41</v>
      </c>
      <c r="H5" s="11" t="s">
        <v>54</v>
      </c>
      <c r="I5" s="11" t="s">
        <v>50</v>
      </c>
    </row>
    <row r="6" spans="1:9" x14ac:dyDescent="0.2">
      <c r="A6" s="12" t="s">
        <v>39</v>
      </c>
      <c r="B6" s="12" t="s">
        <v>40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</row>
    <row r="7" spans="1:9" ht="58.5" customHeight="1" x14ac:dyDescent="0.2">
      <c r="A7" s="13" t="s">
        <v>1</v>
      </c>
      <c r="B7" s="14" t="s">
        <v>2</v>
      </c>
      <c r="C7" s="15">
        <v>340539.8</v>
      </c>
      <c r="D7" s="15">
        <f>C7/$C$28*100</f>
        <v>0.42436206921992414</v>
      </c>
      <c r="E7" s="15">
        <v>745529.2</v>
      </c>
      <c r="F7" s="15">
        <v>522985.7</v>
      </c>
      <c r="G7" s="15">
        <f>F7/$F$28*100</f>
        <v>0.56670963931339025</v>
      </c>
      <c r="H7" s="15">
        <f>F7/E7*100</f>
        <v>70.149593067582074</v>
      </c>
      <c r="I7" s="15">
        <f>F7/C7*100</f>
        <v>153.57549983878539</v>
      </c>
    </row>
    <row r="8" spans="1:9" ht="57" customHeight="1" x14ac:dyDescent="0.2">
      <c r="A8" s="13" t="s">
        <v>3</v>
      </c>
      <c r="B8" s="14" t="s">
        <v>4</v>
      </c>
      <c r="C8" s="15">
        <v>14967756.1</v>
      </c>
      <c r="D8" s="15">
        <f t="shared" ref="D8:D28" si="0">C8/$C$28*100</f>
        <v>18.651998827083187</v>
      </c>
      <c r="E8" s="15">
        <v>26257082.300000001</v>
      </c>
      <c r="F8" s="15">
        <v>17812462</v>
      </c>
      <c r="G8" s="15">
        <f t="shared" ref="G8:G22" si="1">F8/$F$28*100</f>
        <v>19.301663344338994</v>
      </c>
      <c r="H8" s="15">
        <f t="shared" ref="H8:H28" si="2">F8/E8*100</f>
        <v>67.838695086087313</v>
      </c>
      <c r="I8" s="15">
        <f t="shared" ref="I8:I27" si="3">F8/C8*100</f>
        <v>119.00556022555713</v>
      </c>
    </row>
    <row r="9" spans="1:9" ht="57" customHeight="1" x14ac:dyDescent="0.2">
      <c r="A9" s="13" t="s">
        <v>5</v>
      </c>
      <c r="B9" s="14" t="s">
        <v>6</v>
      </c>
      <c r="C9" s="15">
        <v>21533856.699999999</v>
      </c>
      <c r="D9" s="15">
        <f t="shared" si="0"/>
        <v>26.834314190286502</v>
      </c>
      <c r="E9" s="15">
        <v>32540146.800000001</v>
      </c>
      <c r="F9" s="15">
        <v>24669020.300000001</v>
      </c>
      <c r="G9" s="15">
        <f t="shared" si="1"/>
        <v>26.73146052832363</v>
      </c>
      <c r="H9" s="15">
        <f t="shared" si="2"/>
        <v>75.811029531065302</v>
      </c>
      <c r="I9" s="15">
        <f t="shared" si="3"/>
        <v>114.55922942033882</v>
      </c>
    </row>
    <row r="10" spans="1:9" ht="69" customHeight="1" x14ac:dyDescent="0.2">
      <c r="A10" s="13" t="s">
        <v>7</v>
      </c>
      <c r="B10" s="14" t="s">
        <v>8</v>
      </c>
      <c r="C10" s="15">
        <v>11690693.699999999</v>
      </c>
      <c r="D10" s="15">
        <f t="shared" si="0"/>
        <v>14.568302938887998</v>
      </c>
      <c r="E10" s="15">
        <v>18212664.199999999</v>
      </c>
      <c r="F10" s="15">
        <v>12972492.800000001</v>
      </c>
      <c r="G10" s="15">
        <f t="shared" si="1"/>
        <v>14.057051111882318</v>
      </c>
      <c r="H10" s="15">
        <f t="shared" si="2"/>
        <v>71.227870110293921</v>
      </c>
      <c r="I10" s="15">
        <f t="shared" si="3"/>
        <v>110.9642689552289</v>
      </c>
    </row>
    <row r="11" spans="1:9" ht="59.25" customHeight="1" x14ac:dyDescent="0.2">
      <c r="A11" s="13" t="s">
        <v>9</v>
      </c>
      <c r="B11" s="14" t="s">
        <v>10</v>
      </c>
      <c r="C11" s="15">
        <v>905407.5</v>
      </c>
      <c r="D11" s="15">
        <f t="shared" si="0"/>
        <v>1.1282692953576601</v>
      </c>
      <c r="E11" s="15">
        <v>2279384.2000000002</v>
      </c>
      <c r="F11" s="15">
        <v>1392065.9</v>
      </c>
      <c r="G11" s="15">
        <f t="shared" si="1"/>
        <v>1.5084488239152045</v>
      </c>
      <c r="H11" s="15">
        <f t="shared" si="2"/>
        <v>61.072016731536515</v>
      </c>
      <c r="I11" s="15">
        <f t="shared" si="3"/>
        <v>153.75020639877624</v>
      </c>
    </row>
    <row r="12" spans="1:9" ht="61.5" customHeight="1" x14ac:dyDescent="0.2">
      <c r="A12" s="13" t="s">
        <v>11</v>
      </c>
      <c r="B12" s="14" t="s">
        <v>12</v>
      </c>
      <c r="C12" s="15">
        <v>2238271.4</v>
      </c>
      <c r="D12" s="15">
        <f t="shared" si="0"/>
        <v>2.7892113720034386</v>
      </c>
      <c r="E12" s="15">
        <v>3550348.4</v>
      </c>
      <c r="F12" s="15">
        <v>2308617</v>
      </c>
      <c r="G12" s="15">
        <f t="shared" si="1"/>
        <v>2.5016276876839294</v>
      </c>
      <c r="H12" s="15">
        <f t="shared" si="2"/>
        <v>65.02508317211911</v>
      </c>
      <c r="I12" s="15">
        <f t="shared" si="3"/>
        <v>103.14285390055915</v>
      </c>
    </row>
    <row r="13" spans="1:9" ht="83.25" customHeight="1" x14ac:dyDescent="0.2">
      <c r="A13" s="13" t="s">
        <v>13</v>
      </c>
      <c r="B13" s="14" t="s">
        <v>14</v>
      </c>
      <c r="C13" s="15">
        <v>1592185.1</v>
      </c>
      <c r="D13" s="15">
        <f t="shared" si="0"/>
        <v>1.9840939696832265</v>
      </c>
      <c r="E13" s="15">
        <v>6519320.7999999998</v>
      </c>
      <c r="F13" s="15">
        <v>2931519.7</v>
      </c>
      <c r="G13" s="15">
        <f t="shared" si="1"/>
        <v>3.1766078342621955</v>
      </c>
      <c r="H13" s="15">
        <f t="shared" si="2"/>
        <v>44.96664284414414</v>
      </c>
      <c r="I13" s="15">
        <f t="shared" si="3"/>
        <v>184.11927733779194</v>
      </c>
    </row>
    <row r="14" spans="1:9" ht="102.75" customHeight="1" x14ac:dyDescent="0.2">
      <c r="A14" s="13" t="s">
        <v>15</v>
      </c>
      <c r="B14" s="14" t="s">
        <v>16</v>
      </c>
      <c r="C14" s="15">
        <v>4567679.2</v>
      </c>
      <c r="D14" s="15">
        <f t="shared" si="0"/>
        <v>5.6919919399870675</v>
      </c>
      <c r="E14" s="15">
        <v>8896240.4000000004</v>
      </c>
      <c r="F14" s="15">
        <v>4473059.8</v>
      </c>
      <c r="G14" s="15">
        <f t="shared" si="1"/>
        <v>4.8470275686031679</v>
      </c>
      <c r="H14" s="15">
        <f t="shared" si="2"/>
        <v>50.280338647323418</v>
      </c>
      <c r="I14" s="15">
        <f t="shared" si="3"/>
        <v>97.928501633827508</v>
      </c>
    </row>
    <row r="15" spans="1:9" ht="55.5" customHeight="1" x14ac:dyDescent="0.2">
      <c r="A15" s="13" t="s">
        <v>17</v>
      </c>
      <c r="B15" s="14" t="s">
        <v>18</v>
      </c>
      <c r="C15" s="15">
        <v>1416375.2</v>
      </c>
      <c r="D15" s="15">
        <f t="shared" si="0"/>
        <v>1.7650092901440124</v>
      </c>
      <c r="E15" s="15">
        <v>2449685.9</v>
      </c>
      <c r="F15" s="15">
        <v>1435454.3</v>
      </c>
      <c r="G15" s="15">
        <f t="shared" si="1"/>
        <v>1.5554646878563889</v>
      </c>
      <c r="H15" s="15">
        <f t="shared" si="2"/>
        <v>58.597483865176351</v>
      </c>
      <c r="I15" s="15">
        <f t="shared" si="3"/>
        <v>101.34703714100614</v>
      </c>
    </row>
    <row r="16" spans="1:9" ht="57" customHeight="1" x14ac:dyDescent="0.2">
      <c r="A16" s="13" t="s">
        <v>19</v>
      </c>
      <c r="B16" s="14" t="s">
        <v>20</v>
      </c>
      <c r="C16" s="15">
        <v>982320.1</v>
      </c>
      <c r="D16" s="15">
        <f t="shared" si="0"/>
        <v>1.2241135699037906</v>
      </c>
      <c r="E16" s="15">
        <v>2227280.5</v>
      </c>
      <c r="F16" s="15">
        <v>1118222</v>
      </c>
      <c r="G16" s="15">
        <f t="shared" si="1"/>
        <v>1.2117103513390479</v>
      </c>
      <c r="H16" s="15">
        <f t="shared" si="2"/>
        <v>50.205710506602109</v>
      </c>
      <c r="I16" s="15">
        <f t="shared" si="3"/>
        <v>113.83478766239233</v>
      </c>
    </row>
    <row r="17" spans="1:9" ht="33.75" x14ac:dyDescent="0.2">
      <c r="A17" s="16" t="s">
        <v>21</v>
      </c>
      <c r="B17" s="17" t="s">
        <v>22</v>
      </c>
      <c r="C17" s="18">
        <v>526572.5</v>
      </c>
      <c r="D17" s="15">
        <f t="shared" si="0"/>
        <v>0.65618584287154846</v>
      </c>
      <c r="E17" s="18">
        <v>2373910.7000000002</v>
      </c>
      <c r="F17" s="18">
        <v>1427376.6</v>
      </c>
      <c r="G17" s="18">
        <f t="shared" si="1"/>
        <v>1.5467116560746754</v>
      </c>
      <c r="H17" s="18">
        <f t="shared" si="2"/>
        <v>60.12764507106354</v>
      </c>
      <c r="I17" s="18">
        <f t="shared" si="3"/>
        <v>271.06933992944943</v>
      </c>
    </row>
    <row r="18" spans="1:9" ht="66" customHeight="1" x14ac:dyDescent="0.2">
      <c r="A18" s="13" t="s">
        <v>23</v>
      </c>
      <c r="B18" s="14" t="s">
        <v>24</v>
      </c>
      <c r="C18" s="15">
        <v>1303624.3</v>
      </c>
      <c r="D18" s="15">
        <f t="shared" si="0"/>
        <v>1.6245052867047411</v>
      </c>
      <c r="E18" s="15">
        <v>2563105.5</v>
      </c>
      <c r="F18" s="15">
        <v>2206476.1</v>
      </c>
      <c r="G18" s="15">
        <f t="shared" si="1"/>
        <v>2.3909473524507763</v>
      </c>
      <c r="H18" s="15">
        <f t="shared" si="2"/>
        <v>86.086042888207288</v>
      </c>
      <c r="I18" s="15">
        <f t="shared" si="3"/>
        <v>169.25705511933154</v>
      </c>
    </row>
    <row r="19" spans="1:9" ht="61.5" customHeight="1" x14ac:dyDescent="0.2">
      <c r="A19" s="13" t="s">
        <v>25</v>
      </c>
      <c r="B19" s="14" t="s">
        <v>26</v>
      </c>
      <c r="C19" s="15">
        <v>5009625.7</v>
      </c>
      <c r="D19" s="15">
        <f t="shared" si="0"/>
        <v>6.2427214912010616</v>
      </c>
      <c r="E19" s="15">
        <v>11773243.5</v>
      </c>
      <c r="F19" s="15">
        <v>5312353.8</v>
      </c>
      <c r="G19" s="15">
        <f t="shared" si="1"/>
        <v>5.7564902939088354</v>
      </c>
      <c r="H19" s="15">
        <f t="shared" si="2"/>
        <v>45.12226218713645</v>
      </c>
      <c r="I19" s="15">
        <f t="shared" si="3"/>
        <v>106.04292851659555</v>
      </c>
    </row>
    <row r="20" spans="1:9" s="6" customFormat="1" ht="55.5" customHeight="1" x14ac:dyDescent="0.2">
      <c r="A20" s="16" t="s">
        <v>27</v>
      </c>
      <c r="B20" s="17" t="s">
        <v>28</v>
      </c>
      <c r="C20" s="18">
        <v>4111837.3</v>
      </c>
      <c r="D20" s="15">
        <f t="shared" si="0"/>
        <v>5.1239467014535922</v>
      </c>
      <c r="E20" s="18">
        <v>6549279.7000000002</v>
      </c>
      <c r="F20" s="18">
        <v>4528205.7</v>
      </c>
      <c r="G20" s="18">
        <f t="shared" si="1"/>
        <v>4.9067839120339958</v>
      </c>
      <c r="H20" s="18">
        <f t="shared" si="2"/>
        <v>69.14051479584846</v>
      </c>
      <c r="I20" s="18">
        <f t="shared" si="3"/>
        <v>110.12609132175537</v>
      </c>
    </row>
    <row r="21" spans="1:9" ht="67.5" customHeight="1" x14ac:dyDescent="0.2">
      <c r="A21" s="13" t="s">
        <v>29</v>
      </c>
      <c r="B21" s="14" t="s">
        <v>30</v>
      </c>
      <c r="C21" s="15">
        <v>2699336.4</v>
      </c>
      <c r="D21" s="15">
        <f t="shared" si="0"/>
        <v>3.363765352022468</v>
      </c>
      <c r="E21" s="15">
        <v>3452434.5</v>
      </c>
      <c r="F21" s="15">
        <v>3018170</v>
      </c>
      <c r="G21" s="15">
        <f t="shared" si="1"/>
        <v>3.2705024861798231</v>
      </c>
      <c r="H21" s="15">
        <f t="shared" si="2"/>
        <v>87.421499234815315</v>
      </c>
      <c r="I21" s="15">
        <f t="shared" si="3"/>
        <v>111.8115548695598</v>
      </c>
    </row>
    <row r="22" spans="1:9" ht="102" customHeight="1" x14ac:dyDescent="0.2">
      <c r="A22" s="13" t="s">
        <v>44</v>
      </c>
      <c r="B22" s="14" t="s">
        <v>45</v>
      </c>
      <c r="C22" s="15">
        <v>791833.59999999998</v>
      </c>
      <c r="D22" s="15">
        <f t="shared" si="0"/>
        <v>0.98673971434135377</v>
      </c>
      <c r="E22" s="15">
        <v>0</v>
      </c>
      <c r="F22" s="15">
        <v>0</v>
      </c>
      <c r="G22" s="15">
        <f t="shared" si="1"/>
        <v>0</v>
      </c>
      <c r="H22" s="15"/>
      <c r="I22" s="15">
        <f t="shared" si="3"/>
        <v>0</v>
      </c>
    </row>
    <row r="23" spans="1:9" ht="53.25" customHeight="1" x14ac:dyDescent="0.2">
      <c r="A23" s="13" t="s">
        <v>31</v>
      </c>
      <c r="B23" s="14" t="s">
        <v>32</v>
      </c>
      <c r="C23" s="15">
        <v>663629.9</v>
      </c>
      <c r="D23" s="15">
        <f t="shared" si="0"/>
        <v>0.8269792769015879</v>
      </c>
      <c r="E23" s="15">
        <v>1363019.8</v>
      </c>
      <c r="F23" s="15">
        <v>743869</v>
      </c>
      <c r="G23" s="15">
        <f t="shared" ref="G23:G28" si="4">F23/$F$28*100</f>
        <v>0.80605976929467149</v>
      </c>
      <c r="H23" s="15">
        <f t="shared" si="2"/>
        <v>54.575069268986411</v>
      </c>
      <c r="I23" s="15">
        <f t="shared" si="3"/>
        <v>112.09094105012447</v>
      </c>
    </row>
    <row r="24" spans="1:9" ht="27.75" hidden="1" customHeight="1" x14ac:dyDescent="0.2">
      <c r="A24" s="13" t="s">
        <v>33</v>
      </c>
      <c r="B24" s="14" t="s">
        <v>34</v>
      </c>
      <c r="C24" s="15"/>
      <c r="D24" s="15"/>
      <c r="E24" s="15"/>
      <c r="F24" s="15"/>
      <c r="G24" s="15"/>
      <c r="H24" s="15"/>
      <c r="I24" s="15"/>
    </row>
    <row r="25" spans="1:9" ht="35.25" hidden="1" customHeight="1" x14ac:dyDescent="0.2">
      <c r="A25" s="13" t="s">
        <v>35</v>
      </c>
      <c r="B25" s="14" t="s">
        <v>36</v>
      </c>
      <c r="C25" s="15"/>
      <c r="D25" s="15"/>
      <c r="E25" s="15"/>
      <c r="F25" s="15"/>
      <c r="G25" s="15"/>
      <c r="H25" s="15"/>
      <c r="I25" s="15"/>
    </row>
    <row r="26" spans="1:9" customFormat="1" ht="24.75" customHeight="1" outlineLevel="1" x14ac:dyDescent="0.2">
      <c r="A26" s="13"/>
      <c r="B26" s="14" t="s">
        <v>47</v>
      </c>
      <c r="C26" s="15">
        <v>4905919.7</v>
      </c>
      <c r="D26" s="15">
        <f t="shared" si="0"/>
        <v>6.1134887473322932</v>
      </c>
      <c r="E26" s="15">
        <v>8627707.0999999996</v>
      </c>
      <c r="F26" s="15">
        <v>5412244.9000000004</v>
      </c>
      <c r="G26" s="15">
        <f t="shared" si="4"/>
        <v>5.8647327358180847</v>
      </c>
      <c r="H26" s="15">
        <f t="shared" si="2"/>
        <v>62.73097634480429</v>
      </c>
      <c r="I26" s="15">
        <f t="shared" si="3"/>
        <v>110.32069888954767</v>
      </c>
    </row>
    <row r="27" spans="1:9" customFormat="1" ht="32.25" customHeight="1" outlineLevel="1" x14ac:dyDescent="0.2">
      <c r="A27" s="13"/>
      <c r="B27" s="14" t="s">
        <v>48</v>
      </c>
      <c r="C27" s="19">
        <v>75341544.600000009</v>
      </c>
      <c r="D27" s="15">
        <f t="shared" si="0"/>
        <v>93.886511252667702</v>
      </c>
      <c r="E27" s="15">
        <v>131752676.60000001</v>
      </c>
      <c r="F27" s="15">
        <v>86872350.899999976</v>
      </c>
      <c r="G27" s="15">
        <f t="shared" si="4"/>
        <v>94.135267264181905</v>
      </c>
      <c r="H27" s="15">
        <f t="shared" si="2"/>
        <v>65.935928697481941</v>
      </c>
      <c r="I27" s="15">
        <f t="shared" si="3"/>
        <v>115.30471184420072</v>
      </c>
    </row>
    <row r="28" spans="1:9" customFormat="1" ht="17.25" customHeight="1" outlineLevel="1" x14ac:dyDescent="0.2">
      <c r="A28" s="13"/>
      <c r="B28" s="14" t="s">
        <v>49</v>
      </c>
      <c r="C28" s="20">
        <v>80247464.300000012</v>
      </c>
      <c r="D28" s="15">
        <f t="shared" si="0"/>
        <v>100</v>
      </c>
      <c r="E28" s="15">
        <f>E26+E27</f>
        <v>140380383.70000002</v>
      </c>
      <c r="F28" s="15">
        <f>F26+F27</f>
        <v>92284595.799999982</v>
      </c>
      <c r="G28" s="15">
        <f t="shared" si="4"/>
        <v>100</v>
      </c>
      <c r="H28" s="15">
        <f t="shared" si="2"/>
        <v>65.73895395329366</v>
      </c>
      <c r="I28" s="15">
        <f>F28/C28*100</f>
        <v>115.00001477305241</v>
      </c>
    </row>
    <row r="29" spans="1:9" customFormat="1" ht="15" customHeight="1" x14ac:dyDescent="0.2">
      <c r="A29" s="21"/>
      <c r="B29" s="21"/>
      <c r="C29" s="9"/>
      <c r="D29" s="9"/>
      <c r="E29" s="4"/>
      <c r="F29" s="4"/>
      <c r="G29" s="4"/>
      <c r="H29" s="4"/>
      <c r="I29" s="4"/>
    </row>
    <row r="32" spans="1:9" ht="12.75" customHeight="1" x14ac:dyDescent="0.2">
      <c r="E32" s="5"/>
    </row>
  </sheetData>
  <mergeCells count="4">
    <mergeCell ref="A29:B29"/>
    <mergeCell ref="H1:I1"/>
    <mergeCell ref="A2:I2"/>
    <mergeCell ref="A3:I3"/>
  </mergeCells>
  <pageMargins left="0.78740157480314965" right="0.39370078740157483" top="0.78740157480314965" bottom="0.78740157480314965" header="0.51181102362204722" footer="0.51181102362204722"/>
  <pageSetup paperSize="9" scale="71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2019-10-23T09:24:03Z</cp:lastPrinted>
  <dcterms:created xsi:type="dcterms:W3CDTF">2019-04-10T13:14:40Z</dcterms:created>
  <dcterms:modified xsi:type="dcterms:W3CDTF">2019-10-23T09:24:04Z</dcterms:modified>
</cp:coreProperties>
</file>