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на 01.10.19 г" sheetId="1" r:id="rId1"/>
  </sheets>
  <definedNames>
    <definedName name="APPT" localSheetId="0">'на 01.10.19 г'!#REF!</definedName>
    <definedName name="FIO" localSheetId="0">'на 01.10.19 г'!$I$12</definedName>
    <definedName name="LAST_CELL" localSheetId="0">'на 01.10.19 г'!$M$52</definedName>
    <definedName name="SIGN" localSheetId="0">'на 01.10.19 г'!$A$12:$K$13</definedName>
  </definedNames>
  <calcPr calcId="145621"/>
</workbook>
</file>

<file path=xl/calcChain.xml><?xml version="1.0" encoding="utf-8"?>
<calcChain xmlns="http://schemas.openxmlformats.org/spreadsheetml/2006/main">
  <c r="E6" i="1" l="1"/>
  <c r="F48" i="1"/>
  <c r="H40" i="1" l="1"/>
  <c r="G48" i="1" l="1"/>
  <c r="D48" i="1"/>
  <c r="C48" i="1"/>
  <c r="E47" i="1"/>
  <c r="E46" i="1"/>
  <c r="E45" i="1"/>
  <c r="E44" i="1"/>
  <c r="E43" i="1"/>
  <c r="E42" i="1"/>
  <c r="E41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48" i="1" l="1"/>
  <c r="H48" i="1"/>
  <c r="H47" i="1"/>
  <c r="H46" i="1"/>
  <c r="H45" i="1"/>
  <c r="H44" i="1"/>
  <c r="H43" i="1"/>
  <c r="H42" i="1"/>
  <c r="H41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<sst xmlns="http://schemas.openxmlformats.org/spreadsheetml/2006/main" count="102" uniqueCount="101">
  <si>
    <t>Комитет финансов Ленинградской области</t>
  </si>
  <si>
    <t>КВСР</t>
  </si>
  <si>
    <t>029</t>
  </si>
  <si>
    <t>Комитет по дорожному хозяйству Ленинградской области</t>
  </si>
  <si>
    <t>047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</si>
  <si>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</si>
  <si>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</si>
  <si>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</si>
  <si>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</si>
  <si>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</si>
  <si>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</si>
  <si>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</si>
  <si>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</si>
  <si>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</si>
  <si>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</si>
  <si>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Представительство Губернатора и Правительства Ленинградской области при Правительстве Российской Федерации</t>
  </si>
  <si>
    <t>133</t>
  </si>
  <si>
    <t>Управление делами Правительства Ленинградской области</t>
  </si>
  <si>
    <t>252</t>
  </si>
  <si>
    <t>253</t>
  </si>
  <si>
    <t>управление Ленинградской области по организации и контролю деятельности по обращению с отходами</t>
  </si>
  <si>
    <t>254</t>
  </si>
  <si>
    <t>управление Ленинградской области по транспорту</t>
  </si>
  <si>
    <t>801</t>
  </si>
  <si>
    <t>Ленинградский областной комитет по управлению государственным имуществом</t>
  </si>
  <si>
    <t>931</t>
  </si>
  <si>
    <t>управление записи актов гражданского состояния Ленинградской области</t>
  </si>
  <si>
    <t>949</t>
  </si>
  <si>
    <t>Уполномоченный по защите прав предпринимателей в Ленинградской области</t>
  </si>
  <si>
    <t>950</t>
  </si>
  <si>
    <t>комитет по архитектуре и градостроительству Ленинградской области</t>
  </si>
  <si>
    <t>960</t>
  </si>
  <si>
    <t>Законодательное собрание Ленинградской области</t>
  </si>
  <si>
    <t>961</t>
  </si>
  <si>
    <t>комитет по физической культуре и спорту Ленинградской области</t>
  </si>
  <si>
    <t>962</t>
  </si>
  <si>
    <t>комитет по культуре Ленинградской области</t>
  </si>
  <si>
    <t>970</t>
  </si>
  <si>
    <t>комитет по труду и занятости населения Ленинградской области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</si>
  <si>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</si>
  <si>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</si>
  <si>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</si>
  <si>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</si>
  <si>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</si>
  <si>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Комитет по печати и связям с общественностью Ленинградской области</t>
  </si>
  <si>
    <t>977</t>
  </si>
  <si>
    <t>Комитет экономического развития и инвестиционной деятельности Ленинградской области</t>
  </si>
  <si>
    <t>978</t>
  </si>
  <si>
    <t>Комитет по топливно-энергетическому комплексу Ленинградской области</t>
  </si>
  <si>
    <t>979</t>
  </si>
  <si>
    <t>комитет по развитию малого, среднего бизнеса и потребительского рынка Ленинградской области</t>
  </si>
  <si>
    <t>980</t>
  </si>
  <si>
    <t>комитет Ленинградской области по туризму</t>
  </si>
  <si>
    <t>981</t>
  </si>
  <si>
    <t>комитет по строительству Ленинградской области</t>
  </si>
  <si>
    <t>982</t>
  </si>
  <si>
    <t>Комитет государственного экологического надзора Ленинградской области</t>
  </si>
  <si>
    <t>983</t>
  </si>
  <si>
    <t>комитет по охране, контролю и регулированию использования объектов животного мира Ленинградской области</t>
  </si>
  <si>
    <t>984</t>
  </si>
  <si>
    <t>комитет по жилищно-коммунальному хозяйству Ленинградской области</t>
  </si>
  <si>
    <t>985</t>
  </si>
  <si>
    <t>986</t>
  </si>
  <si>
    <t>Комитет по здравоохранению Ленинградской области</t>
  </si>
  <si>
    <t>987</t>
  </si>
  <si>
    <t>комитет по социальной защите населения Ленинградской области</t>
  </si>
  <si>
    <t>988</t>
  </si>
  <si>
    <t>Архивное управление Ленинградской области</t>
  </si>
  <si>
    <t>990</t>
  </si>
  <si>
    <t>комитет по местному самоуправлению, межнациональным и межконфессиональным отношениям Ленинградской области</t>
  </si>
  <si>
    <t>992</t>
  </si>
  <si>
    <t>управление Ленинградской области по государственному техническому надзору и контролю</t>
  </si>
  <si>
    <t>993</t>
  </si>
  <si>
    <t>комитет по молодежной политике Ленинградской области</t>
  </si>
  <si>
    <t>995</t>
  </si>
  <si>
    <t>Уполномоченный по правам человека в Ленинградской области</t>
  </si>
  <si>
    <t>996</t>
  </si>
  <si>
    <t>Управление ветеринарии Ленинградской области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</si>
  <si>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</si>
  <si>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</si>
  <si>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</si>
  <si>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</si>
  <si>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Наименование главного распорядителя бюджетных средств</t>
  </si>
  <si>
    <t>%% исполнения</t>
  </si>
  <si>
    <t>1</t>
  </si>
  <si>
    <t>2</t>
  </si>
  <si>
    <t>8=7/6</t>
  </si>
  <si>
    <t>План 2018 года</t>
  </si>
  <si>
    <t>тыс.руб.</t>
  </si>
  <si>
    <t>ИТОГО:</t>
  </si>
  <si>
    <t>Приложение 10</t>
  </si>
  <si>
    <t>План 2019 года</t>
  </si>
  <si>
    <t>Комитет цифрового развития Ленинградской области</t>
  </si>
  <si>
    <t>989</t>
  </si>
  <si>
    <t>комитет государственного строительного надзора и государственной экспертизы Ленинградской области</t>
  </si>
  <si>
    <t>3</t>
  </si>
  <si>
    <t>4</t>
  </si>
  <si>
    <t>5=4/3</t>
  </si>
  <si>
    <t>Исполнение областного бюджета Ленинградской области 
по главным распорядителям бюджетных средств по состоянию на 01.10.2019 года
 (в сравнении с соответствующим периодом прошлого года)</t>
  </si>
  <si>
    <t xml:space="preserve">Исполнено на 01.10.2018 </t>
  </si>
  <si>
    <t>Исполнено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</si>
</sst>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top" wrapText="1" shrinkToFit="1"/>
    </xf>
    <xf numFmtId="0" fontId="2" fillId="0" borderId="0" xfId="0" applyFont="1" applyAlignment="1">
      <alignment horizontal="right" vertical="top" wrapText="1" shrinkToFit="1"/>
    </xf>
    <xf numFmtId="0" fontId="3" fillId="0" borderId="0" xfId="0" applyFont="1" applyBorder="1" applyAlignment="1">
      <alignment horizontal="center" vertical="top" wrapText="1" shrinkToFit="1"/>
    </xf>
    <xf numFmtId="0" fontId="1" fillId="0" borderId="2" xfId="0" applyFont="1" applyBorder="1" applyAlignment="1">
      <alignment horizontal="center" vertical="top" wrapText="1" shrinkToFit="1"/>
    </xf>
    <xf numFmtId="0" fontId="2" fillId="0" borderId="2" xfId="0" applyFont="1" applyBorder="1" applyAlignment="1">
      <alignment horizontal="center" vertical="top" wrapText="1" shrinkToFit="1"/>
    </xf>
    <xf numFmtId="49" fontId="4" fillId="0" borderId="1" xfId="0" applyNumberFormat="1" applyFont="1" applyBorder="1" applyAlignment="1" applyProtection="1">
      <alignment horizontal="center" vertical="top" wrapText="1" shrinkToFi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 shrinkToFit="1"/>
    </xf>
    <xf numFmtId="164" fontId="5" fillId="0" borderId="1" xfId="0" applyNumberFormat="1" applyFont="1" applyBorder="1" applyAlignment="1" applyProtection="1">
      <alignment horizontal="center" vertical="center" wrapText="1" shrinkToFit="1"/>
    </xf>
    <xf numFmtId="0" fontId="2" fillId="0" borderId="1" xfId="0" applyFont="1" applyBorder="1" applyAlignment="1">
      <alignment vertical="center" wrapText="1" shrinkToFit="1"/>
    </xf>
    <xf numFmtId="164" fontId="6" fillId="0" borderId="1" xfId="0" applyNumberFormat="1" applyFont="1" applyBorder="1" applyAlignment="1" applyProtection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48"/>
  <sheetViews>
    <sheetView showGridLines="0" tabSelected="1" workbookViewId="0">
      <selection activeCell="F7" sqref="F7"/>
    </sheetView>
  </sheetViews>
  <sheetFormatPr defaultRowHeight="12.75" customHeight="1" x14ac:dyDescent="0.2"/>
  <cols>
    <col min="1" max="1" width="7" style="1" customWidth="1"/>
    <col min="2" max="2" width="42.28515625" style="1" customWidth="1"/>
    <col min="3" max="3" width="12.7109375" style="1" customWidth="1"/>
    <col min="4" max="4" width="13.7109375" style="1" customWidth="1"/>
    <col min="5" max="5" width="11.42578125" style="1" customWidth="1"/>
    <col min="6" max="6" width="13.140625" style="1" customWidth="1"/>
    <col min="7" max="7" width="13" style="1" customWidth="1"/>
    <col min="8" max="8" width="11.5703125" style="1" customWidth="1"/>
    <col min="9" max="9" width="9.140625" style="1" customWidth="1"/>
    <col min="10" max="10" width="13.140625" style="1" customWidth="1"/>
    <col min="11" max="13" width="9.140625" style="1" customWidth="1"/>
    <col min="14" max="16384" width="9.140625" style="1"/>
  </cols>
  <sheetData>
    <row r="1" spans="1:8" ht="24.75" customHeight="1" x14ac:dyDescent="0.2">
      <c r="F1" s="2" t="s">
        <v>90</v>
      </c>
      <c r="G1" s="2"/>
      <c r="H1" s="2"/>
    </row>
    <row r="2" spans="1:8" ht="51.75" customHeight="1" x14ac:dyDescent="0.2">
      <c r="A2" s="3" t="s">
        <v>98</v>
      </c>
      <c r="B2" s="3"/>
      <c r="C2" s="3"/>
      <c r="D2" s="3"/>
      <c r="E2" s="3"/>
      <c r="F2" s="3"/>
      <c r="G2" s="3"/>
      <c r="H2" s="3"/>
    </row>
    <row r="3" spans="1:8" ht="16.5" customHeight="1" x14ac:dyDescent="0.2">
      <c r="A3" s="4"/>
      <c r="B3" s="4"/>
      <c r="C3" s="4"/>
      <c r="D3" s="4"/>
      <c r="E3" s="4"/>
      <c r="F3" s="4"/>
      <c r="G3" s="4"/>
      <c r="H3" s="5" t="s">
        <v>88</v>
      </c>
    </row>
    <row r="4" spans="1:8" ht="24" customHeight="1" x14ac:dyDescent="0.2">
      <c r="A4" s="9" t="s">
        <v>1</v>
      </c>
      <c r="B4" s="9" t="s">
        <v>82</v>
      </c>
      <c r="C4" s="9" t="s">
        <v>87</v>
      </c>
      <c r="D4" s="9" t="s">
        <v>99</v>
      </c>
      <c r="E4" s="9" t="s">
        <v>83</v>
      </c>
      <c r="F4" s="9" t="s">
        <v>91</v>
      </c>
      <c r="G4" s="9" t="s">
        <v>100</v>
      </c>
      <c r="H4" s="9" t="s">
        <v>83</v>
      </c>
    </row>
    <row r="5" spans="1:8" x14ac:dyDescent="0.2">
      <c r="A5" s="6" t="s">
        <v>84</v>
      </c>
      <c r="B5" s="6" t="s">
        <v>85</v>
      </c>
      <c r="C5" s="6" t="s">
        <v>95</v>
      </c>
      <c r="D5" s="6" t="s">
        <v>96</v>
      </c>
      <c r="E5" s="6" t="s">
        <v>97</v>
      </c>
      <c r="F5" s="6">
        <v>6</v>
      </c>
      <c r="G5" s="6">
        <v>7</v>
      </c>
      <c r="H5" s="6" t="s">
        <v>86</v>
      </c>
    </row>
    <row r="6" spans="1:8" ht="22.5" x14ac:dyDescent="0.2">
      <c r="A6" s="7" t="s">
        <v>2</v>
      </c>
      <c r="B6" s="8" t="s">
        <v>3</v>
      </c>
      <c r="C6" s="10">
        <v>8199813.5999999996</v>
      </c>
      <c r="D6" s="10">
        <v>4989717.2</v>
      </c>
      <c r="E6" s="10">
        <f>D6/C6*100</f>
        <v>60.851593016699802</v>
      </c>
      <c r="F6" s="10">
        <v>11808354.4</v>
      </c>
      <c r="G6" s="10">
        <v>5322014</v>
      </c>
      <c r="H6" s="10">
        <f t="shared" ref="H6:H47" si="0">G6/F6*100</f>
        <v>45.069904067242419</v>
      </c>
    </row>
    <row r="7" spans="1:8" ht="33.75" x14ac:dyDescent="0.2">
      <c r="A7" s="7" t="s">
        <v>4</v>
      </c>
      <c r="B7" s="8" t="s">
        <v>5</v>
      </c>
      <c r="C7" s="10">
        <v>35332.400000000001</v>
      </c>
      <c r="D7" s="10">
        <v>19073.5</v>
      </c>
      <c r="E7" s="10">
        <f t="shared" ref="E6:E47" si="1">D7/C7*100</f>
        <v>53.983029740408242</v>
      </c>
      <c r="F7" s="10">
        <v>39789</v>
      </c>
      <c r="G7" s="10">
        <v>24938.6</v>
      </c>
      <c r="H7" s="10">
        <f t="shared" si="0"/>
        <v>62.677121817587768</v>
      </c>
    </row>
    <row r="8" spans="1:8" x14ac:dyDescent="0.2">
      <c r="A8" s="7" t="s">
        <v>6</v>
      </c>
      <c r="B8" s="8" t="s">
        <v>7</v>
      </c>
      <c r="C8" s="10">
        <v>83970.3</v>
      </c>
      <c r="D8" s="10">
        <v>57432.9</v>
      </c>
      <c r="E8" s="10">
        <f t="shared" si="1"/>
        <v>68.396683112957788</v>
      </c>
      <c r="F8" s="10">
        <v>106634.8</v>
      </c>
      <c r="G8" s="10">
        <v>74439</v>
      </c>
      <c r="H8" s="10">
        <f t="shared" si="0"/>
        <v>69.807417465967958</v>
      </c>
    </row>
    <row r="9" spans="1:8" ht="22.5" x14ac:dyDescent="0.2">
      <c r="A9" s="7" t="s">
        <v>8</v>
      </c>
      <c r="B9" s="8" t="s">
        <v>9</v>
      </c>
      <c r="C9" s="10">
        <v>29269031.899999999</v>
      </c>
      <c r="D9" s="10">
        <v>22244308.800000001</v>
      </c>
      <c r="E9" s="10">
        <f t="shared" si="1"/>
        <v>75.999468913080108</v>
      </c>
      <c r="F9" s="10">
        <v>31908554</v>
      </c>
      <c r="G9" s="10">
        <v>24681538</v>
      </c>
      <c r="H9" s="10">
        <f t="shared" si="0"/>
        <v>77.35085080947259</v>
      </c>
    </row>
    <row r="10" spans="1:8" ht="22.5" x14ac:dyDescent="0.2">
      <c r="A10" s="7" t="s">
        <v>10</v>
      </c>
      <c r="B10" s="8" t="s">
        <v>11</v>
      </c>
      <c r="C10" s="10">
        <v>4332107</v>
      </c>
      <c r="D10" s="10">
        <v>3317967.3</v>
      </c>
      <c r="E10" s="10">
        <f t="shared" si="1"/>
        <v>76.590151166626313</v>
      </c>
      <c r="F10" s="10">
        <v>5218271.9000000004</v>
      </c>
      <c r="G10" s="10">
        <v>3788769.4</v>
      </c>
      <c r="H10" s="10">
        <f t="shared" si="0"/>
        <v>72.605825694901014</v>
      </c>
    </row>
    <row r="11" spans="1:8" x14ac:dyDescent="0.2">
      <c r="A11" s="7" t="s">
        <v>12</v>
      </c>
      <c r="B11" s="8" t="s">
        <v>13</v>
      </c>
      <c r="C11" s="10">
        <v>77282.399999999994</v>
      </c>
      <c r="D11" s="10">
        <v>50036.800000000003</v>
      </c>
      <c r="E11" s="10">
        <f t="shared" si="1"/>
        <v>64.745401281533717</v>
      </c>
      <c r="F11" s="10">
        <v>85242.6</v>
      </c>
      <c r="G11" s="10">
        <v>54644.800000000003</v>
      </c>
      <c r="H11" s="10">
        <f t="shared" si="0"/>
        <v>64.10503668353617</v>
      </c>
    </row>
    <row r="12" spans="1:8" ht="33.75" x14ac:dyDescent="0.2">
      <c r="A12" s="7" t="s">
        <v>14</v>
      </c>
      <c r="B12" s="8" t="s">
        <v>15</v>
      </c>
      <c r="C12" s="10">
        <v>38757.599999999999</v>
      </c>
      <c r="D12" s="10">
        <v>24499.5</v>
      </c>
      <c r="E12" s="10">
        <f t="shared" si="1"/>
        <v>63.212118397423986</v>
      </c>
      <c r="F12" s="10">
        <v>40920.699999999997</v>
      </c>
      <c r="G12" s="10">
        <v>26427.5</v>
      </c>
      <c r="H12" s="10">
        <f t="shared" si="0"/>
        <v>64.582228554252495</v>
      </c>
    </row>
    <row r="13" spans="1:8" ht="22.5" x14ac:dyDescent="0.2">
      <c r="A13" s="7" t="s">
        <v>16</v>
      </c>
      <c r="B13" s="8" t="s">
        <v>17</v>
      </c>
      <c r="C13" s="10">
        <v>4387148.8</v>
      </c>
      <c r="D13" s="10">
        <v>2991445</v>
      </c>
      <c r="E13" s="10">
        <f t="shared" si="1"/>
        <v>68.186540652553205</v>
      </c>
      <c r="F13" s="10">
        <v>4911289.8</v>
      </c>
      <c r="G13" s="10">
        <v>3279024.8</v>
      </c>
      <c r="H13" s="10">
        <f t="shared" si="0"/>
        <v>66.765044082717324</v>
      </c>
    </row>
    <row r="14" spans="1:8" x14ac:dyDescent="0.2">
      <c r="A14" s="7" t="s">
        <v>18</v>
      </c>
      <c r="B14" s="8" t="s">
        <v>92</v>
      </c>
      <c r="C14" s="10">
        <v>1134974</v>
      </c>
      <c r="D14" s="10">
        <v>575038.1</v>
      </c>
      <c r="E14" s="10">
        <f t="shared" si="1"/>
        <v>50.665310394775567</v>
      </c>
      <c r="F14" s="10">
        <v>1283207.7</v>
      </c>
      <c r="G14" s="10">
        <v>601994.6</v>
      </c>
      <c r="H14" s="10">
        <f t="shared" si="0"/>
        <v>46.91326275551495</v>
      </c>
    </row>
    <row r="15" spans="1:8" ht="22.5" x14ac:dyDescent="0.2">
      <c r="A15" s="7" t="s">
        <v>19</v>
      </c>
      <c r="B15" s="8" t="s">
        <v>20</v>
      </c>
      <c r="C15" s="10">
        <v>93646</v>
      </c>
      <c r="D15" s="10">
        <v>27809.599999999999</v>
      </c>
      <c r="E15" s="10">
        <f t="shared" si="1"/>
        <v>29.696516669158317</v>
      </c>
      <c r="F15" s="10">
        <v>200142</v>
      </c>
      <c r="G15" s="10">
        <v>8140.1</v>
      </c>
      <c r="H15" s="10">
        <f t="shared" si="0"/>
        <v>4.0671623147565228</v>
      </c>
    </row>
    <row r="16" spans="1:8" x14ac:dyDescent="0.2">
      <c r="A16" s="7" t="s">
        <v>21</v>
      </c>
      <c r="B16" s="8" t="s">
        <v>22</v>
      </c>
      <c r="C16" s="10">
        <v>2422625.1</v>
      </c>
      <c r="D16" s="10">
        <v>1809659.6</v>
      </c>
      <c r="E16" s="10">
        <f t="shared" si="1"/>
        <v>74.698293186180564</v>
      </c>
      <c r="F16" s="10">
        <v>3247224.6</v>
      </c>
      <c r="G16" s="10">
        <v>2249714.4</v>
      </c>
      <c r="H16" s="10">
        <f t="shared" si="0"/>
        <v>69.281145504995251</v>
      </c>
    </row>
    <row r="17" spans="1:8" ht="22.5" x14ac:dyDescent="0.2">
      <c r="A17" s="7" t="s">
        <v>23</v>
      </c>
      <c r="B17" s="8" t="s">
        <v>24</v>
      </c>
      <c r="C17" s="10">
        <v>567421.9</v>
      </c>
      <c r="D17" s="10">
        <v>320345.90000000002</v>
      </c>
      <c r="E17" s="10">
        <f t="shared" si="1"/>
        <v>56.456386332638907</v>
      </c>
      <c r="F17" s="10">
        <v>1213132</v>
      </c>
      <c r="G17" s="10">
        <v>1092542.8999999999</v>
      </c>
      <c r="H17" s="10">
        <f t="shared" si="0"/>
        <v>90.059688475780035</v>
      </c>
    </row>
    <row r="18" spans="1:8" ht="22.5" x14ac:dyDescent="0.2">
      <c r="A18" s="7" t="s">
        <v>25</v>
      </c>
      <c r="B18" s="8" t="s">
        <v>26</v>
      </c>
      <c r="C18" s="10">
        <v>114118.39999999999</v>
      </c>
      <c r="D18" s="10">
        <v>87588.9</v>
      </c>
      <c r="E18" s="10">
        <f t="shared" si="1"/>
        <v>76.752653384554989</v>
      </c>
      <c r="F18" s="10">
        <v>112933.2</v>
      </c>
      <c r="G18" s="10">
        <v>76769.5</v>
      </c>
      <c r="H18" s="10">
        <f t="shared" si="0"/>
        <v>67.977795723489649</v>
      </c>
    </row>
    <row r="19" spans="1:8" ht="22.5" x14ac:dyDescent="0.2">
      <c r="A19" s="7" t="s">
        <v>27</v>
      </c>
      <c r="B19" s="8" t="s">
        <v>28</v>
      </c>
      <c r="C19" s="10">
        <v>14876.1</v>
      </c>
      <c r="D19" s="10">
        <v>8895.6</v>
      </c>
      <c r="E19" s="10">
        <f t="shared" si="1"/>
        <v>59.797930909310914</v>
      </c>
      <c r="F19" s="10">
        <v>15637.4</v>
      </c>
      <c r="G19" s="10">
        <v>8957.2999999999993</v>
      </c>
      <c r="H19" s="10">
        <f t="shared" si="0"/>
        <v>57.281261590801535</v>
      </c>
    </row>
    <row r="20" spans="1:8" ht="22.5" x14ac:dyDescent="0.2">
      <c r="A20" s="7" t="s">
        <v>29</v>
      </c>
      <c r="B20" s="8" t="s">
        <v>30</v>
      </c>
      <c r="C20" s="10">
        <v>70800</v>
      </c>
      <c r="D20" s="10">
        <v>423.8</v>
      </c>
      <c r="E20" s="10">
        <f t="shared" si="1"/>
        <v>0.59858757062146895</v>
      </c>
      <c r="F20" s="10">
        <v>70677.399999999994</v>
      </c>
      <c r="G20" s="10">
        <v>19714.099999999999</v>
      </c>
      <c r="H20" s="10">
        <f t="shared" si="0"/>
        <v>27.893074731102164</v>
      </c>
    </row>
    <row r="21" spans="1:8" x14ac:dyDescent="0.2">
      <c r="A21" s="7" t="s">
        <v>31</v>
      </c>
      <c r="B21" s="8" t="s">
        <v>32</v>
      </c>
      <c r="C21" s="10">
        <v>634426.9</v>
      </c>
      <c r="D21" s="10">
        <v>324540.90000000002</v>
      </c>
      <c r="E21" s="10">
        <f t="shared" si="1"/>
        <v>51.154971518389281</v>
      </c>
      <c r="F21" s="10">
        <v>528276.30000000005</v>
      </c>
      <c r="G21" s="10">
        <v>343302.6</v>
      </c>
      <c r="H21" s="10">
        <f t="shared" si="0"/>
        <v>64.98542524054173</v>
      </c>
    </row>
    <row r="22" spans="1:8" ht="22.5" x14ac:dyDescent="0.2">
      <c r="A22" s="7" t="s">
        <v>33</v>
      </c>
      <c r="B22" s="8" t="s">
        <v>34</v>
      </c>
      <c r="C22" s="10">
        <v>593548.6</v>
      </c>
      <c r="D22" s="10">
        <v>456675.8</v>
      </c>
      <c r="E22" s="10">
        <f t="shared" si="1"/>
        <v>76.9399169672037</v>
      </c>
      <c r="F22" s="10">
        <v>1235094.8999999999</v>
      </c>
      <c r="G22" s="10">
        <v>621675.9</v>
      </c>
      <c r="H22" s="10">
        <f t="shared" si="0"/>
        <v>50.334261764015068</v>
      </c>
    </row>
    <row r="23" spans="1:8" x14ac:dyDescent="0.2">
      <c r="A23" s="7" t="s">
        <v>35</v>
      </c>
      <c r="B23" s="8" t="s">
        <v>36</v>
      </c>
      <c r="C23" s="10">
        <v>2753701.8</v>
      </c>
      <c r="D23" s="10">
        <v>2098392.6</v>
      </c>
      <c r="E23" s="10">
        <f t="shared" si="1"/>
        <v>76.202608430586054</v>
      </c>
      <c r="F23" s="10">
        <v>3247447.2</v>
      </c>
      <c r="G23" s="10">
        <v>2201124.5</v>
      </c>
      <c r="H23" s="10">
        <f t="shared" si="0"/>
        <v>67.780147433959812</v>
      </c>
    </row>
    <row r="24" spans="1:8" ht="22.5" x14ac:dyDescent="0.2">
      <c r="A24" s="7" t="s">
        <v>37</v>
      </c>
      <c r="B24" s="8" t="s">
        <v>38</v>
      </c>
      <c r="C24" s="10">
        <v>582635.5</v>
      </c>
      <c r="D24" s="10">
        <v>341204.3</v>
      </c>
      <c r="E24" s="10">
        <f t="shared" si="1"/>
        <v>58.562222864895809</v>
      </c>
      <c r="F24" s="10">
        <v>746172.1</v>
      </c>
      <c r="G24" s="10">
        <v>523612.2</v>
      </c>
      <c r="H24" s="10">
        <f t="shared" si="0"/>
        <v>70.173114218556293</v>
      </c>
    </row>
    <row r="25" spans="1:8" ht="22.5" x14ac:dyDescent="0.2">
      <c r="A25" s="7" t="s">
        <v>39</v>
      </c>
      <c r="B25" s="8" t="s">
        <v>40</v>
      </c>
      <c r="C25" s="10">
        <v>1957389.1</v>
      </c>
      <c r="D25" s="10">
        <v>1421004.1</v>
      </c>
      <c r="E25" s="10">
        <f t="shared" si="1"/>
        <v>72.596914941439081</v>
      </c>
      <c r="F25" s="10">
        <v>2240164.2000000002</v>
      </c>
      <c r="G25" s="10">
        <v>1459860.4</v>
      </c>
      <c r="H25" s="10">
        <f t="shared" si="0"/>
        <v>65.167562270658536</v>
      </c>
    </row>
    <row r="26" spans="1:8" x14ac:dyDescent="0.2">
      <c r="A26" s="7" t="s">
        <v>41</v>
      </c>
      <c r="B26" s="8" t="s">
        <v>42</v>
      </c>
      <c r="C26" s="10">
        <v>1475627.2</v>
      </c>
      <c r="D26" s="10">
        <v>863464.1</v>
      </c>
      <c r="E26" s="10">
        <f t="shared" si="1"/>
        <v>58.51505719059665</v>
      </c>
      <c r="F26" s="10">
        <v>1854139</v>
      </c>
      <c r="G26" s="10">
        <v>1000607.1</v>
      </c>
      <c r="H26" s="10">
        <f t="shared" si="0"/>
        <v>53.966131989025634</v>
      </c>
    </row>
    <row r="27" spans="1:8" ht="22.5" x14ac:dyDescent="0.2">
      <c r="A27" s="7" t="s">
        <v>43</v>
      </c>
      <c r="B27" s="8" t="s">
        <v>44</v>
      </c>
      <c r="C27" s="10">
        <v>384307.8</v>
      </c>
      <c r="D27" s="10">
        <v>293153.8</v>
      </c>
      <c r="E27" s="10">
        <f t="shared" si="1"/>
        <v>76.280991434469968</v>
      </c>
      <c r="F27" s="10">
        <v>577149.69999999995</v>
      </c>
      <c r="G27" s="10">
        <v>385902.9</v>
      </c>
      <c r="H27" s="10">
        <f t="shared" si="0"/>
        <v>66.863571097758538</v>
      </c>
    </row>
    <row r="28" spans="1:8" ht="22.5" x14ac:dyDescent="0.2">
      <c r="A28" s="7" t="s">
        <v>45</v>
      </c>
      <c r="B28" s="8" t="s">
        <v>46</v>
      </c>
      <c r="C28" s="10">
        <v>2026541</v>
      </c>
      <c r="D28" s="10">
        <v>1732784.9</v>
      </c>
      <c r="E28" s="10">
        <f t="shared" si="1"/>
        <v>85.50455677926081</v>
      </c>
      <c r="F28" s="10">
        <v>3049434.3</v>
      </c>
      <c r="G28" s="10">
        <v>2441594.4</v>
      </c>
      <c r="H28" s="10">
        <f t="shared" si="0"/>
        <v>80.06712589282543</v>
      </c>
    </row>
    <row r="29" spans="1:8" ht="22.5" x14ac:dyDescent="0.2">
      <c r="A29" s="7" t="s">
        <v>47</v>
      </c>
      <c r="B29" s="8" t="s">
        <v>48</v>
      </c>
      <c r="C29" s="10">
        <v>4661818.0999999996</v>
      </c>
      <c r="D29" s="10">
        <v>2696585</v>
      </c>
      <c r="E29" s="10">
        <f t="shared" si="1"/>
        <v>57.84406302768442</v>
      </c>
      <c r="F29" s="10">
        <v>5500558.7000000002</v>
      </c>
      <c r="G29" s="10">
        <v>3146926.2</v>
      </c>
      <c r="H29" s="10">
        <f t="shared" si="0"/>
        <v>57.211028399715104</v>
      </c>
    </row>
    <row r="30" spans="1:8" ht="22.5" x14ac:dyDescent="0.2">
      <c r="A30" s="7" t="s">
        <v>49</v>
      </c>
      <c r="B30" s="8" t="s">
        <v>50</v>
      </c>
      <c r="C30" s="10">
        <v>327209.09999999998</v>
      </c>
      <c r="D30" s="10">
        <v>258062.8</v>
      </c>
      <c r="E30" s="10">
        <f t="shared" si="1"/>
        <v>78.86785544778553</v>
      </c>
      <c r="F30" s="10">
        <v>742951.4</v>
      </c>
      <c r="G30" s="10">
        <v>642676.5</v>
      </c>
      <c r="H30" s="10">
        <f t="shared" si="0"/>
        <v>86.503168309528718</v>
      </c>
    </row>
    <row r="31" spans="1:8" x14ac:dyDescent="0.2">
      <c r="A31" s="7" t="s">
        <v>51</v>
      </c>
      <c r="B31" s="8" t="s">
        <v>52</v>
      </c>
      <c r="C31" s="10">
        <v>178286.6</v>
      </c>
      <c r="D31" s="10">
        <v>156506.4</v>
      </c>
      <c r="E31" s="10">
        <f t="shared" si="1"/>
        <v>87.783602357103675</v>
      </c>
      <c r="F31" s="10">
        <v>218637.4</v>
      </c>
      <c r="G31" s="10">
        <v>207588.6</v>
      </c>
      <c r="H31" s="10">
        <f t="shared" si="0"/>
        <v>94.946518756626276</v>
      </c>
    </row>
    <row r="32" spans="1:8" x14ac:dyDescent="0.2">
      <c r="A32" s="7" t="s">
        <v>53</v>
      </c>
      <c r="B32" s="8" t="s">
        <v>54</v>
      </c>
      <c r="C32" s="10">
        <v>8200102.4000000004</v>
      </c>
      <c r="D32" s="10">
        <v>2940517.5</v>
      </c>
      <c r="E32" s="10">
        <f t="shared" si="1"/>
        <v>35.859521705485044</v>
      </c>
      <c r="F32" s="10">
        <v>9538009</v>
      </c>
      <c r="G32" s="10">
        <v>4259817</v>
      </c>
      <c r="H32" s="10">
        <f t="shared" si="0"/>
        <v>44.66149067378737</v>
      </c>
    </row>
    <row r="33" spans="1:8" ht="22.5" x14ac:dyDescent="0.2">
      <c r="A33" s="7" t="s">
        <v>55</v>
      </c>
      <c r="B33" s="8" t="s">
        <v>56</v>
      </c>
      <c r="C33" s="10">
        <v>60077.5</v>
      </c>
      <c r="D33" s="10">
        <v>42155.3</v>
      </c>
      <c r="E33" s="10">
        <f t="shared" si="1"/>
        <v>70.168199409096587</v>
      </c>
      <c r="F33" s="10">
        <v>69502.3</v>
      </c>
      <c r="G33" s="10">
        <v>49131.7</v>
      </c>
      <c r="H33" s="10">
        <f t="shared" si="0"/>
        <v>70.690754118928439</v>
      </c>
    </row>
    <row r="34" spans="1:8" ht="33.75" x14ac:dyDescent="0.2">
      <c r="A34" s="7" t="s">
        <v>57</v>
      </c>
      <c r="B34" s="8" t="s">
        <v>58</v>
      </c>
      <c r="C34" s="10">
        <v>80991.899999999994</v>
      </c>
      <c r="D34" s="10">
        <v>49461.599999999999</v>
      </c>
      <c r="E34" s="10">
        <f t="shared" si="1"/>
        <v>61.069810684772186</v>
      </c>
      <c r="F34" s="10">
        <v>104288.2</v>
      </c>
      <c r="G34" s="10">
        <v>60851.7</v>
      </c>
      <c r="H34" s="10">
        <f t="shared" si="0"/>
        <v>58.349554407881229</v>
      </c>
    </row>
    <row r="35" spans="1:8" ht="22.5" x14ac:dyDescent="0.2">
      <c r="A35" s="7" t="s">
        <v>59</v>
      </c>
      <c r="B35" s="8" t="s">
        <v>60</v>
      </c>
      <c r="C35" s="10">
        <v>4792422.7</v>
      </c>
      <c r="D35" s="10">
        <v>2437869.6</v>
      </c>
      <c r="E35" s="10">
        <f t="shared" si="1"/>
        <v>50.869252413815666</v>
      </c>
      <c r="F35" s="10">
        <v>5795720.4000000004</v>
      </c>
      <c r="G35" s="10">
        <v>2350383.2000000002</v>
      </c>
      <c r="H35" s="10">
        <f t="shared" si="0"/>
        <v>40.553771365506172</v>
      </c>
    </row>
    <row r="36" spans="1:8" x14ac:dyDescent="0.2">
      <c r="A36" s="7" t="s">
        <v>61</v>
      </c>
      <c r="B36" s="8" t="s">
        <v>0</v>
      </c>
      <c r="C36" s="10">
        <v>3959709.5</v>
      </c>
      <c r="D36" s="10">
        <v>3246887.4</v>
      </c>
      <c r="E36" s="10">
        <f t="shared" si="1"/>
        <v>81.998121326829647</v>
      </c>
      <c r="F36" s="10">
        <v>4795127.2</v>
      </c>
      <c r="G36" s="10">
        <v>3685477.2</v>
      </c>
      <c r="H36" s="10">
        <f t="shared" si="0"/>
        <v>76.858799491283563</v>
      </c>
    </row>
    <row r="37" spans="1:8" x14ac:dyDescent="0.2">
      <c r="A37" s="7" t="s">
        <v>62</v>
      </c>
      <c r="B37" s="8" t="s">
        <v>63</v>
      </c>
      <c r="C37" s="10">
        <v>20318517.600000001</v>
      </c>
      <c r="D37" s="10">
        <v>14404393.1</v>
      </c>
      <c r="E37" s="10">
        <f t="shared" si="1"/>
        <v>70.892933153745417</v>
      </c>
      <c r="F37" s="10">
        <v>24669757.5</v>
      </c>
      <c r="G37" s="10">
        <v>16767012.199999999</v>
      </c>
      <c r="H37" s="10">
        <f t="shared" si="0"/>
        <v>67.965857386316017</v>
      </c>
    </row>
    <row r="38" spans="1:8" ht="22.5" x14ac:dyDescent="0.2">
      <c r="A38" s="7" t="s">
        <v>64</v>
      </c>
      <c r="B38" s="8" t="s">
        <v>65</v>
      </c>
      <c r="C38" s="10">
        <v>12752148.800000001</v>
      </c>
      <c r="D38" s="10">
        <v>9088770.0999999996</v>
      </c>
      <c r="E38" s="10">
        <f t="shared" si="1"/>
        <v>71.27245958735989</v>
      </c>
      <c r="F38" s="10">
        <v>13714882</v>
      </c>
      <c r="G38" s="10">
        <v>9933175.5999999996</v>
      </c>
      <c r="H38" s="10">
        <f t="shared" si="0"/>
        <v>72.426256383394332</v>
      </c>
    </row>
    <row r="39" spans="1:8" x14ac:dyDescent="0.2">
      <c r="A39" s="7" t="s">
        <v>66</v>
      </c>
      <c r="B39" s="8" t="s">
        <v>67</v>
      </c>
      <c r="C39" s="10">
        <v>55969.599999999999</v>
      </c>
      <c r="D39" s="10">
        <v>37605.300000000003</v>
      </c>
      <c r="E39" s="10">
        <f t="shared" si="1"/>
        <v>67.188795346044998</v>
      </c>
      <c r="F39" s="10">
        <v>65101.1</v>
      </c>
      <c r="G39" s="10">
        <v>44349.9</v>
      </c>
      <c r="H39" s="10">
        <f t="shared" si="0"/>
        <v>68.124655343765312</v>
      </c>
    </row>
    <row r="40" spans="1:8" ht="22.5" x14ac:dyDescent="0.2">
      <c r="A40" s="7" t="s">
        <v>93</v>
      </c>
      <c r="B40" s="8" t="s">
        <v>94</v>
      </c>
      <c r="C40" s="10">
        <v>5000</v>
      </c>
      <c r="D40" s="10">
        <v>0</v>
      </c>
      <c r="E40" s="10">
        <v>0</v>
      </c>
      <c r="F40" s="10">
        <v>20467.400000000001</v>
      </c>
      <c r="G40" s="10">
        <v>10142.4</v>
      </c>
      <c r="H40" s="10">
        <f t="shared" si="0"/>
        <v>49.553924777939542</v>
      </c>
    </row>
    <row r="41" spans="1:8" ht="33.75" x14ac:dyDescent="0.2">
      <c r="A41" s="7" t="s">
        <v>68</v>
      </c>
      <c r="B41" s="8" t="s">
        <v>69</v>
      </c>
      <c r="C41" s="10">
        <v>562585.4</v>
      </c>
      <c r="D41" s="10">
        <v>328632.5</v>
      </c>
      <c r="E41" s="10">
        <f t="shared" si="1"/>
        <v>58.414686907978762</v>
      </c>
      <c r="F41" s="10">
        <v>587557.9</v>
      </c>
      <c r="G41" s="10">
        <v>242027.3</v>
      </c>
      <c r="H41" s="10">
        <f t="shared" si="0"/>
        <v>41.192076559603741</v>
      </c>
    </row>
    <row r="42" spans="1:8" ht="22.5" x14ac:dyDescent="0.2">
      <c r="A42" s="7" t="s">
        <v>70</v>
      </c>
      <c r="B42" s="8" t="s">
        <v>71</v>
      </c>
      <c r="C42" s="10">
        <v>8121.1</v>
      </c>
      <c r="D42" s="10">
        <v>4742.2</v>
      </c>
      <c r="E42" s="10">
        <f t="shared" si="1"/>
        <v>58.393567373877922</v>
      </c>
      <c r="F42" s="10">
        <v>8445.9</v>
      </c>
      <c r="G42" s="10">
        <v>6291</v>
      </c>
      <c r="H42" s="10">
        <f t="shared" si="0"/>
        <v>74.485845202997908</v>
      </c>
    </row>
    <row r="43" spans="1:8" x14ac:dyDescent="0.2">
      <c r="A43" s="7" t="s">
        <v>72</v>
      </c>
      <c r="B43" s="8" t="s">
        <v>73</v>
      </c>
      <c r="C43" s="10">
        <v>181801.4</v>
      </c>
      <c r="D43" s="10">
        <v>127281.1</v>
      </c>
      <c r="E43" s="10">
        <f t="shared" si="1"/>
        <v>70.011067021486085</v>
      </c>
      <c r="F43" s="10">
        <v>238989.5</v>
      </c>
      <c r="G43" s="10">
        <v>174102.9</v>
      </c>
      <c r="H43" s="10">
        <f t="shared" si="0"/>
        <v>72.849602179175236</v>
      </c>
    </row>
    <row r="44" spans="1:8" ht="22.5" x14ac:dyDescent="0.2">
      <c r="A44" s="7" t="s">
        <v>74</v>
      </c>
      <c r="B44" s="8" t="s">
        <v>75</v>
      </c>
      <c r="C44" s="10">
        <v>17716.400000000001</v>
      </c>
      <c r="D44" s="10">
        <v>11657.4</v>
      </c>
      <c r="E44" s="10">
        <f t="shared" si="1"/>
        <v>65.800049671490811</v>
      </c>
      <c r="F44" s="10">
        <v>18705.900000000001</v>
      </c>
      <c r="G44" s="10">
        <v>12949.3</v>
      </c>
      <c r="H44" s="10">
        <f t="shared" si="0"/>
        <v>69.225752302749385</v>
      </c>
    </row>
    <row r="45" spans="1:8" x14ac:dyDescent="0.2">
      <c r="A45" s="7" t="s">
        <v>76</v>
      </c>
      <c r="B45" s="8" t="s">
        <v>77</v>
      </c>
      <c r="C45" s="10">
        <v>466561.7</v>
      </c>
      <c r="D45" s="10">
        <v>328264.5</v>
      </c>
      <c r="E45" s="10">
        <f t="shared" si="1"/>
        <v>70.358218430702735</v>
      </c>
      <c r="F45" s="10">
        <v>492824.8</v>
      </c>
      <c r="G45" s="10">
        <v>363132.3</v>
      </c>
      <c r="H45" s="10">
        <f t="shared" si="0"/>
        <v>73.683852760656521</v>
      </c>
    </row>
    <row r="46" spans="1:8" x14ac:dyDescent="0.2">
      <c r="A46" s="7" t="s">
        <v>78</v>
      </c>
      <c r="B46" s="8" t="s">
        <v>79</v>
      </c>
      <c r="C46" s="10">
        <v>37103.300000000003</v>
      </c>
      <c r="D46" s="10">
        <v>21873.7</v>
      </c>
      <c r="E46" s="10">
        <f t="shared" si="1"/>
        <v>58.953516264051984</v>
      </c>
      <c r="F46" s="10">
        <v>41615.9</v>
      </c>
      <c r="G46" s="10">
        <v>29578.799999999999</v>
      </c>
      <c r="H46" s="10">
        <f t="shared" si="0"/>
        <v>71.07571865560999</v>
      </c>
    </row>
    <row r="47" spans="1:8" ht="22.5" x14ac:dyDescent="0.2">
      <c r="A47" s="7" t="s">
        <v>80</v>
      </c>
      <c r="B47" s="8" t="s">
        <v>81</v>
      </c>
      <c r="C47" s="10">
        <v>15895.1</v>
      </c>
      <c r="D47" s="10">
        <v>10735.7</v>
      </c>
      <c r="E47" s="10">
        <f t="shared" si="1"/>
        <v>67.540940289774838</v>
      </c>
      <c r="F47" s="10">
        <v>17352</v>
      </c>
      <c r="G47" s="10">
        <v>11673</v>
      </c>
      <c r="H47" s="10">
        <f t="shared" si="0"/>
        <v>67.27178423236515</v>
      </c>
    </row>
    <row r="48" spans="1:8" ht="12.75" customHeight="1" x14ac:dyDescent="0.2">
      <c r="A48" s="11"/>
      <c r="B48" s="11" t="s">
        <v>89</v>
      </c>
      <c r="C48" s="12">
        <f t="shared" ref="C48" si="2">SUM(C6:C47)</f>
        <v>117932121.60000001</v>
      </c>
      <c r="D48" s="12">
        <f>SUM(D6:D47)</f>
        <v>80247464.199999988</v>
      </c>
      <c r="E48" s="12">
        <f>D48/C48*100</f>
        <v>68.045468114430989</v>
      </c>
      <c r="F48" s="12">
        <f>SUM(F6:F47)</f>
        <v>140380383.70000005</v>
      </c>
      <c r="G48" s="12">
        <f>SUM(G6:G47)</f>
        <v>92284595.800000012</v>
      </c>
      <c r="H48" s="12">
        <f>G48/F48*100</f>
        <v>65.738953953293674</v>
      </c>
    </row>
  </sheetData>
  <mergeCells count="2">
    <mergeCell ref="F1:H1"/>
    <mergeCell ref="A2:H2"/>
  </mergeCells>
  <pageMargins left="0.78740157480314965" right="0.39370078740157483" top="0.78740157480314965" bottom="0.78740157480314965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на 01.10.19 г</vt:lpstr>
      <vt:lpstr>'на 01.10.19 г'!FIO</vt:lpstr>
      <vt:lpstr>'на 01.10.19 г'!LAST_CELL</vt:lpstr>
      <vt:lpstr>'на 01.10.19 г'!SIGN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rep:2.44.0.125</dc:description>
  <cp:lastModifiedBy>Морозова Екатерина Сергеевна</cp:lastModifiedBy>
  <cp:lastPrinted>2019-10-16T11:12:19Z</cp:lastPrinted>
  <dcterms:created xsi:type="dcterms:W3CDTF">2018-04-23T07:14:44Z</dcterms:created>
  <dcterms:modified xsi:type="dcterms:W3CDTF">2019-10-16T11:48:55Z</dcterms:modified>
</cp:coreProperties>
</file>