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965" windowHeight="9090" activeTab="1"/>
  </bookViews>
  <sheets>
    <sheet name="на 01.10.2019" sheetId="4" r:id="rId1"/>
    <sheet name="2 года" sheetId="1" r:id="rId2"/>
  </sheets>
  <definedNames>
    <definedName name="_xlnm.Print_Titles" localSheetId="1">'2 года'!$3:$5</definedName>
    <definedName name="_xlnm.Print_Titles" localSheetId="0">'на 01.10.2019'!$4:$5</definedName>
  </definedNames>
  <calcPr calcId="145621"/>
</workbook>
</file>

<file path=xl/calcChain.xml><?xml version="1.0" encoding="utf-8"?>
<calcChain xmlns="http://schemas.openxmlformats.org/spreadsheetml/2006/main">
  <c r="E221" i="4" l="1"/>
  <c r="E220" i="4"/>
  <c r="E219" i="4"/>
  <c r="E218" i="4"/>
  <c r="E217" i="4"/>
  <c r="E216" i="4"/>
  <c r="E215" i="4"/>
  <c r="E214" i="4"/>
  <c r="E213" i="4"/>
  <c r="E212" i="4"/>
  <c r="E211" i="4"/>
  <c r="E210" i="4"/>
  <c r="E209" i="4"/>
  <c r="E207" i="4"/>
  <c r="E206" i="4"/>
  <c r="E205" i="4"/>
  <c r="E204" i="4"/>
  <c r="E203" i="4"/>
  <c r="E202" i="4"/>
  <c r="E201" i="4"/>
  <c r="E200" i="4"/>
  <c r="E199" i="4"/>
  <c r="E197" i="4"/>
  <c r="E196" i="4"/>
  <c r="E195" i="4"/>
  <c r="E194" i="4"/>
  <c r="E193" i="4"/>
  <c r="E192" i="4"/>
  <c r="E191" i="4"/>
  <c r="E189" i="4"/>
  <c r="E188" i="4"/>
  <c r="E187" i="4"/>
  <c r="E185" i="4"/>
  <c r="E184" i="4"/>
  <c r="E183" i="4"/>
  <c r="E181" i="4"/>
  <c r="E180" i="4"/>
  <c r="E179" i="4"/>
  <c r="E178" i="4"/>
  <c r="E177" i="4"/>
  <c r="E176" i="4"/>
  <c r="E174" i="4"/>
  <c r="E173" i="4"/>
  <c r="E172" i="4"/>
  <c r="E171" i="4"/>
  <c r="E170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6" i="4"/>
  <c r="E135" i="4"/>
  <c r="E134" i="4"/>
  <c r="E133" i="4"/>
  <c r="E132" i="4"/>
  <c r="E130" i="4"/>
  <c r="E129" i="4"/>
  <c r="E128" i="4"/>
  <c r="E127" i="4"/>
  <c r="E126" i="4"/>
  <c r="E125" i="4"/>
  <c r="E124" i="4"/>
  <c r="E123" i="4"/>
  <c r="E122" i="4"/>
  <c r="E121" i="4"/>
  <c r="E120" i="4"/>
  <c r="E118" i="4"/>
  <c r="E117" i="4"/>
  <c r="E116" i="4"/>
  <c r="E115" i="4"/>
  <c r="E114" i="4"/>
  <c r="E113" i="4"/>
  <c r="E111" i="4"/>
  <c r="E110" i="4"/>
  <c r="E109" i="4"/>
  <c r="E108" i="4"/>
  <c r="E107" i="4"/>
  <c r="E106" i="4"/>
  <c r="E105" i="4"/>
  <c r="E104" i="4"/>
  <c r="E103" i="4"/>
  <c r="E102" i="4"/>
  <c r="E101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1" i="4"/>
  <c r="E80" i="4"/>
  <c r="E79" i="4"/>
  <c r="E78" i="4"/>
  <c r="E77" i="4"/>
  <c r="E76" i="4"/>
  <c r="E75" i="4"/>
  <c r="E74" i="4"/>
  <c r="E73" i="4"/>
  <c r="E72" i="4"/>
  <c r="E71" i="4"/>
  <c r="E70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5" i="4"/>
  <c r="E14" i="4"/>
  <c r="E13" i="4"/>
  <c r="E12" i="4"/>
  <c r="E11" i="4"/>
  <c r="E10" i="4"/>
  <c r="E9" i="4"/>
  <c r="E8" i="4"/>
  <c r="I222" i="4" l="1"/>
  <c r="D222" i="4" l="1"/>
  <c r="G222" i="4" l="1"/>
  <c r="F222" i="4"/>
  <c r="C222" i="4"/>
  <c r="J222" i="4" s="1"/>
  <c r="B222" i="4"/>
  <c r="J221" i="4"/>
  <c r="H221" i="4"/>
  <c r="J220" i="4"/>
  <c r="H220" i="4"/>
  <c r="J219" i="4"/>
  <c r="H219" i="4"/>
  <c r="J218" i="4"/>
  <c r="H218" i="4"/>
  <c r="J217" i="4"/>
  <c r="H217" i="4"/>
  <c r="J216" i="4"/>
  <c r="H216" i="4"/>
  <c r="J215" i="4"/>
  <c r="H215" i="4"/>
  <c r="J214" i="4"/>
  <c r="H214" i="4"/>
  <c r="J213" i="4"/>
  <c r="H213" i="4"/>
  <c r="J212" i="4"/>
  <c r="H212" i="4"/>
  <c r="J211" i="4"/>
  <c r="H211" i="4"/>
  <c r="J210" i="4"/>
  <c r="H210" i="4"/>
  <c r="J209" i="4"/>
  <c r="H209" i="4"/>
  <c r="J207" i="4"/>
  <c r="H207" i="4"/>
  <c r="J206" i="4"/>
  <c r="H206" i="4"/>
  <c r="J205" i="4"/>
  <c r="H205" i="4"/>
  <c r="J204" i="4"/>
  <c r="H204" i="4"/>
  <c r="J203" i="4"/>
  <c r="H203" i="4"/>
  <c r="J202" i="4"/>
  <c r="H202" i="4"/>
  <c r="J201" i="4"/>
  <c r="H201" i="4"/>
  <c r="J200" i="4"/>
  <c r="H200" i="4"/>
  <c r="J199" i="4"/>
  <c r="H199" i="4"/>
  <c r="J197" i="4"/>
  <c r="H197" i="4"/>
  <c r="J196" i="4"/>
  <c r="H196" i="4"/>
  <c r="J195" i="4"/>
  <c r="H195" i="4"/>
  <c r="J194" i="4"/>
  <c r="H194" i="4"/>
  <c r="J193" i="4"/>
  <c r="H193" i="4"/>
  <c r="J192" i="4"/>
  <c r="H192" i="4"/>
  <c r="J191" i="4"/>
  <c r="H191" i="4"/>
  <c r="J189" i="4"/>
  <c r="H189" i="4"/>
  <c r="J188" i="4"/>
  <c r="H188" i="4"/>
  <c r="J187" i="4"/>
  <c r="H187" i="4"/>
  <c r="J186" i="4"/>
  <c r="H186" i="4"/>
  <c r="J185" i="4"/>
  <c r="H185" i="4"/>
  <c r="J184" i="4"/>
  <c r="H184" i="4"/>
  <c r="J183" i="4"/>
  <c r="H183" i="4"/>
  <c r="J182" i="4"/>
  <c r="H182" i="4"/>
  <c r="J181" i="4"/>
  <c r="H181" i="4"/>
  <c r="J180" i="4"/>
  <c r="H180" i="4"/>
  <c r="J179" i="4"/>
  <c r="H179" i="4"/>
  <c r="J178" i="4"/>
  <c r="H178" i="4"/>
  <c r="J177" i="4"/>
  <c r="H177" i="4"/>
  <c r="J176" i="4"/>
  <c r="H176" i="4"/>
  <c r="J174" i="4"/>
  <c r="H174" i="4"/>
  <c r="J173" i="4"/>
  <c r="H173" i="4"/>
  <c r="J172" i="4"/>
  <c r="H172" i="4"/>
  <c r="J171" i="4"/>
  <c r="H171" i="4"/>
  <c r="J170" i="4"/>
  <c r="H170" i="4"/>
  <c r="J168" i="4"/>
  <c r="H168" i="4"/>
  <c r="J167" i="4"/>
  <c r="H167" i="4"/>
  <c r="J166" i="4"/>
  <c r="H166" i="4"/>
  <c r="J165" i="4"/>
  <c r="H165" i="4"/>
  <c r="J164" i="4"/>
  <c r="H164" i="4"/>
  <c r="J163" i="4"/>
  <c r="H163" i="4"/>
  <c r="J162" i="4"/>
  <c r="H162" i="4"/>
  <c r="J161" i="4"/>
  <c r="H161" i="4"/>
  <c r="J160" i="4"/>
  <c r="H160" i="4"/>
  <c r="J159" i="4"/>
  <c r="H159" i="4"/>
  <c r="J158" i="4"/>
  <c r="H158" i="4"/>
  <c r="J157" i="4"/>
  <c r="H157" i="4"/>
  <c r="J156" i="4"/>
  <c r="H156" i="4"/>
  <c r="J155" i="4"/>
  <c r="H155" i="4"/>
  <c r="J154" i="4"/>
  <c r="H154" i="4"/>
  <c r="J152" i="4"/>
  <c r="H152" i="4"/>
  <c r="J151" i="4"/>
  <c r="H151" i="4"/>
  <c r="J150" i="4"/>
  <c r="H150" i="4"/>
  <c r="J149" i="4"/>
  <c r="H149" i="4"/>
  <c r="J148" i="4"/>
  <c r="H148" i="4"/>
  <c r="J147" i="4"/>
  <c r="H147" i="4"/>
  <c r="J146" i="4"/>
  <c r="H146" i="4"/>
  <c r="J145" i="4"/>
  <c r="H145" i="4"/>
  <c r="J144" i="4"/>
  <c r="H144" i="4"/>
  <c r="J143" i="4"/>
  <c r="H143" i="4"/>
  <c r="J142" i="4"/>
  <c r="H142" i="4"/>
  <c r="J141" i="4"/>
  <c r="H141" i="4"/>
  <c r="J140" i="4"/>
  <c r="H140" i="4"/>
  <c r="J139" i="4"/>
  <c r="H139" i="4"/>
  <c r="J138" i="4"/>
  <c r="H138" i="4"/>
  <c r="J136" i="4"/>
  <c r="H136" i="4"/>
  <c r="J135" i="4"/>
  <c r="H135" i="4"/>
  <c r="J134" i="4"/>
  <c r="H134" i="4"/>
  <c r="J133" i="4"/>
  <c r="H133" i="4"/>
  <c r="J132" i="4"/>
  <c r="H132" i="4"/>
  <c r="J130" i="4"/>
  <c r="H130" i="4"/>
  <c r="J129" i="4"/>
  <c r="H129" i="4"/>
  <c r="J128" i="4"/>
  <c r="H128" i="4"/>
  <c r="J127" i="4"/>
  <c r="H127" i="4"/>
  <c r="J126" i="4"/>
  <c r="H126" i="4"/>
  <c r="J125" i="4"/>
  <c r="H125" i="4"/>
  <c r="J124" i="4"/>
  <c r="H124" i="4"/>
  <c r="J123" i="4"/>
  <c r="H123" i="4"/>
  <c r="J122" i="4"/>
  <c r="H122" i="4"/>
  <c r="J121" i="4"/>
  <c r="H121" i="4"/>
  <c r="J120" i="4"/>
  <c r="H120" i="4"/>
  <c r="J118" i="4"/>
  <c r="H118" i="4"/>
  <c r="J117" i="4"/>
  <c r="H117" i="4"/>
  <c r="J116" i="4"/>
  <c r="H116" i="4"/>
  <c r="J115" i="4"/>
  <c r="H115" i="4"/>
  <c r="J114" i="4"/>
  <c r="H114" i="4"/>
  <c r="J113" i="4"/>
  <c r="H113" i="4"/>
  <c r="J111" i="4"/>
  <c r="H111" i="4"/>
  <c r="J110" i="4"/>
  <c r="H110" i="4"/>
  <c r="J109" i="4"/>
  <c r="H109" i="4"/>
  <c r="J108" i="4"/>
  <c r="H108" i="4"/>
  <c r="J107" i="4"/>
  <c r="H107" i="4"/>
  <c r="J106" i="4"/>
  <c r="H106" i="4"/>
  <c r="J105" i="4"/>
  <c r="H105" i="4"/>
  <c r="J104" i="4"/>
  <c r="H104" i="4"/>
  <c r="J103" i="4"/>
  <c r="H103" i="4"/>
  <c r="J102" i="4"/>
  <c r="H102" i="4"/>
  <c r="J101" i="4"/>
  <c r="H101" i="4"/>
  <c r="J99" i="4"/>
  <c r="H99" i="4"/>
  <c r="J98" i="4"/>
  <c r="H98" i="4"/>
  <c r="J97" i="4"/>
  <c r="H97" i="4"/>
  <c r="J96" i="4"/>
  <c r="H96" i="4"/>
  <c r="J95" i="4"/>
  <c r="H95" i="4"/>
  <c r="J94" i="4"/>
  <c r="H94" i="4"/>
  <c r="J93" i="4"/>
  <c r="H93" i="4"/>
  <c r="J92" i="4"/>
  <c r="H92" i="4"/>
  <c r="J91" i="4"/>
  <c r="H91" i="4"/>
  <c r="J90" i="4"/>
  <c r="H90" i="4"/>
  <c r="J89" i="4"/>
  <c r="H89" i="4"/>
  <c r="J88" i="4"/>
  <c r="H88" i="4"/>
  <c r="J87" i="4"/>
  <c r="H87" i="4"/>
  <c r="J86" i="4"/>
  <c r="H86" i="4"/>
  <c r="J85" i="4"/>
  <c r="H85" i="4"/>
  <c r="J84" i="4"/>
  <c r="H84" i="4"/>
  <c r="J83" i="4"/>
  <c r="H83" i="4"/>
  <c r="J81" i="4"/>
  <c r="H81" i="4"/>
  <c r="J80" i="4"/>
  <c r="H80" i="4"/>
  <c r="J79" i="4"/>
  <c r="H79" i="4"/>
  <c r="J78" i="4"/>
  <c r="H78" i="4"/>
  <c r="J77" i="4"/>
  <c r="H77" i="4"/>
  <c r="J76" i="4"/>
  <c r="H76" i="4"/>
  <c r="J75" i="4"/>
  <c r="H75" i="4"/>
  <c r="J74" i="4"/>
  <c r="H74" i="4"/>
  <c r="J73" i="4"/>
  <c r="H73" i="4"/>
  <c r="J72" i="4"/>
  <c r="H72" i="4"/>
  <c r="J71" i="4"/>
  <c r="H71" i="4"/>
  <c r="J70" i="4"/>
  <c r="H70" i="4"/>
  <c r="J68" i="4"/>
  <c r="H68" i="4"/>
  <c r="J67" i="4"/>
  <c r="H67" i="4"/>
  <c r="J66" i="4"/>
  <c r="H66" i="4"/>
  <c r="J65" i="4"/>
  <c r="H65" i="4"/>
  <c r="J64" i="4"/>
  <c r="H64" i="4"/>
  <c r="J63" i="4"/>
  <c r="H63" i="4"/>
  <c r="J62" i="4"/>
  <c r="H62" i="4"/>
  <c r="J61" i="4"/>
  <c r="H61" i="4"/>
  <c r="J60" i="4"/>
  <c r="H60" i="4"/>
  <c r="J59" i="4"/>
  <c r="H59" i="4"/>
  <c r="J58" i="4"/>
  <c r="H58" i="4"/>
  <c r="J57" i="4"/>
  <c r="H57" i="4"/>
  <c r="J56" i="4"/>
  <c r="H56" i="4"/>
  <c r="J55" i="4"/>
  <c r="H55" i="4"/>
  <c r="J54" i="4"/>
  <c r="H54" i="4"/>
  <c r="J53" i="4"/>
  <c r="H53" i="4"/>
  <c r="J52" i="4"/>
  <c r="H52" i="4"/>
  <c r="J51" i="4"/>
  <c r="H51" i="4"/>
  <c r="J50" i="4"/>
  <c r="H50" i="4"/>
  <c r="J48" i="4"/>
  <c r="H48" i="4"/>
  <c r="J47" i="4"/>
  <c r="H47" i="4"/>
  <c r="J46" i="4"/>
  <c r="H46" i="4"/>
  <c r="J45" i="4"/>
  <c r="H45" i="4"/>
  <c r="J44" i="4"/>
  <c r="H44" i="4"/>
  <c r="J43" i="4"/>
  <c r="H43" i="4"/>
  <c r="J42" i="4"/>
  <c r="H42" i="4"/>
  <c r="J41" i="4"/>
  <c r="H41" i="4"/>
  <c r="J40" i="4"/>
  <c r="H40" i="4"/>
  <c r="J39" i="4"/>
  <c r="H39" i="4"/>
  <c r="J38" i="4"/>
  <c r="H38" i="4"/>
  <c r="J37" i="4"/>
  <c r="H37" i="4"/>
  <c r="J36" i="4"/>
  <c r="H36" i="4"/>
  <c r="J35" i="4"/>
  <c r="H35" i="4"/>
  <c r="J34" i="4"/>
  <c r="H34" i="4"/>
  <c r="J32" i="4"/>
  <c r="H32" i="4"/>
  <c r="J31" i="4"/>
  <c r="H31" i="4"/>
  <c r="J30" i="4"/>
  <c r="H30" i="4"/>
  <c r="J29" i="4"/>
  <c r="H29" i="4"/>
  <c r="J28" i="4"/>
  <c r="H28" i="4"/>
  <c r="J27" i="4"/>
  <c r="H27" i="4"/>
  <c r="J26" i="4"/>
  <c r="H26" i="4"/>
  <c r="J25" i="4"/>
  <c r="H25" i="4"/>
  <c r="J24" i="4"/>
  <c r="H24" i="4"/>
  <c r="J23" i="4"/>
  <c r="H23" i="4"/>
  <c r="J22" i="4"/>
  <c r="H22" i="4"/>
  <c r="J21" i="4"/>
  <c r="H21" i="4"/>
  <c r="J20" i="4"/>
  <c r="H20" i="4"/>
  <c r="J19" i="4"/>
  <c r="H19" i="4"/>
  <c r="J18" i="4"/>
  <c r="H18" i="4"/>
  <c r="J17" i="4"/>
  <c r="H17" i="4"/>
  <c r="J15" i="4"/>
  <c r="H15" i="4"/>
  <c r="J14" i="4"/>
  <c r="H14" i="4"/>
  <c r="J13" i="4"/>
  <c r="H13" i="4"/>
  <c r="J12" i="4"/>
  <c r="H12" i="4"/>
  <c r="J11" i="4"/>
  <c r="H11" i="4"/>
  <c r="J10" i="4"/>
  <c r="H10" i="4"/>
  <c r="J9" i="4"/>
  <c r="H9" i="4"/>
  <c r="J8" i="4"/>
  <c r="H8" i="4"/>
  <c r="J7" i="4"/>
  <c r="H7" i="4"/>
  <c r="E7" i="4"/>
  <c r="H222" i="4" l="1"/>
  <c r="E222" i="4"/>
</calcChain>
</file>

<file path=xl/sharedStrings.xml><?xml version="1.0" encoding="utf-8"?>
<sst xmlns="http://schemas.openxmlformats.org/spreadsheetml/2006/main" count="471" uniqueCount="232">
  <si>
    <t>Наименование поселения</t>
  </si>
  <si>
    <t>Доходы</t>
  </si>
  <si>
    <t>Расходы</t>
  </si>
  <si>
    <t>Утвержденные бюджетные назначения</t>
  </si>
  <si>
    <t xml:space="preserve">% исполнения </t>
  </si>
  <si>
    <t>Исполнено</t>
  </si>
  <si>
    <t xml:space="preserve">Исполнено </t>
  </si>
  <si>
    <t>Бокситогорский муниципальный район</t>
  </si>
  <si>
    <t>Бокситогорское городское поселение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</si>
  <si>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</si>
  <si>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</si>
  <si>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</si>
  <si>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Климовское сельское поселение</t>
  </si>
  <si>
    <t>Лидское сельское поселение</t>
  </si>
  <si>
    <t>Город Пикалево</t>
  </si>
  <si>
    <t>Радогощинское сельское поселение</t>
  </si>
  <si>
    <t>Самойловское сельское поселение</t>
  </si>
  <si>
    <t>Волосовский муниципальный район</t>
  </si>
  <si>
    <t>Бегуницкое сельское поселение</t>
  </si>
  <si>
    <t>Беседское сельское поселение</t>
  </si>
  <si>
    <t>Большеврудское сельское поселение</t>
  </si>
  <si>
    <t>Волосовское городское поселение</t>
  </si>
  <si>
    <t>Губаницкое сельское поселение</t>
  </si>
  <si>
    <t>Зимитицкое сельское поселение</t>
  </si>
  <si>
    <t>Изварское сельское поселение</t>
  </si>
  <si>
    <t>Калитинское сельское поселение</t>
  </si>
  <si>
    <t>Каложицкое сельское поселение</t>
  </si>
  <si>
    <t>Кикеринское сельское поселение</t>
  </si>
  <si>
    <t>Клопицкое сельское поселение</t>
  </si>
  <si>
    <t>Курское сельское поселение</t>
  </si>
  <si>
    <t>Рабитицкое сельское поселение</t>
  </si>
  <si>
    <t>Сабское сельское поселение</t>
  </si>
  <si>
    <t>Сельцовское сельское поселение</t>
  </si>
  <si>
    <t>Терпилицкое сельское поселение</t>
  </si>
  <si>
    <t>Волховский муниципальный район</t>
  </si>
  <si>
    <t>Бережковское сельское поселение</t>
  </si>
  <si>
    <t>Город Волхов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</si>
  <si>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</si>
  <si>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</si>
  <si>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</si>
  <si>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</si>
  <si>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Новоладожское городское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</si>
  <si>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</si>
  <si>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</si>
  <si>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</si>
  <si>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</si>
  <si>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</si>
  <si>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Сясьстройское городское поселение</t>
  </si>
  <si>
    <t>Усадищенское сельское поселение</t>
  </si>
  <si>
    <t>Хваловское сельское поселение</t>
  </si>
  <si>
    <t>Всеволожский муниципальный район</t>
  </si>
  <si>
    <t>Агалатовское сельское поселение</t>
  </si>
  <si>
    <t>Бугровское сельское поселение</t>
  </si>
  <si>
    <t>Город Всеволожск</t>
  </si>
  <si>
    <t>Дубровское городское поселение</t>
  </si>
  <si>
    <t>Заневское городское поселение</t>
  </si>
  <si>
    <t>Колтушское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</si>
  <si>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</si>
  <si>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</si>
  <si>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</si>
  <si>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</si>
  <si>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сельское поселение</t>
  </si>
  <si>
    <t xml:space="preserve">Новодевяткинское сельское поселение  </t>
  </si>
  <si>
    <t xml:space="preserve">Рахьинское городское поселение </t>
  </si>
  <si>
    <t>Романовское сельское поселение</t>
  </si>
  <si>
    <t>Сертолово</t>
  </si>
  <si>
    <t>Токсовское городское поселение</t>
  </si>
  <si>
    <t>Щегловское сельское поселение</t>
  </si>
  <si>
    <t>Юкковское сельское поселение</t>
  </si>
  <si>
    <t>Выборгский район</t>
  </si>
  <si>
    <t>Город Выборг</t>
  </si>
  <si>
    <t>Высоцкое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</si>
  <si>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</si>
  <si>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</si>
  <si>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</si>
  <si>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</si>
  <si>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</si>
  <si>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</si>
  <si>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</si>
  <si>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</si>
  <si>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поселение</t>
  </si>
  <si>
    <t>Советское городское поселений</t>
  </si>
  <si>
    <t>Гатчинский муниципальный район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</si>
  <si>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</si>
  <si>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</si>
  <si>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</si>
  <si>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</si>
  <si>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Город Гатчина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</si>
  <si>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</si>
  <si>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</si>
  <si>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</si>
  <si>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Город Коммунар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</si>
  <si>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</si>
  <si>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</si>
  <si>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</si>
  <si>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</si>
  <si>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</si>
  <si>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</si>
  <si>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</si>
  <si>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Таицкое городское поселение</t>
  </si>
  <si>
    <t>Кингисеппский муниципальный район</t>
  </si>
  <si>
    <t>Большелуцкое сельское поселение</t>
  </si>
  <si>
    <t>Вистинское сельское поселение</t>
  </si>
  <si>
    <t>Город Ивангород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</si>
  <si>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</si>
  <si>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</si>
  <si>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</si>
  <si>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</si>
  <si>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</si>
  <si>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</si>
  <si>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</si>
  <si>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Фалилеевское сельское поселение</t>
  </si>
  <si>
    <t>Киришский муниципальный район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</si>
  <si>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</si>
  <si>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</si>
  <si>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</si>
  <si>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</si>
  <si>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</si>
  <si>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</si>
  <si>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Кировский муниципальный район</t>
  </si>
  <si>
    <t>Кировское городское поселение</t>
  </si>
  <si>
    <t>Мгинское городское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</si>
  <si>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</si>
  <si>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</si>
  <si>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</si>
  <si>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Приладожское городское поселение</t>
  </si>
  <si>
    <t>Путиловское сельское поселение</t>
  </si>
  <si>
    <t>Синявинское городское поселение</t>
  </si>
  <si>
    <t>Суховское сельское поселение</t>
  </si>
  <si>
    <t>Шлиссельбургское городское поселение</t>
  </si>
  <si>
    <t>Шумское сельское поселение</t>
  </si>
  <si>
    <t>Лодейнопольский муниципальный район</t>
  </si>
  <si>
    <t>Алеховщинское сельское поселение</t>
  </si>
  <si>
    <t>Доможировское сельское поселение</t>
  </si>
  <si>
    <t>Лодейнопольское городское поселение</t>
  </si>
  <si>
    <t>Свирьстройское городское поселение</t>
  </si>
  <si>
    <t>Янегское сельское поселение</t>
  </si>
  <si>
    <t>Ломоносовский муниципальный район</t>
  </si>
  <si>
    <t>Аннинское сельское поселение</t>
  </si>
  <si>
    <t>Большеижорское городское поселение</t>
  </si>
  <si>
    <t>Виллозское сельское поселение</t>
  </si>
  <si>
    <t>Горбунковское сельское поселение</t>
  </si>
  <si>
    <t>Гостилицкое сельское поселение</t>
  </si>
  <si>
    <t>Кипенское сельское поселение*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</si>
  <si>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</si>
  <si>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</si>
  <si>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</si>
  <si>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</si>
  <si>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</si>
  <si>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</si>
  <si>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</si>
  <si>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</si>
  <si>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</si>
  <si>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Лужский муниципальный район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</si>
  <si>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</si>
  <si>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</si>
  <si>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</si>
  <si>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</si>
  <si>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</si>
  <si>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</si>
  <si>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</si>
  <si>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</si>
  <si>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</si>
  <si>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</si>
  <si>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</si>
  <si>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</si>
  <si>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</si>
  <si>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</si>
  <si>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</si>
  <si>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>Подпорожский муниципальный район</t>
  </si>
  <si>
    <t>Важинское городское поселение</t>
  </si>
  <si>
    <t>Винницкое сельское поселение</t>
  </si>
  <si>
    <t>Вознесенское городское поселение</t>
  </si>
  <si>
    <t>Никольское городское поселение</t>
  </si>
  <si>
    <t>Подпорожское городское поселение</t>
  </si>
  <si>
    <t>Приозерский муниципальный район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</si>
  <si>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</si>
  <si>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</si>
  <si>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</si>
  <si>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Кузнечнинское городское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</si>
  <si>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</si>
  <si>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</si>
  <si>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</si>
  <si>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</si>
  <si>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</si>
  <si>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</si>
  <si>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Раздольевское сельское поселение</t>
  </si>
  <si>
    <t>Ромашкинское сельское поселение</t>
  </si>
  <si>
    <t>Севастьяновское сельское поселение</t>
  </si>
  <si>
    <t>Сосновское сельское поселение</t>
  </si>
  <si>
    <t>Сланцевский муниципальный район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</si>
  <si>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</si>
  <si>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</si>
  <si>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</si>
  <si>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</si>
  <si>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</si>
  <si>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</si>
  <si>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</si>
  <si>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Тихвинский муниципальный район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</si>
  <si>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</si>
  <si>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</si>
  <si>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</si>
  <si>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</si>
  <si>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</si>
  <si>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</si>
  <si>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</si>
  <si>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</si>
  <si>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Тосненский район</t>
  </si>
  <si>
    <t>Красноборское городское поселение</t>
  </si>
  <si>
    <t>Лисинское сельское поселение</t>
  </si>
  <si>
    <t>Любанское городское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</si>
  <si>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</si>
  <si>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</si>
  <si>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</si>
  <si>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Тосненское городское поселение</t>
  </si>
  <si>
    <t>Трубникоборское сельское поселение</t>
  </si>
  <si>
    <t>Ульяновское городское поселение</t>
  </si>
  <si>
    <t>Фёдоровское сельское поселение</t>
  </si>
  <si>
    <t>Форносовское городское поселение</t>
  </si>
  <si>
    <t>Шапкинское сельское поселение</t>
  </si>
  <si>
    <t>ВСЕГО:</t>
  </si>
  <si>
    <t>тыс.руб.</t>
  </si>
  <si>
    <t>Дефицит(-),профицит(+)</t>
  </si>
  <si>
    <t>Кипенское сельское поселение</t>
  </si>
  <si>
    <t xml:space="preserve">Из них возврат остатков субсидий, субвенций и иных межбюджетных трансфертов, имеющих целевое назначение, прошлых лет </t>
  </si>
  <si>
    <t>Фёдоровское городское поселение</t>
  </si>
  <si>
    <t>Аннинское городское поселение</t>
  </si>
  <si>
    <t>Виллозское городское поселение</t>
  </si>
  <si>
    <t>Свердловское городское поселение</t>
  </si>
  <si>
    <t>Исполнение бюджетов поселений по состоянию на 01.10.2019 г.</t>
  </si>
  <si>
    <t>Справочно: на 01.10.2018</t>
  </si>
  <si>
    <t>на 01.10.2019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</si>
</sst>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Narrow"/>
      <family val="2"/>
    </font>
    <font>
      <sz val="10"/>
      <name val="Arial"/>
      <family val="2"/>
      <charset val="204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Arial Cyr"/>
      <charset val="204"/>
    </font>
    <font>
      <b/>
      <sz val="10"/>
      <name val="Arial CE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>
      <alignment horizontal="right"/>
    </xf>
    <xf numFmtId="164" fontId="8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11" fillId="2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0" fillId="0" borderId="0" xfId="0" applyBorder="1"/>
    <xf numFmtId="49" fontId="12" fillId="0" borderId="1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7" fillId="0" borderId="1" xfId="0" applyNumberFormat="1" applyFont="1" applyBorder="1" applyAlignment="1">
      <alignment horizontal="left" wrapText="1"/>
    </xf>
    <xf numFmtId="164" fontId="14" fillId="0" borderId="1" xfId="0" applyNumberFormat="1" applyFont="1" applyBorder="1" applyAlignment="1">
      <alignment horizontal="right"/>
    </xf>
    <xf numFmtId="164" fontId="14" fillId="0" borderId="1" xfId="0" applyNumberFormat="1" applyFont="1" applyFill="1" applyBorder="1" applyAlignment="1">
      <alignment horizontal="right"/>
    </xf>
    <xf numFmtId="164" fontId="14" fillId="0" borderId="2" xfId="0" applyNumberFormat="1" applyFont="1" applyFill="1" applyBorder="1" applyAlignment="1">
      <alignment horizontal="right"/>
    </xf>
    <xf numFmtId="164" fontId="10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left" wrapText="1"/>
    </xf>
    <xf numFmtId="164" fontId="0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left" wrapText="1"/>
    </xf>
    <xf numFmtId="164" fontId="10" fillId="0" borderId="1" xfId="0" applyNumberFormat="1" applyFont="1" applyBorder="1" applyAlignment="1">
      <alignment horizontal="right" wrapText="1"/>
    </xf>
    <xf numFmtId="164" fontId="6" fillId="0" borderId="1" xfId="0" applyNumberFormat="1" applyFont="1" applyBorder="1" applyAlignment="1">
      <alignment horizontal="right" wrapText="1"/>
    </xf>
    <xf numFmtId="164" fontId="7" fillId="0" borderId="1" xfId="0" applyNumberFormat="1" applyFont="1" applyBorder="1" applyAlignment="1">
      <alignment horizontal="right" wrapText="1"/>
    </xf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8" fillId="0" borderId="1" xfId="0" applyNumberFormat="1" applyFont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1" xfId="1" applyNumberFormat="1" applyFont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left" wrapText="1"/>
    </xf>
    <xf numFmtId="0" fontId="0" fillId="0" borderId="0" xfId="0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2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41"/>
  <sheetViews>
    <sheetView workbookViewId="0">
      <selection activeCell="F7" sqref="F7:G221"/>
    </sheetView>
  </sheetViews>
  <sheetFormatPr defaultRowHeight="15"/>
  <cols>
    <col min="1" max="1" width="40.28515625" customWidth="1"/>
    <col min="2" max="2" width="16.42578125" customWidth="1"/>
    <col min="3" max="4" width="15.28515625" customWidth="1"/>
    <col min="5" max="5" width="13.85546875" customWidth="1"/>
    <col min="6" max="6" width="16.140625" customWidth="1"/>
    <col min="7" max="7" width="15.140625" customWidth="1"/>
    <col min="8" max="8" width="14" customWidth="1"/>
    <col min="9" max="9" width="12.42578125" customWidth="1"/>
    <col min="10" max="10" width="13.28515625" customWidth="1"/>
    <col min="258" max="258" width="40.28515625" customWidth="1"/>
    <col min="259" max="259" width="16.42578125" customWidth="1"/>
    <col min="260" max="260" width="15.28515625" customWidth="1"/>
    <col min="261" max="261" width="13.85546875" customWidth="1"/>
    <col min="262" max="262" width="16.140625" customWidth="1"/>
    <col min="263" max="263" width="13.7109375" customWidth="1"/>
    <col min="264" max="264" width="14" customWidth="1"/>
    <col min="265" max="265" width="12.42578125" customWidth="1"/>
    <col min="266" max="266" width="11.28515625" customWidth="1"/>
    <col min="514" max="514" width="40.28515625" customWidth="1"/>
    <col min="515" max="515" width="16.42578125" customWidth="1"/>
    <col min="516" max="516" width="15.28515625" customWidth="1"/>
    <col min="517" max="517" width="13.85546875" customWidth="1"/>
    <col min="518" max="518" width="16.140625" customWidth="1"/>
    <col min="519" max="519" width="13.7109375" customWidth="1"/>
    <col min="520" max="520" width="14" customWidth="1"/>
    <col min="521" max="521" width="12.42578125" customWidth="1"/>
    <col min="522" max="522" width="11.28515625" customWidth="1"/>
    <col min="770" max="770" width="40.28515625" customWidth="1"/>
    <col min="771" max="771" width="16.42578125" customWidth="1"/>
    <col min="772" max="772" width="15.28515625" customWidth="1"/>
    <col min="773" max="773" width="13.85546875" customWidth="1"/>
    <col min="774" max="774" width="16.140625" customWidth="1"/>
    <col min="775" max="775" width="13.7109375" customWidth="1"/>
    <col min="776" max="776" width="14" customWidth="1"/>
    <col min="777" max="777" width="12.42578125" customWidth="1"/>
    <col min="778" max="778" width="11.28515625" customWidth="1"/>
    <col min="1026" max="1026" width="40.28515625" customWidth="1"/>
    <col min="1027" max="1027" width="16.42578125" customWidth="1"/>
    <col min="1028" max="1028" width="15.28515625" customWidth="1"/>
    <col min="1029" max="1029" width="13.85546875" customWidth="1"/>
    <col min="1030" max="1030" width="16.140625" customWidth="1"/>
    <col min="1031" max="1031" width="13.7109375" customWidth="1"/>
    <col min="1032" max="1032" width="14" customWidth="1"/>
    <col min="1033" max="1033" width="12.42578125" customWidth="1"/>
    <col min="1034" max="1034" width="11.28515625" customWidth="1"/>
    <col min="1282" max="1282" width="40.28515625" customWidth="1"/>
    <col min="1283" max="1283" width="16.42578125" customWidth="1"/>
    <col min="1284" max="1284" width="15.28515625" customWidth="1"/>
    <col min="1285" max="1285" width="13.85546875" customWidth="1"/>
    <col min="1286" max="1286" width="16.140625" customWidth="1"/>
    <col min="1287" max="1287" width="13.7109375" customWidth="1"/>
    <col min="1288" max="1288" width="14" customWidth="1"/>
    <col min="1289" max="1289" width="12.42578125" customWidth="1"/>
    <col min="1290" max="1290" width="11.28515625" customWidth="1"/>
    <col min="1538" max="1538" width="40.28515625" customWidth="1"/>
    <col min="1539" max="1539" width="16.42578125" customWidth="1"/>
    <col min="1540" max="1540" width="15.28515625" customWidth="1"/>
    <col min="1541" max="1541" width="13.85546875" customWidth="1"/>
    <col min="1542" max="1542" width="16.140625" customWidth="1"/>
    <col min="1543" max="1543" width="13.7109375" customWidth="1"/>
    <col min="1544" max="1544" width="14" customWidth="1"/>
    <col min="1545" max="1545" width="12.42578125" customWidth="1"/>
    <col min="1546" max="1546" width="11.28515625" customWidth="1"/>
    <col min="1794" max="1794" width="40.28515625" customWidth="1"/>
    <col min="1795" max="1795" width="16.42578125" customWidth="1"/>
    <col min="1796" max="1796" width="15.28515625" customWidth="1"/>
    <col min="1797" max="1797" width="13.85546875" customWidth="1"/>
    <col min="1798" max="1798" width="16.140625" customWidth="1"/>
    <col min="1799" max="1799" width="13.7109375" customWidth="1"/>
    <col min="1800" max="1800" width="14" customWidth="1"/>
    <col min="1801" max="1801" width="12.42578125" customWidth="1"/>
    <col min="1802" max="1802" width="11.28515625" customWidth="1"/>
    <col min="2050" max="2050" width="40.28515625" customWidth="1"/>
    <col min="2051" max="2051" width="16.42578125" customWidth="1"/>
    <col min="2052" max="2052" width="15.28515625" customWidth="1"/>
    <col min="2053" max="2053" width="13.85546875" customWidth="1"/>
    <col min="2054" max="2054" width="16.140625" customWidth="1"/>
    <col min="2055" max="2055" width="13.7109375" customWidth="1"/>
    <col min="2056" max="2056" width="14" customWidth="1"/>
    <col min="2057" max="2057" width="12.42578125" customWidth="1"/>
    <col min="2058" max="2058" width="11.28515625" customWidth="1"/>
    <col min="2306" max="2306" width="40.28515625" customWidth="1"/>
    <col min="2307" max="2307" width="16.42578125" customWidth="1"/>
    <col min="2308" max="2308" width="15.28515625" customWidth="1"/>
    <col min="2309" max="2309" width="13.85546875" customWidth="1"/>
    <col min="2310" max="2310" width="16.140625" customWidth="1"/>
    <col min="2311" max="2311" width="13.7109375" customWidth="1"/>
    <col min="2312" max="2312" width="14" customWidth="1"/>
    <col min="2313" max="2313" width="12.42578125" customWidth="1"/>
    <col min="2314" max="2314" width="11.28515625" customWidth="1"/>
    <col min="2562" max="2562" width="40.28515625" customWidth="1"/>
    <col min="2563" max="2563" width="16.42578125" customWidth="1"/>
    <col min="2564" max="2564" width="15.28515625" customWidth="1"/>
    <col min="2565" max="2565" width="13.85546875" customWidth="1"/>
    <col min="2566" max="2566" width="16.140625" customWidth="1"/>
    <col min="2567" max="2567" width="13.7109375" customWidth="1"/>
    <col min="2568" max="2568" width="14" customWidth="1"/>
    <col min="2569" max="2569" width="12.42578125" customWidth="1"/>
    <col min="2570" max="2570" width="11.28515625" customWidth="1"/>
    <col min="2818" max="2818" width="40.28515625" customWidth="1"/>
    <col min="2819" max="2819" width="16.42578125" customWidth="1"/>
    <col min="2820" max="2820" width="15.28515625" customWidth="1"/>
    <col min="2821" max="2821" width="13.85546875" customWidth="1"/>
    <col min="2822" max="2822" width="16.140625" customWidth="1"/>
    <col min="2823" max="2823" width="13.7109375" customWidth="1"/>
    <col min="2824" max="2824" width="14" customWidth="1"/>
    <col min="2825" max="2825" width="12.42578125" customWidth="1"/>
    <col min="2826" max="2826" width="11.28515625" customWidth="1"/>
    <col min="3074" max="3074" width="40.28515625" customWidth="1"/>
    <col min="3075" max="3075" width="16.42578125" customWidth="1"/>
    <col min="3076" max="3076" width="15.28515625" customWidth="1"/>
    <col min="3077" max="3077" width="13.85546875" customWidth="1"/>
    <col min="3078" max="3078" width="16.140625" customWidth="1"/>
    <col min="3079" max="3079" width="13.7109375" customWidth="1"/>
    <col min="3080" max="3080" width="14" customWidth="1"/>
    <col min="3081" max="3081" width="12.42578125" customWidth="1"/>
    <col min="3082" max="3082" width="11.28515625" customWidth="1"/>
    <col min="3330" max="3330" width="40.28515625" customWidth="1"/>
    <col min="3331" max="3331" width="16.42578125" customWidth="1"/>
    <col min="3332" max="3332" width="15.28515625" customWidth="1"/>
    <col min="3333" max="3333" width="13.85546875" customWidth="1"/>
    <col min="3334" max="3334" width="16.140625" customWidth="1"/>
    <col min="3335" max="3335" width="13.7109375" customWidth="1"/>
    <col min="3336" max="3336" width="14" customWidth="1"/>
    <col min="3337" max="3337" width="12.42578125" customWidth="1"/>
    <col min="3338" max="3338" width="11.28515625" customWidth="1"/>
    <col min="3586" max="3586" width="40.28515625" customWidth="1"/>
    <col min="3587" max="3587" width="16.42578125" customWidth="1"/>
    <col min="3588" max="3588" width="15.28515625" customWidth="1"/>
    <col min="3589" max="3589" width="13.85546875" customWidth="1"/>
    <col min="3590" max="3590" width="16.140625" customWidth="1"/>
    <col min="3591" max="3591" width="13.7109375" customWidth="1"/>
    <col min="3592" max="3592" width="14" customWidth="1"/>
    <col min="3593" max="3593" width="12.42578125" customWidth="1"/>
    <col min="3594" max="3594" width="11.28515625" customWidth="1"/>
    <col min="3842" max="3842" width="40.28515625" customWidth="1"/>
    <col min="3843" max="3843" width="16.42578125" customWidth="1"/>
    <col min="3844" max="3844" width="15.28515625" customWidth="1"/>
    <col min="3845" max="3845" width="13.85546875" customWidth="1"/>
    <col min="3846" max="3846" width="16.140625" customWidth="1"/>
    <col min="3847" max="3847" width="13.7109375" customWidth="1"/>
    <col min="3848" max="3848" width="14" customWidth="1"/>
    <col min="3849" max="3849" width="12.42578125" customWidth="1"/>
    <col min="3850" max="3850" width="11.28515625" customWidth="1"/>
    <col min="4098" max="4098" width="40.28515625" customWidth="1"/>
    <col min="4099" max="4099" width="16.42578125" customWidth="1"/>
    <col min="4100" max="4100" width="15.28515625" customWidth="1"/>
    <col min="4101" max="4101" width="13.85546875" customWidth="1"/>
    <col min="4102" max="4102" width="16.140625" customWidth="1"/>
    <col min="4103" max="4103" width="13.7109375" customWidth="1"/>
    <col min="4104" max="4104" width="14" customWidth="1"/>
    <col min="4105" max="4105" width="12.42578125" customWidth="1"/>
    <col min="4106" max="4106" width="11.28515625" customWidth="1"/>
    <col min="4354" max="4354" width="40.28515625" customWidth="1"/>
    <col min="4355" max="4355" width="16.42578125" customWidth="1"/>
    <col min="4356" max="4356" width="15.28515625" customWidth="1"/>
    <col min="4357" max="4357" width="13.85546875" customWidth="1"/>
    <col min="4358" max="4358" width="16.140625" customWidth="1"/>
    <col min="4359" max="4359" width="13.7109375" customWidth="1"/>
    <col min="4360" max="4360" width="14" customWidth="1"/>
    <col min="4361" max="4361" width="12.42578125" customWidth="1"/>
    <col min="4362" max="4362" width="11.28515625" customWidth="1"/>
    <col min="4610" max="4610" width="40.28515625" customWidth="1"/>
    <col min="4611" max="4611" width="16.42578125" customWidth="1"/>
    <col min="4612" max="4612" width="15.28515625" customWidth="1"/>
    <col min="4613" max="4613" width="13.85546875" customWidth="1"/>
    <col min="4614" max="4614" width="16.140625" customWidth="1"/>
    <col min="4615" max="4615" width="13.7109375" customWidth="1"/>
    <col min="4616" max="4616" width="14" customWidth="1"/>
    <col min="4617" max="4617" width="12.42578125" customWidth="1"/>
    <col min="4618" max="4618" width="11.28515625" customWidth="1"/>
    <col min="4866" max="4866" width="40.28515625" customWidth="1"/>
    <col min="4867" max="4867" width="16.42578125" customWidth="1"/>
    <col min="4868" max="4868" width="15.28515625" customWidth="1"/>
    <col min="4869" max="4869" width="13.85546875" customWidth="1"/>
    <col min="4870" max="4870" width="16.140625" customWidth="1"/>
    <col min="4871" max="4871" width="13.7109375" customWidth="1"/>
    <col min="4872" max="4872" width="14" customWidth="1"/>
    <col min="4873" max="4873" width="12.42578125" customWidth="1"/>
    <col min="4874" max="4874" width="11.28515625" customWidth="1"/>
    <col min="5122" max="5122" width="40.28515625" customWidth="1"/>
    <col min="5123" max="5123" width="16.42578125" customWidth="1"/>
    <col min="5124" max="5124" width="15.28515625" customWidth="1"/>
    <col min="5125" max="5125" width="13.85546875" customWidth="1"/>
    <col min="5126" max="5126" width="16.140625" customWidth="1"/>
    <col min="5127" max="5127" width="13.7109375" customWidth="1"/>
    <col min="5128" max="5128" width="14" customWidth="1"/>
    <col min="5129" max="5129" width="12.42578125" customWidth="1"/>
    <col min="5130" max="5130" width="11.28515625" customWidth="1"/>
    <col min="5378" max="5378" width="40.28515625" customWidth="1"/>
    <col min="5379" max="5379" width="16.42578125" customWidth="1"/>
    <col min="5380" max="5380" width="15.28515625" customWidth="1"/>
    <col min="5381" max="5381" width="13.85546875" customWidth="1"/>
    <col min="5382" max="5382" width="16.140625" customWidth="1"/>
    <col min="5383" max="5383" width="13.7109375" customWidth="1"/>
    <col min="5384" max="5384" width="14" customWidth="1"/>
    <col min="5385" max="5385" width="12.42578125" customWidth="1"/>
    <col min="5386" max="5386" width="11.28515625" customWidth="1"/>
    <col min="5634" max="5634" width="40.28515625" customWidth="1"/>
    <col min="5635" max="5635" width="16.42578125" customWidth="1"/>
    <col min="5636" max="5636" width="15.28515625" customWidth="1"/>
    <col min="5637" max="5637" width="13.85546875" customWidth="1"/>
    <col min="5638" max="5638" width="16.140625" customWidth="1"/>
    <col min="5639" max="5639" width="13.7109375" customWidth="1"/>
    <col min="5640" max="5640" width="14" customWidth="1"/>
    <col min="5641" max="5641" width="12.42578125" customWidth="1"/>
    <col min="5642" max="5642" width="11.28515625" customWidth="1"/>
    <col min="5890" max="5890" width="40.28515625" customWidth="1"/>
    <col min="5891" max="5891" width="16.42578125" customWidth="1"/>
    <col min="5892" max="5892" width="15.28515625" customWidth="1"/>
    <col min="5893" max="5893" width="13.85546875" customWidth="1"/>
    <col min="5894" max="5894" width="16.140625" customWidth="1"/>
    <col min="5895" max="5895" width="13.7109375" customWidth="1"/>
    <col min="5896" max="5896" width="14" customWidth="1"/>
    <col min="5897" max="5897" width="12.42578125" customWidth="1"/>
    <col min="5898" max="5898" width="11.28515625" customWidth="1"/>
    <col min="6146" max="6146" width="40.28515625" customWidth="1"/>
    <col min="6147" max="6147" width="16.42578125" customWidth="1"/>
    <col min="6148" max="6148" width="15.28515625" customWidth="1"/>
    <col min="6149" max="6149" width="13.85546875" customWidth="1"/>
    <col min="6150" max="6150" width="16.140625" customWidth="1"/>
    <col min="6151" max="6151" width="13.7109375" customWidth="1"/>
    <col min="6152" max="6152" width="14" customWidth="1"/>
    <col min="6153" max="6153" width="12.42578125" customWidth="1"/>
    <col min="6154" max="6154" width="11.28515625" customWidth="1"/>
    <col min="6402" max="6402" width="40.28515625" customWidth="1"/>
    <col min="6403" max="6403" width="16.42578125" customWidth="1"/>
    <col min="6404" max="6404" width="15.28515625" customWidth="1"/>
    <col min="6405" max="6405" width="13.85546875" customWidth="1"/>
    <col min="6406" max="6406" width="16.140625" customWidth="1"/>
    <col min="6407" max="6407" width="13.7109375" customWidth="1"/>
    <col min="6408" max="6408" width="14" customWidth="1"/>
    <col min="6409" max="6409" width="12.42578125" customWidth="1"/>
    <col min="6410" max="6410" width="11.28515625" customWidth="1"/>
    <col min="6658" max="6658" width="40.28515625" customWidth="1"/>
    <col min="6659" max="6659" width="16.42578125" customWidth="1"/>
    <col min="6660" max="6660" width="15.28515625" customWidth="1"/>
    <col min="6661" max="6661" width="13.85546875" customWidth="1"/>
    <col min="6662" max="6662" width="16.140625" customWidth="1"/>
    <col min="6663" max="6663" width="13.7109375" customWidth="1"/>
    <col min="6664" max="6664" width="14" customWidth="1"/>
    <col min="6665" max="6665" width="12.42578125" customWidth="1"/>
    <col min="6666" max="6666" width="11.28515625" customWidth="1"/>
    <col min="6914" max="6914" width="40.28515625" customWidth="1"/>
    <col min="6915" max="6915" width="16.42578125" customWidth="1"/>
    <col min="6916" max="6916" width="15.28515625" customWidth="1"/>
    <col min="6917" max="6917" width="13.85546875" customWidth="1"/>
    <col min="6918" max="6918" width="16.140625" customWidth="1"/>
    <col min="6919" max="6919" width="13.7109375" customWidth="1"/>
    <col min="6920" max="6920" width="14" customWidth="1"/>
    <col min="6921" max="6921" width="12.42578125" customWidth="1"/>
    <col min="6922" max="6922" width="11.28515625" customWidth="1"/>
    <col min="7170" max="7170" width="40.28515625" customWidth="1"/>
    <col min="7171" max="7171" width="16.42578125" customWidth="1"/>
    <col min="7172" max="7172" width="15.28515625" customWidth="1"/>
    <col min="7173" max="7173" width="13.85546875" customWidth="1"/>
    <col min="7174" max="7174" width="16.140625" customWidth="1"/>
    <col min="7175" max="7175" width="13.7109375" customWidth="1"/>
    <col min="7176" max="7176" width="14" customWidth="1"/>
    <col min="7177" max="7177" width="12.42578125" customWidth="1"/>
    <col min="7178" max="7178" width="11.28515625" customWidth="1"/>
    <col min="7426" max="7426" width="40.28515625" customWidth="1"/>
    <col min="7427" max="7427" width="16.42578125" customWidth="1"/>
    <col min="7428" max="7428" width="15.28515625" customWidth="1"/>
    <col min="7429" max="7429" width="13.85546875" customWidth="1"/>
    <col min="7430" max="7430" width="16.140625" customWidth="1"/>
    <col min="7431" max="7431" width="13.7109375" customWidth="1"/>
    <col min="7432" max="7432" width="14" customWidth="1"/>
    <col min="7433" max="7433" width="12.42578125" customWidth="1"/>
    <col min="7434" max="7434" width="11.28515625" customWidth="1"/>
    <col min="7682" max="7682" width="40.28515625" customWidth="1"/>
    <col min="7683" max="7683" width="16.42578125" customWidth="1"/>
    <col min="7684" max="7684" width="15.28515625" customWidth="1"/>
    <col min="7685" max="7685" width="13.85546875" customWidth="1"/>
    <col min="7686" max="7686" width="16.140625" customWidth="1"/>
    <col min="7687" max="7687" width="13.7109375" customWidth="1"/>
    <col min="7688" max="7688" width="14" customWidth="1"/>
    <col min="7689" max="7689" width="12.42578125" customWidth="1"/>
    <col min="7690" max="7690" width="11.28515625" customWidth="1"/>
    <col min="7938" max="7938" width="40.28515625" customWidth="1"/>
    <col min="7939" max="7939" width="16.42578125" customWidth="1"/>
    <col min="7940" max="7940" width="15.28515625" customWidth="1"/>
    <col min="7941" max="7941" width="13.85546875" customWidth="1"/>
    <col min="7942" max="7942" width="16.140625" customWidth="1"/>
    <col min="7943" max="7943" width="13.7109375" customWidth="1"/>
    <col min="7944" max="7944" width="14" customWidth="1"/>
    <col min="7945" max="7945" width="12.42578125" customWidth="1"/>
    <col min="7946" max="7946" width="11.28515625" customWidth="1"/>
    <col min="8194" max="8194" width="40.28515625" customWidth="1"/>
    <col min="8195" max="8195" width="16.42578125" customWidth="1"/>
    <col min="8196" max="8196" width="15.28515625" customWidth="1"/>
    <col min="8197" max="8197" width="13.85546875" customWidth="1"/>
    <col min="8198" max="8198" width="16.140625" customWidth="1"/>
    <col min="8199" max="8199" width="13.7109375" customWidth="1"/>
    <col min="8200" max="8200" width="14" customWidth="1"/>
    <col min="8201" max="8201" width="12.42578125" customWidth="1"/>
    <col min="8202" max="8202" width="11.28515625" customWidth="1"/>
    <col min="8450" max="8450" width="40.28515625" customWidth="1"/>
    <col min="8451" max="8451" width="16.42578125" customWidth="1"/>
    <col min="8452" max="8452" width="15.28515625" customWidth="1"/>
    <col min="8453" max="8453" width="13.85546875" customWidth="1"/>
    <col min="8454" max="8454" width="16.140625" customWidth="1"/>
    <col min="8455" max="8455" width="13.7109375" customWidth="1"/>
    <col min="8456" max="8456" width="14" customWidth="1"/>
    <col min="8457" max="8457" width="12.42578125" customWidth="1"/>
    <col min="8458" max="8458" width="11.28515625" customWidth="1"/>
    <col min="8706" max="8706" width="40.28515625" customWidth="1"/>
    <col min="8707" max="8707" width="16.42578125" customWidth="1"/>
    <col min="8708" max="8708" width="15.28515625" customWidth="1"/>
    <col min="8709" max="8709" width="13.85546875" customWidth="1"/>
    <col min="8710" max="8710" width="16.140625" customWidth="1"/>
    <col min="8711" max="8711" width="13.7109375" customWidth="1"/>
    <col min="8712" max="8712" width="14" customWidth="1"/>
    <col min="8713" max="8713" width="12.42578125" customWidth="1"/>
    <col min="8714" max="8714" width="11.28515625" customWidth="1"/>
    <col min="8962" max="8962" width="40.28515625" customWidth="1"/>
    <col min="8963" max="8963" width="16.42578125" customWidth="1"/>
    <col min="8964" max="8964" width="15.28515625" customWidth="1"/>
    <col min="8965" max="8965" width="13.85546875" customWidth="1"/>
    <col min="8966" max="8966" width="16.140625" customWidth="1"/>
    <col min="8967" max="8967" width="13.7109375" customWidth="1"/>
    <col min="8968" max="8968" width="14" customWidth="1"/>
    <col min="8969" max="8969" width="12.42578125" customWidth="1"/>
    <col min="8970" max="8970" width="11.28515625" customWidth="1"/>
    <col min="9218" max="9218" width="40.28515625" customWidth="1"/>
    <col min="9219" max="9219" width="16.42578125" customWidth="1"/>
    <col min="9220" max="9220" width="15.28515625" customWidth="1"/>
    <col min="9221" max="9221" width="13.85546875" customWidth="1"/>
    <col min="9222" max="9222" width="16.140625" customWidth="1"/>
    <col min="9223" max="9223" width="13.7109375" customWidth="1"/>
    <col min="9224" max="9224" width="14" customWidth="1"/>
    <col min="9225" max="9225" width="12.42578125" customWidth="1"/>
    <col min="9226" max="9226" width="11.28515625" customWidth="1"/>
    <col min="9474" max="9474" width="40.28515625" customWidth="1"/>
    <col min="9475" max="9475" width="16.42578125" customWidth="1"/>
    <col min="9476" max="9476" width="15.28515625" customWidth="1"/>
    <col min="9477" max="9477" width="13.85546875" customWidth="1"/>
    <col min="9478" max="9478" width="16.140625" customWidth="1"/>
    <col min="9479" max="9479" width="13.7109375" customWidth="1"/>
    <col min="9480" max="9480" width="14" customWidth="1"/>
    <col min="9481" max="9481" width="12.42578125" customWidth="1"/>
    <col min="9482" max="9482" width="11.28515625" customWidth="1"/>
    <col min="9730" max="9730" width="40.28515625" customWidth="1"/>
    <col min="9731" max="9731" width="16.42578125" customWidth="1"/>
    <col min="9732" max="9732" width="15.28515625" customWidth="1"/>
    <col min="9733" max="9733" width="13.85546875" customWidth="1"/>
    <col min="9734" max="9734" width="16.140625" customWidth="1"/>
    <col min="9735" max="9735" width="13.7109375" customWidth="1"/>
    <col min="9736" max="9736" width="14" customWidth="1"/>
    <col min="9737" max="9737" width="12.42578125" customWidth="1"/>
    <col min="9738" max="9738" width="11.28515625" customWidth="1"/>
    <col min="9986" max="9986" width="40.28515625" customWidth="1"/>
    <col min="9987" max="9987" width="16.42578125" customWidth="1"/>
    <col min="9988" max="9988" width="15.28515625" customWidth="1"/>
    <col min="9989" max="9989" width="13.85546875" customWidth="1"/>
    <col min="9990" max="9990" width="16.140625" customWidth="1"/>
    <col min="9991" max="9991" width="13.7109375" customWidth="1"/>
    <col min="9992" max="9992" width="14" customWidth="1"/>
    <col min="9993" max="9993" width="12.42578125" customWidth="1"/>
    <col min="9994" max="9994" width="11.28515625" customWidth="1"/>
    <col min="10242" max="10242" width="40.28515625" customWidth="1"/>
    <col min="10243" max="10243" width="16.42578125" customWidth="1"/>
    <col min="10244" max="10244" width="15.28515625" customWidth="1"/>
    <col min="10245" max="10245" width="13.85546875" customWidth="1"/>
    <col min="10246" max="10246" width="16.140625" customWidth="1"/>
    <col min="10247" max="10247" width="13.7109375" customWidth="1"/>
    <col min="10248" max="10248" width="14" customWidth="1"/>
    <col min="10249" max="10249" width="12.42578125" customWidth="1"/>
    <col min="10250" max="10250" width="11.28515625" customWidth="1"/>
    <col min="10498" max="10498" width="40.28515625" customWidth="1"/>
    <col min="10499" max="10499" width="16.42578125" customWidth="1"/>
    <col min="10500" max="10500" width="15.28515625" customWidth="1"/>
    <col min="10501" max="10501" width="13.85546875" customWidth="1"/>
    <col min="10502" max="10502" width="16.140625" customWidth="1"/>
    <col min="10503" max="10503" width="13.7109375" customWidth="1"/>
    <col min="10504" max="10504" width="14" customWidth="1"/>
    <col min="10505" max="10505" width="12.42578125" customWidth="1"/>
    <col min="10506" max="10506" width="11.28515625" customWidth="1"/>
    <col min="10754" max="10754" width="40.28515625" customWidth="1"/>
    <col min="10755" max="10755" width="16.42578125" customWidth="1"/>
    <col min="10756" max="10756" width="15.28515625" customWidth="1"/>
    <col min="10757" max="10757" width="13.85546875" customWidth="1"/>
    <col min="10758" max="10758" width="16.140625" customWidth="1"/>
    <col min="10759" max="10759" width="13.7109375" customWidth="1"/>
    <col min="10760" max="10760" width="14" customWidth="1"/>
    <col min="10761" max="10761" width="12.42578125" customWidth="1"/>
    <col min="10762" max="10762" width="11.28515625" customWidth="1"/>
    <col min="11010" max="11010" width="40.28515625" customWidth="1"/>
    <col min="11011" max="11011" width="16.42578125" customWidth="1"/>
    <col min="11012" max="11012" width="15.28515625" customWidth="1"/>
    <col min="11013" max="11013" width="13.85546875" customWidth="1"/>
    <col min="11014" max="11014" width="16.140625" customWidth="1"/>
    <col min="11015" max="11015" width="13.7109375" customWidth="1"/>
    <col min="11016" max="11016" width="14" customWidth="1"/>
    <col min="11017" max="11017" width="12.42578125" customWidth="1"/>
    <col min="11018" max="11018" width="11.28515625" customWidth="1"/>
    <col min="11266" max="11266" width="40.28515625" customWidth="1"/>
    <col min="11267" max="11267" width="16.42578125" customWidth="1"/>
    <col min="11268" max="11268" width="15.28515625" customWidth="1"/>
    <col min="11269" max="11269" width="13.85546875" customWidth="1"/>
    <col min="11270" max="11270" width="16.140625" customWidth="1"/>
    <col min="11271" max="11271" width="13.7109375" customWidth="1"/>
    <col min="11272" max="11272" width="14" customWidth="1"/>
    <col min="11273" max="11273" width="12.42578125" customWidth="1"/>
    <col min="11274" max="11274" width="11.28515625" customWidth="1"/>
    <col min="11522" max="11522" width="40.28515625" customWidth="1"/>
    <col min="11523" max="11523" width="16.42578125" customWidth="1"/>
    <col min="11524" max="11524" width="15.28515625" customWidth="1"/>
    <col min="11525" max="11525" width="13.85546875" customWidth="1"/>
    <col min="11526" max="11526" width="16.140625" customWidth="1"/>
    <col min="11527" max="11527" width="13.7109375" customWidth="1"/>
    <col min="11528" max="11528" width="14" customWidth="1"/>
    <col min="11529" max="11529" width="12.42578125" customWidth="1"/>
    <col min="11530" max="11530" width="11.28515625" customWidth="1"/>
    <col min="11778" max="11778" width="40.28515625" customWidth="1"/>
    <col min="11779" max="11779" width="16.42578125" customWidth="1"/>
    <col min="11780" max="11780" width="15.28515625" customWidth="1"/>
    <col min="11781" max="11781" width="13.85546875" customWidth="1"/>
    <col min="11782" max="11782" width="16.140625" customWidth="1"/>
    <col min="11783" max="11783" width="13.7109375" customWidth="1"/>
    <col min="11784" max="11784" width="14" customWidth="1"/>
    <col min="11785" max="11785" width="12.42578125" customWidth="1"/>
    <col min="11786" max="11786" width="11.28515625" customWidth="1"/>
    <col min="12034" max="12034" width="40.28515625" customWidth="1"/>
    <col min="12035" max="12035" width="16.42578125" customWidth="1"/>
    <col min="12036" max="12036" width="15.28515625" customWidth="1"/>
    <col min="12037" max="12037" width="13.85546875" customWidth="1"/>
    <col min="12038" max="12038" width="16.140625" customWidth="1"/>
    <col min="12039" max="12039" width="13.7109375" customWidth="1"/>
    <col min="12040" max="12040" width="14" customWidth="1"/>
    <col min="12041" max="12041" width="12.42578125" customWidth="1"/>
    <col min="12042" max="12042" width="11.28515625" customWidth="1"/>
    <col min="12290" max="12290" width="40.28515625" customWidth="1"/>
    <col min="12291" max="12291" width="16.42578125" customWidth="1"/>
    <col min="12292" max="12292" width="15.28515625" customWidth="1"/>
    <col min="12293" max="12293" width="13.85546875" customWidth="1"/>
    <col min="12294" max="12294" width="16.140625" customWidth="1"/>
    <col min="12295" max="12295" width="13.7109375" customWidth="1"/>
    <col min="12296" max="12296" width="14" customWidth="1"/>
    <col min="12297" max="12297" width="12.42578125" customWidth="1"/>
    <col min="12298" max="12298" width="11.28515625" customWidth="1"/>
    <col min="12546" max="12546" width="40.28515625" customWidth="1"/>
    <col min="12547" max="12547" width="16.42578125" customWidth="1"/>
    <col min="12548" max="12548" width="15.28515625" customWidth="1"/>
    <col min="12549" max="12549" width="13.85546875" customWidth="1"/>
    <col min="12550" max="12550" width="16.140625" customWidth="1"/>
    <col min="12551" max="12551" width="13.7109375" customWidth="1"/>
    <col min="12552" max="12552" width="14" customWidth="1"/>
    <col min="12553" max="12553" width="12.42578125" customWidth="1"/>
    <col min="12554" max="12554" width="11.28515625" customWidth="1"/>
    <col min="12802" max="12802" width="40.28515625" customWidth="1"/>
    <col min="12803" max="12803" width="16.42578125" customWidth="1"/>
    <col min="12804" max="12804" width="15.28515625" customWidth="1"/>
    <col min="12805" max="12805" width="13.85546875" customWidth="1"/>
    <col min="12806" max="12806" width="16.140625" customWidth="1"/>
    <col min="12807" max="12807" width="13.7109375" customWidth="1"/>
    <col min="12808" max="12808" width="14" customWidth="1"/>
    <col min="12809" max="12809" width="12.42578125" customWidth="1"/>
    <col min="12810" max="12810" width="11.28515625" customWidth="1"/>
    <col min="13058" max="13058" width="40.28515625" customWidth="1"/>
    <col min="13059" max="13059" width="16.42578125" customWidth="1"/>
    <col min="13060" max="13060" width="15.28515625" customWidth="1"/>
    <col min="13061" max="13061" width="13.85546875" customWidth="1"/>
    <col min="13062" max="13062" width="16.140625" customWidth="1"/>
    <col min="13063" max="13063" width="13.7109375" customWidth="1"/>
    <col min="13064" max="13064" width="14" customWidth="1"/>
    <col min="13065" max="13065" width="12.42578125" customWidth="1"/>
    <col min="13066" max="13066" width="11.28515625" customWidth="1"/>
    <col min="13314" max="13314" width="40.28515625" customWidth="1"/>
    <col min="13315" max="13315" width="16.42578125" customWidth="1"/>
    <col min="13316" max="13316" width="15.28515625" customWidth="1"/>
    <col min="13317" max="13317" width="13.85546875" customWidth="1"/>
    <col min="13318" max="13318" width="16.140625" customWidth="1"/>
    <col min="13319" max="13319" width="13.7109375" customWidth="1"/>
    <col min="13320" max="13320" width="14" customWidth="1"/>
    <col min="13321" max="13321" width="12.42578125" customWidth="1"/>
    <col min="13322" max="13322" width="11.28515625" customWidth="1"/>
    <col min="13570" max="13570" width="40.28515625" customWidth="1"/>
    <col min="13571" max="13571" width="16.42578125" customWidth="1"/>
    <col min="13572" max="13572" width="15.28515625" customWidth="1"/>
    <col min="13573" max="13573" width="13.85546875" customWidth="1"/>
    <col min="13574" max="13574" width="16.140625" customWidth="1"/>
    <col min="13575" max="13575" width="13.7109375" customWidth="1"/>
    <col min="13576" max="13576" width="14" customWidth="1"/>
    <col min="13577" max="13577" width="12.42578125" customWidth="1"/>
    <col min="13578" max="13578" width="11.28515625" customWidth="1"/>
    <col min="13826" max="13826" width="40.28515625" customWidth="1"/>
    <col min="13827" max="13827" width="16.42578125" customWidth="1"/>
    <col min="13828" max="13828" width="15.28515625" customWidth="1"/>
    <col min="13829" max="13829" width="13.85546875" customWidth="1"/>
    <col min="13830" max="13830" width="16.140625" customWidth="1"/>
    <col min="13831" max="13831" width="13.7109375" customWidth="1"/>
    <col min="13832" max="13832" width="14" customWidth="1"/>
    <col min="13833" max="13833" width="12.42578125" customWidth="1"/>
    <col min="13834" max="13834" width="11.28515625" customWidth="1"/>
    <col min="14082" max="14082" width="40.28515625" customWidth="1"/>
    <col min="14083" max="14083" width="16.42578125" customWidth="1"/>
    <col min="14084" max="14084" width="15.28515625" customWidth="1"/>
    <col min="14085" max="14085" width="13.85546875" customWidth="1"/>
    <col min="14086" max="14086" width="16.140625" customWidth="1"/>
    <col min="14087" max="14087" width="13.7109375" customWidth="1"/>
    <col min="14088" max="14088" width="14" customWidth="1"/>
    <col min="14089" max="14089" width="12.42578125" customWidth="1"/>
    <col min="14090" max="14090" width="11.28515625" customWidth="1"/>
    <col min="14338" max="14338" width="40.28515625" customWidth="1"/>
    <col min="14339" max="14339" width="16.42578125" customWidth="1"/>
    <col min="14340" max="14340" width="15.28515625" customWidth="1"/>
    <col min="14341" max="14341" width="13.85546875" customWidth="1"/>
    <col min="14342" max="14342" width="16.140625" customWidth="1"/>
    <col min="14343" max="14343" width="13.7109375" customWidth="1"/>
    <col min="14344" max="14344" width="14" customWidth="1"/>
    <col min="14345" max="14345" width="12.42578125" customWidth="1"/>
    <col min="14346" max="14346" width="11.28515625" customWidth="1"/>
    <col min="14594" max="14594" width="40.28515625" customWidth="1"/>
    <col min="14595" max="14595" width="16.42578125" customWidth="1"/>
    <col min="14596" max="14596" width="15.28515625" customWidth="1"/>
    <col min="14597" max="14597" width="13.85546875" customWidth="1"/>
    <col min="14598" max="14598" width="16.140625" customWidth="1"/>
    <col min="14599" max="14599" width="13.7109375" customWidth="1"/>
    <col min="14600" max="14600" width="14" customWidth="1"/>
    <col min="14601" max="14601" width="12.42578125" customWidth="1"/>
    <col min="14602" max="14602" width="11.28515625" customWidth="1"/>
    <col min="14850" max="14850" width="40.28515625" customWidth="1"/>
    <col min="14851" max="14851" width="16.42578125" customWidth="1"/>
    <col min="14852" max="14852" width="15.28515625" customWidth="1"/>
    <col min="14853" max="14853" width="13.85546875" customWidth="1"/>
    <col min="14854" max="14854" width="16.140625" customWidth="1"/>
    <col min="14855" max="14855" width="13.7109375" customWidth="1"/>
    <col min="14856" max="14856" width="14" customWidth="1"/>
    <col min="14857" max="14857" width="12.42578125" customWidth="1"/>
    <col min="14858" max="14858" width="11.28515625" customWidth="1"/>
    <col min="15106" max="15106" width="40.28515625" customWidth="1"/>
    <col min="15107" max="15107" width="16.42578125" customWidth="1"/>
    <col min="15108" max="15108" width="15.28515625" customWidth="1"/>
    <col min="15109" max="15109" width="13.85546875" customWidth="1"/>
    <col min="15110" max="15110" width="16.140625" customWidth="1"/>
    <col min="15111" max="15111" width="13.7109375" customWidth="1"/>
    <col min="15112" max="15112" width="14" customWidth="1"/>
    <col min="15113" max="15113" width="12.42578125" customWidth="1"/>
    <col min="15114" max="15114" width="11.28515625" customWidth="1"/>
    <col min="15362" max="15362" width="40.28515625" customWidth="1"/>
    <col min="15363" max="15363" width="16.42578125" customWidth="1"/>
    <col min="15364" max="15364" width="15.28515625" customWidth="1"/>
    <col min="15365" max="15365" width="13.85546875" customWidth="1"/>
    <col min="15366" max="15366" width="16.140625" customWidth="1"/>
    <col min="15367" max="15367" width="13.7109375" customWidth="1"/>
    <col min="15368" max="15368" width="14" customWidth="1"/>
    <col min="15369" max="15369" width="12.42578125" customWidth="1"/>
    <col min="15370" max="15370" width="11.28515625" customWidth="1"/>
    <col min="15618" max="15618" width="40.28515625" customWidth="1"/>
    <col min="15619" max="15619" width="16.42578125" customWidth="1"/>
    <col min="15620" max="15620" width="15.28515625" customWidth="1"/>
    <col min="15621" max="15621" width="13.85546875" customWidth="1"/>
    <col min="15622" max="15622" width="16.140625" customWidth="1"/>
    <col min="15623" max="15623" width="13.7109375" customWidth="1"/>
    <col min="15624" max="15624" width="14" customWidth="1"/>
    <col min="15625" max="15625" width="12.42578125" customWidth="1"/>
    <col min="15626" max="15626" width="11.28515625" customWidth="1"/>
    <col min="15874" max="15874" width="40.28515625" customWidth="1"/>
    <col min="15875" max="15875" width="16.42578125" customWidth="1"/>
    <col min="15876" max="15876" width="15.28515625" customWidth="1"/>
    <col min="15877" max="15877" width="13.85546875" customWidth="1"/>
    <col min="15878" max="15878" width="16.140625" customWidth="1"/>
    <col min="15879" max="15879" width="13.7109375" customWidth="1"/>
    <col min="15880" max="15880" width="14" customWidth="1"/>
    <col min="15881" max="15881" width="12.42578125" customWidth="1"/>
    <col min="15882" max="15882" width="11.28515625" customWidth="1"/>
    <col min="16130" max="16130" width="40.28515625" customWidth="1"/>
    <col min="16131" max="16131" width="16.42578125" customWidth="1"/>
    <col min="16132" max="16132" width="15.28515625" customWidth="1"/>
    <col min="16133" max="16133" width="13.85546875" customWidth="1"/>
    <col min="16134" max="16134" width="16.140625" customWidth="1"/>
    <col min="16135" max="16135" width="13.7109375" customWidth="1"/>
    <col min="16136" max="16136" width="14" customWidth="1"/>
    <col min="16137" max="16137" width="12.42578125" customWidth="1"/>
    <col min="16138" max="16138" width="11.28515625" customWidth="1"/>
  </cols>
  <sheetData>
    <row r="1" spans="1:53">
      <c r="A1" s="58" t="s">
        <v>229</v>
      </c>
      <c r="B1" s="58"/>
      <c r="C1" s="58"/>
      <c r="D1" s="58"/>
      <c r="E1" s="58"/>
      <c r="F1" s="58"/>
      <c r="G1" s="58"/>
      <c r="H1" s="58"/>
      <c r="I1" s="56"/>
      <c r="J1" s="56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</row>
    <row r="2" spans="1:53">
      <c r="A2" s="59"/>
      <c r="B2" s="59"/>
      <c r="C2" s="59"/>
      <c r="D2" s="59"/>
      <c r="E2" s="59"/>
      <c r="F2" s="59"/>
      <c r="G2" s="59"/>
      <c r="H2" s="59"/>
      <c r="J2" t="s">
        <v>221</v>
      </c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</row>
    <row r="3" spans="1:53"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</row>
    <row r="4" spans="1:53">
      <c r="A4" s="60" t="s">
        <v>0</v>
      </c>
      <c r="B4" s="61" t="s">
        <v>1</v>
      </c>
      <c r="C4" s="62"/>
      <c r="D4" s="62"/>
      <c r="E4" s="63"/>
      <c r="F4" s="61" t="s">
        <v>2</v>
      </c>
      <c r="G4" s="62"/>
      <c r="H4" s="63"/>
      <c r="I4" s="64" t="s">
        <v>222</v>
      </c>
      <c r="J4" s="65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</row>
    <row r="5" spans="1:53" ht="101.25">
      <c r="A5" s="60"/>
      <c r="B5" s="35" t="s">
        <v>3</v>
      </c>
      <c r="C5" s="35" t="s">
        <v>5</v>
      </c>
      <c r="D5" s="36" t="s">
        <v>224</v>
      </c>
      <c r="E5" s="36" t="s">
        <v>4</v>
      </c>
      <c r="F5" s="35" t="s">
        <v>3</v>
      </c>
      <c r="G5" s="35" t="s">
        <v>6</v>
      </c>
      <c r="H5" s="35" t="s">
        <v>4</v>
      </c>
      <c r="I5" s="35" t="s">
        <v>3</v>
      </c>
      <c r="J5" s="35" t="s">
        <v>6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</row>
    <row r="6" spans="1:53">
      <c r="A6" s="2" t="s">
        <v>7</v>
      </c>
      <c r="B6" s="5"/>
      <c r="C6" s="5"/>
      <c r="D6" s="5"/>
      <c r="E6" s="5"/>
      <c r="F6" s="6"/>
      <c r="G6" s="6"/>
      <c r="H6" s="5"/>
      <c r="I6" s="37"/>
      <c r="J6" s="37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</row>
    <row r="7" spans="1:53">
      <c r="A7" s="7" t="s">
        <v>8</v>
      </c>
      <c r="B7" s="9">
        <v>817723.9</v>
      </c>
      <c r="C7" s="9">
        <v>647924.9</v>
      </c>
      <c r="D7" s="9">
        <v>0</v>
      </c>
      <c r="E7" s="10">
        <f t="shared" ref="E7:E70" si="0">+C7/B7*100</f>
        <v>79.235167273452561</v>
      </c>
      <c r="F7" s="8">
        <v>827899.9</v>
      </c>
      <c r="G7" s="6">
        <v>501165</v>
      </c>
      <c r="H7" s="10">
        <f t="shared" ref="H7:H68" si="1">+G7/F7*100</f>
        <v>60.534492152976462</v>
      </c>
      <c r="I7" s="38">
        <v>-4023.6</v>
      </c>
      <c r="J7" s="38">
        <f t="shared" ref="J7:J15" si="2">+C7-G7</f>
        <v>146759.90000000002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</row>
    <row r="8" spans="1:53">
      <c r="A8" s="7" t="s">
        <v>9</v>
      </c>
      <c r="B8" s="9">
        <v>30965.5</v>
      </c>
      <c r="C8" s="9">
        <v>20289.599999999999</v>
      </c>
      <c r="D8" s="9">
        <v>-541.70000000000005</v>
      </c>
      <c r="E8" s="10">
        <f t="shared" si="0"/>
        <v>65.523243609823837</v>
      </c>
      <c r="F8" s="8">
        <v>32465.4</v>
      </c>
      <c r="G8" s="6">
        <v>16774.099999999999</v>
      </c>
      <c r="H8" s="10">
        <f t="shared" si="1"/>
        <v>51.667621529382046</v>
      </c>
      <c r="I8" s="38">
        <v>-1499.9</v>
      </c>
      <c r="J8" s="38">
        <f t="shared" si="2"/>
        <v>3515.5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</row>
    <row r="9" spans="1:53">
      <c r="A9" s="7" t="s">
        <v>10</v>
      </c>
      <c r="B9" s="9">
        <v>30119</v>
      </c>
      <c r="C9" s="9">
        <v>20070.7</v>
      </c>
      <c r="D9" s="9">
        <v>-587.1</v>
      </c>
      <c r="E9" s="10">
        <f t="shared" si="0"/>
        <v>66.638002589727421</v>
      </c>
      <c r="F9" s="8">
        <v>31971.4</v>
      </c>
      <c r="G9" s="6">
        <v>19833</v>
      </c>
      <c r="H9" s="10">
        <f t="shared" si="1"/>
        <v>62.033567500953978</v>
      </c>
      <c r="I9" s="38">
        <v>-1852.4</v>
      </c>
      <c r="J9" s="38">
        <f t="shared" si="2"/>
        <v>237.70000000000073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</row>
    <row r="10" spans="1:53">
      <c r="A10" s="7" t="s">
        <v>11</v>
      </c>
      <c r="B10" s="9">
        <v>62386.2</v>
      </c>
      <c r="C10" s="9">
        <v>33580.199999999997</v>
      </c>
      <c r="D10" s="9">
        <v>-625.29999999999995</v>
      </c>
      <c r="E10" s="10">
        <f t="shared" si="0"/>
        <v>53.826326976158192</v>
      </c>
      <c r="F10" s="8">
        <v>68929.2</v>
      </c>
      <c r="G10" s="6">
        <v>30552.400000000001</v>
      </c>
      <c r="H10" s="10">
        <f t="shared" si="1"/>
        <v>44.324321187537365</v>
      </c>
      <c r="I10" s="38">
        <v>-6543</v>
      </c>
      <c r="J10" s="38">
        <f t="shared" si="2"/>
        <v>3027.7999999999956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</row>
    <row r="11" spans="1:53">
      <c r="A11" s="7" t="s">
        <v>12</v>
      </c>
      <c r="B11" s="9">
        <v>16956.099999999999</v>
      </c>
      <c r="C11" s="9">
        <v>13611.5</v>
      </c>
      <c r="D11" s="9">
        <v>-164.7</v>
      </c>
      <c r="E11" s="10">
        <f t="shared" si="0"/>
        <v>80.274945299921569</v>
      </c>
      <c r="F11" s="8">
        <v>17847.099999999999</v>
      </c>
      <c r="G11" s="6">
        <v>13993.1</v>
      </c>
      <c r="H11" s="10">
        <f t="shared" si="1"/>
        <v>78.405455228020244</v>
      </c>
      <c r="I11" s="38">
        <v>-891</v>
      </c>
      <c r="J11" s="38">
        <f t="shared" si="2"/>
        <v>-381.60000000000036</v>
      </c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</row>
    <row r="12" spans="1:53">
      <c r="A12" s="7" t="s">
        <v>13</v>
      </c>
      <c r="B12" s="9">
        <v>55369.5</v>
      </c>
      <c r="C12" s="9">
        <v>23029.4</v>
      </c>
      <c r="D12" s="9">
        <v>-6336.7</v>
      </c>
      <c r="E12" s="10">
        <f t="shared" si="0"/>
        <v>41.592212319056522</v>
      </c>
      <c r="F12" s="8">
        <v>65056.3</v>
      </c>
      <c r="G12" s="6">
        <v>27136.6</v>
      </c>
      <c r="H12" s="10">
        <f t="shared" si="1"/>
        <v>41.71248595447328</v>
      </c>
      <c r="I12" s="38">
        <v>-9686.7999999999993</v>
      </c>
      <c r="J12" s="38">
        <f t="shared" si="2"/>
        <v>-4107.1999999999971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</row>
    <row r="13" spans="1:53">
      <c r="A13" s="7" t="s">
        <v>14</v>
      </c>
      <c r="B13" s="9">
        <v>205384.9</v>
      </c>
      <c r="C13" s="9">
        <v>141638.70000000001</v>
      </c>
      <c r="D13" s="9">
        <v>-2023</v>
      </c>
      <c r="E13" s="10">
        <f t="shared" si="0"/>
        <v>68.962567355243749</v>
      </c>
      <c r="F13" s="8">
        <v>234365</v>
      </c>
      <c r="G13" s="6">
        <v>118388.2</v>
      </c>
      <c r="H13" s="10">
        <f t="shared" si="1"/>
        <v>50.514453950035197</v>
      </c>
      <c r="I13" s="38">
        <v>-28980.1</v>
      </c>
      <c r="J13" s="38">
        <f t="shared" si="2"/>
        <v>23250.500000000015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</row>
    <row r="14" spans="1:53">
      <c r="A14" s="7" t="s">
        <v>15</v>
      </c>
      <c r="B14" s="9">
        <v>14285.7</v>
      </c>
      <c r="C14" s="9">
        <v>10697.6</v>
      </c>
      <c r="D14" s="9">
        <v>-146.1</v>
      </c>
      <c r="E14" s="10">
        <f t="shared" si="0"/>
        <v>74.883274883274879</v>
      </c>
      <c r="F14" s="8">
        <v>15553</v>
      </c>
      <c r="G14" s="6">
        <v>12131.4</v>
      </c>
      <c r="H14" s="10">
        <f t="shared" si="1"/>
        <v>78.000385777663467</v>
      </c>
      <c r="I14" s="38">
        <v>-1267.3</v>
      </c>
      <c r="J14" s="38">
        <f t="shared" si="2"/>
        <v>-1433.7999999999993</v>
      </c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</row>
    <row r="15" spans="1:53">
      <c r="A15" s="7" t="s">
        <v>16</v>
      </c>
      <c r="B15" s="9">
        <v>45887.8</v>
      </c>
      <c r="C15" s="9">
        <v>27327.599999999999</v>
      </c>
      <c r="D15" s="9">
        <v>-292</v>
      </c>
      <c r="E15" s="10">
        <f t="shared" si="0"/>
        <v>59.553083826202169</v>
      </c>
      <c r="F15" s="8">
        <v>46657.8</v>
      </c>
      <c r="G15" s="6">
        <v>25290</v>
      </c>
      <c r="H15" s="10">
        <f t="shared" si="1"/>
        <v>54.203155742448203</v>
      </c>
      <c r="I15" s="38">
        <v>-770</v>
      </c>
      <c r="J15" s="38">
        <f t="shared" si="2"/>
        <v>2037.5999999999985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</row>
    <row r="16" spans="1:53">
      <c r="A16" s="11" t="s">
        <v>17</v>
      </c>
      <c r="B16" s="8"/>
      <c r="C16" s="8"/>
      <c r="D16" s="8"/>
      <c r="E16" s="10"/>
      <c r="F16" s="8"/>
      <c r="G16" s="6"/>
      <c r="H16" s="10"/>
      <c r="I16" s="38"/>
      <c r="J16" s="38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</row>
    <row r="17" spans="1:53">
      <c r="A17" s="7" t="s">
        <v>18</v>
      </c>
      <c r="B17" s="8">
        <v>89783</v>
      </c>
      <c r="C17" s="8">
        <v>25751.4</v>
      </c>
      <c r="D17" s="8">
        <v>0</v>
      </c>
      <c r="E17" s="10">
        <f t="shared" si="0"/>
        <v>28.68182172571645</v>
      </c>
      <c r="F17" s="8">
        <v>104166.5</v>
      </c>
      <c r="G17" s="6">
        <v>22226.3</v>
      </c>
      <c r="H17" s="10">
        <f t="shared" si="1"/>
        <v>21.337282139651421</v>
      </c>
      <c r="I17" s="38">
        <v>-9577.2999999999993</v>
      </c>
      <c r="J17" s="38">
        <f t="shared" ref="J17:J32" si="3">+C17-G17</f>
        <v>3525.1000000000022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</row>
    <row r="18" spans="1:53">
      <c r="A18" s="7" t="s">
        <v>19</v>
      </c>
      <c r="B18" s="8">
        <v>17093.8</v>
      </c>
      <c r="C18" s="8">
        <v>8036.7</v>
      </c>
      <c r="D18" s="8">
        <v>-238.6</v>
      </c>
      <c r="E18" s="10">
        <f t="shared" si="0"/>
        <v>47.015292094209599</v>
      </c>
      <c r="F18" s="8">
        <v>19464.5</v>
      </c>
      <c r="G18" s="6">
        <v>6859</v>
      </c>
      <c r="H18" s="10">
        <f t="shared" si="1"/>
        <v>35.238511135657227</v>
      </c>
      <c r="I18" s="38">
        <v>-55.9</v>
      </c>
      <c r="J18" s="38">
        <f t="shared" si="3"/>
        <v>1177.6999999999998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</row>
    <row r="19" spans="1:53">
      <c r="A19" s="7" t="s">
        <v>20</v>
      </c>
      <c r="B19" s="8">
        <v>52497.5</v>
      </c>
      <c r="C19" s="8">
        <v>36482.300000000003</v>
      </c>
      <c r="D19" s="8">
        <v>-210.8</v>
      </c>
      <c r="E19" s="10">
        <f t="shared" si="0"/>
        <v>69.493404447830855</v>
      </c>
      <c r="F19" s="8">
        <v>59365.599999999999</v>
      </c>
      <c r="G19" s="6">
        <v>36155</v>
      </c>
      <c r="H19" s="10">
        <f t="shared" si="1"/>
        <v>60.902273370436752</v>
      </c>
      <c r="I19" s="38">
        <v>-2050</v>
      </c>
      <c r="J19" s="38">
        <f t="shared" si="3"/>
        <v>327.30000000000291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</row>
    <row r="20" spans="1:53">
      <c r="A20" s="7" t="s">
        <v>21</v>
      </c>
      <c r="B20" s="8">
        <v>187674.9</v>
      </c>
      <c r="C20" s="8">
        <v>87594.8</v>
      </c>
      <c r="D20" s="8">
        <v>0</v>
      </c>
      <c r="E20" s="10">
        <f t="shared" si="0"/>
        <v>46.673689449148505</v>
      </c>
      <c r="F20" s="8">
        <v>207247.5</v>
      </c>
      <c r="G20" s="6">
        <v>87916.9</v>
      </c>
      <c r="H20" s="10">
        <f t="shared" si="1"/>
        <v>42.421211353574826</v>
      </c>
      <c r="I20" s="38">
        <v>-19572.599999999999</v>
      </c>
      <c r="J20" s="38">
        <f t="shared" si="3"/>
        <v>-322.09999999999127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</row>
    <row r="21" spans="1:53">
      <c r="A21" s="7" t="s">
        <v>22</v>
      </c>
      <c r="B21" s="8">
        <v>63218.5</v>
      </c>
      <c r="C21" s="8">
        <v>27122.9</v>
      </c>
      <c r="D21" s="8">
        <v>-49.7</v>
      </c>
      <c r="E21" s="10">
        <f t="shared" si="0"/>
        <v>42.903422257725197</v>
      </c>
      <c r="F21" s="8">
        <v>70756.800000000003</v>
      </c>
      <c r="G21" s="6">
        <v>24811.200000000001</v>
      </c>
      <c r="H21" s="10">
        <f t="shared" si="1"/>
        <v>35.065463672749473</v>
      </c>
      <c r="I21" s="38">
        <v>-7538.2</v>
      </c>
      <c r="J21" s="38">
        <f t="shared" si="3"/>
        <v>2311.7000000000007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</row>
    <row r="22" spans="1:53">
      <c r="A22" s="7" t="s">
        <v>23</v>
      </c>
      <c r="B22" s="8">
        <v>19077</v>
      </c>
      <c r="C22" s="8">
        <v>12861.3</v>
      </c>
      <c r="D22" s="8">
        <v>0</v>
      </c>
      <c r="E22" s="10">
        <f t="shared" si="0"/>
        <v>67.417832992608894</v>
      </c>
      <c r="F22" s="8">
        <v>21855.7</v>
      </c>
      <c r="G22" s="6">
        <v>12342.3</v>
      </c>
      <c r="H22" s="10">
        <f t="shared" si="1"/>
        <v>56.471767090507271</v>
      </c>
      <c r="I22" s="38">
        <v>-289.39999999999998</v>
      </c>
      <c r="J22" s="38">
        <f t="shared" si="3"/>
        <v>519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</row>
    <row r="23" spans="1:53">
      <c r="A23" s="7" t="s">
        <v>24</v>
      </c>
      <c r="B23" s="8">
        <v>23705.7</v>
      </c>
      <c r="C23" s="8">
        <v>19974</v>
      </c>
      <c r="D23" s="8">
        <v>0</v>
      </c>
      <c r="E23" s="10">
        <f t="shared" si="0"/>
        <v>84.258216378339384</v>
      </c>
      <c r="F23" s="8">
        <v>26110.2</v>
      </c>
      <c r="G23" s="6">
        <v>14094.2</v>
      </c>
      <c r="H23" s="10">
        <f t="shared" si="1"/>
        <v>53.97967078000169</v>
      </c>
      <c r="I23" s="38">
        <v>-1051.9000000000001</v>
      </c>
      <c r="J23" s="38">
        <f t="shared" si="3"/>
        <v>5879.7999999999993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</row>
    <row r="24" spans="1:53">
      <c r="A24" s="7" t="s">
        <v>25</v>
      </c>
      <c r="B24" s="8">
        <v>33164</v>
      </c>
      <c r="C24" s="8">
        <v>23110.799999999999</v>
      </c>
      <c r="D24" s="8">
        <v>0</v>
      </c>
      <c r="E24" s="10">
        <f t="shared" si="0"/>
        <v>69.686406947292241</v>
      </c>
      <c r="F24" s="8">
        <v>38326.6</v>
      </c>
      <c r="G24" s="6">
        <v>22059.7</v>
      </c>
      <c r="H24" s="10">
        <f t="shared" si="1"/>
        <v>57.557153517400451</v>
      </c>
      <c r="I24" s="38">
        <v>-2657.6</v>
      </c>
      <c r="J24" s="38">
        <f t="shared" si="3"/>
        <v>1051.0999999999985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</row>
    <row r="25" spans="1:53">
      <c r="A25" s="7" t="s">
        <v>26</v>
      </c>
      <c r="B25" s="8">
        <v>102873.3</v>
      </c>
      <c r="C25" s="8">
        <v>24489.8</v>
      </c>
      <c r="D25" s="8">
        <v>-189.3</v>
      </c>
      <c r="E25" s="10">
        <f t="shared" si="0"/>
        <v>23.805788285201309</v>
      </c>
      <c r="F25" s="8">
        <v>103025.60000000001</v>
      </c>
      <c r="G25" s="6">
        <v>9845.2999999999993</v>
      </c>
      <c r="H25" s="10">
        <f t="shared" si="1"/>
        <v>9.5561685639297398</v>
      </c>
      <c r="I25" s="38">
        <v>-2093.3000000000002</v>
      </c>
      <c r="J25" s="38">
        <f t="shared" si="3"/>
        <v>14644.5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</row>
    <row r="26" spans="1:53">
      <c r="A26" s="7" t="s">
        <v>27</v>
      </c>
      <c r="B26" s="8">
        <v>28752.7</v>
      </c>
      <c r="C26" s="8">
        <v>14295.8</v>
      </c>
      <c r="D26" s="8">
        <v>-537.29999999999995</v>
      </c>
      <c r="E26" s="10">
        <f t="shared" si="0"/>
        <v>49.719852396470586</v>
      </c>
      <c r="F26" s="8">
        <v>53473.599999999999</v>
      </c>
      <c r="G26" s="6">
        <v>30925.7</v>
      </c>
      <c r="H26" s="10">
        <f t="shared" si="1"/>
        <v>57.833585171000266</v>
      </c>
      <c r="I26" s="38">
        <v>-23383</v>
      </c>
      <c r="J26" s="38">
        <f t="shared" si="3"/>
        <v>-16629.900000000001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</row>
    <row r="27" spans="1:53">
      <c r="A27" s="7" t="s">
        <v>28</v>
      </c>
      <c r="B27" s="8">
        <v>26563.5</v>
      </c>
      <c r="C27" s="8">
        <v>18707.400000000001</v>
      </c>
      <c r="D27" s="8">
        <v>0</v>
      </c>
      <c r="E27" s="10">
        <f t="shared" si="0"/>
        <v>70.425207521599191</v>
      </c>
      <c r="F27" s="8">
        <v>28721.9</v>
      </c>
      <c r="G27" s="6">
        <v>19056.2</v>
      </c>
      <c r="H27" s="10">
        <f t="shared" si="1"/>
        <v>66.347282039140865</v>
      </c>
      <c r="I27" s="38">
        <v>-813.4</v>
      </c>
      <c r="J27" s="38">
        <f t="shared" si="3"/>
        <v>-348.79999999999927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</row>
    <row r="28" spans="1:53">
      <c r="A28" s="7" t="s">
        <v>29</v>
      </c>
      <c r="B28" s="8">
        <v>30300.2</v>
      </c>
      <c r="C28" s="8">
        <v>14814</v>
      </c>
      <c r="D28" s="8">
        <v>-290.39999999999998</v>
      </c>
      <c r="E28" s="10">
        <f t="shared" si="0"/>
        <v>48.89076639758153</v>
      </c>
      <c r="F28" s="8">
        <v>81002.8</v>
      </c>
      <c r="G28" s="6">
        <v>14745.1</v>
      </c>
      <c r="H28" s="10">
        <f t="shared" si="1"/>
        <v>18.203197914146177</v>
      </c>
      <c r="I28" s="38">
        <v>-44153.599999999999</v>
      </c>
      <c r="J28" s="38">
        <f t="shared" si="3"/>
        <v>68.899999999999636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</row>
    <row r="29" spans="1:53">
      <c r="A29" s="7" t="s">
        <v>30</v>
      </c>
      <c r="B29" s="8">
        <v>20756.900000000001</v>
      </c>
      <c r="C29" s="8">
        <v>10639.5</v>
      </c>
      <c r="D29" s="8">
        <v>-142</v>
      </c>
      <c r="E29" s="10">
        <f t="shared" si="0"/>
        <v>51.257654081293445</v>
      </c>
      <c r="F29" s="8">
        <v>20882.599999999999</v>
      </c>
      <c r="G29" s="6">
        <v>10143.299999999999</v>
      </c>
      <c r="H29" s="10">
        <f t="shared" si="1"/>
        <v>48.572974629595933</v>
      </c>
      <c r="I29" s="38">
        <v>-125.6</v>
      </c>
      <c r="J29" s="38">
        <f t="shared" si="3"/>
        <v>496.20000000000073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</row>
    <row r="30" spans="1:53">
      <c r="A30" s="7" t="s">
        <v>31</v>
      </c>
      <c r="B30" s="8">
        <v>58769.5</v>
      </c>
      <c r="C30" s="8">
        <v>15297.2</v>
      </c>
      <c r="D30" s="8">
        <v>-10.9</v>
      </c>
      <c r="E30" s="10">
        <f t="shared" si="0"/>
        <v>26.029147772228793</v>
      </c>
      <c r="F30" s="8">
        <v>64493.7</v>
      </c>
      <c r="G30" s="6">
        <v>12007.8</v>
      </c>
      <c r="H30" s="10">
        <f t="shared" si="1"/>
        <v>18.618562743337723</v>
      </c>
      <c r="I30" s="38">
        <v>-170.9</v>
      </c>
      <c r="J30" s="38">
        <f t="shared" si="3"/>
        <v>3289.4000000000015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</row>
    <row r="31" spans="1:53">
      <c r="A31" s="7" t="s">
        <v>32</v>
      </c>
      <c r="B31" s="8">
        <v>34756.699999999997</v>
      </c>
      <c r="C31" s="8">
        <v>16324.7</v>
      </c>
      <c r="D31" s="8">
        <v>0</v>
      </c>
      <c r="E31" s="10">
        <f t="shared" si="0"/>
        <v>46.968498160066986</v>
      </c>
      <c r="F31" s="8">
        <v>40122.300000000003</v>
      </c>
      <c r="G31" s="6">
        <v>18000.400000000001</v>
      </c>
      <c r="H31" s="10">
        <f t="shared" si="1"/>
        <v>44.863828843311573</v>
      </c>
      <c r="I31" s="38">
        <v>-5365.6</v>
      </c>
      <c r="J31" s="38">
        <f t="shared" si="3"/>
        <v>-1675.7000000000007</v>
      </c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</row>
    <row r="32" spans="1:53">
      <c r="A32" s="7" t="s">
        <v>33</v>
      </c>
      <c r="B32" s="8">
        <v>34652.5</v>
      </c>
      <c r="C32" s="8">
        <v>-7513</v>
      </c>
      <c r="D32" s="8">
        <v>-17500.5</v>
      </c>
      <c r="E32" s="10"/>
      <c r="F32" s="8">
        <v>38266.5</v>
      </c>
      <c r="G32" s="6">
        <v>9723.2999999999993</v>
      </c>
      <c r="H32" s="10">
        <f t="shared" si="1"/>
        <v>25.409431225745756</v>
      </c>
      <c r="I32" s="38">
        <v>-1111.9000000000001</v>
      </c>
      <c r="J32" s="38">
        <f t="shared" si="3"/>
        <v>-17236.3</v>
      </c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</row>
    <row r="33" spans="1:53">
      <c r="A33" s="11" t="s">
        <v>34</v>
      </c>
      <c r="B33" s="3"/>
      <c r="C33" s="3"/>
      <c r="D33" s="3"/>
      <c r="E33" s="10"/>
      <c r="F33" s="8"/>
      <c r="G33" s="6"/>
      <c r="H33" s="10"/>
      <c r="I33" s="38"/>
      <c r="J33" s="38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</row>
    <row r="34" spans="1:53">
      <c r="A34" s="39" t="s">
        <v>35</v>
      </c>
      <c r="B34" s="9">
        <v>30784.799999999999</v>
      </c>
      <c r="C34" s="9">
        <v>21190.3</v>
      </c>
      <c r="D34" s="9">
        <v>-5.0999999999999996</v>
      </c>
      <c r="E34" s="10">
        <f t="shared" si="0"/>
        <v>68.833645175541179</v>
      </c>
      <c r="F34" s="8">
        <v>33686.199999999997</v>
      </c>
      <c r="G34" s="6">
        <v>17344</v>
      </c>
      <c r="H34" s="10">
        <f t="shared" si="1"/>
        <v>51.48695905148103</v>
      </c>
      <c r="I34" s="38">
        <v>-2901.5</v>
      </c>
      <c r="J34" s="38">
        <f t="shared" ref="J34:J48" si="4">+C34-G34</f>
        <v>3846.2999999999993</v>
      </c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</row>
    <row r="35" spans="1:53">
      <c r="A35" s="7" t="s">
        <v>36</v>
      </c>
      <c r="B35" s="9">
        <v>517803.7</v>
      </c>
      <c r="C35" s="9">
        <v>340498.9</v>
      </c>
      <c r="D35" s="9">
        <v>-3271.1</v>
      </c>
      <c r="E35" s="10">
        <f t="shared" si="0"/>
        <v>65.758297980489516</v>
      </c>
      <c r="F35" s="8">
        <v>551284.1</v>
      </c>
      <c r="G35" s="6">
        <v>310399.3</v>
      </c>
      <c r="H35" s="10">
        <f t="shared" si="1"/>
        <v>56.304780058049921</v>
      </c>
      <c r="I35" s="38">
        <v>-28558.400000000001</v>
      </c>
      <c r="J35" s="38">
        <f t="shared" si="4"/>
        <v>30099.600000000035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</row>
    <row r="36" spans="1:53">
      <c r="A36" s="7" t="s">
        <v>37</v>
      </c>
      <c r="B36" s="9">
        <v>24344.3</v>
      </c>
      <c r="C36" s="9">
        <v>10489.9</v>
      </c>
      <c r="D36" s="9">
        <v>0</v>
      </c>
      <c r="E36" s="10">
        <f t="shared" si="0"/>
        <v>43.089758177478913</v>
      </c>
      <c r="F36" s="8">
        <v>25730.7</v>
      </c>
      <c r="G36" s="6">
        <v>10979.4</v>
      </c>
      <c r="H36" s="10">
        <f t="shared" si="1"/>
        <v>42.670428709673658</v>
      </c>
      <c r="I36" s="38">
        <v>-886.7</v>
      </c>
      <c r="J36" s="38">
        <f t="shared" si="4"/>
        <v>-489.5</v>
      </c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</row>
    <row r="37" spans="1:53">
      <c r="A37" s="7" t="s">
        <v>38</v>
      </c>
      <c r="B37" s="9">
        <v>33485.800000000003</v>
      </c>
      <c r="C37" s="9">
        <v>15453.4</v>
      </c>
      <c r="D37" s="9">
        <v>-215.1</v>
      </c>
      <c r="E37" s="10">
        <f t="shared" si="0"/>
        <v>46.149113952779977</v>
      </c>
      <c r="F37" s="8">
        <v>35037</v>
      </c>
      <c r="G37" s="6">
        <v>12533.8</v>
      </c>
      <c r="H37" s="10">
        <f t="shared" si="1"/>
        <v>35.773039929217681</v>
      </c>
      <c r="I37" s="38">
        <v>-1058.7</v>
      </c>
      <c r="J37" s="38">
        <f t="shared" si="4"/>
        <v>2919.6000000000004</v>
      </c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</row>
    <row r="38" spans="1:53">
      <c r="A38" s="7" t="s">
        <v>39</v>
      </c>
      <c r="B38" s="9">
        <v>39671.5</v>
      </c>
      <c r="C38" s="9">
        <v>19208.2</v>
      </c>
      <c r="D38" s="9">
        <v>-87.2</v>
      </c>
      <c r="E38" s="10">
        <f t="shared" si="0"/>
        <v>48.418133924857898</v>
      </c>
      <c r="F38" s="8">
        <v>40484.6</v>
      </c>
      <c r="G38" s="6">
        <v>17255.599999999999</v>
      </c>
      <c r="H38" s="10">
        <f t="shared" si="1"/>
        <v>42.622626875404471</v>
      </c>
      <c r="I38" s="38">
        <v>-63.2</v>
      </c>
      <c r="J38" s="38">
        <f t="shared" si="4"/>
        <v>1952.6000000000022</v>
      </c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</row>
    <row r="39" spans="1:53">
      <c r="A39" s="7" t="s">
        <v>40</v>
      </c>
      <c r="B39" s="9">
        <v>40089.599999999999</v>
      </c>
      <c r="C39" s="9">
        <v>21635.5</v>
      </c>
      <c r="D39" s="9">
        <v>-73.599999999999994</v>
      </c>
      <c r="E39" s="10">
        <f t="shared" si="0"/>
        <v>53.967861989144318</v>
      </c>
      <c r="F39" s="8">
        <v>48048.9</v>
      </c>
      <c r="G39" s="6">
        <v>21434</v>
      </c>
      <c r="H39" s="10">
        <f t="shared" si="1"/>
        <v>44.608721531606342</v>
      </c>
      <c r="I39" s="38">
        <v>-1105.0999999999999</v>
      </c>
      <c r="J39" s="38">
        <f t="shared" si="4"/>
        <v>201.5</v>
      </c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</row>
    <row r="40" spans="1:53">
      <c r="A40" s="7" t="s">
        <v>41</v>
      </c>
      <c r="B40" s="9">
        <v>124606.39999999999</v>
      </c>
      <c r="C40" s="9">
        <v>77451.5</v>
      </c>
      <c r="D40" s="9">
        <v>-315.8</v>
      </c>
      <c r="E40" s="10">
        <f t="shared" si="0"/>
        <v>62.156919708779</v>
      </c>
      <c r="F40" s="8">
        <v>170642.6</v>
      </c>
      <c r="G40" s="6">
        <v>77466.7</v>
      </c>
      <c r="H40" s="10">
        <f t="shared" si="1"/>
        <v>45.397046224096442</v>
      </c>
      <c r="I40" s="38">
        <v>-8186.5</v>
      </c>
      <c r="J40" s="38">
        <f t="shared" si="4"/>
        <v>-15.19999999999709</v>
      </c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</row>
    <row r="41" spans="1:53">
      <c r="A41" s="7" t="s">
        <v>42</v>
      </c>
      <c r="B41" s="9">
        <v>82014.3</v>
      </c>
      <c r="C41" s="9">
        <v>45479.4</v>
      </c>
      <c r="D41" s="9">
        <v>-348.6</v>
      </c>
      <c r="E41" s="10">
        <f t="shared" si="0"/>
        <v>55.453012462460819</v>
      </c>
      <c r="F41" s="8">
        <v>83287.399999999994</v>
      </c>
      <c r="G41" s="6">
        <v>42544.7</v>
      </c>
      <c r="H41" s="10">
        <f t="shared" si="1"/>
        <v>51.081796286112905</v>
      </c>
      <c r="I41" s="38">
        <v>-729.7</v>
      </c>
      <c r="J41" s="38">
        <f t="shared" si="4"/>
        <v>2934.7000000000044</v>
      </c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</row>
    <row r="42" spans="1:53">
      <c r="A42" s="7" t="s">
        <v>43</v>
      </c>
      <c r="B42" s="9">
        <v>18188.599999999999</v>
      </c>
      <c r="C42" s="9">
        <v>11272.9</v>
      </c>
      <c r="D42" s="9">
        <v>0</v>
      </c>
      <c r="E42" s="10">
        <f t="shared" si="0"/>
        <v>61.977832268563823</v>
      </c>
      <c r="F42" s="8">
        <v>19436.7</v>
      </c>
      <c r="G42" s="6">
        <v>11535.5</v>
      </c>
      <c r="H42" s="10">
        <f t="shared" si="1"/>
        <v>59.349066456754485</v>
      </c>
      <c r="I42" s="38">
        <v>-1248.2</v>
      </c>
      <c r="J42" s="38">
        <f t="shared" si="4"/>
        <v>-262.60000000000036</v>
      </c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</row>
    <row r="43" spans="1:53">
      <c r="A43" s="7" t="s">
        <v>44</v>
      </c>
      <c r="B43" s="9">
        <v>12428</v>
      </c>
      <c r="C43" s="9">
        <v>8962</v>
      </c>
      <c r="D43" s="9">
        <v>-68</v>
      </c>
      <c r="E43" s="10">
        <f t="shared" si="0"/>
        <v>72.111361441905373</v>
      </c>
      <c r="F43" s="8">
        <v>13388</v>
      </c>
      <c r="G43" s="6">
        <v>9082.5</v>
      </c>
      <c r="H43" s="10">
        <f t="shared" si="1"/>
        <v>67.840603525545262</v>
      </c>
      <c r="I43" s="38">
        <v>-960</v>
      </c>
      <c r="J43" s="38">
        <f t="shared" si="4"/>
        <v>-120.5</v>
      </c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</row>
    <row r="44" spans="1:53">
      <c r="A44" s="7" t="s">
        <v>45</v>
      </c>
      <c r="B44" s="9">
        <v>11757</v>
      </c>
      <c r="C44" s="9">
        <v>8688.9</v>
      </c>
      <c r="D44" s="9">
        <v>-95</v>
      </c>
      <c r="E44" s="10">
        <f t="shared" si="0"/>
        <v>73.904057157438118</v>
      </c>
      <c r="F44" s="8">
        <v>12709.8</v>
      </c>
      <c r="G44" s="6">
        <v>8135.5</v>
      </c>
      <c r="H44" s="10">
        <f t="shared" si="1"/>
        <v>64.009661835748801</v>
      </c>
      <c r="I44" s="38">
        <v>-952.9</v>
      </c>
      <c r="J44" s="38">
        <f t="shared" si="4"/>
        <v>553.39999999999964</v>
      </c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</row>
    <row r="45" spans="1:53">
      <c r="A45" s="7" t="s">
        <v>46</v>
      </c>
      <c r="B45" s="9">
        <v>46375.9</v>
      </c>
      <c r="C45" s="9">
        <v>22788.6</v>
      </c>
      <c r="D45" s="9">
        <v>0</v>
      </c>
      <c r="E45" s="10">
        <f t="shared" si="0"/>
        <v>49.138884636201126</v>
      </c>
      <c r="F45" s="8">
        <v>46559.9</v>
      </c>
      <c r="G45" s="6">
        <v>21677.599999999999</v>
      </c>
      <c r="H45" s="10">
        <f t="shared" si="1"/>
        <v>46.558519240805921</v>
      </c>
      <c r="I45" s="38">
        <v>-184.1</v>
      </c>
      <c r="J45" s="38">
        <f t="shared" si="4"/>
        <v>1111</v>
      </c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</row>
    <row r="46" spans="1:53">
      <c r="A46" s="7" t="s">
        <v>47</v>
      </c>
      <c r="B46" s="9">
        <v>241923.8</v>
      </c>
      <c r="C46" s="9">
        <v>106320.2</v>
      </c>
      <c r="D46" s="9">
        <v>-70.599999999999994</v>
      </c>
      <c r="E46" s="10">
        <f t="shared" si="0"/>
        <v>43.947805052665345</v>
      </c>
      <c r="F46" s="8">
        <v>246909.4</v>
      </c>
      <c r="G46" s="6">
        <v>102138.9</v>
      </c>
      <c r="H46" s="10">
        <f t="shared" si="1"/>
        <v>41.366954842545482</v>
      </c>
      <c r="I46" s="38">
        <v>-4985.6000000000004</v>
      </c>
      <c r="J46" s="38">
        <f t="shared" si="4"/>
        <v>4181.3000000000029</v>
      </c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</row>
    <row r="47" spans="1:53">
      <c r="A47" s="7" t="s">
        <v>48</v>
      </c>
      <c r="B47" s="9">
        <v>26545.7</v>
      </c>
      <c r="C47" s="9">
        <v>17250.400000000001</v>
      </c>
      <c r="D47" s="9">
        <v>-62</v>
      </c>
      <c r="E47" s="10">
        <f t="shared" si="0"/>
        <v>64.983782684201202</v>
      </c>
      <c r="F47" s="8">
        <v>26840.7</v>
      </c>
      <c r="G47" s="6">
        <v>16764.5</v>
      </c>
      <c r="H47" s="10">
        <f t="shared" si="1"/>
        <v>62.459250317614668</v>
      </c>
      <c r="I47" s="38">
        <v>-295</v>
      </c>
      <c r="J47" s="38">
        <f t="shared" si="4"/>
        <v>485.90000000000146</v>
      </c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</row>
    <row r="48" spans="1:53">
      <c r="A48" s="7" t="s">
        <v>49</v>
      </c>
      <c r="B48" s="9">
        <v>15815.6</v>
      </c>
      <c r="C48" s="9">
        <v>10041.9</v>
      </c>
      <c r="D48" s="9">
        <v>-711.5</v>
      </c>
      <c r="E48" s="10">
        <f t="shared" si="0"/>
        <v>63.49363919168416</v>
      </c>
      <c r="F48" s="8">
        <v>19059.7</v>
      </c>
      <c r="G48" s="6">
        <v>9487.4</v>
      </c>
      <c r="H48" s="10">
        <f t="shared" si="1"/>
        <v>49.777278760945862</v>
      </c>
      <c r="I48" s="38">
        <v>-3244.2</v>
      </c>
      <c r="J48" s="38">
        <f t="shared" si="4"/>
        <v>554.5</v>
      </c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</row>
    <row r="49" spans="1:53">
      <c r="A49" s="11" t="s">
        <v>50</v>
      </c>
      <c r="B49" s="12"/>
      <c r="C49" s="3"/>
      <c r="D49" s="3"/>
      <c r="E49" s="10"/>
      <c r="F49" s="8"/>
      <c r="G49" s="6"/>
      <c r="H49" s="10"/>
      <c r="I49" s="38"/>
      <c r="J49" s="38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</row>
    <row r="50" spans="1:53">
      <c r="A50" s="7" t="s">
        <v>51</v>
      </c>
      <c r="B50" s="9">
        <v>112384.5</v>
      </c>
      <c r="C50" s="9">
        <v>61582.2</v>
      </c>
      <c r="D50" s="9">
        <v>0</v>
      </c>
      <c r="E50" s="10">
        <f t="shared" si="0"/>
        <v>54.795990550298299</v>
      </c>
      <c r="F50" s="8">
        <v>117336.2</v>
      </c>
      <c r="G50" s="6">
        <v>66658.7</v>
      </c>
      <c r="H50" s="10">
        <f t="shared" si="1"/>
        <v>56.810004073764105</v>
      </c>
      <c r="I50" s="38">
        <v>-3056.4</v>
      </c>
      <c r="J50" s="38">
        <f t="shared" ref="J50:J68" si="5">+C50-G50</f>
        <v>-5076.5</v>
      </c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</row>
    <row r="51" spans="1:53">
      <c r="A51" s="7" t="s">
        <v>52</v>
      </c>
      <c r="B51" s="9">
        <v>235783.1</v>
      </c>
      <c r="C51" s="9">
        <v>160155.9</v>
      </c>
      <c r="D51" s="9">
        <v>0</v>
      </c>
      <c r="E51" s="10">
        <f t="shared" si="0"/>
        <v>67.925097260999621</v>
      </c>
      <c r="F51" s="8">
        <v>337654.9</v>
      </c>
      <c r="G51" s="6">
        <v>174097.9</v>
      </c>
      <c r="H51" s="10">
        <f t="shared" si="1"/>
        <v>51.560898420250965</v>
      </c>
      <c r="I51" s="38">
        <v>-101736.1</v>
      </c>
      <c r="J51" s="38">
        <f t="shared" si="5"/>
        <v>-13942</v>
      </c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</row>
    <row r="52" spans="1:53">
      <c r="A52" s="7" t="s">
        <v>53</v>
      </c>
      <c r="B52" s="9">
        <v>840536.3</v>
      </c>
      <c r="C52" s="9">
        <v>487750.6</v>
      </c>
      <c r="D52" s="9">
        <v>-17660.900000000001</v>
      </c>
      <c r="E52" s="10">
        <f t="shared" si="0"/>
        <v>58.028499185579484</v>
      </c>
      <c r="F52" s="8">
        <v>930746</v>
      </c>
      <c r="G52" s="6">
        <v>505022.2</v>
      </c>
      <c r="H52" s="10">
        <f t="shared" si="1"/>
        <v>54.25993772737138</v>
      </c>
      <c r="I52" s="38">
        <v>-90209.600000000006</v>
      </c>
      <c r="J52" s="38">
        <f t="shared" si="5"/>
        <v>-17271.600000000035</v>
      </c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</row>
    <row r="53" spans="1:53">
      <c r="A53" s="7" t="s">
        <v>54</v>
      </c>
      <c r="B53" s="9">
        <v>101004.9</v>
      </c>
      <c r="C53" s="9">
        <v>56204</v>
      </c>
      <c r="D53" s="9">
        <v>0</v>
      </c>
      <c r="E53" s="10">
        <f t="shared" si="0"/>
        <v>55.644825152047083</v>
      </c>
      <c r="F53" s="8">
        <v>105492</v>
      </c>
      <c r="G53" s="6">
        <v>47116.3</v>
      </c>
      <c r="H53" s="10">
        <f t="shared" si="1"/>
        <v>44.663386797103101</v>
      </c>
      <c r="I53" s="38">
        <v>-4487.1000000000004</v>
      </c>
      <c r="J53" s="38">
        <f t="shared" si="5"/>
        <v>9087.6999999999971</v>
      </c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</row>
    <row r="54" spans="1:53">
      <c r="A54" s="7" t="s">
        <v>55</v>
      </c>
      <c r="B54" s="9">
        <v>409099.8</v>
      </c>
      <c r="C54" s="9">
        <v>287957.90000000002</v>
      </c>
      <c r="D54" s="9">
        <v>-291.8</v>
      </c>
      <c r="E54" s="10">
        <f t="shared" si="0"/>
        <v>70.388179119129376</v>
      </c>
      <c r="F54" s="8">
        <v>487358.8</v>
      </c>
      <c r="G54" s="6">
        <v>259872.5</v>
      </c>
      <c r="H54" s="10">
        <f t="shared" si="1"/>
        <v>53.322623906657682</v>
      </c>
      <c r="I54" s="38">
        <v>-78058.399999999994</v>
      </c>
      <c r="J54" s="38">
        <f t="shared" si="5"/>
        <v>28085.400000000023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</row>
    <row r="55" spans="1:53">
      <c r="A55" s="7" t="s">
        <v>56</v>
      </c>
      <c r="B55" s="9">
        <v>218967.9</v>
      </c>
      <c r="C55" s="9">
        <v>163031.79999999999</v>
      </c>
      <c r="D55" s="9">
        <v>-47.4</v>
      </c>
      <c r="E55" s="10">
        <f t="shared" si="0"/>
        <v>74.454657509160015</v>
      </c>
      <c r="F55" s="8">
        <v>379713.6</v>
      </c>
      <c r="G55" s="6">
        <v>129894.8</v>
      </c>
      <c r="H55" s="10">
        <f t="shared" si="1"/>
        <v>34.208624605492147</v>
      </c>
      <c r="I55" s="38">
        <v>-155324.5</v>
      </c>
      <c r="J55" s="38">
        <f t="shared" si="5"/>
        <v>33136.999999999985</v>
      </c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</row>
    <row r="56" spans="1:53">
      <c r="A56" s="7" t="s">
        <v>57</v>
      </c>
      <c r="B56" s="9">
        <v>211216</v>
      </c>
      <c r="C56" s="9">
        <v>103205.7</v>
      </c>
      <c r="D56" s="9">
        <v>-1469.9</v>
      </c>
      <c r="E56" s="10">
        <f t="shared" si="0"/>
        <v>48.862633512612682</v>
      </c>
      <c r="F56" s="8">
        <v>220264.9</v>
      </c>
      <c r="G56" s="6">
        <v>99757.8</v>
      </c>
      <c r="H56" s="10">
        <f t="shared" si="1"/>
        <v>45.289921362868071</v>
      </c>
      <c r="I56" s="38">
        <v>-9049</v>
      </c>
      <c r="J56" s="38">
        <f t="shared" si="5"/>
        <v>3447.8999999999942</v>
      </c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</row>
    <row r="57" spans="1:53">
      <c r="A57" s="7" t="s">
        <v>58</v>
      </c>
      <c r="B57" s="9">
        <v>111855.8</v>
      </c>
      <c r="C57" s="9">
        <v>61857.599999999999</v>
      </c>
      <c r="D57" s="9">
        <v>-2</v>
      </c>
      <c r="E57" s="10">
        <f t="shared" si="0"/>
        <v>55.301200295380305</v>
      </c>
      <c r="F57" s="8">
        <v>145190.70000000001</v>
      </c>
      <c r="G57" s="6">
        <v>81322.899999999994</v>
      </c>
      <c r="H57" s="10">
        <f t="shared" si="1"/>
        <v>56.011094374501937</v>
      </c>
      <c r="I57" s="38">
        <v>-33199.199999999997</v>
      </c>
      <c r="J57" s="38">
        <f t="shared" si="5"/>
        <v>-19465.299999999996</v>
      </c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</row>
    <row r="58" spans="1:53">
      <c r="A58" s="7" t="s">
        <v>59</v>
      </c>
      <c r="B58" s="9">
        <v>99031</v>
      </c>
      <c r="C58" s="9">
        <v>52055.199999999997</v>
      </c>
      <c r="D58" s="9">
        <v>-70.8</v>
      </c>
      <c r="E58" s="10">
        <f t="shared" si="0"/>
        <v>52.564550494289662</v>
      </c>
      <c r="F58" s="8">
        <v>99237.2</v>
      </c>
      <c r="G58" s="6">
        <v>46905.2</v>
      </c>
      <c r="H58" s="10">
        <f t="shared" si="1"/>
        <v>47.265743088277375</v>
      </c>
      <c r="I58" s="38">
        <v>-100</v>
      </c>
      <c r="J58" s="38">
        <f t="shared" si="5"/>
        <v>5150</v>
      </c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</row>
    <row r="59" spans="1:53">
      <c r="A59" s="7" t="s">
        <v>60</v>
      </c>
      <c r="B59" s="9">
        <v>103077.4</v>
      </c>
      <c r="C59" s="9">
        <v>54923.3</v>
      </c>
      <c r="D59" s="9">
        <v>-311.8</v>
      </c>
      <c r="E59" s="10">
        <f t="shared" si="0"/>
        <v>53.283551971625208</v>
      </c>
      <c r="F59" s="8">
        <v>118598</v>
      </c>
      <c r="G59" s="6">
        <v>65097</v>
      </c>
      <c r="H59" s="10">
        <f t="shared" si="1"/>
        <v>54.888783959257324</v>
      </c>
      <c r="I59" s="38">
        <v>-15417.3</v>
      </c>
      <c r="J59" s="38">
        <f t="shared" si="5"/>
        <v>-10173.699999999997</v>
      </c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</row>
    <row r="60" spans="1:53">
      <c r="A60" s="7" t="s">
        <v>61</v>
      </c>
      <c r="B60" s="9">
        <v>185207.8</v>
      </c>
      <c r="C60" s="9">
        <v>152689.4</v>
      </c>
      <c r="D60" s="9">
        <v>0</v>
      </c>
      <c r="E60" s="10">
        <f t="shared" si="0"/>
        <v>82.442208157539795</v>
      </c>
      <c r="F60" s="8">
        <v>242456.8</v>
      </c>
      <c r="G60" s="6">
        <v>168720.4</v>
      </c>
      <c r="H60" s="10">
        <f t="shared" si="1"/>
        <v>69.587819355860518</v>
      </c>
      <c r="I60" s="38">
        <v>-53431.1</v>
      </c>
      <c r="J60" s="38">
        <f t="shared" si="5"/>
        <v>-16031</v>
      </c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</row>
    <row r="61" spans="1:53">
      <c r="A61" s="7" t="s">
        <v>62</v>
      </c>
      <c r="B61" s="9">
        <v>132100</v>
      </c>
      <c r="C61" s="9">
        <v>91032.4</v>
      </c>
      <c r="D61" s="9">
        <v>0</v>
      </c>
      <c r="E61" s="10">
        <f t="shared" si="0"/>
        <v>68.911733535200597</v>
      </c>
      <c r="F61" s="8">
        <v>134855.9</v>
      </c>
      <c r="G61" s="6">
        <v>84637.1</v>
      </c>
      <c r="H61" s="10">
        <f t="shared" si="1"/>
        <v>62.761139853725354</v>
      </c>
      <c r="I61" s="38">
        <v>-2755.9</v>
      </c>
      <c r="J61" s="38">
        <f t="shared" si="5"/>
        <v>6395.2999999999884</v>
      </c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</row>
    <row r="62" spans="1:53">
      <c r="A62" s="7" t="s">
        <v>63</v>
      </c>
      <c r="B62" s="9">
        <v>91070.6</v>
      </c>
      <c r="C62" s="9">
        <v>42771.6</v>
      </c>
      <c r="D62" s="9">
        <v>-8</v>
      </c>
      <c r="E62" s="10">
        <f t="shared" si="0"/>
        <v>46.965321409983019</v>
      </c>
      <c r="F62" s="8">
        <v>105170.7</v>
      </c>
      <c r="G62" s="6">
        <v>51775.3</v>
      </c>
      <c r="H62" s="10">
        <f t="shared" si="1"/>
        <v>49.229775973726525</v>
      </c>
      <c r="I62" s="38">
        <v>-14100</v>
      </c>
      <c r="J62" s="38">
        <f t="shared" si="5"/>
        <v>-9003.7000000000044</v>
      </c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</row>
    <row r="63" spans="1:53">
      <c r="A63" s="7" t="s">
        <v>64</v>
      </c>
      <c r="B63" s="9">
        <v>138641.79999999999</v>
      </c>
      <c r="C63" s="9">
        <v>70568.600000000006</v>
      </c>
      <c r="D63" s="9">
        <v>-81</v>
      </c>
      <c r="E63" s="10">
        <f t="shared" si="0"/>
        <v>50.899945038220807</v>
      </c>
      <c r="F63" s="8">
        <v>180591.8</v>
      </c>
      <c r="G63" s="6">
        <v>60641</v>
      </c>
      <c r="H63" s="10">
        <f t="shared" si="1"/>
        <v>33.57904400975017</v>
      </c>
      <c r="I63" s="38">
        <v>-41885.1</v>
      </c>
      <c r="J63" s="38">
        <f t="shared" si="5"/>
        <v>9927.6000000000058</v>
      </c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</row>
    <row r="64" spans="1:53">
      <c r="A64" s="7" t="s">
        <v>228</v>
      </c>
      <c r="B64" s="9">
        <v>384398.4</v>
      </c>
      <c r="C64" s="9">
        <v>261649</v>
      </c>
      <c r="D64" s="9">
        <v>-2</v>
      </c>
      <c r="E64" s="10">
        <f t="shared" si="0"/>
        <v>68.067140758130108</v>
      </c>
      <c r="F64" s="8">
        <v>496650.4</v>
      </c>
      <c r="G64" s="6">
        <v>137482.20000000001</v>
      </c>
      <c r="H64" s="10">
        <f t="shared" si="1"/>
        <v>27.681886494000612</v>
      </c>
      <c r="I64" s="38">
        <v>-100973</v>
      </c>
      <c r="J64" s="38">
        <f t="shared" si="5"/>
        <v>124166.79999999999</v>
      </c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</row>
    <row r="65" spans="1:53">
      <c r="A65" s="7" t="s">
        <v>65</v>
      </c>
      <c r="B65" s="9">
        <v>557103.6</v>
      </c>
      <c r="C65" s="9">
        <v>415130.2</v>
      </c>
      <c r="D65" s="9">
        <v>0</v>
      </c>
      <c r="E65" s="10">
        <f t="shared" si="0"/>
        <v>74.515799215801167</v>
      </c>
      <c r="F65" s="8">
        <v>639361.6</v>
      </c>
      <c r="G65" s="6">
        <v>443426</v>
      </c>
      <c r="H65" s="10">
        <f t="shared" si="1"/>
        <v>69.354493607373357</v>
      </c>
      <c r="I65" s="38">
        <v>-77055.3</v>
      </c>
      <c r="J65" s="38">
        <f t="shared" si="5"/>
        <v>-28295.799999999988</v>
      </c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</row>
    <row r="66" spans="1:53">
      <c r="A66" s="7" t="s">
        <v>66</v>
      </c>
      <c r="B66" s="9">
        <v>393931.6</v>
      </c>
      <c r="C66" s="9">
        <v>148930.1</v>
      </c>
      <c r="D66" s="9">
        <v>-253.2</v>
      </c>
      <c r="E66" s="10">
        <f t="shared" si="0"/>
        <v>37.806081055695969</v>
      </c>
      <c r="F66" s="8">
        <v>465448.1</v>
      </c>
      <c r="G66" s="6">
        <v>116531.1</v>
      </c>
      <c r="H66" s="10">
        <f t="shared" si="1"/>
        <v>25.036325210050276</v>
      </c>
      <c r="I66" s="38">
        <v>-70369</v>
      </c>
      <c r="J66" s="38">
        <f t="shared" si="5"/>
        <v>32399</v>
      </c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</row>
    <row r="67" spans="1:53">
      <c r="A67" s="7" t="s">
        <v>67</v>
      </c>
      <c r="B67" s="9">
        <v>53948.1</v>
      </c>
      <c r="C67" s="9">
        <v>31086.9</v>
      </c>
      <c r="D67" s="9">
        <v>0</v>
      </c>
      <c r="E67" s="10">
        <f t="shared" si="0"/>
        <v>57.623716127166666</v>
      </c>
      <c r="F67" s="8">
        <v>59683</v>
      </c>
      <c r="G67" s="6">
        <v>34115</v>
      </c>
      <c r="H67" s="10">
        <f t="shared" si="1"/>
        <v>57.160330412345232</v>
      </c>
      <c r="I67" s="38">
        <v>-5675.9</v>
      </c>
      <c r="J67" s="38">
        <f t="shared" si="5"/>
        <v>-3028.0999999999985</v>
      </c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</row>
    <row r="68" spans="1:53">
      <c r="A68" s="7" t="s">
        <v>68</v>
      </c>
      <c r="B68" s="9">
        <v>51791.199999999997</v>
      </c>
      <c r="C68" s="9">
        <v>32368</v>
      </c>
      <c r="D68" s="9">
        <v>0</v>
      </c>
      <c r="E68" s="10">
        <f t="shared" si="0"/>
        <v>62.497103755078086</v>
      </c>
      <c r="F68" s="8">
        <v>61120.1</v>
      </c>
      <c r="G68" s="6">
        <v>37646.400000000001</v>
      </c>
      <c r="H68" s="10">
        <f t="shared" si="1"/>
        <v>61.594140061943627</v>
      </c>
      <c r="I68" s="38">
        <v>-9267</v>
      </c>
      <c r="J68" s="38">
        <f t="shared" si="5"/>
        <v>-5278.4000000000015</v>
      </c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</row>
    <row r="69" spans="1:53">
      <c r="A69" s="11" t="s">
        <v>69</v>
      </c>
      <c r="B69" s="13"/>
      <c r="C69" s="13"/>
      <c r="D69" s="13"/>
      <c r="E69" s="10"/>
      <c r="F69" s="8"/>
      <c r="G69" s="6"/>
      <c r="H69" s="10"/>
      <c r="I69" s="38"/>
      <c r="J69" s="38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</row>
    <row r="70" spans="1:53">
      <c r="A70" s="7" t="s">
        <v>70</v>
      </c>
      <c r="B70" s="15">
        <v>942768.9</v>
      </c>
      <c r="C70" s="9">
        <v>552984.80000000005</v>
      </c>
      <c r="D70" s="9">
        <v>-3092.7</v>
      </c>
      <c r="E70" s="10">
        <f t="shared" si="0"/>
        <v>58.655392641823468</v>
      </c>
      <c r="F70" s="8">
        <v>1151230</v>
      </c>
      <c r="G70" s="6">
        <v>521220.2</v>
      </c>
      <c r="H70" s="10">
        <f t="shared" ref="H70:H130" si="6">+G70/F70*100</f>
        <v>45.275071011005622</v>
      </c>
      <c r="I70" s="38">
        <v>-150014.70000000001</v>
      </c>
      <c r="J70" s="38">
        <f t="shared" ref="J70:J81" si="7">+C70-G70</f>
        <v>31764.600000000035</v>
      </c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</row>
    <row r="71" spans="1:53">
      <c r="A71" s="7" t="s">
        <v>71</v>
      </c>
      <c r="B71" s="9">
        <v>54894.8</v>
      </c>
      <c r="C71" s="9">
        <v>47035.3</v>
      </c>
      <c r="D71" s="9">
        <v>0</v>
      </c>
      <c r="E71" s="10">
        <f t="shared" ref="E71:E134" si="8">+C71/B71*100</f>
        <v>85.682614746751966</v>
      </c>
      <c r="F71" s="8">
        <v>75309.100000000006</v>
      </c>
      <c r="G71" s="6">
        <v>27139</v>
      </c>
      <c r="H71" s="10">
        <f t="shared" si="6"/>
        <v>36.036813612166391</v>
      </c>
      <c r="I71" s="38">
        <v>-20414.3</v>
      </c>
      <c r="J71" s="38">
        <f t="shared" si="7"/>
        <v>19896.300000000003</v>
      </c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</row>
    <row r="72" spans="1:53">
      <c r="A72" s="7" t="s">
        <v>72</v>
      </c>
      <c r="B72" s="9">
        <v>102053.6</v>
      </c>
      <c r="C72" s="9">
        <v>50098.7</v>
      </c>
      <c r="D72" s="9">
        <v>0</v>
      </c>
      <c r="E72" s="10">
        <f t="shared" si="8"/>
        <v>49.090575932647148</v>
      </c>
      <c r="F72" s="8">
        <v>112125.2</v>
      </c>
      <c r="G72" s="6">
        <v>50699.8</v>
      </c>
      <c r="H72" s="10">
        <f t="shared" si="6"/>
        <v>45.217132277133068</v>
      </c>
      <c r="I72" s="38">
        <v>-6472.2</v>
      </c>
      <c r="J72" s="38">
        <f t="shared" si="7"/>
        <v>-601.10000000000582</v>
      </c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</row>
    <row r="73" spans="1:53">
      <c r="A73" s="7" t="s">
        <v>73</v>
      </c>
      <c r="B73" s="9">
        <v>159856.70000000001</v>
      </c>
      <c r="C73" s="9">
        <v>83764.800000000003</v>
      </c>
      <c r="D73" s="9">
        <v>-8333.1</v>
      </c>
      <c r="E73" s="10">
        <f t="shared" si="8"/>
        <v>52.399930687922371</v>
      </c>
      <c r="F73" s="8">
        <v>186833.5</v>
      </c>
      <c r="G73" s="6">
        <v>87735.6</v>
      </c>
      <c r="H73" s="10">
        <f t="shared" si="6"/>
        <v>46.959244460977288</v>
      </c>
      <c r="I73" s="38">
        <v>-26976.799999999999</v>
      </c>
      <c r="J73" s="38">
        <f t="shared" si="7"/>
        <v>-3970.8000000000029</v>
      </c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</row>
    <row r="74" spans="1:53">
      <c r="A74" s="7" t="s">
        <v>74</v>
      </c>
      <c r="B74" s="9">
        <v>83241.2</v>
      </c>
      <c r="C74" s="9">
        <v>26589</v>
      </c>
      <c r="D74" s="9">
        <v>-144.5</v>
      </c>
      <c r="E74" s="10">
        <f t="shared" si="8"/>
        <v>31.942115202567962</v>
      </c>
      <c r="F74" s="8">
        <v>92889.7</v>
      </c>
      <c r="G74" s="6">
        <v>30383.3</v>
      </c>
      <c r="H74" s="10">
        <f t="shared" si="6"/>
        <v>32.709008641431723</v>
      </c>
      <c r="I74" s="38">
        <v>-7546</v>
      </c>
      <c r="J74" s="38">
        <f t="shared" si="7"/>
        <v>-3794.2999999999993</v>
      </c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</row>
    <row r="75" spans="1:53">
      <c r="A75" s="7" t="s">
        <v>75</v>
      </c>
      <c r="B75" s="9">
        <v>165457.9</v>
      </c>
      <c r="C75" s="9">
        <v>86454.7</v>
      </c>
      <c r="D75" s="9">
        <v>-56.5</v>
      </c>
      <c r="E75" s="10">
        <f t="shared" si="8"/>
        <v>52.251781268830321</v>
      </c>
      <c r="F75" s="8">
        <v>214243</v>
      </c>
      <c r="G75" s="6">
        <v>100366</v>
      </c>
      <c r="H75" s="10">
        <f t="shared" si="6"/>
        <v>46.846804796422752</v>
      </c>
      <c r="I75" s="38">
        <v>-48785.2</v>
      </c>
      <c r="J75" s="38">
        <f t="shared" si="7"/>
        <v>-13911.300000000003</v>
      </c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</row>
    <row r="76" spans="1:53">
      <c r="A76" s="7" t="s">
        <v>76</v>
      </c>
      <c r="B76" s="9">
        <v>137561.79999999999</v>
      </c>
      <c r="C76" s="9">
        <v>88967.2</v>
      </c>
      <c r="D76" s="9">
        <v>0</v>
      </c>
      <c r="E76" s="10">
        <f t="shared" si="8"/>
        <v>64.674350001235808</v>
      </c>
      <c r="F76" s="8">
        <v>167583.9</v>
      </c>
      <c r="G76" s="6">
        <v>96638.2</v>
      </c>
      <c r="H76" s="10">
        <f t="shared" si="6"/>
        <v>57.665563338721682</v>
      </c>
      <c r="I76" s="38">
        <v>-30022.1</v>
      </c>
      <c r="J76" s="38">
        <f t="shared" si="7"/>
        <v>-7671</v>
      </c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</row>
    <row r="77" spans="1:53">
      <c r="A77" s="7" t="s">
        <v>77</v>
      </c>
      <c r="B77" s="9">
        <v>182964</v>
      </c>
      <c r="C77" s="9">
        <v>96647.1</v>
      </c>
      <c r="D77" s="9">
        <v>-148.80000000000001</v>
      </c>
      <c r="E77" s="10">
        <f t="shared" si="8"/>
        <v>52.823014363481349</v>
      </c>
      <c r="F77" s="8">
        <v>222052.7</v>
      </c>
      <c r="G77" s="6">
        <v>117579.3</v>
      </c>
      <c r="H77" s="10">
        <f t="shared" si="6"/>
        <v>52.951078730409492</v>
      </c>
      <c r="I77" s="38">
        <v>-35669.300000000003</v>
      </c>
      <c r="J77" s="38">
        <f t="shared" si="7"/>
        <v>-20932.199999999997</v>
      </c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</row>
    <row r="78" spans="1:53">
      <c r="A78" s="7" t="s">
        <v>78</v>
      </c>
      <c r="B78" s="9">
        <v>190121.5</v>
      </c>
      <c r="C78" s="9">
        <v>111280.7</v>
      </c>
      <c r="D78" s="9">
        <v>0</v>
      </c>
      <c r="E78" s="10">
        <f t="shared" si="8"/>
        <v>58.531360209129424</v>
      </c>
      <c r="F78" s="8">
        <v>219416.9</v>
      </c>
      <c r="G78" s="6">
        <v>116445.1</v>
      </c>
      <c r="H78" s="10">
        <f t="shared" si="6"/>
        <v>53.070251197606019</v>
      </c>
      <c r="I78" s="38">
        <v>-24753.200000000001</v>
      </c>
      <c r="J78" s="38">
        <f t="shared" si="7"/>
        <v>-5164.4000000000087</v>
      </c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</row>
    <row r="79" spans="1:53">
      <c r="A79" s="7" t="s">
        <v>79</v>
      </c>
      <c r="B79" s="9">
        <v>187296.9</v>
      </c>
      <c r="C79" s="9">
        <v>155085.5</v>
      </c>
      <c r="D79" s="9">
        <v>0</v>
      </c>
      <c r="E79" s="10">
        <f t="shared" si="8"/>
        <v>82.801957747298545</v>
      </c>
      <c r="F79" s="8">
        <v>207436.6</v>
      </c>
      <c r="G79" s="6">
        <v>130992.4</v>
      </c>
      <c r="H79" s="10">
        <f t="shared" si="6"/>
        <v>63.148161896213104</v>
      </c>
      <c r="I79" s="38">
        <v>-12102.7</v>
      </c>
      <c r="J79" s="38">
        <f t="shared" si="7"/>
        <v>24093.100000000006</v>
      </c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</row>
    <row r="80" spans="1:53">
      <c r="A80" s="7" t="s">
        <v>80</v>
      </c>
      <c r="B80" s="9">
        <v>63928.1</v>
      </c>
      <c r="C80" s="9">
        <v>30512.5</v>
      </c>
      <c r="D80" s="9">
        <v>0</v>
      </c>
      <c r="E80" s="10">
        <f t="shared" si="8"/>
        <v>47.72940225034062</v>
      </c>
      <c r="F80" s="8">
        <v>82046.399999999994</v>
      </c>
      <c r="G80" s="6">
        <v>39339.1</v>
      </c>
      <c r="H80" s="10">
        <f t="shared" si="6"/>
        <v>47.947380994169151</v>
      </c>
      <c r="I80" s="38">
        <v>-13497.4</v>
      </c>
      <c r="J80" s="38">
        <f t="shared" si="7"/>
        <v>-8826.5999999999985</v>
      </c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</row>
    <row r="81" spans="1:53">
      <c r="A81" s="7" t="s">
        <v>81</v>
      </c>
      <c r="B81" s="9">
        <v>87942.7</v>
      </c>
      <c r="C81" s="9">
        <v>42225.599999999999</v>
      </c>
      <c r="D81" s="9">
        <v>-6045.1</v>
      </c>
      <c r="E81" s="10">
        <f t="shared" si="8"/>
        <v>48.014900611420849</v>
      </c>
      <c r="F81" s="8">
        <v>94092.6</v>
      </c>
      <c r="G81" s="6">
        <v>41152.699999999997</v>
      </c>
      <c r="H81" s="10">
        <f t="shared" si="6"/>
        <v>43.736383094951137</v>
      </c>
      <c r="I81" s="38">
        <v>-6150</v>
      </c>
      <c r="J81" s="38">
        <f t="shared" si="7"/>
        <v>1072.9000000000015</v>
      </c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</row>
    <row r="82" spans="1:53">
      <c r="A82" s="11" t="s">
        <v>82</v>
      </c>
      <c r="B82" s="16"/>
      <c r="C82" s="16"/>
      <c r="D82" s="16"/>
      <c r="E82" s="10"/>
      <c r="F82" s="8"/>
      <c r="G82" s="6"/>
      <c r="H82" s="10"/>
      <c r="I82" s="38"/>
      <c r="J82" s="38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</row>
    <row r="83" spans="1:53">
      <c r="A83" s="7" t="s">
        <v>83</v>
      </c>
      <c r="B83" s="17">
        <v>73972.3</v>
      </c>
      <c r="C83" s="17">
        <v>51161.4</v>
      </c>
      <c r="D83" s="17">
        <v>0</v>
      </c>
      <c r="E83" s="10">
        <f t="shared" si="8"/>
        <v>69.162916388972633</v>
      </c>
      <c r="F83" s="8">
        <v>78107.600000000006</v>
      </c>
      <c r="G83" s="6">
        <v>51558.9</v>
      </c>
      <c r="H83" s="10">
        <f t="shared" si="6"/>
        <v>66.010093768084019</v>
      </c>
      <c r="I83" s="38">
        <v>-2380.6999999999998</v>
      </c>
      <c r="J83" s="38">
        <f t="shared" ref="J83:J99" si="9">+C83-G83</f>
        <v>-397.5</v>
      </c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</row>
    <row r="84" spans="1:53">
      <c r="A84" s="7" t="s">
        <v>84</v>
      </c>
      <c r="B84" s="17">
        <v>165111.6</v>
      </c>
      <c r="C84" s="17">
        <v>78138.399999999994</v>
      </c>
      <c r="D84" s="17">
        <v>-303</v>
      </c>
      <c r="E84" s="10">
        <f t="shared" si="8"/>
        <v>47.324597423803041</v>
      </c>
      <c r="F84" s="8">
        <v>190845.3</v>
      </c>
      <c r="G84" s="6">
        <v>67364.800000000003</v>
      </c>
      <c r="H84" s="10">
        <f t="shared" si="6"/>
        <v>35.298118423665663</v>
      </c>
      <c r="I84" s="38">
        <v>-25733.7</v>
      </c>
      <c r="J84" s="38">
        <f t="shared" si="9"/>
        <v>10773.599999999991</v>
      </c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</row>
    <row r="85" spans="1:53">
      <c r="A85" s="7" t="s">
        <v>85</v>
      </c>
      <c r="B85" s="17">
        <v>52895</v>
      </c>
      <c r="C85" s="17">
        <v>42948.5</v>
      </c>
      <c r="D85" s="17">
        <v>-88.3</v>
      </c>
      <c r="E85" s="10">
        <f t="shared" si="8"/>
        <v>81.195765195198035</v>
      </c>
      <c r="F85" s="8">
        <v>56090</v>
      </c>
      <c r="G85" s="6">
        <v>39336.1</v>
      </c>
      <c r="H85" s="10">
        <f t="shared" si="6"/>
        <v>70.130326261365667</v>
      </c>
      <c r="I85" s="38">
        <v>-3195</v>
      </c>
      <c r="J85" s="38">
        <f t="shared" si="9"/>
        <v>3612.4000000000015</v>
      </c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</row>
    <row r="86" spans="1:53">
      <c r="A86" s="7" t="s">
        <v>86</v>
      </c>
      <c r="B86" s="17">
        <v>189880.9</v>
      </c>
      <c r="C86" s="17">
        <v>121631</v>
      </c>
      <c r="D86" s="17">
        <v>-242.5</v>
      </c>
      <c r="E86" s="10">
        <f t="shared" si="8"/>
        <v>64.056469081408395</v>
      </c>
      <c r="F86" s="8">
        <v>241115.8</v>
      </c>
      <c r="G86" s="6">
        <v>109929.1</v>
      </c>
      <c r="H86" s="10">
        <f t="shared" si="6"/>
        <v>45.591827661231662</v>
      </c>
      <c r="I86" s="38">
        <v>-7004.7</v>
      </c>
      <c r="J86" s="38">
        <f t="shared" si="9"/>
        <v>11701.899999999994</v>
      </c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</row>
    <row r="87" spans="1:53">
      <c r="A87" s="7" t="s">
        <v>87</v>
      </c>
      <c r="B87" s="18">
        <v>1348007.4</v>
      </c>
      <c r="C87" s="18">
        <v>838798.6</v>
      </c>
      <c r="D87" s="18">
        <v>-6438.1</v>
      </c>
      <c r="E87" s="10">
        <f t="shared" si="8"/>
        <v>62.22507383861543</v>
      </c>
      <c r="F87" s="8">
        <v>1440668.3</v>
      </c>
      <c r="G87" s="6">
        <v>766558.6</v>
      </c>
      <c r="H87" s="10">
        <f t="shared" si="6"/>
        <v>53.208542174489438</v>
      </c>
      <c r="I87" s="38">
        <v>-89594.1</v>
      </c>
      <c r="J87" s="38">
        <f t="shared" si="9"/>
        <v>72240</v>
      </c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</row>
    <row r="88" spans="1:53">
      <c r="A88" s="7" t="s">
        <v>88</v>
      </c>
      <c r="B88" s="17">
        <v>75355</v>
      </c>
      <c r="C88" s="17">
        <v>39661.1</v>
      </c>
      <c r="D88" s="17">
        <v>-316.7</v>
      </c>
      <c r="E88" s="10">
        <f t="shared" si="8"/>
        <v>52.632340256121026</v>
      </c>
      <c r="F88" s="8">
        <v>77010.600000000006</v>
      </c>
      <c r="G88" s="6">
        <v>31814.6</v>
      </c>
      <c r="H88" s="10">
        <f t="shared" si="6"/>
        <v>41.311975234578092</v>
      </c>
      <c r="I88" s="38">
        <v>-1655.6</v>
      </c>
      <c r="J88" s="38">
        <f t="shared" si="9"/>
        <v>7846.5</v>
      </c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</row>
    <row r="89" spans="1:53">
      <c r="A89" s="7" t="s">
        <v>89</v>
      </c>
      <c r="B89" s="17">
        <v>77954.899999999994</v>
      </c>
      <c r="C89" s="17">
        <v>40316.199999999997</v>
      </c>
      <c r="D89" s="17">
        <v>-531.5</v>
      </c>
      <c r="E89" s="10">
        <f t="shared" si="8"/>
        <v>51.717339128136906</v>
      </c>
      <c r="F89" s="8">
        <v>82286.899999999994</v>
      </c>
      <c r="G89" s="6">
        <v>37152.699999999997</v>
      </c>
      <c r="H89" s="10">
        <f t="shared" si="6"/>
        <v>45.15020009260283</v>
      </c>
      <c r="I89" s="38">
        <v>-4332.1000000000004</v>
      </c>
      <c r="J89" s="38">
        <f t="shared" si="9"/>
        <v>3163.5</v>
      </c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</row>
    <row r="90" spans="1:53">
      <c r="A90" s="7" t="s">
        <v>90</v>
      </c>
      <c r="B90" s="17">
        <v>52671.1</v>
      </c>
      <c r="C90" s="17">
        <v>41759.4</v>
      </c>
      <c r="D90" s="17">
        <v>-153</v>
      </c>
      <c r="E90" s="10">
        <f t="shared" si="8"/>
        <v>79.283326150393677</v>
      </c>
      <c r="F90" s="8">
        <v>60137</v>
      </c>
      <c r="G90" s="6">
        <v>36269.1</v>
      </c>
      <c r="H90" s="10">
        <f t="shared" si="6"/>
        <v>60.310790362006749</v>
      </c>
      <c r="I90" s="38">
        <v>-7465.9</v>
      </c>
      <c r="J90" s="38">
        <f t="shared" si="9"/>
        <v>5490.3000000000029</v>
      </c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</row>
    <row r="91" spans="1:53">
      <c r="A91" s="7" t="s">
        <v>91</v>
      </c>
      <c r="B91" s="19">
        <v>229675.8</v>
      </c>
      <c r="C91" s="19">
        <v>132391</v>
      </c>
      <c r="D91" s="19">
        <v>-54.3</v>
      </c>
      <c r="E91" s="10">
        <f t="shared" si="8"/>
        <v>57.642555288802747</v>
      </c>
      <c r="F91" s="8">
        <v>235056.2</v>
      </c>
      <c r="G91" s="6">
        <v>117108.5</v>
      </c>
      <c r="H91" s="10">
        <f t="shared" si="6"/>
        <v>49.821489499107017</v>
      </c>
      <c r="I91" s="38">
        <v>-5380.4</v>
      </c>
      <c r="J91" s="38">
        <f t="shared" si="9"/>
        <v>15282.5</v>
      </c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</row>
    <row r="92" spans="1:53">
      <c r="A92" s="7" t="s">
        <v>92</v>
      </c>
      <c r="B92" s="17">
        <v>78037</v>
      </c>
      <c r="C92" s="17">
        <v>52763.199999999997</v>
      </c>
      <c r="D92" s="17">
        <v>-184.5</v>
      </c>
      <c r="E92" s="10">
        <f t="shared" si="8"/>
        <v>67.613055345541213</v>
      </c>
      <c r="F92" s="8">
        <v>106676.6</v>
      </c>
      <c r="G92" s="6">
        <v>52379</v>
      </c>
      <c r="H92" s="10">
        <f t="shared" si="6"/>
        <v>49.100739993588093</v>
      </c>
      <c r="I92" s="38">
        <v>-26129.3</v>
      </c>
      <c r="J92" s="38">
        <f t="shared" si="9"/>
        <v>384.19999999999709</v>
      </c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</row>
    <row r="93" spans="1:53">
      <c r="A93" s="7" t="s">
        <v>93</v>
      </c>
      <c r="B93" s="17">
        <v>46882.3</v>
      </c>
      <c r="C93" s="17">
        <v>30235</v>
      </c>
      <c r="D93" s="17">
        <v>0</v>
      </c>
      <c r="E93" s="10">
        <f t="shared" si="8"/>
        <v>64.491289889787822</v>
      </c>
      <c r="F93" s="8">
        <v>57700.9</v>
      </c>
      <c r="G93" s="6">
        <v>29566.3</v>
      </c>
      <c r="H93" s="10">
        <f t="shared" si="6"/>
        <v>51.240621896712177</v>
      </c>
      <c r="I93" s="38">
        <v>-10818.5</v>
      </c>
      <c r="J93" s="38">
        <f t="shared" si="9"/>
        <v>668.70000000000073</v>
      </c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</row>
    <row r="94" spans="1:53">
      <c r="A94" s="7" t="s">
        <v>94</v>
      </c>
      <c r="B94" s="17">
        <v>103905.1</v>
      </c>
      <c r="C94" s="17">
        <v>54976.5</v>
      </c>
      <c r="D94" s="17">
        <v>-353.7</v>
      </c>
      <c r="E94" s="10">
        <f t="shared" si="8"/>
        <v>52.91029987940918</v>
      </c>
      <c r="F94" s="8">
        <v>106160.1</v>
      </c>
      <c r="G94" s="6">
        <v>48984.1</v>
      </c>
      <c r="H94" s="10">
        <f t="shared" si="6"/>
        <v>46.141723679612205</v>
      </c>
      <c r="I94" s="38">
        <v>-2869.4</v>
      </c>
      <c r="J94" s="38">
        <f t="shared" si="9"/>
        <v>5992.4000000000015</v>
      </c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</row>
    <row r="95" spans="1:53">
      <c r="A95" s="7" t="s">
        <v>95</v>
      </c>
      <c r="B95" s="17">
        <v>59968.2</v>
      </c>
      <c r="C95" s="17">
        <v>32676.5</v>
      </c>
      <c r="D95" s="17">
        <v>-5303.1</v>
      </c>
      <c r="E95" s="10">
        <f t="shared" si="8"/>
        <v>54.489712881160344</v>
      </c>
      <c r="F95" s="8">
        <v>67679.199999999997</v>
      </c>
      <c r="G95" s="6">
        <v>33153.599999999999</v>
      </c>
      <c r="H95" s="10">
        <f t="shared" si="6"/>
        <v>48.986394638234493</v>
      </c>
      <c r="I95" s="38">
        <v>-7711</v>
      </c>
      <c r="J95" s="38">
        <f t="shared" si="9"/>
        <v>-477.09999999999854</v>
      </c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</row>
    <row r="96" spans="1:53">
      <c r="A96" s="7" t="s">
        <v>96</v>
      </c>
      <c r="B96" s="17">
        <v>285865.7</v>
      </c>
      <c r="C96" s="17">
        <v>126108.7</v>
      </c>
      <c r="D96" s="17">
        <v>-4843.8</v>
      </c>
      <c r="E96" s="10">
        <f t="shared" si="8"/>
        <v>44.114666432524082</v>
      </c>
      <c r="F96" s="8">
        <v>297018.8</v>
      </c>
      <c r="G96" s="6">
        <v>122495.1</v>
      </c>
      <c r="H96" s="10">
        <f t="shared" si="6"/>
        <v>41.241530839125339</v>
      </c>
      <c r="I96" s="38">
        <v>-11153</v>
      </c>
      <c r="J96" s="38">
        <f t="shared" si="9"/>
        <v>3613.5999999999913</v>
      </c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</row>
    <row r="97" spans="1:53">
      <c r="A97" s="7" t="s">
        <v>97</v>
      </c>
      <c r="B97" s="17">
        <v>94561.9</v>
      </c>
      <c r="C97" s="17">
        <v>63187.5</v>
      </c>
      <c r="D97" s="17">
        <v>-172.2</v>
      </c>
      <c r="E97" s="10">
        <f t="shared" si="8"/>
        <v>66.821309639505984</v>
      </c>
      <c r="F97" s="8">
        <v>101904.4</v>
      </c>
      <c r="G97" s="6">
        <v>51574.7</v>
      </c>
      <c r="H97" s="10">
        <f t="shared" si="6"/>
        <v>50.610866655414291</v>
      </c>
      <c r="I97" s="38">
        <v>-7342.5</v>
      </c>
      <c r="J97" s="38">
        <f t="shared" si="9"/>
        <v>11612.800000000003</v>
      </c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</row>
    <row r="98" spans="1:53">
      <c r="A98" s="7" t="s">
        <v>98</v>
      </c>
      <c r="B98" s="17">
        <v>51688.5</v>
      </c>
      <c r="C98" s="17">
        <v>35581.1</v>
      </c>
      <c r="D98" s="17">
        <v>0</v>
      </c>
      <c r="E98" s="10">
        <f t="shared" si="8"/>
        <v>68.837555742573301</v>
      </c>
      <c r="F98" s="8">
        <v>52785</v>
      </c>
      <c r="G98" s="6">
        <v>31963.4</v>
      </c>
      <c r="H98" s="10">
        <f t="shared" si="6"/>
        <v>60.553945249597433</v>
      </c>
      <c r="I98" s="38">
        <v>-1096.5</v>
      </c>
      <c r="J98" s="38">
        <f t="shared" si="9"/>
        <v>3617.6999999999971</v>
      </c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</row>
    <row r="99" spans="1:53">
      <c r="A99" s="7" t="s">
        <v>99</v>
      </c>
      <c r="B99" s="17">
        <v>92891.199999999997</v>
      </c>
      <c r="C99" s="17">
        <v>58740.4</v>
      </c>
      <c r="D99" s="17">
        <v>-150.69999999999999</v>
      </c>
      <c r="E99" s="10">
        <f t="shared" si="8"/>
        <v>63.235699398866629</v>
      </c>
      <c r="F99" s="8">
        <v>96157.9</v>
      </c>
      <c r="G99" s="6">
        <v>49810.6</v>
      </c>
      <c r="H99" s="10">
        <f t="shared" si="6"/>
        <v>51.800840076582375</v>
      </c>
      <c r="I99" s="38">
        <v>-3088</v>
      </c>
      <c r="J99" s="38">
        <f t="shared" si="9"/>
        <v>8929.8000000000029</v>
      </c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</row>
    <row r="100" spans="1:53">
      <c r="A100" s="11" t="s">
        <v>100</v>
      </c>
      <c r="B100" s="20"/>
      <c r="C100" s="20"/>
      <c r="D100" s="20"/>
      <c r="E100" s="10"/>
      <c r="F100" s="8"/>
      <c r="G100" s="6"/>
      <c r="H100" s="10"/>
      <c r="I100" s="38"/>
      <c r="J100" s="38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</row>
    <row r="101" spans="1:53">
      <c r="A101" s="7" t="s">
        <v>101</v>
      </c>
      <c r="B101" s="40">
        <v>118554.8</v>
      </c>
      <c r="C101" s="40">
        <v>88907</v>
      </c>
      <c r="D101" s="40">
        <v>-278.7</v>
      </c>
      <c r="E101" s="10">
        <f t="shared" si="8"/>
        <v>74.992324224746696</v>
      </c>
      <c r="F101" s="8">
        <v>181968.7</v>
      </c>
      <c r="G101" s="6">
        <v>39533.300000000003</v>
      </c>
      <c r="H101" s="10">
        <f t="shared" si="6"/>
        <v>21.725329685819595</v>
      </c>
      <c r="I101" s="38">
        <v>-63188.4</v>
      </c>
      <c r="J101" s="38">
        <f t="shared" ref="J101:J111" si="10">+C101-G101</f>
        <v>49373.7</v>
      </c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</row>
    <row r="102" spans="1:53">
      <c r="A102" s="7" t="s">
        <v>102</v>
      </c>
      <c r="B102" s="40">
        <v>58570.1</v>
      </c>
      <c r="C102" s="40">
        <v>42131.199999999997</v>
      </c>
      <c r="D102" s="40">
        <v>-452.5</v>
      </c>
      <c r="E102" s="10">
        <f t="shared" si="8"/>
        <v>71.932948722983227</v>
      </c>
      <c r="F102" s="8">
        <v>68823.8</v>
      </c>
      <c r="G102" s="6">
        <v>36578</v>
      </c>
      <c r="H102" s="10">
        <f t="shared" si="6"/>
        <v>53.14731241227598</v>
      </c>
      <c r="I102" s="38">
        <v>-10807.1</v>
      </c>
      <c r="J102" s="38">
        <f t="shared" si="10"/>
        <v>5553.1999999999971</v>
      </c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</row>
    <row r="103" spans="1:53">
      <c r="A103" s="7" t="s">
        <v>103</v>
      </c>
      <c r="B103" s="40">
        <v>184683.4</v>
      </c>
      <c r="C103" s="40">
        <v>145806.9</v>
      </c>
      <c r="D103" s="40">
        <v>-85</v>
      </c>
      <c r="E103" s="10">
        <f t="shared" si="8"/>
        <v>78.949651132695195</v>
      </c>
      <c r="F103" s="8">
        <v>320807.40000000002</v>
      </c>
      <c r="G103" s="6">
        <v>150984.5</v>
      </c>
      <c r="H103" s="10">
        <f t="shared" si="6"/>
        <v>47.063908126807547</v>
      </c>
      <c r="I103" s="38">
        <v>-136124</v>
      </c>
      <c r="J103" s="38">
        <f t="shared" si="10"/>
        <v>-5177.6000000000058</v>
      </c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</row>
    <row r="104" spans="1:53">
      <c r="A104" s="7" t="s">
        <v>104</v>
      </c>
      <c r="B104" s="41">
        <v>568983.69999999995</v>
      </c>
      <c r="C104" s="41">
        <v>337708.6</v>
      </c>
      <c r="D104" s="41">
        <v>-9294</v>
      </c>
      <c r="E104" s="10">
        <f t="shared" si="8"/>
        <v>59.352948072150404</v>
      </c>
      <c r="F104" s="8">
        <v>723025.6</v>
      </c>
      <c r="G104" s="6">
        <v>251380.7</v>
      </c>
      <c r="H104" s="10">
        <f t="shared" si="6"/>
        <v>34.767883737449964</v>
      </c>
      <c r="I104" s="38">
        <v>-141607.20000000001</v>
      </c>
      <c r="J104" s="38">
        <f t="shared" si="10"/>
        <v>86327.899999999965</v>
      </c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</row>
    <row r="105" spans="1:53">
      <c r="A105" s="7" t="s">
        <v>105</v>
      </c>
      <c r="B105" s="41">
        <v>80710.8</v>
      </c>
      <c r="C105" s="41">
        <v>64345.1</v>
      </c>
      <c r="D105" s="41">
        <v>-447.7</v>
      </c>
      <c r="E105" s="10">
        <f t="shared" si="8"/>
        <v>79.723035826679947</v>
      </c>
      <c r="F105" s="8">
        <v>127014.2</v>
      </c>
      <c r="G105" s="6">
        <v>62126.2</v>
      </c>
      <c r="H105" s="10">
        <f t="shared" si="6"/>
        <v>48.912798726441608</v>
      </c>
      <c r="I105" s="38">
        <v>-5373.8</v>
      </c>
      <c r="J105" s="38">
        <f t="shared" si="10"/>
        <v>2218.9000000000015</v>
      </c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</row>
    <row r="106" spans="1:53">
      <c r="A106" s="7" t="s">
        <v>106</v>
      </c>
      <c r="B106" s="41">
        <v>37247.699999999997</v>
      </c>
      <c r="C106" s="41">
        <v>27426.799999999999</v>
      </c>
      <c r="D106" s="41">
        <v>-1358.8</v>
      </c>
      <c r="E106" s="10">
        <f t="shared" si="8"/>
        <v>73.633539789033946</v>
      </c>
      <c r="F106" s="8">
        <v>52688.800000000003</v>
      </c>
      <c r="G106" s="6">
        <v>15510.6</v>
      </c>
      <c r="H106" s="10">
        <f t="shared" si="6"/>
        <v>29.438134859780448</v>
      </c>
      <c r="I106" s="38">
        <v>-1051.4000000000001</v>
      </c>
      <c r="J106" s="38">
        <f t="shared" si="10"/>
        <v>11916.199999999999</v>
      </c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</row>
    <row r="107" spans="1:53">
      <c r="A107" s="7" t="s">
        <v>107</v>
      </c>
      <c r="B107" s="41">
        <v>17951.900000000001</v>
      </c>
      <c r="C107" s="41">
        <v>11613</v>
      </c>
      <c r="D107" s="41">
        <v>-124.2</v>
      </c>
      <c r="E107" s="10">
        <f t="shared" si="8"/>
        <v>64.689531470206489</v>
      </c>
      <c r="F107" s="8">
        <v>50684.9</v>
      </c>
      <c r="G107" s="6">
        <v>19558.3</v>
      </c>
      <c r="H107" s="10">
        <f t="shared" si="6"/>
        <v>38.588021284445659</v>
      </c>
      <c r="I107" s="38">
        <v>-32686.9</v>
      </c>
      <c r="J107" s="38">
        <f t="shared" si="10"/>
        <v>-7945.2999999999993</v>
      </c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</row>
    <row r="108" spans="1:53">
      <c r="A108" s="7" t="s">
        <v>108</v>
      </c>
      <c r="B108" s="41">
        <v>56212.2</v>
      </c>
      <c r="C108" s="41">
        <v>22915.4</v>
      </c>
      <c r="D108" s="41">
        <v>0</v>
      </c>
      <c r="E108" s="10">
        <f t="shared" si="8"/>
        <v>40.765883562642991</v>
      </c>
      <c r="F108" s="8">
        <v>77373.399999999994</v>
      </c>
      <c r="G108" s="6">
        <v>26719</v>
      </c>
      <c r="H108" s="10">
        <f t="shared" si="6"/>
        <v>34.532539606634842</v>
      </c>
      <c r="I108" s="38">
        <v>-9944.7999999999993</v>
      </c>
      <c r="J108" s="38">
        <f t="shared" si="10"/>
        <v>-3803.5999999999985</v>
      </c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</row>
    <row r="109" spans="1:53">
      <c r="A109" s="7" t="s">
        <v>109</v>
      </c>
      <c r="B109" s="41">
        <v>35503.9</v>
      </c>
      <c r="C109" s="41">
        <v>23885.3</v>
      </c>
      <c r="D109" s="41">
        <v>-87.1</v>
      </c>
      <c r="E109" s="10">
        <f t="shared" si="8"/>
        <v>67.275144420753776</v>
      </c>
      <c r="F109" s="8">
        <v>30728.400000000001</v>
      </c>
      <c r="G109" s="6">
        <v>19441</v>
      </c>
      <c r="H109" s="10">
        <f t="shared" si="6"/>
        <v>63.267205581807048</v>
      </c>
      <c r="I109" s="38">
        <v>-1011.1</v>
      </c>
      <c r="J109" s="38">
        <f t="shared" si="10"/>
        <v>4444.2999999999993</v>
      </c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</row>
    <row r="110" spans="1:53">
      <c r="A110" s="7" t="s">
        <v>110</v>
      </c>
      <c r="B110" s="41">
        <v>76485.100000000006</v>
      </c>
      <c r="C110" s="41">
        <v>31868.6</v>
      </c>
      <c r="D110" s="41">
        <v>-266.8</v>
      </c>
      <c r="E110" s="10">
        <f t="shared" si="8"/>
        <v>41.666416073195947</v>
      </c>
      <c r="F110" s="8">
        <v>80106.2</v>
      </c>
      <c r="G110" s="6">
        <v>28784</v>
      </c>
      <c r="H110" s="10">
        <f t="shared" si="6"/>
        <v>35.932299871920023</v>
      </c>
      <c r="I110" s="38">
        <v>-651.6</v>
      </c>
      <c r="J110" s="38">
        <f t="shared" si="10"/>
        <v>3084.5999999999985</v>
      </c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</row>
    <row r="111" spans="1:53">
      <c r="A111" s="7" t="s">
        <v>111</v>
      </c>
      <c r="B111" s="42">
        <v>39755.9</v>
      </c>
      <c r="C111" s="42">
        <v>19936.7</v>
      </c>
      <c r="D111" s="42">
        <v>-172.2</v>
      </c>
      <c r="E111" s="10">
        <f t="shared" si="8"/>
        <v>50.147776807970644</v>
      </c>
      <c r="F111" s="8">
        <v>34501.199999999997</v>
      </c>
      <c r="G111" s="6">
        <v>19023.5</v>
      </c>
      <c r="H111" s="10">
        <f t="shared" si="6"/>
        <v>55.13866184364602</v>
      </c>
      <c r="I111" s="38">
        <v>-621.79999999999995</v>
      </c>
      <c r="J111" s="38">
        <f t="shared" si="10"/>
        <v>913.20000000000073</v>
      </c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</row>
    <row r="112" spans="1:53">
      <c r="A112" s="11" t="s">
        <v>112</v>
      </c>
      <c r="B112" s="24"/>
      <c r="C112" s="24"/>
      <c r="D112" s="24">
        <v>0</v>
      </c>
      <c r="E112" s="10"/>
      <c r="F112" s="8">
        <v>0</v>
      </c>
      <c r="G112" s="6">
        <v>0</v>
      </c>
      <c r="H112" s="10"/>
      <c r="I112" s="38"/>
      <c r="J112" s="38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</row>
    <row r="113" spans="1:53">
      <c r="A113" s="7" t="s">
        <v>113</v>
      </c>
      <c r="B113" s="9">
        <v>66213.3</v>
      </c>
      <c r="C113" s="9">
        <v>45532.6</v>
      </c>
      <c r="D113" s="9">
        <v>-4385.8999999999996</v>
      </c>
      <c r="E113" s="10">
        <f t="shared" si="8"/>
        <v>68.766546902208461</v>
      </c>
      <c r="F113" s="8">
        <v>77177.2</v>
      </c>
      <c r="G113" s="6">
        <v>36658.699999999997</v>
      </c>
      <c r="H113" s="10">
        <f t="shared" si="6"/>
        <v>47.499391011853234</v>
      </c>
      <c r="I113" s="38">
        <v>-6608.4</v>
      </c>
      <c r="J113" s="38">
        <f t="shared" ref="J113:J118" si="11">+C113-G113</f>
        <v>8873.9000000000015</v>
      </c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</row>
    <row r="114" spans="1:53">
      <c r="A114" s="7" t="s">
        <v>114</v>
      </c>
      <c r="B114" s="9">
        <v>77398.399999999994</v>
      </c>
      <c r="C114" s="9">
        <v>30518.1</v>
      </c>
      <c r="D114" s="9">
        <v>0</v>
      </c>
      <c r="E114" s="10">
        <f t="shared" si="8"/>
        <v>39.429884855500887</v>
      </c>
      <c r="F114" s="8">
        <v>80848.3</v>
      </c>
      <c r="G114" s="6">
        <v>21316.400000000001</v>
      </c>
      <c r="H114" s="10">
        <f t="shared" si="6"/>
        <v>26.365922350871941</v>
      </c>
      <c r="I114" s="38">
        <v>-3449.8</v>
      </c>
      <c r="J114" s="38">
        <f t="shared" si="11"/>
        <v>9201.6999999999971</v>
      </c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</row>
    <row r="115" spans="1:53">
      <c r="A115" s="7" t="s">
        <v>115</v>
      </c>
      <c r="B115" s="9">
        <v>784113.1</v>
      </c>
      <c r="C115" s="9">
        <v>586906.1</v>
      </c>
      <c r="D115" s="9">
        <v>-8.6</v>
      </c>
      <c r="E115" s="10">
        <f t="shared" si="8"/>
        <v>74.849674109513032</v>
      </c>
      <c r="F115" s="8">
        <v>902845.3</v>
      </c>
      <c r="G115" s="6">
        <v>533145</v>
      </c>
      <c r="H115" s="10">
        <f t="shared" si="6"/>
        <v>59.051644838822327</v>
      </c>
      <c r="I115" s="38">
        <v>-118732.2</v>
      </c>
      <c r="J115" s="38">
        <f t="shared" si="11"/>
        <v>53761.099999999977</v>
      </c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</row>
    <row r="116" spans="1:53">
      <c r="A116" s="7" t="s">
        <v>116</v>
      </c>
      <c r="B116" s="9">
        <v>19090.7</v>
      </c>
      <c r="C116" s="9">
        <v>16234</v>
      </c>
      <c r="D116" s="9">
        <v>0</v>
      </c>
      <c r="E116" s="10">
        <f t="shared" si="8"/>
        <v>85.036169443760571</v>
      </c>
      <c r="F116" s="8">
        <v>42893.599999999999</v>
      </c>
      <c r="G116" s="6">
        <v>12412.5</v>
      </c>
      <c r="H116" s="10">
        <f t="shared" si="6"/>
        <v>28.937883507096629</v>
      </c>
      <c r="I116" s="38">
        <v>-183.9</v>
      </c>
      <c r="J116" s="38">
        <f t="shared" si="11"/>
        <v>3821.5</v>
      </c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</row>
    <row r="117" spans="1:53">
      <c r="A117" s="7" t="s">
        <v>117</v>
      </c>
      <c r="B117" s="9">
        <v>29641.7</v>
      </c>
      <c r="C117" s="9">
        <v>27065.4</v>
      </c>
      <c r="D117" s="9">
        <v>-40.200000000000003</v>
      </c>
      <c r="E117" s="10">
        <f t="shared" si="8"/>
        <v>91.308528188329291</v>
      </c>
      <c r="F117" s="8">
        <v>34009.300000000003</v>
      </c>
      <c r="G117" s="6">
        <v>24992.400000000001</v>
      </c>
      <c r="H117" s="10">
        <f t="shared" si="6"/>
        <v>73.486957979140996</v>
      </c>
      <c r="I117" s="38">
        <v>-2414.5</v>
      </c>
      <c r="J117" s="38">
        <f t="shared" si="11"/>
        <v>2073</v>
      </c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</row>
    <row r="118" spans="1:53">
      <c r="A118" s="7" t="s">
        <v>118</v>
      </c>
      <c r="B118" s="9">
        <v>27452.400000000001</v>
      </c>
      <c r="C118" s="9">
        <v>18152.5</v>
      </c>
      <c r="D118" s="9">
        <v>-111.9</v>
      </c>
      <c r="E118" s="10">
        <f t="shared" si="8"/>
        <v>66.12354475382844</v>
      </c>
      <c r="F118" s="8">
        <v>28219.599999999999</v>
      </c>
      <c r="G118" s="6">
        <v>14201.9</v>
      </c>
      <c r="H118" s="10">
        <f t="shared" si="6"/>
        <v>50.32636890671732</v>
      </c>
      <c r="I118" s="38">
        <v>-292.7</v>
      </c>
      <c r="J118" s="38">
        <f t="shared" si="11"/>
        <v>3950.6000000000004</v>
      </c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</row>
    <row r="119" spans="1:53">
      <c r="A119" s="11" t="s">
        <v>119</v>
      </c>
      <c r="B119" s="20"/>
      <c r="C119" s="20"/>
      <c r="D119" s="20"/>
      <c r="E119" s="10"/>
      <c r="F119" s="8"/>
      <c r="G119" s="6"/>
      <c r="H119" s="10"/>
      <c r="I119" s="38"/>
      <c r="J119" s="38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</row>
    <row r="120" spans="1:53">
      <c r="A120" s="7" t="s">
        <v>120</v>
      </c>
      <c r="B120" s="25">
        <v>317372.09999999998</v>
      </c>
      <c r="C120" s="25">
        <v>144000.70000000001</v>
      </c>
      <c r="D120" s="25">
        <v>-174</v>
      </c>
      <c r="E120" s="10">
        <f t="shared" si="8"/>
        <v>45.372828928566818</v>
      </c>
      <c r="F120" s="8">
        <v>328335.8</v>
      </c>
      <c r="G120" s="6">
        <v>140127.9</v>
      </c>
      <c r="H120" s="10">
        <f t="shared" si="6"/>
        <v>42.67822759504142</v>
      </c>
      <c r="I120" s="38">
        <v>-4629.3</v>
      </c>
      <c r="J120" s="38">
        <f t="shared" ref="J120:J130" si="12">+C120-G120</f>
        <v>3872.8000000000175</v>
      </c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</row>
    <row r="121" spans="1:53">
      <c r="A121" s="7" t="s">
        <v>121</v>
      </c>
      <c r="B121" s="25">
        <v>259823.4</v>
      </c>
      <c r="C121" s="25">
        <v>135165.20000000001</v>
      </c>
      <c r="D121" s="25">
        <v>0</v>
      </c>
      <c r="E121" s="10">
        <f t="shared" si="8"/>
        <v>52.021950293930416</v>
      </c>
      <c r="F121" s="8">
        <v>262397.40000000002</v>
      </c>
      <c r="G121" s="6">
        <v>111471.7</v>
      </c>
      <c r="H121" s="10">
        <f t="shared" si="6"/>
        <v>42.482013922394039</v>
      </c>
      <c r="I121" s="38">
        <v>-2802.3</v>
      </c>
      <c r="J121" s="38">
        <f t="shared" si="12"/>
        <v>23693.500000000015</v>
      </c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</row>
    <row r="122" spans="1:53">
      <c r="A122" s="7" t="s">
        <v>122</v>
      </c>
      <c r="B122" s="25">
        <v>69917.600000000006</v>
      </c>
      <c r="C122" s="25">
        <v>47692.5</v>
      </c>
      <c r="D122" s="25">
        <v>-248.3</v>
      </c>
      <c r="E122" s="10">
        <f t="shared" si="8"/>
        <v>68.212438642058643</v>
      </c>
      <c r="F122" s="8">
        <v>82913.3</v>
      </c>
      <c r="G122" s="6">
        <v>40653.1</v>
      </c>
      <c r="H122" s="10">
        <f t="shared" si="6"/>
        <v>49.030855122157718</v>
      </c>
      <c r="I122" s="38">
        <v>-4624.5</v>
      </c>
      <c r="J122" s="38">
        <f t="shared" si="12"/>
        <v>7039.4000000000015</v>
      </c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</row>
    <row r="123" spans="1:53">
      <c r="A123" s="7" t="s">
        <v>123</v>
      </c>
      <c r="B123" s="25">
        <v>328470.90000000002</v>
      </c>
      <c r="C123" s="25">
        <v>202062.7</v>
      </c>
      <c r="D123" s="25">
        <v>-212.9</v>
      </c>
      <c r="E123" s="10">
        <f t="shared" si="8"/>
        <v>61.516164750058536</v>
      </c>
      <c r="F123" s="8">
        <v>343442.3</v>
      </c>
      <c r="G123" s="6">
        <v>198374.7</v>
      </c>
      <c r="H123" s="10">
        <f t="shared" si="6"/>
        <v>57.760706820330519</v>
      </c>
      <c r="I123" s="38">
        <v>-13167.3</v>
      </c>
      <c r="J123" s="38">
        <f t="shared" si="12"/>
        <v>3688</v>
      </c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</row>
    <row r="124" spans="1:53">
      <c r="A124" s="7" t="s">
        <v>124</v>
      </c>
      <c r="B124" s="25">
        <v>47624.2</v>
      </c>
      <c r="C124" s="25">
        <v>32889</v>
      </c>
      <c r="D124" s="25">
        <v>0</v>
      </c>
      <c r="E124" s="10">
        <f t="shared" si="8"/>
        <v>69.059427769915303</v>
      </c>
      <c r="F124" s="8">
        <v>51018.5</v>
      </c>
      <c r="G124" s="6">
        <v>31995.599999999999</v>
      </c>
      <c r="H124" s="10">
        <f t="shared" si="6"/>
        <v>62.71372149318384</v>
      </c>
      <c r="I124" s="38">
        <v>-3394.4</v>
      </c>
      <c r="J124" s="38">
        <f t="shared" si="12"/>
        <v>893.40000000000146</v>
      </c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</row>
    <row r="125" spans="1:53">
      <c r="A125" s="7" t="s">
        <v>125</v>
      </c>
      <c r="B125" s="25">
        <v>77683.399999999994</v>
      </c>
      <c r="C125" s="25">
        <v>54034.400000000001</v>
      </c>
      <c r="D125" s="25">
        <v>-32.5</v>
      </c>
      <c r="E125" s="10">
        <f t="shared" si="8"/>
        <v>69.557202697101317</v>
      </c>
      <c r="F125" s="8">
        <v>88648.7</v>
      </c>
      <c r="G125" s="6">
        <v>41354.5</v>
      </c>
      <c r="H125" s="10">
        <f t="shared" si="6"/>
        <v>46.649866269894538</v>
      </c>
      <c r="I125" s="38">
        <v>-10965.3</v>
      </c>
      <c r="J125" s="38">
        <f t="shared" si="12"/>
        <v>12679.900000000001</v>
      </c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</row>
    <row r="126" spans="1:53">
      <c r="A126" s="7" t="s">
        <v>126</v>
      </c>
      <c r="B126" s="25">
        <v>39444.300000000003</v>
      </c>
      <c r="C126" s="25">
        <v>33068.300000000003</v>
      </c>
      <c r="D126" s="25">
        <v>-1018.9</v>
      </c>
      <c r="E126" s="10">
        <f t="shared" si="8"/>
        <v>83.83543376356026</v>
      </c>
      <c r="F126" s="8">
        <v>53729.9</v>
      </c>
      <c r="G126" s="6">
        <v>29160.799999999999</v>
      </c>
      <c r="H126" s="10">
        <f t="shared" si="6"/>
        <v>54.272946720541071</v>
      </c>
      <c r="I126" s="38">
        <v>-1000.4</v>
      </c>
      <c r="J126" s="38">
        <f t="shared" si="12"/>
        <v>3907.5000000000036</v>
      </c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</row>
    <row r="127" spans="1:53">
      <c r="A127" s="7" t="s">
        <v>127</v>
      </c>
      <c r="B127" s="25">
        <v>71952.899999999994</v>
      </c>
      <c r="C127" s="25">
        <v>46664.2</v>
      </c>
      <c r="D127" s="25">
        <v>-170.4</v>
      </c>
      <c r="E127" s="10">
        <f t="shared" si="8"/>
        <v>64.853814092274249</v>
      </c>
      <c r="F127" s="8">
        <v>76286.399999999994</v>
      </c>
      <c r="G127" s="6">
        <v>46617.5</v>
      </c>
      <c r="H127" s="10">
        <f t="shared" si="6"/>
        <v>61.10853310681852</v>
      </c>
      <c r="I127" s="38">
        <v>-4080</v>
      </c>
      <c r="J127" s="38">
        <f t="shared" si="12"/>
        <v>46.69999999999709</v>
      </c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</row>
    <row r="128" spans="1:53">
      <c r="A128" s="7" t="s">
        <v>128</v>
      </c>
      <c r="B128" s="25">
        <v>28637</v>
      </c>
      <c r="C128" s="25">
        <v>21177.4</v>
      </c>
      <c r="D128" s="25">
        <v>0</v>
      </c>
      <c r="E128" s="10">
        <f t="shared" si="8"/>
        <v>73.951182037224569</v>
      </c>
      <c r="F128" s="8">
        <v>32489.5</v>
      </c>
      <c r="G128" s="6">
        <v>20299.7</v>
      </c>
      <c r="H128" s="10">
        <f t="shared" si="6"/>
        <v>62.480801489712064</v>
      </c>
      <c r="I128" s="38">
        <v>-2201</v>
      </c>
      <c r="J128" s="38">
        <f t="shared" si="12"/>
        <v>877.70000000000073</v>
      </c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</row>
    <row r="129" spans="1:53">
      <c r="A129" s="7" t="s">
        <v>129</v>
      </c>
      <c r="B129" s="25">
        <v>111136.9</v>
      </c>
      <c r="C129" s="25">
        <v>82110.2</v>
      </c>
      <c r="D129" s="25">
        <v>0</v>
      </c>
      <c r="E129" s="10">
        <f t="shared" si="8"/>
        <v>73.882031980377363</v>
      </c>
      <c r="F129" s="8">
        <v>126875</v>
      </c>
      <c r="G129" s="6">
        <v>65392.3</v>
      </c>
      <c r="H129" s="10">
        <f t="shared" si="6"/>
        <v>51.540729064039411</v>
      </c>
      <c r="I129" s="38">
        <v>-308.5</v>
      </c>
      <c r="J129" s="38">
        <f t="shared" si="12"/>
        <v>16717.899999999994</v>
      </c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</row>
    <row r="130" spans="1:53">
      <c r="A130" s="7" t="s">
        <v>130</v>
      </c>
      <c r="B130" s="25">
        <v>78491.3</v>
      </c>
      <c r="C130" s="25">
        <v>60746.7</v>
      </c>
      <c r="D130" s="25">
        <v>0</v>
      </c>
      <c r="E130" s="10">
        <f t="shared" si="8"/>
        <v>77.392908513427599</v>
      </c>
      <c r="F130" s="8">
        <v>82257.399999999994</v>
      </c>
      <c r="G130" s="6">
        <v>42204.5</v>
      </c>
      <c r="H130" s="10">
        <f t="shared" si="6"/>
        <v>51.307845859460677</v>
      </c>
      <c r="I130" s="38">
        <v>-2442.1</v>
      </c>
      <c r="J130" s="38">
        <f t="shared" si="12"/>
        <v>18542.199999999997</v>
      </c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</row>
    <row r="131" spans="1:53" ht="26.25">
      <c r="A131" s="11" t="s">
        <v>131</v>
      </c>
      <c r="B131" s="20"/>
      <c r="C131" s="20"/>
      <c r="D131" s="20"/>
      <c r="E131" s="10"/>
      <c r="F131" s="8"/>
      <c r="G131" s="6"/>
      <c r="H131" s="10"/>
      <c r="I131" s="38"/>
      <c r="J131" s="38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</row>
    <row r="132" spans="1:53">
      <c r="A132" s="7" t="s">
        <v>132</v>
      </c>
      <c r="B132" s="9">
        <v>83073.3</v>
      </c>
      <c r="C132" s="9">
        <v>58271.6</v>
      </c>
      <c r="D132" s="9">
        <v>-58</v>
      </c>
      <c r="E132" s="10">
        <f t="shared" si="8"/>
        <v>70.144799833400143</v>
      </c>
      <c r="F132" s="8">
        <v>84278.9</v>
      </c>
      <c r="G132" s="6">
        <v>42252</v>
      </c>
      <c r="H132" s="10">
        <f t="shared" ref="H132:H195" si="13">+G132/F132*100</f>
        <v>50.133544695054169</v>
      </c>
      <c r="I132" s="38">
        <v>-683.7</v>
      </c>
      <c r="J132" s="38">
        <f t="shared" ref="J132:J136" si="14">+C132-G132</f>
        <v>16019.599999999999</v>
      </c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</row>
    <row r="133" spans="1:53">
      <c r="A133" s="7" t="s">
        <v>133</v>
      </c>
      <c r="B133" s="9">
        <v>24510.5</v>
      </c>
      <c r="C133" s="9">
        <v>16693.7</v>
      </c>
      <c r="D133" s="9">
        <v>-22.9</v>
      </c>
      <c r="E133" s="10">
        <f t="shared" si="8"/>
        <v>68.108361722527079</v>
      </c>
      <c r="F133" s="8">
        <v>48633.3</v>
      </c>
      <c r="G133" s="6">
        <v>16208</v>
      </c>
      <c r="H133" s="10">
        <f t="shared" si="13"/>
        <v>33.326959100040504</v>
      </c>
      <c r="I133" s="38">
        <v>-1411.2</v>
      </c>
      <c r="J133" s="38">
        <f t="shared" si="14"/>
        <v>485.70000000000073</v>
      </c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</row>
    <row r="134" spans="1:53">
      <c r="A134" s="7" t="s">
        <v>134</v>
      </c>
      <c r="B134" s="9">
        <v>249243.2</v>
      </c>
      <c r="C134" s="9">
        <v>165663.29999999999</v>
      </c>
      <c r="D134" s="9">
        <v>-278.2</v>
      </c>
      <c r="E134" s="10">
        <f t="shared" si="8"/>
        <v>66.466527471963119</v>
      </c>
      <c r="F134" s="8">
        <v>257760.5</v>
      </c>
      <c r="G134" s="6">
        <v>148925.1</v>
      </c>
      <c r="H134" s="10">
        <f t="shared" si="13"/>
        <v>57.776540625891094</v>
      </c>
      <c r="I134" s="38">
        <v>-8517.2000000000007</v>
      </c>
      <c r="J134" s="38">
        <f t="shared" si="14"/>
        <v>16738.199999999983</v>
      </c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</row>
    <row r="135" spans="1:53">
      <c r="A135" s="7" t="s">
        <v>135</v>
      </c>
      <c r="B135" s="9">
        <v>17361.5</v>
      </c>
      <c r="C135" s="9">
        <v>13047.3</v>
      </c>
      <c r="D135" s="9">
        <v>-91.4</v>
      </c>
      <c r="E135" s="10">
        <f t="shared" ref="E135:E197" si="15">+C135/B135*100</f>
        <v>75.150764622872444</v>
      </c>
      <c r="F135" s="8">
        <v>17967.7</v>
      </c>
      <c r="G135" s="6">
        <v>11843.6</v>
      </c>
      <c r="H135" s="10">
        <f t="shared" si="13"/>
        <v>65.916060486317107</v>
      </c>
      <c r="I135" s="38">
        <v>-370.8</v>
      </c>
      <c r="J135" s="38">
        <f t="shared" si="14"/>
        <v>1203.6999999999989</v>
      </c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</row>
    <row r="136" spans="1:53">
      <c r="A136" s="7" t="s">
        <v>136</v>
      </c>
      <c r="B136" s="9">
        <v>40462.199999999997</v>
      </c>
      <c r="C136" s="9">
        <v>19486.099999999999</v>
      </c>
      <c r="D136" s="9">
        <v>-251.3</v>
      </c>
      <c r="E136" s="10">
        <f t="shared" si="15"/>
        <v>48.158775350821259</v>
      </c>
      <c r="F136" s="8">
        <v>41037</v>
      </c>
      <c r="G136" s="6">
        <v>16954.400000000001</v>
      </c>
      <c r="H136" s="10">
        <f t="shared" si="13"/>
        <v>41.31491093403514</v>
      </c>
      <c r="I136" s="38">
        <v>-474.8</v>
      </c>
      <c r="J136" s="38">
        <f t="shared" si="14"/>
        <v>2531.6999999999971</v>
      </c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</row>
    <row r="137" spans="1:53">
      <c r="A137" s="11" t="s">
        <v>137</v>
      </c>
      <c r="B137" s="26"/>
      <c r="C137" s="26"/>
      <c r="D137" s="26"/>
      <c r="E137" s="10"/>
      <c r="F137" s="8"/>
      <c r="G137" s="6"/>
      <c r="H137" s="10"/>
      <c r="I137" s="38"/>
      <c r="J137" s="38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</row>
    <row r="138" spans="1:53">
      <c r="A138" s="7" t="s">
        <v>138</v>
      </c>
      <c r="B138" s="40">
        <v>216126.3</v>
      </c>
      <c r="C138" s="40">
        <v>100147.5</v>
      </c>
      <c r="D138" s="40">
        <v>-101.8</v>
      </c>
      <c r="E138" s="10">
        <f t="shared" si="15"/>
        <v>46.337488773925251</v>
      </c>
      <c r="F138" s="8">
        <v>317452.09999999998</v>
      </c>
      <c r="G138" s="6">
        <v>104541.1</v>
      </c>
      <c r="H138" s="10">
        <f t="shared" si="13"/>
        <v>32.931298926672717</v>
      </c>
      <c r="I138" s="38">
        <v>-101325.8</v>
      </c>
      <c r="J138" s="38">
        <f t="shared" ref="J138:J152" si="16">+C138-G138</f>
        <v>-4393.6000000000058</v>
      </c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</row>
    <row r="139" spans="1:53">
      <c r="A139" s="7" t="s">
        <v>139</v>
      </c>
      <c r="B139" s="28">
        <v>56976.800000000003</v>
      </c>
      <c r="C139" s="40">
        <v>35251.800000000003</v>
      </c>
      <c r="D139" s="40">
        <v>-3577.9</v>
      </c>
      <c r="E139" s="10">
        <f t="shared" si="15"/>
        <v>61.870445514665619</v>
      </c>
      <c r="F139" s="8">
        <v>57276.800000000003</v>
      </c>
      <c r="G139" s="6">
        <v>18645.5</v>
      </c>
      <c r="H139" s="10">
        <f t="shared" si="13"/>
        <v>32.553320017878093</v>
      </c>
      <c r="I139" s="38">
        <v>-300</v>
      </c>
      <c r="J139" s="38">
        <f t="shared" si="16"/>
        <v>16606.300000000003</v>
      </c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</row>
    <row r="140" spans="1:53">
      <c r="A140" s="7" t="s">
        <v>140</v>
      </c>
      <c r="B140" s="40">
        <v>348942.9</v>
      </c>
      <c r="C140" s="40">
        <v>254418.1</v>
      </c>
      <c r="D140" s="40">
        <v>-952.3</v>
      </c>
      <c r="E140" s="10">
        <f t="shared" si="15"/>
        <v>72.911098062175782</v>
      </c>
      <c r="F140" s="8">
        <v>667805.69999999995</v>
      </c>
      <c r="G140" s="6">
        <v>254594.1</v>
      </c>
      <c r="H140" s="10">
        <f t="shared" si="13"/>
        <v>38.123978276914983</v>
      </c>
      <c r="I140" s="38">
        <v>-318862.8</v>
      </c>
      <c r="J140" s="38">
        <f t="shared" si="16"/>
        <v>-176</v>
      </c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</row>
    <row r="141" spans="1:53">
      <c r="A141" s="7" t="s">
        <v>141</v>
      </c>
      <c r="B141" s="40">
        <v>79435.899999999994</v>
      </c>
      <c r="C141" s="40">
        <v>51309.2</v>
      </c>
      <c r="D141" s="40">
        <v>-412.5</v>
      </c>
      <c r="E141" s="10">
        <f t="shared" si="15"/>
        <v>64.591954015753586</v>
      </c>
      <c r="F141" s="8">
        <v>97378.7</v>
      </c>
      <c r="G141" s="6">
        <v>67617.7</v>
      </c>
      <c r="H141" s="10">
        <f t="shared" si="13"/>
        <v>69.437875017842714</v>
      </c>
      <c r="I141" s="38">
        <v>-17942.8</v>
      </c>
      <c r="J141" s="38">
        <f t="shared" si="16"/>
        <v>-16308.5</v>
      </c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</row>
    <row r="142" spans="1:53">
      <c r="A142" s="7" t="s">
        <v>142</v>
      </c>
      <c r="B142" s="40">
        <v>45326.5</v>
      </c>
      <c r="C142" s="40">
        <v>23305.599999999999</v>
      </c>
      <c r="D142" s="40">
        <v>-1011.3</v>
      </c>
      <c r="E142" s="10">
        <f t="shared" si="15"/>
        <v>51.417162145764614</v>
      </c>
      <c r="F142" s="8">
        <v>50998.2</v>
      </c>
      <c r="G142" s="6">
        <v>29571</v>
      </c>
      <c r="H142" s="10">
        <f t="shared" si="13"/>
        <v>57.984399449392335</v>
      </c>
      <c r="I142" s="38">
        <v>-5671.6</v>
      </c>
      <c r="J142" s="38">
        <f t="shared" si="16"/>
        <v>-6265.4000000000015</v>
      </c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</row>
    <row r="143" spans="1:53">
      <c r="A143" s="7" t="s">
        <v>143</v>
      </c>
      <c r="B143" s="40">
        <v>49941.9</v>
      </c>
      <c r="C143" s="40">
        <v>24574.799999999999</v>
      </c>
      <c r="D143" s="40">
        <v>-615.70000000000005</v>
      </c>
      <c r="E143" s="10">
        <f t="shared" si="15"/>
        <v>49.20677827635712</v>
      </c>
      <c r="F143" s="8">
        <v>59041.9</v>
      </c>
      <c r="G143" s="6">
        <v>29599</v>
      </c>
      <c r="H143" s="10">
        <f t="shared" si="13"/>
        <v>50.132194255266171</v>
      </c>
      <c r="I143" s="38">
        <v>-9100</v>
      </c>
      <c r="J143" s="38">
        <f t="shared" si="16"/>
        <v>-5024.2000000000007</v>
      </c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</row>
    <row r="144" spans="1:53">
      <c r="A144" s="7" t="s">
        <v>144</v>
      </c>
      <c r="B144" s="40">
        <v>26660.1</v>
      </c>
      <c r="C144" s="40">
        <v>16298.9</v>
      </c>
      <c r="D144" s="40">
        <v>-707.6</v>
      </c>
      <c r="E144" s="10">
        <f t="shared" si="15"/>
        <v>61.135929722694215</v>
      </c>
      <c r="F144" s="8">
        <v>28390.799999999999</v>
      </c>
      <c r="G144" s="6">
        <v>15735.7</v>
      </c>
      <c r="H144" s="10">
        <f t="shared" si="13"/>
        <v>55.425349056736692</v>
      </c>
      <c r="I144" s="38">
        <v>-499.5</v>
      </c>
      <c r="J144" s="38">
        <f t="shared" si="16"/>
        <v>563.19999999999891</v>
      </c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</row>
    <row r="145" spans="1:53">
      <c r="A145" s="7" t="s">
        <v>145</v>
      </c>
      <c r="B145" s="40">
        <v>32762.5</v>
      </c>
      <c r="C145" s="40">
        <v>29439.5</v>
      </c>
      <c r="D145" s="40">
        <v>-2115.8000000000002</v>
      </c>
      <c r="E145" s="10">
        <f t="shared" si="15"/>
        <v>89.857306371613888</v>
      </c>
      <c r="F145" s="8">
        <v>45929.5</v>
      </c>
      <c r="G145" s="6">
        <v>27675.4</v>
      </c>
      <c r="H145" s="10">
        <f t="shared" si="13"/>
        <v>60.25626231506984</v>
      </c>
      <c r="I145" s="38">
        <v>-13167</v>
      </c>
      <c r="J145" s="38">
        <f t="shared" si="16"/>
        <v>1764.0999999999985</v>
      </c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</row>
    <row r="146" spans="1:53">
      <c r="A146" s="7" t="s">
        <v>146</v>
      </c>
      <c r="B146" s="40">
        <v>79044</v>
      </c>
      <c r="C146" s="40">
        <v>33373.9</v>
      </c>
      <c r="D146" s="40">
        <v>-43.7</v>
      </c>
      <c r="E146" s="10">
        <f t="shared" si="15"/>
        <v>42.221927027984421</v>
      </c>
      <c r="F146" s="8">
        <v>79860.600000000006</v>
      </c>
      <c r="G146" s="6">
        <v>33892.400000000001</v>
      </c>
      <c r="H146" s="10">
        <f t="shared" si="13"/>
        <v>42.43945074291954</v>
      </c>
      <c r="I146" s="38">
        <v>-816.6</v>
      </c>
      <c r="J146" s="38">
        <f t="shared" si="16"/>
        <v>-518.5</v>
      </c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</row>
    <row r="147" spans="1:53">
      <c r="A147" s="7" t="s">
        <v>147</v>
      </c>
      <c r="B147" s="40">
        <v>51736.3</v>
      </c>
      <c r="C147" s="40">
        <v>29089.3</v>
      </c>
      <c r="D147" s="40">
        <v>0</v>
      </c>
      <c r="E147" s="10">
        <f t="shared" si="15"/>
        <v>56.22609270473535</v>
      </c>
      <c r="F147" s="8">
        <v>52269</v>
      </c>
      <c r="G147" s="6">
        <v>26647.1</v>
      </c>
      <c r="H147" s="10">
        <f t="shared" si="13"/>
        <v>50.980696014846274</v>
      </c>
      <c r="I147" s="38">
        <v>-532.70000000000005</v>
      </c>
      <c r="J147" s="38">
        <f t="shared" si="16"/>
        <v>2442.2000000000007</v>
      </c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</row>
    <row r="148" spans="1:53">
      <c r="A148" s="7" t="s">
        <v>148</v>
      </c>
      <c r="B148" s="40">
        <v>92679.4</v>
      </c>
      <c r="C148" s="40">
        <v>64126.6</v>
      </c>
      <c r="D148" s="40">
        <v>-290.89999999999998</v>
      </c>
      <c r="E148" s="10">
        <f t="shared" si="15"/>
        <v>69.191859248117709</v>
      </c>
      <c r="F148" s="8">
        <v>129913.3</v>
      </c>
      <c r="G148" s="6">
        <v>72992.399999999994</v>
      </c>
      <c r="H148" s="10">
        <f t="shared" si="13"/>
        <v>56.18547138745609</v>
      </c>
      <c r="I148" s="38">
        <v>-37233.9</v>
      </c>
      <c r="J148" s="38">
        <f t="shared" si="16"/>
        <v>-8865.7999999999956</v>
      </c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</row>
    <row r="149" spans="1:53">
      <c r="A149" s="7" t="s">
        <v>149</v>
      </c>
      <c r="B149" s="40">
        <v>28343</v>
      </c>
      <c r="C149" s="40">
        <v>20255.099999999999</v>
      </c>
      <c r="D149" s="40">
        <v>-283.3</v>
      </c>
      <c r="E149" s="10">
        <f t="shared" si="15"/>
        <v>71.46420632960519</v>
      </c>
      <c r="F149" s="8">
        <v>42522.3</v>
      </c>
      <c r="G149" s="6">
        <v>22499.200000000001</v>
      </c>
      <c r="H149" s="10">
        <f t="shared" si="13"/>
        <v>52.911531126020925</v>
      </c>
      <c r="I149" s="38">
        <v>-14179.3</v>
      </c>
      <c r="J149" s="38">
        <f t="shared" si="16"/>
        <v>-2244.1000000000022</v>
      </c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</row>
    <row r="150" spans="1:53">
      <c r="A150" s="7" t="s">
        <v>150</v>
      </c>
      <c r="B150" s="40">
        <v>65067.199999999997</v>
      </c>
      <c r="C150" s="40">
        <v>30693.5</v>
      </c>
      <c r="D150" s="40">
        <v>-292.3</v>
      </c>
      <c r="E150" s="10">
        <f t="shared" si="15"/>
        <v>47.172000639339025</v>
      </c>
      <c r="F150" s="8">
        <v>89930.9</v>
      </c>
      <c r="G150" s="6">
        <v>47030.1</v>
      </c>
      <c r="H150" s="10">
        <f t="shared" si="13"/>
        <v>52.295818233777268</v>
      </c>
      <c r="I150" s="38">
        <v>-24863.7</v>
      </c>
      <c r="J150" s="38">
        <f t="shared" si="16"/>
        <v>-16336.599999999999</v>
      </c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</row>
    <row r="151" spans="1:53">
      <c r="A151" s="7" t="s">
        <v>151</v>
      </c>
      <c r="B151" s="40">
        <v>74903.600000000006</v>
      </c>
      <c r="C151" s="40">
        <v>23585.7</v>
      </c>
      <c r="D151" s="40">
        <v>-133.4</v>
      </c>
      <c r="E151" s="10">
        <f t="shared" si="15"/>
        <v>31.488072669404403</v>
      </c>
      <c r="F151" s="8">
        <v>87310.399999999994</v>
      </c>
      <c r="G151" s="6">
        <v>25161.7</v>
      </c>
      <c r="H151" s="10">
        <f t="shared" si="13"/>
        <v>28.818674522164599</v>
      </c>
      <c r="I151" s="38">
        <v>-12406.8</v>
      </c>
      <c r="J151" s="38">
        <f t="shared" si="16"/>
        <v>-1576</v>
      </c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</row>
    <row r="152" spans="1:53">
      <c r="A152" s="7" t="s">
        <v>152</v>
      </c>
      <c r="B152" s="40">
        <v>92305.7</v>
      </c>
      <c r="C152" s="40">
        <v>36279.199999999997</v>
      </c>
      <c r="D152" s="40">
        <v>0</v>
      </c>
      <c r="E152" s="10">
        <f t="shared" si="15"/>
        <v>39.303314963214618</v>
      </c>
      <c r="F152" s="8">
        <v>99098.8</v>
      </c>
      <c r="G152" s="6">
        <v>27974.7</v>
      </c>
      <c r="H152" s="10">
        <f t="shared" si="13"/>
        <v>28.229100655103796</v>
      </c>
      <c r="I152" s="38">
        <v>-6793.1</v>
      </c>
      <c r="J152" s="38">
        <f t="shared" si="16"/>
        <v>8304.4999999999964</v>
      </c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</row>
    <row r="153" spans="1:53">
      <c r="A153" s="11" t="s">
        <v>153</v>
      </c>
      <c r="B153" s="20"/>
      <c r="C153" s="20"/>
      <c r="D153" s="20"/>
      <c r="E153" s="10"/>
      <c r="F153" s="8"/>
      <c r="G153" s="6"/>
      <c r="H153" s="10"/>
      <c r="I153" s="38"/>
      <c r="J153" s="38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</row>
    <row r="154" spans="1:53">
      <c r="A154" s="7" t="s">
        <v>154</v>
      </c>
      <c r="B154" s="8">
        <v>17530</v>
      </c>
      <c r="C154" s="8">
        <v>15584.7</v>
      </c>
      <c r="D154" s="8">
        <v>-42.5</v>
      </c>
      <c r="E154" s="10">
        <f t="shared" si="15"/>
        <v>88.903023388476896</v>
      </c>
      <c r="F154" s="8">
        <v>19723.7</v>
      </c>
      <c r="G154" s="6">
        <v>13206.8</v>
      </c>
      <c r="H154" s="10">
        <f t="shared" si="13"/>
        <v>66.959039125519041</v>
      </c>
      <c r="I154" s="38">
        <v>-2168.1</v>
      </c>
      <c r="J154" s="38">
        <f t="shared" ref="J154:J168" si="17">+C154-G154</f>
        <v>2377.9000000000015</v>
      </c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</row>
    <row r="155" spans="1:53">
      <c r="A155" s="7" t="s">
        <v>155</v>
      </c>
      <c r="B155" s="8">
        <v>21161.4</v>
      </c>
      <c r="C155" s="8">
        <v>10974.7</v>
      </c>
      <c r="D155" s="8">
        <v>-105.7</v>
      </c>
      <c r="E155" s="10">
        <f t="shared" si="15"/>
        <v>51.861880593911557</v>
      </c>
      <c r="F155" s="8">
        <v>23287.9</v>
      </c>
      <c r="G155" s="6">
        <v>8637.2999999999993</v>
      </c>
      <c r="H155" s="10">
        <f t="shared" si="13"/>
        <v>37.089218005917232</v>
      </c>
      <c r="I155" s="38">
        <v>-2126.5</v>
      </c>
      <c r="J155" s="38">
        <f t="shared" si="17"/>
        <v>2337.4000000000015</v>
      </c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</row>
    <row r="156" spans="1:53">
      <c r="A156" s="7" t="s">
        <v>156</v>
      </c>
      <c r="B156" s="8">
        <v>78399.3</v>
      </c>
      <c r="C156" s="8">
        <v>26491.5</v>
      </c>
      <c r="D156" s="8">
        <v>-13.5</v>
      </c>
      <c r="E156" s="10">
        <f t="shared" si="15"/>
        <v>33.790480272145288</v>
      </c>
      <c r="F156" s="8">
        <v>78853.600000000006</v>
      </c>
      <c r="G156" s="6">
        <v>25727.5</v>
      </c>
      <c r="H156" s="10">
        <f t="shared" si="13"/>
        <v>32.626918745624799</v>
      </c>
      <c r="I156" s="38">
        <v>-454.3</v>
      </c>
      <c r="J156" s="38">
        <f t="shared" si="17"/>
        <v>764</v>
      </c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</row>
    <row r="157" spans="1:53">
      <c r="A157" s="7" t="s">
        <v>157</v>
      </c>
      <c r="B157" s="8">
        <v>73532.899999999994</v>
      </c>
      <c r="C157" s="8">
        <v>28390.3</v>
      </c>
      <c r="D157" s="8">
        <v>-161.4</v>
      </c>
      <c r="E157" s="10">
        <f t="shared" si="15"/>
        <v>38.608976390160052</v>
      </c>
      <c r="F157" s="8">
        <v>73011.100000000006</v>
      </c>
      <c r="G157" s="6">
        <v>25267.599999999999</v>
      </c>
      <c r="H157" s="10">
        <f t="shared" si="13"/>
        <v>34.607888389573638</v>
      </c>
      <c r="I157" s="38">
        <v>718.8</v>
      </c>
      <c r="J157" s="38">
        <f t="shared" si="17"/>
        <v>3122.7000000000007</v>
      </c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</row>
    <row r="158" spans="1:53">
      <c r="A158" s="7" t="s">
        <v>158</v>
      </c>
      <c r="B158" s="8">
        <v>638603</v>
      </c>
      <c r="C158" s="8">
        <v>332195.59999999998</v>
      </c>
      <c r="D158" s="8">
        <v>-1281.7</v>
      </c>
      <c r="E158" s="10">
        <f t="shared" si="15"/>
        <v>52.019110464560924</v>
      </c>
      <c r="F158" s="8">
        <v>675850.1</v>
      </c>
      <c r="G158" s="6">
        <v>320479.7</v>
      </c>
      <c r="H158" s="10">
        <f t="shared" si="13"/>
        <v>47.418754543352151</v>
      </c>
      <c r="I158" s="38">
        <v>-37247.199999999997</v>
      </c>
      <c r="J158" s="38">
        <f t="shared" si="17"/>
        <v>11715.899999999965</v>
      </c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</row>
    <row r="159" spans="1:53">
      <c r="A159" s="7" t="s">
        <v>159</v>
      </c>
      <c r="B159" s="8">
        <v>70511.199999999997</v>
      </c>
      <c r="C159" s="8">
        <v>17913.3</v>
      </c>
      <c r="D159" s="8">
        <v>-69.400000000000006</v>
      </c>
      <c r="E159" s="10">
        <f t="shared" si="15"/>
        <v>25.404900214434019</v>
      </c>
      <c r="F159" s="8">
        <v>81954.2</v>
      </c>
      <c r="G159" s="6">
        <v>19223.900000000001</v>
      </c>
      <c r="H159" s="10">
        <f t="shared" si="13"/>
        <v>23.45688201458864</v>
      </c>
      <c r="I159" s="38">
        <v>-11443</v>
      </c>
      <c r="J159" s="38">
        <f t="shared" si="17"/>
        <v>-1310.6000000000022</v>
      </c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</row>
    <row r="160" spans="1:53">
      <c r="A160" s="7" t="s">
        <v>160</v>
      </c>
      <c r="B160" s="8">
        <v>27707.7</v>
      </c>
      <c r="C160" s="8">
        <v>17109</v>
      </c>
      <c r="D160" s="8">
        <v>-90.2</v>
      </c>
      <c r="E160" s="10">
        <f t="shared" si="15"/>
        <v>61.748178304225895</v>
      </c>
      <c r="F160" s="8">
        <v>27890.7</v>
      </c>
      <c r="G160" s="6">
        <v>14924.9</v>
      </c>
      <c r="H160" s="10">
        <f t="shared" si="13"/>
        <v>53.512102600508413</v>
      </c>
      <c r="I160" s="38">
        <v>-183</v>
      </c>
      <c r="J160" s="38">
        <f t="shared" si="17"/>
        <v>2184.1000000000004</v>
      </c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</row>
    <row r="161" spans="1:53">
      <c r="A161" s="7" t="s">
        <v>161</v>
      </c>
      <c r="B161" s="8">
        <v>37446.800000000003</v>
      </c>
      <c r="C161" s="8">
        <v>25362.400000000001</v>
      </c>
      <c r="D161" s="8">
        <v>-1590.2</v>
      </c>
      <c r="E161" s="10">
        <f t="shared" si="15"/>
        <v>67.729151756625399</v>
      </c>
      <c r="F161" s="8">
        <v>40285.1</v>
      </c>
      <c r="G161" s="6">
        <v>22656.5</v>
      </c>
      <c r="H161" s="10">
        <f t="shared" si="13"/>
        <v>56.240396573422935</v>
      </c>
      <c r="I161" s="38">
        <v>-2838.3</v>
      </c>
      <c r="J161" s="38">
        <f t="shared" si="17"/>
        <v>2705.9000000000015</v>
      </c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</row>
    <row r="162" spans="1:53">
      <c r="A162" s="7" t="s">
        <v>162</v>
      </c>
      <c r="B162" s="8">
        <v>19468.2</v>
      </c>
      <c r="C162" s="40">
        <v>13612.8</v>
      </c>
      <c r="D162" s="40">
        <v>-147.69999999999999</v>
      </c>
      <c r="E162" s="10">
        <f t="shared" si="15"/>
        <v>69.923259469288368</v>
      </c>
      <c r="F162" s="8">
        <v>19670.2</v>
      </c>
      <c r="G162" s="6">
        <v>12226.5</v>
      </c>
      <c r="H162" s="10">
        <f t="shared" si="13"/>
        <v>62.157476792305111</v>
      </c>
      <c r="I162" s="38">
        <v>-202</v>
      </c>
      <c r="J162" s="38">
        <f t="shared" si="17"/>
        <v>1386.2999999999993</v>
      </c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</row>
    <row r="163" spans="1:53">
      <c r="A163" s="7" t="s">
        <v>163</v>
      </c>
      <c r="B163" s="8">
        <v>43261.599999999999</v>
      </c>
      <c r="C163" s="40">
        <v>13334.2</v>
      </c>
      <c r="D163" s="40">
        <v>-52.9</v>
      </c>
      <c r="E163" s="10">
        <f t="shared" si="15"/>
        <v>30.822253453409033</v>
      </c>
      <c r="F163" s="8">
        <v>43261.599999999999</v>
      </c>
      <c r="G163" s="6">
        <v>12874.6</v>
      </c>
      <c r="H163" s="10">
        <f t="shared" si="13"/>
        <v>29.759879431181464</v>
      </c>
      <c r="I163" s="38">
        <v>0</v>
      </c>
      <c r="J163" s="38">
        <f t="shared" si="17"/>
        <v>459.60000000000036</v>
      </c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</row>
    <row r="164" spans="1:53">
      <c r="A164" s="7" t="s">
        <v>164</v>
      </c>
      <c r="B164" s="8">
        <v>33853.4</v>
      </c>
      <c r="C164" s="40">
        <v>21944.7</v>
      </c>
      <c r="D164" s="40">
        <v>-142.5</v>
      </c>
      <c r="E164" s="10">
        <f t="shared" si="15"/>
        <v>64.822735677952579</v>
      </c>
      <c r="F164" s="8">
        <v>34717.699999999997</v>
      </c>
      <c r="G164" s="6">
        <v>20751.8</v>
      </c>
      <c r="H164" s="10">
        <f t="shared" si="13"/>
        <v>59.772968831460616</v>
      </c>
      <c r="I164" s="38">
        <v>-864.4</v>
      </c>
      <c r="J164" s="38">
        <f t="shared" si="17"/>
        <v>1192.9000000000015</v>
      </c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</row>
    <row r="165" spans="1:53">
      <c r="A165" s="7" t="s">
        <v>165</v>
      </c>
      <c r="B165" s="40">
        <v>42511.3</v>
      </c>
      <c r="C165" s="40">
        <v>19164.8</v>
      </c>
      <c r="D165" s="40">
        <v>-6395.3</v>
      </c>
      <c r="E165" s="10">
        <f t="shared" si="15"/>
        <v>45.081660640817852</v>
      </c>
      <c r="F165" s="8">
        <v>43226.8</v>
      </c>
      <c r="G165" s="6">
        <v>17522.900000000001</v>
      </c>
      <c r="H165" s="10">
        <f t="shared" si="13"/>
        <v>40.53712049006635</v>
      </c>
      <c r="I165" s="38">
        <v>-715.6</v>
      </c>
      <c r="J165" s="38">
        <f t="shared" si="17"/>
        <v>1641.8999999999978</v>
      </c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</row>
    <row r="166" spans="1:53">
      <c r="A166" s="7" t="s">
        <v>166</v>
      </c>
      <c r="B166" s="40">
        <v>56053.1</v>
      </c>
      <c r="C166" s="40">
        <v>42282.1</v>
      </c>
      <c r="D166" s="40">
        <v>-1126.9000000000001</v>
      </c>
      <c r="E166" s="10">
        <f t="shared" si="15"/>
        <v>75.432224087517014</v>
      </c>
      <c r="F166" s="8">
        <v>56757.1</v>
      </c>
      <c r="G166" s="6">
        <v>38954</v>
      </c>
      <c r="H166" s="10">
        <f t="shared" si="13"/>
        <v>68.632823030070242</v>
      </c>
      <c r="I166" s="38">
        <v>-703.9</v>
      </c>
      <c r="J166" s="38">
        <f t="shared" si="17"/>
        <v>3328.0999999999985</v>
      </c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</row>
    <row r="167" spans="1:53">
      <c r="A167" s="7" t="s">
        <v>167</v>
      </c>
      <c r="B167" s="40">
        <v>99066.4</v>
      </c>
      <c r="C167" s="28">
        <v>10853.2</v>
      </c>
      <c r="D167" s="28">
        <v>-84.7</v>
      </c>
      <c r="E167" s="10">
        <f t="shared" si="15"/>
        <v>10.955480364684696</v>
      </c>
      <c r="F167" s="8">
        <v>99781.6</v>
      </c>
      <c r="G167" s="6">
        <v>9208.4</v>
      </c>
      <c r="H167" s="10">
        <f t="shared" si="13"/>
        <v>9.2285551644792214</v>
      </c>
      <c r="I167" s="38">
        <v>-715.2</v>
      </c>
      <c r="J167" s="38">
        <f t="shared" si="17"/>
        <v>1644.8000000000011</v>
      </c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</row>
    <row r="168" spans="1:53">
      <c r="A168" s="7" t="s">
        <v>168</v>
      </c>
      <c r="B168" s="40">
        <v>101938.7</v>
      </c>
      <c r="C168" s="40">
        <v>22811.7</v>
      </c>
      <c r="D168" s="40">
        <v>-178.6</v>
      </c>
      <c r="E168" s="10">
        <f t="shared" si="15"/>
        <v>22.37786042003675</v>
      </c>
      <c r="F168" s="8">
        <v>102576.3</v>
      </c>
      <c r="G168" s="6">
        <v>14540.8</v>
      </c>
      <c r="H168" s="10">
        <f t="shared" si="13"/>
        <v>14.175594167463634</v>
      </c>
      <c r="I168" s="38">
        <v>-449.2</v>
      </c>
      <c r="J168" s="38">
        <f t="shared" si="17"/>
        <v>8270.9000000000015</v>
      </c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</row>
    <row r="169" spans="1:53">
      <c r="A169" s="11" t="s">
        <v>169</v>
      </c>
      <c r="B169" s="20"/>
      <c r="C169" s="20"/>
      <c r="D169" s="20"/>
      <c r="E169" s="10"/>
      <c r="F169" s="8"/>
      <c r="G169" s="6"/>
      <c r="H169" s="10"/>
      <c r="I169" s="38"/>
      <c r="J169" s="38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</row>
    <row r="170" spans="1:53">
      <c r="A170" s="7" t="s">
        <v>170</v>
      </c>
      <c r="B170" s="9">
        <v>62735</v>
      </c>
      <c r="C170" s="9">
        <v>28761.9</v>
      </c>
      <c r="D170" s="9">
        <v>-131.69999999999999</v>
      </c>
      <c r="E170" s="10">
        <f t="shared" si="15"/>
        <v>45.846656571291945</v>
      </c>
      <c r="F170" s="8">
        <v>65572.800000000003</v>
      </c>
      <c r="G170" s="6">
        <v>25909.5</v>
      </c>
      <c r="H170" s="10">
        <f t="shared" si="13"/>
        <v>39.512572286069833</v>
      </c>
      <c r="I170" s="38">
        <v>-1355.6</v>
      </c>
      <c r="J170" s="38">
        <f t="shared" ref="J170:J174" si="18">+C170-G170</f>
        <v>2852.4000000000015</v>
      </c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</row>
    <row r="171" spans="1:53">
      <c r="A171" s="7" t="s">
        <v>171</v>
      </c>
      <c r="B171" s="9">
        <v>36494.6</v>
      </c>
      <c r="C171" s="9">
        <v>28503.4</v>
      </c>
      <c r="D171" s="9">
        <v>0</v>
      </c>
      <c r="E171" s="10">
        <f t="shared" si="15"/>
        <v>78.103061822845035</v>
      </c>
      <c r="F171" s="8">
        <v>37017.1</v>
      </c>
      <c r="G171" s="6">
        <v>25202.2</v>
      </c>
      <c r="H171" s="10">
        <f t="shared" si="13"/>
        <v>68.082588857582039</v>
      </c>
      <c r="I171" s="38">
        <v>-522.5</v>
      </c>
      <c r="J171" s="38">
        <f t="shared" si="18"/>
        <v>3301.2000000000007</v>
      </c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</row>
    <row r="172" spans="1:53">
      <c r="A172" s="7" t="s">
        <v>172</v>
      </c>
      <c r="B172" s="9">
        <v>49487.7</v>
      </c>
      <c r="C172" s="9">
        <v>32161.5</v>
      </c>
      <c r="D172" s="9">
        <v>0</v>
      </c>
      <c r="E172" s="10">
        <f t="shared" si="15"/>
        <v>64.988876023739238</v>
      </c>
      <c r="F172" s="8">
        <v>60184.800000000003</v>
      </c>
      <c r="G172" s="6">
        <v>28380.6</v>
      </c>
      <c r="H172" s="10">
        <f t="shared" si="13"/>
        <v>47.155760258404115</v>
      </c>
      <c r="I172" s="38">
        <v>-3791</v>
      </c>
      <c r="J172" s="38">
        <f t="shared" si="18"/>
        <v>3780.9000000000015</v>
      </c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</row>
    <row r="173" spans="1:53">
      <c r="A173" s="7" t="s">
        <v>173</v>
      </c>
      <c r="B173" s="9">
        <v>31528</v>
      </c>
      <c r="C173" s="9">
        <v>20191.3</v>
      </c>
      <c r="D173" s="9">
        <v>-63.5</v>
      </c>
      <c r="E173" s="10">
        <f t="shared" si="15"/>
        <v>64.042438467394064</v>
      </c>
      <c r="F173" s="8">
        <v>31728</v>
      </c>
      <c r="G173" s="6">
        <v>16952.099999999999</v>
      </c>
      <c r="H173" s="10">
        <f t="shared" si="13"/>
        <v>53.429462934947047</v>
      </c>
      <c r="I173" s="38">
        <v>-200</v>
      </c>
      <c r="J173" s="38">
        <f t="shared" si="18"/>
        <v>3239.2000000000007</v>
      </c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</row>
    <row r="174" spans="1:53">
      <c r="A174" s="7" t="s">
        <v>174</v>
      </c>
      <c r="B174" s="9">
        <v>288049.09999999998</v>
      </c>
      <c r="C174" s="9">
        <v>146631.29999999999</v>
      </c>
      <c r="D174" s="9">
        <v>-88.8</v>
      </c>
      <c r="E174" s="10">
        <f t="shared" si="15"/>
        <v>50.904967243431763</v>
      </c>
      <c r="F174" s="8">
        <v>301956.59999999998</v>
      </c>
      <c r="G174" s="6">
        <v>140122.4</v>
      </c>
      <c r="H174" s="10">
        <f t="shared" si="13"/>
        <v>46.404814466714754</v>
      </c>
      <c r="I174" s="38">
        <v>-13907.5</v>
      </c>
      <c r="J174" s="38">
        <f t="shared" si="18"/>
        <v>6508.8999999999942</v>
      </c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</row>
    <row r="175" spans="1:53">
      <c r="A175" s="11" t="s">
        <v>175</v>
      </c>
      <c r="B175" s="26"/>
      <c r="C175" s="26"/>
      <c r="D175" s="26"/>
      <c r="E175" s="10"/>
      <c r="F175" s="8"/>
      <c r="G175" s="6"/>
      <c r="H175" s="10"/>
      <c r="I175" s="38"/>
      <c r="J175" s="38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</row>
    <row r="176" spans="1:53">
      <c r="A176" s="7" t="s">
        <v>176</v>
      </c>
      <c r="B176" s="9">
        <v>48868.1</v>
      </c>
      <c r="C176" s="9">
        <v>42106.8</v>
      </c>
      <c r="D176" s="9">
        <v>0</v>
      </c>
      <c r="E176" s="10">
        <f t="shared" si="15"/>
        <v>86.164184815861475</v>
      </c>
      <c r="F176" s="8">
        <v>50846.3</v>
      </c>
      <c r="G176" s="6">
        <v>24620</v>
      </c>
      <c r="H176" s="10">
        <f t="shared" si="13"/>
        <v>48.420435705252885</v>
      </c>
      <c r="I176" s="38">
        <v>-1978.2</v>
      </c>
      <c r="J176" s="38">
        <f t="shared" ref="J176:J189" si="19">+C176-G176</f>
        <v>17486.800000000003</v>
      </c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</row>
    <row r="177" spans="1:53">
      <c r="A177" s="7" t="s">
        <v>177</v>
      </c>
      <c r="B177" s="9">
        <v>89006.8</v>
      </c>
      <c r="C177" s="9">
        <v>24296.5</v>
      </c>
      <c r="D177" s="9">
        <v>0</v>
      </c>
      <c r="E177" s="10">
        <f t="shared" si="15"/>
        <v>27.297352561826738</v>
      </c>
      <c r="F177" s="8">
        <v>139344.5</v>
      </c>
      <c r="G177" s="6">
        <v>62867</v>
      </c>
      <c r="H177" s="10">
        <f t="shared" si="13"/>
        <v>45.11624068406001</v>
      </c>
      <c r="I177" s="38">
        <v>-50337.7</v>
      </c>
      <c r="J177" s="38">
        <f t="shared" si="19"/>
        <v>-38570.5</v>
      </c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</row>
    <row r="178" spans="1:53">
      <c r="A178" s="7" t="s">
        <v>178</v>
      </c>
      <c r="B178" s="9">
        <v>22946.3</v>
      </c>
      <c r="C178" s="9">
        <v>13323.5</v>
      </c>
      <c r="D178" s="9">
        <v>-0.3</v>
      </c>
      <c r="E178" s="10">
        <f t="shared" si="15"/>
        <v>58.063827283701521</v>
      </c>
      <c r="F178" s="8">
        <v>24952.2</v>
      </c>
      <c r="G178" s="6">
        <v>11958</v>
      </c>
      <c r="H178" s="10">
        <f t="shared" si="13"/>
        <v>47.923629980522762</v>
      </c>
      <c r="I178" s="38">
        <v>-190.8</v>
      </c>
      <c r="J178" s="38">
        <f t="shared" si="19"/>
        <v>1365.5</v>
      </c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</row>
    <row r="179" spans="1:53">
      <c r="A179" s="7" t="s">
        <v>179</v>
      </c>
      <c r="B179" s="9">
        <v>74054.8</v>
      </c>
      <c r="C179" s="9">
        <v>43442.9</v>
      </c>
      <c r="D179" s="9">
        <v>-41.1</v>
      </c>
      <c r="E179" s="10">
        <f t="shared" si="15"/>
        <v>58.663179159217229</v>
      </c>
      <c r="F179" s="8">
        <v>69821.899999999994</v>
      </c>
      <c r="G179" s="6">
        <v>35156.800000000003</v>
      </c>
      <c r="H179" s="10">
        <f t="shared" si="13"/>
        <v>50.352110154550367</v>
      </c>
      <c r="I179" s="38">
        <v>-767.1</v>
      </c>
      <c r="J179" s="38">
        <f t="shared" si="19"/>
        <v>8286.0999999999985</v>
      </c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</row>
    <row r="180" spans="1:53">
      <c r="A180" s="7" t="s">
        <v>180</v>
      </c>
      <c r="B180" s="9">
        <v>89007.1</v>
      </c>
      <c r="C180" s="9">
        <v>41626.699999999997</v>
      </c>
      <c r="D180" s="9">
        <v>-1968.1</v>
      </c>
      <c r="E180" s="10">
        <f t="shared" si="15"/>
        <v>46.767842115966026</v>
      </c>
      <c r="F180" s="8">
        <v>93228.5</v>
      </c>
      <c r="G180" s="6">
        <v>39196.199999999997</v>
      </c>
      <c r="H180" s="10">
        <f t="shared" si="13"/>
        <v>42.043152040416821</v>
      </c>
      <c r="I180" s="38">
        <v>-2100</v>
      </c>
      <c r="J180" s="38">
        <f t="shared" si="19"/>
        <v>2430.5</v>
      </c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</row>
    <row r="181" spans="1:53">
      <c r="A181" s="7" t="s">
        <v>181</v>
      </c>
      <c r="B181" s="9">
        <v>37947</v>
      </c>
      <c r="C181" s="9">
        <v>24233.200000000001</v>
      </c>
      <c r="D181" s="9">
        <v>-31</v>
      </c>
      <c r="E181" s="10">
        <f t="shared" si="15"/>
        <v>63.860647745539836</v>
      </c>
      <c r="F181" s="8">
        <v>41224.300000000003</v>
      </c>
      <c r="G181" s="6">
        <v>20897.5</v>
      </c>
      <c r="H181" s="10">
        <f t="shared" si="13"/>
        <v>50.69218883037432</v>
      </c>
      <c r="I181" s="38">
        <v>-561.9</v>
      </c>
      <c r="J181" s="38">
        <f t="shared" si="19"/>
        <v>3335.7000000000007</v>
      </c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</row>
    <row r="182" spans="1:53">
      <c r="A182" s="7" t="s">
        <v>182</v>
      </c>
      <c r="B182" s="9">
        <v>24510.5</v>
      </c>
      <c r="C182" s="9">
        <v>-20628.400000000001</v>
      </c>
      <c r="D182" s="9">
        <v>-37333</v>
      </c>
      <c r="E182" s="10"/>
      <c r="F182" s="8">
        <v>35517.4</v>
      </c>
      <c r="G182" s="6">
        <v>12803.7</v>
      </c>
      <c r="H182" s="10">
        <f t="shared" si="13"/>
        <v>36.049091431242154</v>
      </c>
      <c r="I182" s="38">
        <v>-653.20000000000005</v>
      </c>
      <c r="J182" s="38">
        <f t="shared" si="19"/>
        <v>-33432.100000000006</v>
      </c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</row>
    <row r="183" spans="1:53">
      <c r="A183" s="7" t="s">
        <v>183</v>
      </c>
      <c r="B183" s="9">
        <v>41654</v>
      </c>
      <c r="C183" s="9">
        <v>27411.5</v>
      </c>
      <c r="D183" s="9">
        <v>-1</v>
      </c>
      <c r="E183" s="10">
        <f t="shared" si="15"/>
        <v>65.807605512075668</v>
      </c>
      <c r="F183" s="8">
        <v>53323.4</v>
      </c>
      <c r="G183" s="6">
        <v>28128.7</v>
      </c>
      <c r="H183" s="10">
        <f t="shared" si="13"/>
        <v>52.751137399340628</v>
      </c>
      <c r="I183" s="38">
        <v>-7628.4</v>
      </c>
      <c r="J183" s="38">
        <f t="shared" si="19"/>
        <v>-717.20000000000073</v>
      </c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</row>
    <row r="184" spans="1:53">
      <c r="A184" s="7" t="s">
        <v>184</v>
      </c>
      <c r="B184" s="9">
        <v>79137.2</v>
      </c>
      <c r="C184" s="9">
        <v>45287.4</v>
      </c>
      <c r="D184" s="9">
        <v>-639.1</v>
      </c>
      <c r="E184" s="10">
        <f t="shared" si="15"/>
        <v>57.226437124386507</v>
      </c>
      <c r="F184" s="8">
        <v>94834.8</v>
      </c>
      <c r="G184" s="6">
        <v>39467.699999999997</v>
      </c>
      <c r="H184" s="10">
        <f t="shared" si="13"/>
        <v>41.617317693504916</v>
      </c>
      <c r="I184" s="38">
        <v>-12287.1</v>
      </c>
      <c r="J184" s="38">
        <f t="shared" si="19"/>
        <v>5819.7000000000044</v>
      </c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</row>
    <row r="185" spans="1:53">
      <c r="A185" s="7" t="s">
        <v>185</v>
      </c>
      <c r="B185" s="9">
        <v>290851.8</v>
      </c>
      <c r="C185" s="9">
        <v>136512.79999999999</v>
      </c>
      <c r="D185" s="9">
        <v>-926.1</v>
      </c>
      <c r="E185" s="10">
        <f t="shared" si="15"/>
        <v>46.935518363647738</v>
      </c>
      <c r="F185" s="8">
        <v>301778.8</v>
      </c>
      <c r="G185" s="6">
        <v>108257.1</v>
      </c>
      <c r="H185" s="10">
        <f t="shared" si="13"/>
        <v>35.872997042867162</v>
      </c>
      <c r="I185" s="38">
        <v>-13252.2</v>
      </c>
      <c r="J185" s="38">
        <f t="shared" si="19"/>
        <v>28255.699999999983</v>
      </c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</row>
    <row r="186" spans="1:53">
      <c r="A186" s="7" t="s">
        <v>186</v>
      </c>
      <c r="B186" s="9">
        <v>19823.900000000001</v>
      </c>
      <c r="C186" s="9">
        <v>-4031.9</v>
      </c>
      <c r="D186" s="9">
        <v>-19365.400000000001</v>
      </c>
      <c r="E186" s="10"/>
      <c r="F186" s="8">
        <v>22999</v>
      </c>
      <c r="G186" s="6">
        <v>13040.9</v>
      </c>
      <c r="H186" s="10">
        <f t="shared" si="13"/>
        <v>56.702030523066213</v>
      </c>
      <c r="I186" s="38">
        <v>-470.2</v>
      </c>
      <c r="J186" s="38">
        <f t="shared" si="19"/>
        <v>-17072.8</v>
      </c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</row>
    <row r="187" spans="1:53">
      <c r="A187" s="7" t="s">
        <v>187</v>
      </c>
      <c r="B187" s="9">
        <v>86137.7</v>
      </c>
      <c r="C187" s="9">
        <v>49796.7</v>
      </c>
      <c r="D187" s="9">
        <v>-592.1</v>
      </c>
      <c r="E187" s="10">
        <f t="shared" si="15"/>
        <v>57.810575392656169</v>
      </c>
      <c r="F187" s="8">
        <v>88569.5</v>
      </c>
      <c r="G187" s="6">
        <v>50237.3</v>
      </c>
      <c r="H187" s="10">
        <f t="shared" si="13"/>
        <v>56.720767307030073</v>
      </c>
      <c r="I187" s="38">
        <v>-2431.6999999999998</v>
      </c>
      <c r="J187" s="38">
        <f t="shared" si="19"/>
        <v>-440.60000000000582</v>
      </c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</row>
    <row r="188" spans="1:53">
      <c r="A188" s="7" t="s">
        <v>188</v>
      </c>
      <c r="B188" s="9">
        <v>22836</v>
      </c>
      <c r="C188" s="9">
        <v>13722.1</v>
      </c>
      <c r="D188" s="9">
        <v>-925.6</v>
      </c>
      <c r="E188" s="10">
        <f t="shared" si="15"/>
        <v>60.08977053774742</v>
      </c>
      <c r="F188" s="8">
        <v>26282.799999999999</v>
      </c>
      <c r="G188" s="6">
        <v>14516.5</v>
      </c>
      <c r="H188" s="10">
        <f t="shared" si="13"/>
        <v>55.231938758427567</v>
      </c>
      <c r="I188" s="38">
        <v>-1621</v>
      </c>
      <c r="J188" s="38">
        <f t="shared" si="19"/>
        <v>-794.39999999999964</v>
      </c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</row>
    <row r="189" spans="1:53">
      <c r="A189" s="7" t="s">
        <v>189</v>
      </c>
      <c r="B189" s="9">
        <v>120226.5</v>
      </c>
      <c r="C189" s="9">
        <v>92457.8</v>
      </c>
      <c r="D189" s="9">
        <v>0</v>
      </c>
      <c r="E189" s="10">
        <f t="shared" si="15"/>
        <v>76.90301223108051</v>
      </c>
      <c r="F189" s="8">
        <v>136205.6</v>
      </c>
      <c r="G189" s="6">
        <v>81236.800000000003</v>
      </c>
      <c r="H189" s="10">
        <f t="shared" si="13"/>
        <v>59.642775333760135</v>
      </c>
      <c r="I189" s="38">
        <v>-500.2</v>
      </c>
      <c r="J189" s="38">
        <f t="shared" si="19"/>
        <v>11221</v>
      </c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</row>
    <row r="190" spans="1:53">
      <c r="A190" s="11" t="s">
        <v>190</v>
      </c>
      <c r="B190" s="29"/>
      <c r="C190" s="29"/>
      <c r="D190" s="29"/>
      <c r="E190" s="10"/>
      <c r="F190" s="8"/>
      <c r="G190" s="6"/>
      <c r="H190" s="10"/>
      <c r="I190" s="38"/>
      <c r="J190" s="38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</row>
    <row r="191" spans="1:53">
      <c r="A191" s="7" t="s">
        <v>191</v>
      </c>
      <c r="B191" s="30">
        <v>28803.200000000001</v>
      </c>
      <c r="C191" s="30">
        <v>21717.4</v>
      </c>
      <c r="D191" s="30">
        <v>-495</v>
      </c>
      <c r="E191" s="10">
        <f t="shared" si="15"/>
        <v>75.399261193200758</v>
      </c>
      <c r="F191" s="8">
        <v>31727.200000000001</v>
      </c>
      <c r="G191" s="6">
        <v>20339.3</v>
      </c>
      <c r="H191" s="10">
        <f t="shared" si="13"/>
        <v>64.106823167502952</v>
      </c>
      <c r="I191" s="38">
        <v>-2830</v>
      </c>
      <c r="J191" s="38">
        <f t="shared" ref="J191:J197" si="20">+C191-G191</f>
        <v>1378.1000000000022</v>
      </c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</row>
    <row r="192" spans="1:53">
      <c r="A192" s="7" t="s">
        <v>192</v>
      </c>
      <c r="B192" s="30">
        <v>20307</v>
      </c>
      <c r="C192" s="30">
        <v>11559.3</v>
      </c>
      <c r="D192" s="30">
        <v>0</v>
      </c>
      <c r="E192" s="10">
        <f t="shared" si="15"/>
        <v>56.922736002363713</v>
      </c>
      <c r="F192" s="8">
        <v>21639.200000000001</v>
      </c>
      <c r="G192" s="6">
        <v>10170.200000000001</v>
      </c>
      <c r="H192" s="10">
        <f t="shared" si="13"/>
        <v>46.998964841583799</v>
      </c>
      <c r="I192" s="38">
        <v>-1243.5</v>
      </c>
      <c r="J192" s="38">
        <f t="shared" si="20"/>
        <v>1389.0999999999985</v>
      </c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</row>
    <row r="193" spans="1:53">
      <c r="A193" s="7" t="s">
        <v>193</v>
      </c>
      <c r="B193" s="30">
        <v>19954.7</v>
      </c>
      <c r="C193" s="30">
        <v>13891.9</v>
      </c>
      <c r="D193" s="30">
        <v>0</v>
      </c>
      <c r="E193" s="10">
        <f t="shared" si="15"/>
        <v>69.617182919312242</v>
      </c>
      <c r="F193" s="8">
        <v>22683.599999999999</v>
      </c>
      <c r="G193" s="6">
        <v>10780.3</v>
      </c>
      <c r="H193" s="10">
        <f t="shared" si="13"/>
        <v>47.524643354670332</v>
      </c>
      <c r="I193" s="38">
        <v>-1445</v>
      </c>
      <c r="J193" s="38">
        <f t="shared" si="20"/>
        <v>3111.6000000000004</v>
      </c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</row>
    <row r="194" spans="1:53">
      <c r="A194" s="7" t="s">
        <v>194</v>
      </c>
      <c r="B194" s="30">
        <v>22665.5</v>
      </c>
      <c r="C194" s="30">
        <v>17757.7</v>
      </c>
      <c r="D194" s="30">
        <v>0</v>
      </c>
      <c r="E194" s="10">
        <f t="shared" si="15"/>
        <v>78.346826674902388</v>
      </c>
      <c r="F194" s="8">
        <v>26006.6</v>
      </c>
      <c r="G194" s="6">
        <v>14639.6</v>
      </c>
      <c r="H194" s="10">
        <f t="shared" si="13"/>
        <v>56.291864372889968</v>
      </c>
      <c r="I194" s="38">
        <v>-3279.5</v>
      </c>
      <c r="J194" s="38">
        <f t="shared" si="20"/>
        <v>3118.1000000000004</v>
      </c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</row>
    <row r="195" spans="1:53">
      <c r="A195" s="7" t="s">
        <v>195</v>
      </c>
      <c r="B195" s="30">
        <v>405149.7</v>
      </c>
      <c r="C195" s="30">
        <v>266041.59999999998</v>
      </c>
      <c r="D195" s="30">
        <v>-1715.8</v>
      </c>
      <c r="E195" s="10">
        <f t="shared" si="15"/>
        <v>65.665012216472078</v>
      </c>
      <c r="F195" s="8">
        <v>438452.5</v>
      </c>
      <c r="G195" s="6">
        <v>195062</v>
      </c>
      <c r="H195" s="10">
        <f t="shared" si="13"/>
        <v>44.488741653884972</v>
      </c>
      <c r="I195" s="38">
        <v>-12247.4</v>
      </c>
      <c r="J195" s="38">
        <f t="shared" si="20"/>
        <v>70979.599999999977</v>
      </c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</row>
    <row r="196" spans="1:53">
      <c r="A196" s="7" t="s">
        <v>196</v>
      </c>
      <c r="B196" s="30">
        <v>45925.4</v>
      </c>
      <c r="C196" s="30">
        <v>23248.5</v>
      </c>
      <c r="D196" s="30">
        <v>-12</v>
      </c>
      <c r="E196" s="10">
        <f t="shared" si="15"/>
        <v>50.622313578107104</v>
      </c>
      <c r="F196" s="8">
        <v>50754.2</v>
      </c>
      <c r="G196" s="6">
        <v>21986.7</v>
      </c>
      <c r="H196" s="10">
        <f>+G196/F196*100</f>
        <v>43.319961697751125</v>
      </c>
      <c r="I196" s="38">
        <v>-2018.8</v>
      </c>
      <c r="J196" s="38">
        <f t="shared" si="20"/>
        <v>1261.7999999999993</v>
      </c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</row>
    <row r="197" spans="1:53">
      <c r="A197" s="7" t="s">
        <v>197</v>
      </c>
      <c r="B197" s="30">
        <v>39919.699999999997</v>
      </c>
      <c r="C197" s="30">
        <v>8771.2999999999993</v>
      </c>
      <c r="D197" s="30">
        <v>0</v>
      </c>
      <c r="E197" s="10">
        <f t="shared" si="15"/>
        <v>21.972359511719777</v>
      </c>
      <c r="F197" s="8">
        <v>41332.5</v>
      </c>
      <c r="G197" s="6">
        <v>8672.7000000000007</v>
      </c>
      <c r="H197" s="10">
        <f t="shared" ref="H197:H222" si="21">+G197/F197*100</f>
        <v>20.982761749228818</v>
      </c>
      <c r="I197" s="38">
        <v>-554.29999999999995</v>
      </c>
      <c r="J197" s="38">
        <f t="shared" si="20"/>
        <v>98.599999999998545</v>
      </c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</row>
    <row r="198" spans="1:53">
      <c r="A198" s="11" t="s">
        <v>198</v>
      </c>
      <c r="B198" s="20"/>
      <c r="C198" s="20"/>
      <c r="D198" s="20"/>
      <c r="E198" s="10"/>
      <c r="F198" s="8"/>
      <c r="G198" s="6"/>
      <c r="H198" s="10"/>
      <c r="I198" s="38"/>
      <c r="J198" s="38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</row>
    <row r="199" spans="1:53">
      <c r="A199" s="7" t="s">
        <v>10</v>
      </c>
      <c r="B199" s="40">
        <v>38926.699999999997</v>
      </c>
      <c r="C199" s="40">
        <v>29140.6</v>
      </c>
      <c r="D199" s="40">
        <v>0</v>
      </c>
      <c r="E199" s="10">
        <f t="shared" ref="E199:E221" si="22">+C199/B199*100</f>
        <v>74.860185939213963</v>
      </c>
      <c r="F199" s="8">
        <v>43746.1</v>
      </c>
      <c r="G199" s="6">
        <v>16423.2</v>
      </c>
      <c r="H199" s="10">
        <f t="shared" si="21"/>
        <v>37.542089466260997</v>
      </c>
      <c r="I199" s="38">
        <v>-4819.5</v>
      </c>
      <c r="J199" s="38">
        <f t="shared" ref="J199:J207" si="23">+C199-G199</f>
        <v>12717.399999999998</v>
      </c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</row>
    <row r="200" spans="1:53">
      <c r="A200" s="7" t="s">
        <v>199</v>
      </c>
      <c r="B200" s="40">
        <v>26141.7</v>
      </c>
      <c r="C200" s="40">
        <v>19458.8</v>
      </c>
      <c r="D200" s="40">
        <v>0</v>
      </c>
      <c r="E200" s="10">
        <f t="shared" si="22"/>
        <v>74.435863008144082</v>
      </c>
      <c r="F200" s="8">
        <v>27306.7</v>
      </c>
      <c r="G200" s="6">
        <v>17269</v>
      </c>
      <c r="H200" s="10">
        <f t="shared" si="21"/>
        <v>63.240889598523445</v>
      </c>
      <c r="I200" s="38">
        <v>-1165</v>
      </c>
      <c r="J200" s="38">
        <f t="shared" si="23"/>
        <v>2189.7999999999993</v>
      </c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</row>
    <row r="201" spans="1:53">
      <c r="A201" s="7" t="s">
        <v>200</v>
      </c>
      <c r="B201" s="40">
        <v>25356</v>
      </c>
      <c r="C201" s="40">
        <v>16205.1</v>
      </c>
      <c r="D201" s="40">
        <v>0</v>
      </c>
      <c r="E201" s="10">
        <f t="shared" si="22"/>
        <v>63.910317084713675</v>
      </c>
      <c r="F201" s="8">
        <v>26523.8</v>
      </c>
      <c r="G201" s="6">
        <v>12617.9</v>
      </c>
      <c r="H201" s="10">
        <f t="shared" si="21"/>
        <v>47.571991946855277</v>
      </c>
      <c r="I201" s="38">
        <v>-408.7</v>
      </c>
      <c r="J201" s="38">
        <f t="shared" si="23"/>
        <v>3587.2000000000007</v>
      </c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</row>
    <row r="202" spans="1:53">
      <c r="A202" s="7" t="s">
        <v>201</v>
      </c>
      <c r="B202" s="40">
        <v>16837.900000000001</v>
      </c>
      <c r="C202" s="40">
        <v>14048.3</v>
      </c>
      <c r="D202" s="40">
        <v>-56.2</v>
      </c>
      <c r="E202" s="10">
        <f t="shared" si="22"/>
        <v>83.432613330640976</v>
      </c>
      <c r="F202" s="8">
        <v>17145.8</v>
      </c>
      <c r="G202" s="6">
        <v>12402.9</v>
      </c>
      <c r="H202" s="10">
        <f t="shared" si="21"/>
        <v>72.337832005505717</v>
      </c>
      <c r="I202" s="38">
        <v>-307.89999999999998</v>
      </c>
      <c r="J202" s="38">
        <f t="shared" si="23"/>
        <v>1645.3999999999996</v>
      </c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</row>
    <row r="203" spans="1:53">
      <c r="A203" s="7" t="s">
        <v>202</v>
      </c>
      <c r="B203" s="40">
        <v>21149.8</v>
      </c>
      <c r="C203" s="40">
        <v>14807</v>
      </c>
      <c r="D203" s="40">
        <v>-30.5</v>
      </c>
      <c r="E203" s="10">
        <f t="shared" si="22"/>
        <v>70.010118298991003</v>
      </c>
      <c r="F203" s="8">
        <v>22147.9</v>
      </c>
      <c r="G203" s="6">
        <v>11639.5</v>
      </c>
      <c r="H203" s="10">
        <f t="shared" si="21"/>
        <v>52.553515231692394</v>
      </c>
      <c r="I203" s="38">
        <v>-828.1</v>
      </c>
      <c r="J203" s="38">
        <f t="shared" si="23"/>
        <v>3167.5</v>
      </c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</row>
    <row r="204" spans="1:53">
      <c r="A204" s="7" t="s">
        <v>203</v>
      </c>
      <c r="B204" s="40">
        <v>17154.2</v>
      </c>
      <c r="C204" s="40">
        <v>9654.4</v>
      </c>
      <c r="D204" s="40">
        <v>0</v>
      </c>
      <c r="E204" s="10">
        <f t="shared" si="22"/>
        <v>56.280094670692883</v>
      </c>
      <c r="F204" s="8">
        <v>18157.099999999999</v>
      </c>
      <c r="G204" s="6">
        <v>7551.5</v>
      </c>
      <c r="H204" s="10">
        <f t="shared" si="21"/>
        <v>41.589791321301313</v>
      </c>
      <c r="I204" s="38">
        <v>-263.5</v>
      </c>
      <c r="J204" s="38">
        <f t="shared" si="23"/>
        <v>2102.8999999999996</v>
      </c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</row>
    <row r="205" spans="1:53">
      <c r="A205" s="7" t="s">
        <v>204</v>
      </c>
      <c r="B205" s="40">
        <v>713839</v>
      </c>
      <c r="C205" s="40">
        <v>475916.2</v>
      </c>
      <c r="D205" s="40">
        <v>-3524</v>
      </c>
      <c r="E205" s="10">
        <f t="shared" si="22"/>
        <v>66.669963395107303</v>
      </c>
      <c r="F205" s="8">
        <v>831973.1</v>
      </c>
      <c r="G205" s="6">
        <v>437857.3</v>
      </c>
      <c r="H205" s="10">
        <f t="shared" si="21"/>
        <v>52.628780906498065</v>
      </c>
      <c r="I205" s="38">
        <v>-116134.1</v>
      </c>
      <c r="J205" s="38">
        <f t="shared" si="23"/>
        <v>38058.900000000023</v>
      </c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</row>
    <row r="206" spans="1:53">
      <c r="A206" s="7" t="s">
        <v>205</v>
      </c>
      <c r="B206" s="40">
        <v>30349.1</v>
      </c>
      <c r="C206" s="40">
        <v>19865.7</v>
      </c>
      <c r="D206" s="40">
        <v>-55</v>
      </c>
      <c r="E206" s="10">
        <f t="shared" si="22"/>
        <v>65.457295273994959</v>
      </c>
      <c r="F206" s="8">
        <v>30959.599999999999</v>
      </c>
      <c r="G206" s="6">
        <v>17901.099999999999</v>
      </c>
      <c r="H206" s="10">
        <f t="shared" si="21"/>
        <v>57.820837478520396</v>
      </c>
      <c r="I206" s="38">
        <v>-610.5</v>
      </c>
      <c r="J206" s="38">
        <f t="shared" si="23"/>
        <v>1964.6000000000022</v>
      </c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</row>
    <row r="207" spans="1:53">
      <c r="A207" s="7" t="s">
        <v>206</v>
      </c>
      <c r="B207" s="40">
        <v>44673.3</v>
      </c>
      <c r="C207" s="40">
        <v>23582.5</v>
      </c>
      <c r="D207" s="40">
        <v>-4653.2</v>
      </c>
      <c r="E207" s="10">
        <f t="shared" si="22"/>
        <v>52.788802259962885</v>
      </c>
      <c r="F207" s="8">
        <v>47862.3</v>
      </c>
      <c r="G207" s="6">
        <v>21972.5</v>
      </c>
      <c r="H207" s="10">
        <f t="shared" si="21"/>
        <v>45.907739494341051</v>
      </c>
      <c r="I207" s="38">
        <v>-2838.9</v>
      </c>
      <c r="J207" s="38">
        <f t="shared" si="23"/>
        <v>1610</v>
      </c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</row>
    <row r="208" spans="1:53">
      <c r="A208" s="11" t="s">
        <v>207</v>
      </c>
      <c r="B208" s="20"/>
      <c r="C208" s="20"/>
      <c r="D208" s="20"/>
      <c r="E208" s="10"/>
      <c r="F208" s="8"/>
      <c r="G208" s="6"/>
      <c r="H208" s="10"/>
      <c r="I208" s="38"/>
      <c r="J208" s="38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</row>
    <row r="209" spans="1:53">
      <c r="A209" s="7" t="s">
        <v>208</v>
      </c>
      <c r="B209" s="9">
        <v>160332.20000000001</v>
      </c>
      <c r="C209" s="31">
        <v>50193.5</v>
      </c>
      <c r="D209" s="31">
        <v>0</v>
      </c>
      <c r="E209" s="10">
        <f t="shared" si="22"/>
        <v>31.305938545095742</v>
      </c>
      <c r="F209" s="8">
        <v>170867.5</v>
      </c>
      <c r="G209" s="6">
        <v>58242.8</v>
      </c>
      <c r="H209" s="10">
        <f t="shared" si="21"/>
        <v>34.086529035656291</v>
      </c>
      <c r="I209" s="38">
        <v>-10535.3</v>
      </c>
      <c r="J209" s="38">
        <f t="shared" ref="J209:J222" si="24">+C209-G209</f>
        <v>-8049.3000000000029</v>
      </c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</row>
    <row r="210" spans="1:53">
      <c r="A210" s="7" t="s">
        <v>209</v>
      </c>
      <c r="B210" s="9">
        <v>33685.599999999999</v>
      </c>
      <c r="C210" s="31">
        <v>14848.3</v>
      </c>
      <c r="D210" s="31">
        <v>0</v>
      </c>
      <c r="E210" s="10">
        <f t="shared" si="22"/>
        <v>44.079072363265013</v>
      </c>
      <c r="F210" s="8">
        <v>33857.800000000003</v>
      </c>
      <c r="G210" s="6">
        <v>12379.7</v>
      </c>
      <c r="H210" s="10">
        <f t="shared" si="21"/>
        <v>36.563805090702878</v>
      </c>
      <c r="I210" s="38">
        <v>-172.2</v>
      </c>
      <c r="J210" s="38">
        <f t="shared" si="24"/>
        <v>2468.5999999999985</v>
      </c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</row>
    <row r="211" spans="1:53">
      <c r="A211" s="7" t="s">
        <v>210</v>
      </c>
      <c r="B211" s="9">
        <v>75297.2</v>
      </c>
      <c r="C211" s="31">
        <v>61673.1</v>
      </c>
      <c r="D211" s="31">
        <v>-22.2</v>
      </c>
      <c r="E211" s="10">
        <f t="shared" si="22"/>
        <v>81.906232901090618</v>
      </c>
      <c r="F211" s="8">
        <v>76819</v>
      </c>
      <c r="G211" s="6">
        <v>51714.400000000001</v>
      </c>
      <c r="H211" s="10">
        <f t="shared" si="21"/>
        <v>67.31980369439853</v>
      </c>
      <c r="I211" s="38">
        <v>-1521.8</v>
      </c>
      <c r="J211" s="38">
        <f t="shared" si="24"/>
        <v>9958.6999999999971</v>
      </c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</row>
    <row r="212" spans="1:53">
      <c r="A212" s="7" t="s">
        <v>173</v>
      </c>
      <c r="B212" s="9">
        <v>424172</v>
      </c>
      <c r="C212" s="31">
        <v>158716.9</v>
      </c>
      <c r="D212" s="31">
        <v>-230.1</v>
      </c>
      <c r="E212" s="10">
        <f t="shared" si="22"/>
        <v>37.418052110936131</v>
      </c>
      <c r="F212" s="8">
        <v>447316.9</v>
      </c>
      <c r="G212" s="6">
        <v>129271.7</v>
      </c>
      <c r="H212" s="10">
        <f t="shared" si="21"/>
        <v>28.899355244570458</v>
      </c>
      <c r="I212" s="38">
        <v>-23145</v>
      </c>
      <c r="J212" s="38">
        <f t="shared" si="24"/>
        <v>29445.199999999997</v>
      </c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</row>
    <row r="213" spans="1:53">
      <c r="A213" s="7" t="s">
        <v>211</v>
      </c>
      <c r="B213" s="9">
        <v>148913</v>
      </c>
      <c r="C213" s="31">
        <v>16173</v>
      </c>
      <c r="D213" s="31">
        <v>0</v>
      </c>
      <c r="E213" s="10">
        <f t="shared" si="22"/>
        <v>10.860703900935444</v>
      </c>
      <c r="F213" s="8">
        <v>152407.1</v>
      </c>
      <c r="G213" s="6">
        <v>14491.4</v>
      </c>
      <c r="H213" s="10">
        <f t="shared" si="21"/>
        <v>9.5083496766226769</v>
      </c>
      <c r="I213" s="38">
        <v>-3494.1</v>
      </c>
      <c r="J213" s="38">
        <f t="shared" si="24"/>
        <v>1681.6000000000004</v>
      </c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</row>
    <row r="214" spans="1:53">
      <c r="A214" s="7" t="s">
        <v>212</v>
      </c>
      <c r="B214" s="9">
        <v>53488.800000000003</v>
      </c>
      <c r="C214" s="31">
        <v>32847.800000000003</v>
      </c>
      <c r="D214" s="31">
        <v>0</v>
      </c>
      <c r="E214" s="10">
        <f t="shared" si="22"/>
        <v>61.410613062921584</v>
      </c>
      <c r="F214" s="8">
        <v>56113.7</v>
      </c>
      <c r="G214" s="6">
        <v>25889.200000000001</v>
      </c>
      <c r="H214" s="10">
        <f t="shared" si="21"/>
        <v>46.137039617776054</v>
      </c>
      <c r="I214" s="38">
        <v>-2624.9</v>
      </c>
      <c r="J214" s="38">
        <f t="shared" si="24"/>
        <v>6958.6000000000022</v>
      </c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</row>
    <row r="215" spans="1:53">
      <c r="A215" s="7" t="s">
        <v>213</v>
      </c>
      <c r="B215" s="9">
        <v>108252.2</v>
      </c>
      <c r="C215" s="31">
        <v>67300</v>
      </c>
      <c r="D215" s="31">
        <v>-245.8</v>
      </c>
      <c r="E215" s="10">
        <f t="shared" si="22"/>
        <v>62.169637199059238</v>
      </c>
      <c r="F215" s="8">
        <v>115255.9</v>
      </c>
      <c r="G215" s="6">
        <v>64951.8</v>
      </c>
      <c r="H215" s="10">
        <f t="shared" si="21"/>
        <v>56.354425239835884</v>
      </c>
      <c r="I215" s="38">
        <v>-7003.7</v>
      </c>
      <c r="J215" s="38">
        <f t="shared" si="24"/>
        <v>2348.1999999999971</v>
      </c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</row>
    <row r="216" spans="1:53">
      <c r="A216" s="7" t="s">
        <v>214</v>
      </c>
      <c r="B216" s="9">
        <v>515516.2</v>
      </c>
      <c r="C216" s="31">
        <v>237919.5</v>
      </c>
      <c r="D216" s="31">
        <v>-2806.3</v>
      </c>
      <c r="E216" s="10">
        <f t="shared" si="22"/>
        <v>46.151701925177129</v>
      </c>
      <c r="F216" s="8">
        <v>640270.5</v>
      </c>
      <c r="G216" s="6">
        <v>294121.40000000002</v>
      </c>
      <c r="H216" s="10">
        <f t="shared" si="21"/>
        <v>45.937053167372234</v>
      </c>
      <c r="I216" s="38">
        <v>-124754.2</v>
      </c>
      <c r="J216" s="38">
        <f t="shared" si="24"/>
        <v>-56201.900000000023</v>
      </c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</row>
    <row r="217" spans="1:53">
      <c r="A217" s="7" t="s">
        <v>215</v>
      </c>
      <c r="B217" s="9">
        <v>23067.3</v>
      </c>
      <c r="C217" s="31">
        <v>7613.8</v>
      </c>
      <c r="D217" s="31">
        <v>-108.6</v>
      </c>
      <c r="E217" s="10">
        <f t="shared" si="22"/>
        <v>33.006897209469685</v>
      </c>
      <c r="F217" s="8">
        <v>25629.200000000001</v>
      </c>
      <c r="G217" s="6">
        <v>9643.5</v>
      </c>
      <c r="H217" s="10">
        <f t="shared" si="21"/>
        <v>37.627003574048352</v>
      </c>
      <c r="I217" s="38">
        <v>-2561.9</v>
      </c>
      <c r="J217" s="38">
        <f t="shared" si="24"/>
        <v>-2029.6999999999998</v>
      </c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</row>
    <row r="218" spans="1:53">
      <c r="A218" s="7" t="s">
        <v>216</v>
      </c>
      <c r="B218" s="9">
        <v>148432.5</v>
      </c>
      <c r="C218" s="31">
        <v>85381.9</v>
      </c>
      <c r="D218" s="31">
        <v>-1278.3</v>
      </c>
      <c r="E218" s="10">
        <f t="shared" si="22"/>
        <v>57.522375490542835</v>
      </c>
      <c r="F218" s="8">
        <v>148860.70000000001</v>
      </c>
      <c r="G218" s="6">
        <v>69204.7</v>
      </c>
      <c r="H218" s="10">
        <f t="shared" si="21"/>
        <v>46.489570450763694</v>
      </c>
      <c r="I218" s="38">
        <v>-428.2</v>
      </c>
      <c r="J218" s="38">
        <f t="shared" si="24"/>
        <v>16177.199999999997</v>
      </c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</row>
    <row r="219" spans="1:53">
      <c r="A219" s="7" t="s">
        <v>217</v>
      </c>
      <c r="B219" s="9">
        <v>143458.29999999999</v>
      </c>
      <c r="C219" s="31">
        <v>84160.1</v>
      </c>
      <c r="D219" s="31">
        <v>-357.9</v>
      </c>
      <c r="E219" s="10">
        <f t="shared" si="22"/>
        <v>58.665200967807372</v>
      </c>
      <c r="F219" s="8">
        <v>144115.9</v>
      </c>
      <c r="G219" s="6">
        <v>78824.2</v>
      </c>
      <c r="H219" s="10">
        <f t="shared" si="21"/>
        <v>54.695005894561255</v>
      </c>
      <c r="I219" s="38">
        <v>-657.6</v>
      </c>
      <c r="J219" s="38">
        <f t="shared" si="24"/>
        <v>5335.9000000000087</v>
      </c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</row>
    <row r="220" spans="1:53">
      <c r="A220" s="7" t="s">
        <v>218</v>
      </c>
      <c r="B220" s="9">
        <v>58781.1</v>
      </c>
      <c r="C220" s="31">
        <v>44006.400000000001</v>
      </c>
      <c r="D220" s="31">
        <v>-36.799999999999997</v>
      </c>
      <c r="E220" s="10">
        <f t="shared" si="22"/>
        <v>74.864880037971389</v>
      </c>
      <c r="F220" s="8">
        <v>71494.7</v>
      </c>
      <c r="G220" s="6">
        <v>43819.4</v>
      </c>
      <c r="H220" s="10">
        <f t="shared" si="21"/>
        <v>61.290417331634373</v>
      </c>
      <c r="I220" s="38">
        <v>-12713.6</v>
      </c>
      <c r="J220" s="38">
        <f t="shared" si="24"/>
        <v>187</v>
      </c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</row>
    <row r="221" spans="1:53">
      <c r="A221" s="7" t="s">
        <v>219</v>
      </c>
      <c r="B221" s="9">
        <v>15382</v>
      </c>
      <c r="C221" s="31">
        <v>9893.6</v>
      </c>
      <c r="D221" s="31">
        <v>0</v>
      </c>
      <c r="E221" s="10">
        <f t="shared" si="22"/>
        <v>64.319334286828763</v>
      </c>
      <c r="F221" s="8">
        <v>17776.900000000001</v>
      </c>
      <c r="G221" s="6">
        <v>10940</v>
      </c>
      <c r="H221" s="10">
        <f t="shared" si="21"/>
        <v>61.540538564091598</v>
      </c>
      <c r="I221" s="38">
        <v>-2394.9</v>
      </c>
      <c r="J221" s="38">
        <f t="shared" si="24"/>
        <v>-1046.3999999999996</v>
      </c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</row>
    <row r="222" spans="1:53">
      <c r="A222" s="11" t="s">
        <v>220</v>
      </c>
      <c r="B222" s="20">
        <f>SUM(B7:B221)</f>
        <v>25003419.399999995</v>
      </c>
      <c r="C222" s="20">
        <f>SUM(C7:C221)</f>
        <v>14676664.1</v>
      </c>
      <c r="D222" s="20">
        <f>SUM(D7:D221)</f>
        <v>-211793.19999999995</v>
      </c>
      <c r="E222" s="32">
        <f t="shared" ref="E222" si="25">+C222/B222*100</f>
        <v>58.698627836479048</v>
      </c>
      <c r="F222" s="20">
        <f>SUM(F7:F221)</f>
        <v>28883130.600000005</v>
      </c>
      <c r="G222" s="33">
        <f>SUM(G7:G221)</f>
        <v>13628697.199999992</v>
      </c>
      <c r="H222" s="32">
        <f t="shared" si="21"/>
        <v>47.185664839253917</v>
      </c>
      <c r="I222" s="43">
        <f>SUM(I7:I221)</f>
        <v>-3372856.6</v>
      </c>
      <c r="J222" s="43">
        <f t="shared" si="24"/>
        <v>1047966.9000000078</v>
      </c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</row>
    <row r="223" spans="1:53" ht="24" customHeight="1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</row>
    <row r="224" spans="1:53">
      <c r="A224" s="55"/>
      <c r="B224" s="56"/>
      <c r="C224" s="56"/>
      <c r="D224" s="56"/>
      <c r="E224" s="56"/>
      <c r="F224" s="56"/>
      <c r="G224" s="56"/>
      <c r="H224" s="56"/>
      <c r="I224" s="56"/>
      <c r="J224" s="56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</row>
    <row r="225" spans="2:53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</row>
    <row r="226" spans="2:53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</row>
    <row r="227" spans="2:53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</row>
    <row r="228" spans="2:53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</row>
    <row r="229" spans="2:53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</row>
    <row r="230" spans="2:53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</row>
    <row r="231" spans="2:53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</row>
    <row r="232" spans="2:53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</row>
    <row r="233" spans="2:53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</row>
    <row r="234" spans="2:53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</row>
    <row r="235" spans="2:53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</row>
    <row r="236" spans="2:53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</row>
    <row r="237" spans="2:53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</row>
    <row r="238" spans="2:53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</row>
    <row r="239" spans="2:53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</row>
    <row r="240" spans="2:53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</row>
    <row r="241" spans="2:53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</row>
    <row r="242" spans="2:53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</row>
    <row r="243" spans="2:53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</row>
    <row r="244" spans="2:53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</row>
    <row r="245" spans="2:53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</row>
    <row r="246" spans="2:53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</row>
    <row r="247" spans="2:53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</row>
    <row r="248" spans="2:53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</row>
    <row r="249" spans="2:53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</row>
    <row r="250" spans="2:53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</row>
    <row r="251" spans="2:53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</row>
    <row r="252" spans="2:53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</row>
    <row r="253" spans="2:53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</row>
    <row r="254" spans="2:53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</row>
    <row r="255" spans="2:53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</row>
    <row r="256" spans="2:53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</row>
    <row r="257" spans="2:53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</row>
    <row r="258" spans="2:53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</row>
    <row r="259" spans="2:53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</row>
    <row r="260" spans="2:53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</row>
    <row r="261" spans="2:53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</row>
    <row r="262" spans="2:53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</row>
    <row r="263" spans="2:53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</row>
    <row r="264" spans="2:53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</row>
    <row r="265" spans="2:53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</row>
    <row r="266" spans="2:53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</row>
    <row r="267" spans="2:53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</row>
    <row r="268" spans="2:53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</row>
    <row r="269" spans="2:53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</row>
    <row r="270" spans="2:53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</row>
    <row r="271" spans="2:53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</row>
    <row r="272" spans="2:53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</row>
    <row r="273" spans="2:53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</row>
    <row r="274" spans="2:53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</row>
    <row r="275" spans="2:53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</row>
    <row r="276" spans="2:53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</row>
    <row r="277" spans="2:53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</row>
    <row r="278" spans="2:53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</row>
    <row r="279" spans="2:53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</row>
    <row r="280" spans="2:53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</row>
    <row r="281" spans="2:53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</row>
    <row r="282" spans="2:53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</row>
    <row r="283" spans="2:53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</row>
    <row r="284" spans="2:53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</row>
    <row r="285" spans="2:53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</row>
    <row r="286" spans="2:53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</row>
    <row r="287" spans="2:53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</row>
    <row r="288" spans="2:53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</row>
    <row r="289" spans="2:53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</row>
    <row r="290" spans="2:53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</row>
    <row r="291" spans="2:53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</row>
    <row r="292" spans="2:53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</row>
    <row r="293" spans="2:53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</row>
    <row r="294" spans="2:53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</row>
    <row r="295" spans="2:53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</row>
    <row r="296" spans="2:53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</row>
    <row r="297" spans="2:53"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</row>
    <row r="298" spans="2:53"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</row>
    <row r="299" spans="2:53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</row>
    <row r="300" spans="2:53"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</row>
    <row r="301" spans="2:53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</row>
    <row r="302" spans="2:53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</row>
    <row r="303" spans="2:53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</row>
    <row r="304" spans="2:53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</row>
    <row r="305" spans="2:53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</row>
    <row r="306" spans="2:53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</row>
    <row r="307" spans="2:53"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</row>
    <row r="308" spans="2:53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</row>
    <row r="309" spans="2:53"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</row>
    <row r="310" spans="2:53"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</row>
    <row r="311" spans="2:53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</row>
    <row r="312" spans="2:53"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</row>
    <row r="313" spans="2:53"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</row>
    <row r="314" spans="2:53"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</row>
    <row r="315" spans="2:53"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</row>
    <row r="316" spans="2:53"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</row>
    <row r="317" spans="2:53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</row>
    <row r="318" spans="2:53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</row>
    <row r="319" spans="2:53"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</row>
    <row r="320" spans="2:53"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</row>
    <row r="321" spans="2:53"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</row>
    <row r="322" spans="2:53"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</row>
    <row r="323" spans="2:53"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</row>
    <row r="324" spans="2:53"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</row>
    <row r="325" spans="2:53"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</row>
    <row r="326" spans="2:53"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</row>
    <row r="327" spans="2:53"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</row>
    <row r="328" spans="2:53"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</row>
    <row r="329" spans="2:53"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</row>
    <row r="330" spans="2:53"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</row>
    <row r="331" spans="2:53"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</row>
    <row r="332" spans="2:53"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</row>
    <row r="333" spans="2:53"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</row>
    <row r="334" spans="2:53"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</row>
    <row r="335" spans="2:53"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</row>
    <row r="336" spans="2:53"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</row>
    <row r="337" spans="2:53"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</row>
    <row r="338" spans="2:53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</row>
    <row r="339" spans="2:53"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</row>
    <row r="340" spans="2:53"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</row>
    <row r="341" spans="2:53"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</row>
    <row r="342" spans="2:53"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</row>
    <row r="343" spans="2:53"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</row>
    <row r="344" spans="2:53"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</row>
    <row r="345" spans="2:53"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</row>
    <row r="346" spans="2:53"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</row>
    <row r="347" spans="2:53"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</row>
    <row r="348" spans="2:53"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</row>
    <row r="349" spans="2:53"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</row>
    <row r="350" spans="2:53"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</row>
    <row r="351" spans="2:53"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</row>
    <row r="352" spans="2:53"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</row>
    <row r="353" spans="2:53"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</row>
    <row r="354" spans="2:53"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</row>
    <row r="355" spans="2:53"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</row>
    <row r="356" spans="2:53"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</row>
    <row r="357" spans="2:53"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</row>
    <row r="358" spans="2:53"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</row>
    <row r="359" spans="2:53"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</row>
    <row r="360" spans="2:53"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</row>
    <row r="361" spans="2:53"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</row>
    <row r="362" spans="2:53"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</row>
    <row r="363" spans="2:53"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</row>
    <row r="364" spans="2:53"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</row>
    <row r="365" spans="2:53"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</row>
    <row r="366" spans="2:53"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</row>
    <row r="367" spans="2:53"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</row>
    <row r="368" spans="2:53"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</row>
    <row r="369" spans="2:53"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</row>
    <row r="370" spans="2:53"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</row>
    <row r="371" spans="2:53"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</row>
    <row r="372" spans="2:53"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</row>
    <row r="373" spans="2:53"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</row>
    <row r="374" spans="2:53"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</row>
    <row r="375" spans="2:53"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</row>
    <row r="376" spans="2:53"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</row>
    <row r="377" spans="2:53"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</row>
    <row r="378" spans="2:53"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</row>
    <row r="379" spans="2:53"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</row>
    <row r="380" spans="2:53"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</row>
    <row r="381" spans="2:53"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</row>
    <row r="382" spans="2:53"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</row>
    <row r="383" spans="2:53"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</row>
    <row r="384" spans="2:53"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</row>
    <row r="385" spans="2:53"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</row>
    <row r="386" spans="2:53"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</row>
    <row r="387" spans="2:53"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</row>
    <row r="388" spans="2:53"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</row>
    <row r="389" spans="2:53"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</row>
    <row r="390" spans="2:53"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</row>
    <row r="391" spans="2:53"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</row>
    <row r="392" spans="2:53"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</row>
    <row r="393" spans="2:53"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</row>
    <row r="394" spans="2:53"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</row>
    <row r="395" spans="2:53"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</row>
    <row r="396" spans="2:53"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</row>
    <row r="397" spans="2:53"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</row>
    <row r="398" spans="2:53"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</row>
    <row r="399" spans="2:53"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</row>
    <row r="400" spans="2:53"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</row>
    <row r="401" spans="2:53"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</row>
    <row r="402" spans="2:53"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</row>
    <row r="403" spans="2:53"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</row>
    <row r="404" spans="2:53"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</row>
    <row r="405" spans="2:53"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</row>
    <row r="406" spans="2:53"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</row>
    <row r="407" spans="2:53"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</row>
    <row r="408" spans="2:53"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</row>
    <row r="409" spans="2:53"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</row>
    <row r="410" spans="2:53"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</row>
    <row r="411" spans="2:53"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</row>
    <row r="412" spans="2:53"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</row>
    <row r="413" spans="2:53"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</row>
    <row r="414" spans="2:53"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</row>
    <row r="415" spans="2:53"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</row>
    <row r="416" spans="2:53"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</row>
    <row r="417" spans="2:53"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</row>
    <row r="418" spans="2:53"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</row>
    <row r="419" spans="2:53"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</row>
    <row r="420" spans="2:53"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</row>
    <row r="421" spans="2:53"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</row>
    <row r="422" spans="2:53"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</row>
    <row r="423" spans="2:53"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</row>
    <row r="424" spans="2:53"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</row>
    <row r="425" spans="2:53"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</row>
    <row r="426" spans="2:53"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</row>
    <row r="427" spans="2:53"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</row>
    <row r="428" spans="2:53"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</row>
    <row r="429" spans="2:53"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</row>
    <row r="430" spans="2:53"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</row>
    <row r="431" spans="2:53"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</row>
    <row r="432" spans="2:53"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</row>
    <row r="433" spans="2:53"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</row>
    <row r="434" spans="2:53"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</row>
    <row r="435" spans="2:53"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</row>
    <row r="436" spans="2:53"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</row>
    <row r="437" spans="2:53"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</row>
    <row r="438" spans="2:53"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</row>
    <row r="439" spans="2:53"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</row>
    <row r="440" spans="2:53"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</row>
    <row r="441" spans="2:53"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</row>
    <row r="442" spans="2:53"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</row>
    <row r="443" spans="2:53"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</row>
    <row r="444" spans="2:53"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</row>
    <row r="445" spans="2:53"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</row>
    <row r="446" spans="2:53"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</row>
    <row r="447" spans="2:53"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</row>
    <row r="448" spans="2:53"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</row>
    <row r="449" spans="2:53"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</row>
    <row r="450" spans="2:53"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</row>
    <row r="451" spans="2:53"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</row>
    <row r="452" spans="2:53"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</row>
    <row r="453" spans="2:53"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</row>
    <row r="454" spans="2:53"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</row>
    <row r="455" spans="2:53"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</row>
    <row r="456" spans="2:53"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</row>
    <row r="457" spans="2:53"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</row>
    <row r="458" spans="2:53"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</row>
    <row r="459" spans="2:53"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</row>
    <row r="460" spans="2:53"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</row>
    <row r="461" spans="2:53"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</row>
    <row r="462" spans="2:53"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</row>
    <row r="463" spans="2:53"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</row>
    <row r="464" spans="2:53"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</row>
    <row r="465" spans="2:53"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</row>
    <row r="466" spans="2:53"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</row>
    <row r="467" spans="2:53"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</row>
    <row r="468" spans="2:53"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</row>
    <row r="469" spans="2:53"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</row>
    <row r="470" spans="2:53"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</row>
    <row r="471" spans="2:53"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</row>
    <row r="472" spans="2:53"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</row>
    <row r="473" spans="2:53"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</row>
    <row r="474" spans="2:53"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</row>
    <row r="475" spans="2:53"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</row>
    <row r="476" spans="2:53"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</row>
    <row r="477" spans="2:53"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</row>
    <row r="478" spans="2:53"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</row>
    <row r="479" spans="2:53"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</row>
    <row r="480" spans="2:53"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</row>
    <row r="481" spans="2:53"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</row>
    <row r="482" spans="2:53"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</row>
    <row r="483" spans="2:53"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</row>
    <row r="484" spans="2:53"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</row>
    <row r="485" spans="2:53"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</row>
    <row r="486" spans="2:53"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</row>
    <row r="487" spans="2:53"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</row>
    <row r="488" spans="2:53"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</row>
    <row r="489" spans="2:53"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</row>
    <row r="490" spans="2:53"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</row>
    <row r="491" spans="2:53"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</row>
    <row r="492" spans="2:53"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</row>
    <row r="493" spans="2:53"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</row>
    <row r="494" spans="2:53"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</row>
    <row r="495" spans="2:53"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</row>
    <row r="496" spans="2:53"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</row>
    <row r="497" spans="2:53"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</row>
    <row r="498" spans="2:53"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</row>
    <row r="499" spans="2:53"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</row>
    <row r="500" spans="2:53"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</row>
    <row r="501" spans="2:53"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</row>
    <row r="502" spans="2:53"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</row>
    <row r="503" spans="2:53"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</row>
    <row r="504" spans="2:53"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</row>
    <row r="505" spans="2:53"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</row>
    <row r="506" spans="2:53"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</row>
    <row r="507" spans="2:53"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</row>
    <row r="508" spans="2:53"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</row>
    <row r="509" spans="2:53"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</row>
    <row r="510" spans="2:53"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</row>
    <row r="511" spans="2:53"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</row>
    <row r="512" spans="2:53"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</row>
    <row r="513" spans="2:53"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</row>
    <row r="514" spans="2:53"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</row>
    <row r="515" spans="2:53"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</row>
    <row r="516" spans="2:53"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</row>
    <row r="517" spans="2:53"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</row>
    <row r="518" spans="2:53"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</row>
    <row r="519" spans="2:53"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</row>
    <row r="520" spans="2:53"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</row>
    <row r="521" spans="2:53"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</row>
    <row r="522" spans="2:53"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</row>
    <row r="523" spans="2:53"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</row>
    <row r="524" spans="2:53"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</row>
    <row r="525" spans="2:53"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</row>
    <row r="526" spans="2:53"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</row>
    <row r="527" spans="2:53"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</row>
    <row r="528" spans="2:53"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</row>
    <row r="529" spans="2:53"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</row>
    <row r="530" spans="2:53"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</row>
    <row r="531" spans="2:53"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</row>
    <row r="532" spans="2:53"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</row>
    <row r="533" spans="2:53"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</row>
    <row r="534" spans="2:53"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</row>
    <row r="535" spans="2:53"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</row>
    <row r="536" spans="2:53"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</row>
    <row r="537" spans="2:53"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</row>
    <row r="538" spans="2:53"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</row>
    <row r="539" spans="2:53"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</row>
    <row r="540" spans="2:53"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</row>
    <row r="541" spans="2:53"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</row>
  </sheetData>
  <mergeCells count="8">
    <mergeCell ref="A224:J224"/>
    <mergeCell ref="A223:R223"/>
    <mergeCell ref="A1:J1"/>
    <mergeCell ref="A2:H2"/>
    <mergeCell ref="A4:A5"/>
    <mergeCell ref="B4:E4"/>
    <mergeCell ref="F4:H4"/>
    <mergeCell ref="I4:J4"/>
  </mergeCells>
  <conditionalFormatting sqref="F102:G103 B102:B103 B105:B112 C102:D102 F105:G112 C112:D112">
    <cfRule type="cellIs" dxfId="1" priority="1" stopIfTrue="1" operator="equal">
      <formula>0</formula>
    </cfRule>
  </conditionalFormatting>
  <pageMargins left="0.59055118110236227" right="0.70866141732283472" top="0.74803149606299213" bottom="0.74803149606299213" header="0.31496062992125984" footer="0.31496062992125984"/>
  <pageSetup paperSize="9" scale="85" orientation="landscape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5"/>
  <sheetViews>
    <sheetView tabSelected="1" zoomScaleNormal="100" workbookViewId="0">
      <pane xSplit="1" ySplit="6" topLeftCell="B205" activePane="bottomRight" state="frozen"/>
      <selection pane="topRight" activeCell="B1" sqref="B1"/>
      <selection pane="bottomLeft" activeCell="A7" sqref="A7"/>
      <selection pane="bottomRight" activeCell="R221" sqref="R221"/>
    </sheetView>
  </sheetViews>
  <sheetFormatPr defaultRowHeight="15"/>
  <cols>
    <col min="1" max="1" width="38" customWidth="1"/>
    <col min="2" max="2" width="13.5703125" customWidth="1"/>
    <col min="3" max="3" width="12.140625" customWidth="1"/>
    <col min="4" max="4" width="16.5703125" customWidth="1"/>
    <col min="5" max="5" width="8" customWidth="1"/>
    <col min="6" max="6" width="16.28515625" customWidth="1"/>
    <col min="7" max="7" width="12.5703125" customWidth="1"/>
    <col min="8" max="8" width="8" customWidth="1"/>
    <col min="9" max="11" width="13.7109375" customWidth="1"/>
    <col min="12" max="12" width="8.42578125" customWidth="1"/>
    <col min="13" max="13" width="13.5703125" customWidth="1"/>
    <col min="14" max="14" width="13.28515625" customWidth="1"/>
    <col min="15" max="15" width="5.85546875" customWidth="1"/>
    <col min="16" max="16" width="12.85546875" customWidth="1"/>
  </cols>
  <sheetData>
    <row r="1" spans="1:15">
      <c r="A1" s="58" t="s">
        <v>229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>
      <c r="A3" s="66" t="s">
        <v>0</v>
      </c>
      <c r="B3" s="68" t="s">
        <v>230</v>
      </c>
      <c r="C3" s="68"/>
      <c r="D3" s="68"/>
      <c r="E3" s="68"/>
      <c r="F3" s="68"/>
      <c r="G3" s="68"/>
      <c r="H3" s="68"/>
      <c r="I3" s="68" t="s">
        <v>231</v>
      </c>
      <c r="J3" s="68"/>
      <c r="K3" s="68"/>
      <c r="L3" s="68"/>
      <c r="M3" s="68"/>
      <c r="N3" s="68"/>
      <c r="O3" s="68"/>
    </row>
    <row r="4" spans="1:15">
      <c r="A4" s="67"/>
      <c r="B4" s="66" t="s">
        <v>1</v>
      </c>
      <c r="C4" s="69"/>
      <c r="D4" s="69"/>
      <c r="E4" s="69"/>
      <c r="F4" s="66" t="s">
        <v>2</v>
      </c>
      <c r="G4" s="69"/>
      <c r="H4" s="69"/>
      <c r="I4" s="70" t="s">
        <v>1</v>
      </c>
      <c r="J4" s="70"/>
      <c r="K4" s="70"/>
      <c r="L4" s="70"/>
      <c r="M4" s="70" t="s">
        <v>2</v>
      </c>
      <c r="N4" s="70"/>
      <c r="O4" s="70"/>
    </row>
    <row r="5" spans="1:15" ht="123.75">
      <c r="A5" s="67"/>
      <c r="B5" s="1" t="s">
        <v>3</v>
      </c>
      <c r="C5" s="1" t="s">
        <v>5</v>
      </c>
      <c r="D5" s="36" t="s">
        <v>224</v>
      </c>
      <c r="E5" s="1" t="s">
        <v>4</v>
      </c>
      <c r="F5" s="1" t="s">
        <v>3</v>
      </c>
      <c r="G5" s="1" t="s">
        <v>5</v>
      </c>
      <c r="H5" s="1" t="s">
        <v>4</v>
      </c>
      <c r="I5" s="1" t="s">
        <v>3</v>
      </c>
      <c r="J5" s="1" t="s">
        <v>5</v>
      </c>
      <c r="K5" s="36" t="s">
        <v>224</v>
      </c>
      <c r="L5" s="1" t="s">
        <v>4</v>
      </c>
      <c r="M5" s="1" t="s">
        <v>3</v>
      </c>
      <c r="N5" s="1" t="s">
        <v>6</v>
      </c>
      <c r="O5" s="1" t="s">
        <v>4</v>
      </c>
    </row>
    <row r="6" spans="1:15" ht="24" customHeight="1">
      <c r="A6" s="2" t="s">
        <v>7</v>
      </c>
      <c r="B6" s="3"/>
      <c r="C6" s="3"/>
      <c r="D6" s="3"/>
      <c r="E6" s="4"/>
      <c r="F6" s="3"/>
      <c r="G6" s="3"/>
      <c r="H6" s="4"/>
      <c r="I6" s="5"/>
      <c r="J6" s="5"/>
      <c r="K6" s="5"/>
      <c r="L6" s="5"/>
      <c r="M6" s="6"/>
      <c r="N6" s="6"/>
      <c r="O6" s="5"/>
    </row>
    <row r="7" spans="1:15" ht="17.45" customHeight="1">
      <c r="A7" s="44" t="s">
        <v>8</v>
      </c>
      <c r="B7" s="8">
        <v>215688.1</v>
      </c>
      <c r="C7" s="8">
        <v>72087.899999999994</v>
      </c>
      <c r="D7" s="8">
        <v>0</v>
      </c>
      <c r="E7" s="45">
        <v>33.42228894408175</v>
      </c>
      <c r="F7" s="8">
        <v>222624.8</v>
      </c>
      <c r="G7" s="8">
        <v>62128.5</v>
      </c>
      <c r="H7" s="45">
        <v>27.907268192941672</v>
      </c>
      <c r="I7" s="8">
        <v>817723.9</v>
      </c>
      <c r="J7" s="8">
        <v>647924.9</v>
      </c>
      <c r="K7" s="8">
        <v>0</v>
      </c>
      <c r="L7" s="10">
        <v>79.235167273452561</v>
      </c>
      <c r="M7" s="8">
        <v>827899.9</v>
      </c>
      <c r="N7" s="8">
        <v>501165</v>
      </c>
      <c r="O7" s="10">
        <v>60.534492152976462</v>
      </c>
    </row>
    <row r="8" spans="1:15" ht="18" customHeight="1">
      <c r="A8" s="44" t="s">
        <v>9</v>
      </c>
      <c r="B8" s="8">
        <v>25079</v>
      </c>
      <c r="C8" s="8">
        <v>16162.9</v>
      </c>
      <c r="D8" s="8">
        <v>-2264.8000000000002</v>
      </c>
      <c r="E8" s="45">
        <v>64.447944495394552</v>
      </c>
      <c r="F8" s="8">
        <v>25260.5</v>
      </c>
      <c r="G8" s="8">
        <v>15797.7</v>
      </c>
      <c r="H8" s="45">
        <v>62.539142138912531</v>
      </c>
      <c r="I8" s="8">
        <v>30965.5</v>
      </c>
      <c r="J8" s="8">
        <v>20289.599999999999</v>
      </c>
      <c r="K8" s="8">
        <v>-541.70000000000005</v>
      </c>
      <c r="L8" s="10">
        <v>65.523243609823837</v>
      </c>
      <c r="M8" s="8">
        <v>32465.4</v>
      </c>
      <c r="N8" s="8">
        <v>16774.099999999999</v>
      </c>
      <c r="O8" s="10">
        <v>51.667621529382046</v>
      </c>
    </row>
    <row r="9" spans="1:15">
      <c r="A9" s="44" t="s">
        <v>10</v>
      </c>
      <c r="B9" s="8">
        <v>31982.5</v>
      </c>
      <c r="C9" s="8">
        <v>23560.400000000001</v>
      </c>
      <c r="D9" s="8">
        <v>-124.1</v>
      </c>
      <c r="E9" s="45">
        <v>73.666536387086694</v>
      </c>
      <c r="F9" s="8">
        <v>33582.199999999997</v>
      </c>
      <c r="G9" s="8">
        <v>20638</v>
      </c>
      <c r="H9" s="45">
        <v>61.455175658533392</v>
      </c>
      <c r="I9" s="8">
        <v>30119</v>
      </c>
      <c r="J9" s="8">
        <v>20070.7</v>
      </c>
      <c r="K9" s="8">
        <v>-587.1</v>
      </c>
      <c r="L9" s="10">
        <v>66.638002589727421</v>
      </c>
      <c r="M9" s="8">
        <v>31971.4</v>
      </c>
      <c r="N9" s="8">
        <v>19833</v>
      </c>
      <c r="O9" s="10">
        <v>62.033567500953978</v>
      </c>
    </row>
    <row r="10" spans="1:15">
      <c r="A10" s="44" t="s">
        <v>11</v>
      </c>
      <c r="B10" s="8">
        <v>60981.4</v>
      </c>
      <c r="C10" s="8">
        <v>43366.6</v>
      </c>
      <c r="D10" s="8">
        <v>-1136.5999999999999</v>
      </c>
      <c r="E10" s="45">
        <v>71.114470969836702</v>
      </c>
      <c r="F10" s="8">
        <v>72597.7</v>
      </c>
      <c r="G10" s="8">
        <v>41186.300000000003</v>
      </c>
      <c r="H10" s="45">
        <v>56.732238073657996</v>
      </c>
      <c r="I10" s="8">
        <v>62386.2</v>
      </c>
      <c r="J10" s="8">
        <v>33580.199999999997</v>
      </c>
      <c r="K10" s="8">
        <v>-625.29999999999995</v>
      </c>
      <c r="L10" s="10">
        <v>53.826326976158192</v>
      </c>
      <c r="M10" s="8">
        <v>68929.2</v>
      </c>
      <c r="N10" s="8">
        <v>30552.400000000001</v>
      </c>
      <c r="O10" s="10">
        <v>44.324321187537365</v>
      </c>
    </row>
    <row r="11" spans="1:15">
      <c r="A11" s="44" t="s">
        <v>12</v>
      </c>
      <c r="B11" s="8">
        <v>18477.099999999999</v>
      </c>
      <c r="C11" s="8">
        <v>12735.8</v>
      </c>
      <c r="D11" s="8">
        <v>0</v>
      </c>
      <c r="E11" s="45">
        <v>68.927483208945134</v>
      </c>
      <c r="F11" s="8">
        <v>18677.099999999999</v>
      </c>
      <c r="G11" s="8">
        <v>11418.3</v>
      </c>
      <c r="H11" s="45">
        <v>61.135294023162054</v>
      </c>
      <c r="I11" s="8">
        <v>16956.099999999999</v>
      </c>
      <c r="J11" s="8">
        <v>13611.5</v>
      </c>
      <c r="K11" s="8">
        <v>-164.7</v>
      </c>
      <c r="L11" s="10">
        <v>80.274945299921569</v>
      </c>
      <c r="M11" s="8">
        <v>17847.099999999999</v>
      </c>
      <c r="N11" s="8">
        <v>13993.1</v>
      </c>
      <c r="O11" s="10">
        <v>78.405455228020244</v>
      </c>
    </row>
    <row r="12" spans="1:15">
      <c r="A12" s="44" t="s">
        <v>13</v>
      </c>
      <c r="B12" s="8">
        <v>55155.1</v>
      </c>
      <c r="C12" s="8">
        <v>27925.7</v>
      </c>
      <c r="D12" s="8">
        <v>0</v>
      </c>
      <c r="E12" s="45">
        <v>50.631219959713611</v>
      </c>
      <c r="F12" s="8">
        <v>73272.899999999994</v>
      </c>
      <c r="G12" s="8">
        <v>24450</v>
      </c>
      <c r="H12" s="45">
        <v>33.36840769233919</v>
      </c>
      <c r="I12" s="8">
        <v>55369.5</v>
      </c>
      <c r="J12" s="8">
        <v>23029.4</v>
      </c>
      <c r="K12" s="8">
        <v>-6336.7</v>
      </c>
      <c r="L12" s="10">
        <v>41.592212319056522</v>
      </c>
      <c r="M12" s="8">
        <v>65056.3</v>
      </c>
      <c r="N12" s="8">
        <v>27136.6</v>
      </c>
      <c r="O12" s="10">
        <v>41.71248595447328</v>
      </c>
    </row>
    <row r="13" spans="1:15">
      <c r="A13" s="44" t="s">
        <v>14</v>
      </c>
      <c r="B13" s="8">
        <v>210522.7</v>
      </c>
      <c r="C13" s="8">
        <v>128328.2</v>
      </c>
      <c r="D13" s="8">
        <v>-28796.1</v>
      </c>
      <c r="E13" s="45">
        <v>60.956941935477737</v>
      </c>
      <c r="F13" s="8">
        <v>204106.9</v>
      </c>
      <c r="G13" s="8">
        <v>103013.4</v>
      </c>
      <c r="H13" s="45">
        <v>50.470317270018796</v>
      </c>
      <c r="I13" s="8">
        <v>205384.9</v>
      </c>
      <c r="J13" s="8">
        <v>141638.70000000001</v>
      </c>
      <c r="K13" s="8">
        <v>-2023</v>
      </c>
      <c r="L13" s="10">
        <v>68.962567355243749</v>
      </c>
      <c r="M13" s="8">
        <v>234365</v>
      </c>
      <c r="N13" s="8">
        <v>118388.2</v>
      </c>
      <c r="O13" s="10">
        <v>50.514453950035197</v>
      </c>
    </row>
    <row r="14" spans="1:15">
      <c r="A14" s="44" t="s">
        <v>15</v>
      </c>
      <c r="B14" s="8">
        <v>12987.6</v>
      </c>
      <c r="C14" s="8">
        <v>10276.9</v>
      </c>
      <c r="D14" s="8">
        <v>-131.80000000000001</v>
      </c>
      <c r="E14" s="45">
        <v>79.128553389386795</v>
      </c>
      <c r="F14" s="8">
        <v>13435.2</v>
      </c>
      <c r="G14" s="8">
        <v>7951.7</v>
      </c>
      <c r="H14" s="45">
        <v>59.185572228176731</v>
      </c>
      <c r="I14" s="8">
        <v>14285.7</v>
      </c>
      <c r="J14" s="8">
        <v>10697.6</v>
      </c>
      <c r="K14" s="8">
        <v>-146.1</v>
      </c>
      <c r="L14" s="10">
        <v>74.883274883274879</v>
      </c>
      <c r="M14" s="8">
        <v>15553</v>
      </c>
      <c r="N14" s="8">
        <v>12131.4</v>
      </c>
      <c r="O14" s="10">
        <v>78.000385777663467</v>
      </c>
    </row>
    <row r="15" spans="1:15">
      <c r="A15" s="44" t="s">
        <v>16</v>
      </c>
      <c r="B15" s="8">
        <v>33632.1</v>
      </c>
      <c r="C15" s="8">
        <v>24599.3</v>
      </c>
      <c r="D15" s="8">
        <v>-43.4</v>
      </c>
      <c r="E15" s="45">
        <v>73.142325337995544</v>
      </c>
      <c r="F15" s="8">
        <v>35043.800000000003</v>
      </c>
      <c r="G15" s="8">
        <v>22667.599999999999</v>
      </c>
      <c r="H15" s="45">
        <v>64.683624492777597</v>
      </c>
      <c r="I15" s="8">
        <v>45887.8</v>
      </c>
      <c r="J15" s="8">
        <v>27327.599999999999</v>
      </c>
      <c r="K15" s="8">
        <v>-292</v>
      </c>
      <c r="L15" s="10">
        <v>59.553083826202169</v>
      </c>
      <c r="M15" s="8">
        <v>46657.8</v>
      </c>
      <c r="N15" s="8">
        <v>25290</v>
      </c>
      <c r="O15" s="10">
        <v>54.203155742448203</v>
      </c>
    </row>
    <row r="16" spans="1:15" ht="17.45" customHeight="1">
      <c r="A16" s="46" t="s">
        <v>17</v>
      </c>
      <c r="B16" s="3"/>
      <c r="C16" s="3"/>
      <c r="D16" s="3"/>
      <c r="E16" s="45"/>
      <c r="F16" s="3"/>
      <c r="G16" s="3"/>
      <c r="H16" s="45"/>
      <c r="I16" s="8"/>
      <c r="J16" s="8"/>
      <c r="K16" s="8"/>
      <c r="L16" s="10"/>
      <c r="M16" s="8"/>
      <c r="N16" s="8"/>
      <c r="O16" s="10"/>
    </row>
    <row r="17" spans="1:15">
      <c r="A17" s="44" t="s">
        <v>18</v>
      </c>
      <c r="B17" s="8">
        <v>80919.3</v>
      </c>
      <c r="C17" s="8">
        <v>44727.4</v>
      </c>
      <c r="D17" s="8">
        <v>-10</v>
      </c>
      <c r="E17" s="45">
        <v>55.274081708566435</v>
      </c>
      <c r="F17" s="8">
        <v>81791</v>
      </c>
      <c r="G17" s="8">
        <v>28258.799999999999</v>
      </c>
      <c r="H17" s="45">
        <v>34.550011614969861</v>
      </c>
      <c r="I17" s="8">
        <v>89783</v>
      </c>
      <c r="J17" s="8">
        <v>25751.4</v>
      </c>
      <c r="K17" s="8">
        <v>0</v>
      </c>
      <c r="L17" s="10">
        <v>28.68182172571645</v>
      </c>
      <c r="M17" s="8">
        <v>104166.5</v>
      </c>
      <c r="N17" s="8">
        <v>22226.3</v>
      </c>
      <c r="O17" s="10">
        <v>21.337282139651421</v>
      </c>
    </row>
    <row r="18" spans="1:15">
      <c r="A18" s="44" t="s">
        <v>19</v>
      </c>
      <c r="B18" s="8">
        <v>13969.9</v>
      </c>
      <c r="C18" s="8">
        <v>9489.2999999999993</v>
      </c>
      <c r="D18" s="8">
        <v>-0.2</v>
      </c>
      <c r="E18" s="45">
        <v>67.926756812861939</v>
      </c>
      <c r="F18" s="8">
        <v>15233.9</v>
      </c>
      <c r="G18" s="8">
        <v>9124.7999999999993</v>
      </c>
      <c r="H18" s="45">
        <v>59.897990665555113</v>
      </c>
      <c r="I18" s="8">
        <v>17093.8</v>
      </c>
      <c r="J18" s="8">
        <v>8036.7</v>
      </c>
      <c r="K18" s="8">
        <v>-238.6</v>
      </c>
      <c r="L18" s="10">
        <v>47.015292094209599</v>
      </c>
      <c r="M18" s="8">
        <v>19464.5</v>
      </c>
      <c r="N18" s="8">
        <v>6859</v>
      </c>
      <c r="O18" s="10">
        <v>35.238511135657227</v>
      </c>
    </row>
    <row r="19" spans="1:15" ht="16.149999999999999" customHeight="1">
      <c r="A19" s="44" t="s">
        <v>20</v>
      </c>
      <c r="B19" s="8">
        <v>74739.7</v>
      </c>
      <c r="C19" s="8">
        <v>33665.199999999997</v>
      </c>
      <c r="D19" s="8">
        <v>-157.30000000000001</v>
      </c>
      <c r="E19" s="45">
        <v>45.04326348647372</v>
      </c>
      <c r="F19" s="8">
        <v>83844.600000000006</v>
      </c>
      <c r="G19" s="8">
        <v>35542.5</v>
      </c>
      <c r="H19" s="45">
        <v>42.390923207934676</v>
      </c>
      <c r="I19" s="8">
        <v>52497.5</v>
      </c>
      <c r="J19" s="8">
        <v>36482.300000000003</v>
      </c>
      <c r="K19" s="8">
        <v>-210.8</v>
      </c>
      <c r="L19" s="10">
        <v>69.493404447830855</v>
      </c>
      <c r="M19" s="8">
        <v>59365.599999999999</v>
      </c>
      <c r="N19" s="8">
        <v>36155</v>
      </c>
      <c r="O19" s="10">
        <v>60.902273370436752</v>
      </c>
    </row>
    <row r="20" spans="1:15">
      <c r="A20" s="44" t="s">
        <v>21</v>
      </c>
      <c r="B20" s="8">
        <v>156622.5</v>
      </c>
      <c r="C20" s="8">
        <v>93268.800000000003</v>
      </c>
      <c r="D20" s="8">
        <v>-656.3</v>
      </c>
      <c r="E20" s="45">
        <v>59.550064645884213</v>
      </c>
      <c r="F20" s="8">
        <v>167906.7</v>
      </c>
      <c r="G20" s="8">
        <v>68754.100000000006</v>
      </c>
      <c r="H20" s="45">
        <v>40.947800177122176</v>
      </c>
      <c r="I20" s="8">
        <v>187674.9</v>
      </c>
      <c r="J20" s="8">
        <v>87594.8</v>
      </c>
      <c r="K20" s="8">
        <v>0</v>
      </c>
      <c r="L20" s="10">
        <v>46.673689449148505</v>
      </c>
      <c r="M20" s="8">
        <v>207247.5</v>
      </c>
      <c r="N20" s="8">
        <v>87916.9</v>
      </c>
      <c r="O20" s="10">
        <v>42.421211353574826</v>
      </c>
    </row>
    <row r="21" spans="1:15">
      <c r="A21" s="44" t="s">
        <v>22</v>
      </c>
      <c r="B21" s="8">
        <v>40475.800000000003</v>
      </c>
      <c r="C21" s="8">
        <v>24901.5</v>
      </c>
      <c r="D21" s="8">
        <v>-161.1</v>
      </c>
      <c r="E21" s="45">
        <v>61.521946447012773</v>
      </c>
      <c r="F21" s="8">
        <v>46203.4</v>
      </c>
      <c r="G21" s="8">
        <v>20471.400000000001</v>
      </c>
      <c r="H21" s="45">
        <v>44.307128912590848</v>
      </c>
      <c r="I21" s="8">
        <v>63218.5</v>
      </c>
      <c r="J21" s="8">
        <v>27122.9</v>
      </c>
      <c r="K21" s="8">
        <v>-49.7</v>
      </c>
      <c r="L21" s="10">
        <v>42.903422257725197</v>
      </c>
      <c r="M21" s="8">
        <v>70756.800000000003</v>
      </c>
      <c r="N21" s="8">
        <v>24811.200000000001</v>
      </c>
      <c r="O21" s="10">
        <v>35.065463672749473</v>
      </c>
    </row>
    <row r="22" spans="1:15">
      <c r="A22" s="44" t="s">
        <v>23</v>
      </c>
      <c r="B22" s="8">
        <v>29193.3</v>
      </c>
      <c r="C22" s="8">
        <v>10931.9</v>
      </c>
      <c r="D22" s="8">
        <v>0</v>
      </c>
      <c r="E22" s="45">
        <v>37.44660589929881</v>
      </c>
      <c r="F22" s="8">
        <v>29405.8</v>
      </c>
      <c r="G22" s="8">
        <v>10769.6</v>
      </c>
      <c r="H22" s="45">
        <v>36.624067360860785</v>
      </c>
      <c r="I22" s="8">
        <v>19077</v>
      </c>
      <c r="J22" s="8">
        <v>12861.3</v>
      </c>
      <c r="K22" s="8">
        <v>0</v>
      </c>
      <c r="L22" s="10">
        <v>67.417832992608894</v>
      </c>
      <c r="M22" s="8">
        <v>21855.7</v>
      </c>
      <c r="N22" s="8">
        <v>12342.3</v>
      </c>
      <c r="O22" s="10">
        <v>56.471767090507271</v>
      </c>
    </row>
    <row r="23" spans="1:15">
      <c r="A23" s="44" t="s">
        <v>24</v>
      </c>
      <c r="B23" s="8">
        <v>40785.199999999997</v>
      </c>
      <c r="C23" s="8">
        <v>26707.9</v>
      </c>
      <c r="D23" s="8">
        <v>0</v>
      </c>
      <c r="E23" s="45">
        <v>65.484293322087424</v>
      </c>
      <c r="F23" s="8">
        <v>42333.9</v>
      </c>
      <c r="G23" s="8">
        <v>21336.9</v>
      </c>
      <c r="H23" s="45">
        <v>50.401451319155576</v>
      </c>
      <c r="I23" s="8">
        <v>23705.7</v>
      </c>
      <c r="J23" s="8">
        <v>19974</v>
      </c>
      <c r="K23" s="8">
        <v>0</v>
      </c>
      <c r="L23" s="10">
        <v>84.258216378339384</v>
      </c>
      <c r="M23" s="8">
        <v>26110.2</v>
      </c>
      <c r="N23" s="8">
        <v>14094.2</v>
      </c>
      <c r="O23" s="10">
        <v>53.97967078000169</v>
      </c>
    </row>
    <row r="24" spans="1:15">
      <c r="A24" s="44" t="s">
        <v>25</v>
      </c>
      <c r="B24" s="8">
        <v>33565.199999999997</v>
      </c>
      <c r="C24" s="8">
        <v>27974.9</v>
      </c>
      <c r="D24" s="8">
        <v>0</v>
      </c>
      <c r="E24" s="45">
        <v>83.344952510338103</v>
      </c>
      <c r="F24" s="8">
        <v>37260</v>
      </c>
      <c r="G24" s="8">
        <v>24999.5</v>
      </c>
      <c r="H24" s="45">
        <v>67.094739667203442</v>
      </c>
      <c r="I24" s="8">
        <v>33164</v>
      </c>
      <c r="J24" s="8">
        <v>23110.799999999999</v>
      </c>
      <c r="K24" s="8">
        <v>0</v>
      </c>
      <c r="L24" s="10">
        <v>69.686406947292241</v>
      </c>
      <c r="M24" s="8">
        <v>38326.6</v>
      </c>
      <c r="N24" s="8">
        <v>22059.7</v>
      </c>
      <c r="O24" s="10">
        <v>57.557153517400451</v>
      </c>
    </row>
    <row r="25" spans="1:15">
      <c r="A25" s="44" t="s">
        <v>26</v>
      </c>
      <c r="B25" s="8">
        <v>43515.9</v>
      </c>
      <c r="C25" s="8">
        <v>18686.900000000001</v>
      </c>
      <c r="D25" s="8">
        <v>-466.9</v>
      </c>
      <c r="E25" s="45">
        <v>42.942694509363243</v>
      </c>
      <c r="F25" s="8">
        <v>44729.7</v>
      </c>
      <c r="G25" s="8">
        <v>15351.6</v>
      </c>
      <c r="H25" s="45">
        <v>34.320820394502981</v>
      </c>
      <c r="I25" s="8">
        <v>102873.3</v>
      </c>
      <c r="J25" s="8">
        <v>24489.8</v>
      </c>
      <c r="K25" s="8">
        <v>-189.3</v>
      </c>
      <c r="L25" s="10">
        <v>23.805788285201309</v>
      </c>
      <c r="M25" s="8">
        <v>103025.60000000001</v>
      </c>
      <c r="N25" s="8">
        <v>9845.2999999999993</v>
      </c>
      <c r="O25" s="10">
        <v>9.5561685639297398</v>
      </c>
    </row>
    <row r="26" spans="1:15">
      <c r="A26" s="44" t="s">
        <v>27</v>
      </c>
      <c r="B26" s="8">
        <v>90720.4</v>
      </c>
      <c r="C26" s="8">
        <v>23327.8</v>
      </c>
      <c r="D26" s="8">
        <v>-4.5999999999999996</v>
      </c>
      <c r="E26" s="45">
        <v>25.713951878519055</v>
      </c>
      <c r="F26" s="8">
        <v>91658.6</v>
      </c>
      <c r="G26" s="8">
        <v>11345.5</v>
      </c>
      <c r="H26" s="45">
        <v>12.37799835476431</v>
      </c>
      <c r="I26" s="8">
        <v>28752.7</v>
      </c>
      <c r="J26" s="8">
        <v>14295.8</v>
      </c>
      <c r="K26" s="8">
        <v>-537.29999999999995</v>
      </c>
      <c r="L26" s="10">
        <v>49.719852396470586</v>
      </c>
      <c r="M26" s="8">
        <v>53473.599999999999</v>
      </c>
      <c r="N26" s="8">
        <v>30925.7</v>
      </c>
      <c r="O26" s="10">
        <v>57.833585171000266</v>
      </c>
    </row>
    <row r="27" spans="1:15">
      <c r="A27" s="44" t="s">
        <v>28</v>
      </c>
      <c r="B27" s="8">
        <v>13851.1</v>
      </c>
      <c r="C27" s="8">
        <v>10865.8</v>
      </c>
      <c r="D27" s="8">
        <v>-71.099999999999994</v>
      </c>
      <c r="E27" s="45">
        <v>78.447199139418515</v>
      </c>
      <c r="F27" s="8">
        <v>14841.2</v>
      </c>
      <c r="G27" s="8">
        <v>9746</v>
      </c>
      <c r="H27" s="45">
        <v>65.668544322561516</v>
      </c>
      <c r="I27" s="8">
        <v>26563.5</v>
      </c>
      <c r="J27" s="8">
        <v>18707.400000000001</v>
      </c>
      <c r="K27" s="8">
        <v>0</v>
      </c>
      <c r="L27" s="10">
        <v>70.425207521599191</v>
      </c>
      <c r="M27" s="8">
        <v>28721.9</v>
      </c>
      <c r="N27" s="8">
        <v>19056.2</v>
      </c>
      <c r="O27" s="10">
        <v>66.347282039140865</v>
      </c>
    </row>
    <row r="28" spans="1:15">
      <c r="A28" s="44" t="s">
        <v>29</v>
      </c>
      <c r="B28" s="8">
        <v>106877.7</v>
      </c>
      <c r="C28" s="8">
        <v>32533.7</v>
      </c>
      <c r="D28" s="8">
        <v>-102.3</v>
      </c>
      <c r="E28" s="45">
        <v>30.440119875334144</v>
      </c>
      <c r="F28" s="8">
        <v>110720.2</v>
      </c>
      <c r="G28" s="8">
        <v>29968</v>
      </c>
      <c r="H28" s="45">
        <v>27.066425096775475</v>
      </c>
      <c r="I28" s="8">
        <v>30300.2</v>
      </c>
      <c r="J28" s="8">
        <v>14814</v>
      </c>
      <c r="K28" s="8">
        <v>-290.39999999999998</v>
      </c>
      <c r="L28" s="10">
        <v>48.89076639758153</v>
      </c>
      <c r="M28" s="8">
        <v>81002.8</v>
      </c>
      <c r="N28" s="8">
        <v>14745.1</v>
      </c>
      <c r="O28" s="10">
        <v>18.203197914146177</v>
      </c>
    </row>
    <row r="29" spans="1:15">
      <c r="A29" s="44" t="s">
        <v>30</v>
      </c>
      <c r="B29" s="8">
        <v>21969.8</v>
      </c>
      <c r="C29" s="8">
        <v>14551.1</v>
      </c>
      <c r="D29" s="8">
        <v>-29.5</v>
      </c>
      <c r="E29" s="45">
        <v>66.232282496882092</v>
      </c>
      <c r="F29" s="8">
        <v>22582.799999999999</v>
      </c>
      <c r="G29" s="8">
        <v>14013.8</v>
      </c>
      <c r="H29" s="45">
        <v>62.055192447349306</v>
      </c>
      <c r="I29" s="8">
        <v>20756.900000000001</v>
      </c>
      <c r="J29" s="8">
        <v>10639.5</v>
      </c>
      <c r="K29" s="8">
        <v>-142</v>
      </c>
      <c r="L29" s="10">
        <v>51.257654081293445</v>
      </c>
      <c r="M29" s="8">
        <v>20882.599999999999</v>
      </c>
      <c r="N29" s="8">
        <v>10143.299999999999</v>
      </c>
      <c r="O29" s="10">
        <v>48.572974629595933</v>
      </c>
    </row>
    <row r="30" spans="1:15">
      <c r="A30" s="44" t="s">
        <v>31</v>
      </c>
      <c r="B30" s="8">
        <v>29552.799999999999</v>
      </c>
      <c r="C30" s="8">
        <v>14826.2</v>
      </c>
      <c r="D30" s="8">
        <v>0</v>
      </c>
      <c r="E30" s="45">
        <v>50.168511951490217</v>
      </c>
      <c r="F30" s="8">
        <v>29694.7</v>
      </c>
      <c r="G30" s="8">
        <v>13593.8</v>
      </c>
      <c r="H30" s="45">
        <v>45.778539604710602</v>
      </c>
      <c r="I30" s="8">
        <v>58769.5</v>
      </c>
      <c r="J30" s="8">
        <v>15297.2</v>
      </c>
      <c r="K30" s="8">
        <v>-10.9</v>
      </c>
      <c r="L30" s="10">
        <v>26.029147772228793</v>
      </c>
      <c r="M30" s="8">
        <v>64493.7</v>
      </c>
      <c r="N30" s="8">
        <v>12007.8</v>
      </c>
      <c r="O30" s="10">
        <v>18.618562743337723</v>
      </c>
    </row>
    <row r="31" spans="1:15">
      <c r="A31" s="44" t="s">
        <v>32</v>
      </c>
      <c r="B31" s="8">
        <v>26540.400000000001</v>
      </c>
      <c r="C31" s="8">
        <v>15951.6</v>
      </c>
      <c r="D31" s="8">
        <v>-561.6</v>
      </c>
      <c r="E31" s="45">
        <v>60.103088122258896</v>
      </c>
      <c r="F31" s="8">
        <v>27792.2</v>
      </c>
      <c r="G31" s="8">
        <v>13478.3</v>
      </c>
      <c r="H31" s="45">
        <v>48.4967005130936</v>
      </c>
      <c r="I31" s="8">
        <v>34756.699999999997</v>
      </c>
      <c r="J31" s="8">
        <v>16324.7</v>
      </c>
      <c r="K31" s="8">
        <v>0</v>
      </c>
      <c r="L31" s="10">
        <v>46.968498160066986</v>
      </c>
      <c r="M31" s="8">
        <v>40122.300000000003</v>
      </c>
      <c r="N31" s="8">
        <v>18000.400000000001</v>
      </c>
      <c r="O31" s="10">
        <v>44.863828843311573</v>
      </c>
    </row>
    <row r="32" spans="1:15">
      <c r="A32" s="44" t="s">
        <v>33</v>
      </c>
      <c r="B32" s="8">
        <v>29366.1</v>
      </c>
      <c r="C32" s="8">
        <v>14554.7</v>
      </c>
      <c r="D32" s="8">
        <v>0</v>
      </c>
      <c r="E32" s="45">
        <v>49.562931407302983</v>
      </c>
      <c r="F32" s="8">
        <v>68943.7</v>
      </c>
      <c r="G32" s="8">
        <v>33198</v>
      </c>
      <c r="H32" s="45">
        <v>48.152332990541559</v>
      </c>
      <c r="I32" s="8">
        <v>34652.5</v>
      </c>
      <c r="J32" s="8">
        <v>-7513</v>
      </c>
      <c r="K32" s="8">
        <v>-17500.5</v>
      </c>
      <c r="L32" s="10"/>
      <c r="M32" s="8">
        <v>38266.5</v>
      </c>
      <c r="N32" s="8">
        <v>9723.2999999999993</v>
      </c>
      <c r="O32" s="10">
        <v>25.409431225745756</v>
      </c>
    </row>
    <row r="33" spans="1:15" ht="18" customHeight="1">
      <c r="A33" s="46" t="s">
        <v>34</v>
      </c>
      <c r="B33" s="3"/>
      <c r="C33" s="3"/>
      <c r="D33" s="3"/>
      <c r="E33" s="45"/>
      <c r="F33" s="3"/>
      <c r="G33" s="3"/>
      <c r="H33" s="45"/>
      <c r="I33" s="3"/>
      <c r="J33" s="3"/>
      <c r="K33" s="3"/>
      <c r="L33" s="10"/>
      <c r="M33" s="8"/>
      <c r="N33" s="8"/>
      <c r="O33" s="10"/>
    </row>
    <row r="34" spans="1:15">
      <c r="A34" s="44" t="s">
        <v>35</v>
      </c>
      <c r="B34" s="8">
        <v>34536.1</v>
      </c>
      <c r="C34" s="8">
        <v>20894.5</v>
      </c>
      <c r="D34" s="8">
        <v>-2.5</v>
      </c>
      <c r="E34" s="45">
        <v>60.500461835586542</v>
      </c>
      <c r="F34" s="8">
        <v>35593.5</v>
      </c>
      <c r="G34" s="8">
        <v>13468.3</v>
      </c>
      <c r="H34" s="45">
        <v>37.839212215713545</v>
      </c>
      <c r="I34" s="8">
        <v>30784.799999999999</v>
      </c>
      <c r="J34" s="8">
        <v>21190.3</v>
      </c>
      <c r="K34" s="8">
        <v>-5.0999999999999996</v>
      </c>
      <c r="L34" s="10">
        <v>68.833645175541179</v>
      </c>
      <c r="M34" s="8">
        <v>33686.199999999997</v>
      </c>
      <c r="N34" s="8">
        <v>17344</v>
      </c>
      <c r="O34" s="10">
        <v>51.48695905148103</v>
      </c>
    </row>
    <row r="35" spans="1:15">
      <c r="A35" s="44" t="s">
        <v>36</v>
      </c>
      <c r="B35" s="8">
        <v>458666.1</v>
      </c>
      <c r="C35" s="8">
        <v>276024</v>
      </c>
      <c r="D35" s="8">
        <v>-18204.2</v>
      </c>
      <c r="E35" s="45">
        <v>60.17972551274228</v>
      </c>
      <c r="F35" s="8">
        <v>491604.9</v>
      </c>
      <c r="G35" s="8">
        <v>282406.5</v>
      </c>
      <c r="H35" s="45">
        <v>57.445826923206013</v>
      </c>
      <c r="I35" s="8">
        <v>517803.7</v>
      </c>
      <c r="J35" s="8">
        <v>340498.9</v>
      </c>
      <c r="K35" s="8">
        <v>-3271.1</v>
      </c>
      <c r="L35" s="10">
        <v>65.758297980489516</v>
      </c>
      <c r="M35" s="8">
        <v>551284.1</v>
      </c>
      <c r="N35" s="8">
        <v>310399.3</v>
      </c>
      <c r="O35" s="10">
        <v>56.304780058049921</v>
      </c>
    </row>
    <row r="36" spans="1:15" ht="16.149999999999999" customHeight="1">
      <c r="A36" s="44" t="s">
        <v>37</v>
      </c>
      <c r="B36" s="8">
        <v>22690.400000000001</v>
      </c>
      <c r="C36" s="8">
        <v>12174.9</v>
      </c>
      <c r="D36" s="8">
        <v>-311.8</v>
      </c>
      <c r="E36" s="45">
        <v>53.656612488100684</v>
      </c>
      <c r="F36" s="8">
        <v>24623.599999999999</v>
      </c>
      <c r="G36" s="8">
        <v>12380.8</v>
      </c>
      <c r="H36" s="45">
        <v>50.280218976916458</v>
      </c>
      <c r="I36" s="8">
        <v>24344.3</v>
      </c>
      <c r="J36" s="8">
        <v>10489.9</v>
      </c>
      <c r="K36" s="8">
        <v>0</v>
      </c>
      <c r="L36" s="10">
        <v>43.089758177478913</v>
      </c>
      <c r="M36" s="8">
        <v>25730.7</v>
      </c>
      <c r="N36" s="8">
        <v>10979.4</v>
      </c>
      <c r="O36" s="10">
        <v>42.670428709673658</v>
      </c>
    </row>
    <row r="37" spans="1:15">
      <c r="A37" s="44" t="s">
        <v>38</v>
      </c>
      <c r="B37" s="8">
        <v>18937</v>
      </c>
      <c r="C37" s="8">
        <v>13251.1</v>
      </c>
      <c r="D37" s="8">
        <v>-90.3</v>
      </c>
      <c r="E37" s="45">
        <v>69.974652796113432</v>
      </c>
      <c r="F37" s="8">
        <v>20131.099999999999</v>
      </c>
      <c r="G37" s="8">
        <v>13490.7</v>
      </c>
      <c r="H37" s="45">
        <v>67.014221776256647</v>
      </c>
      <c r="I37" s="8">
        <v>33485.800000000003</v>
      </c>
      <c r="J37" s="8">
        <v>15453.4</v>
      </c>
      <c r="K37" s="8">
        <v>-215.1</v>
      </c>
      <c r="L37" s="10">
        <v>46.149113952779977</v>
      </c>
      <c r="M37" s="8">
        <v>35037</v>
      </c>
      <c r="N37" s="8">
        <v>12533.8</v>
      </c>
      <c r="O37" s="10">
        <v>35.773039929217681</v>
      </c>
    </row>
    <row r="38" spans="1:15">
      <c r="A38" s="44" t="s">
        <v>39</v>
      </c>
      <c r="B38" s="8">
        <v>36182.9</v>
      </c>
      <c r="C38" s="8">
        <v>18855.2</v>
      </c>
      <c r="D38" s="8">
        <v>0</v>
      </c>
      <c r="E38" s="45">
        <v>52.110803722200259</v>
      </c>
      <c r="F38" s="8">
        <v>47031.9</v>
      </c>
      <c r="G38" s="8">
        <v>25802.799999999999</v>
      </c>
      <c r="H38" s="45">
        <v>54.862338115194156</v>
      </c>
      <c r="I38" s="8">
        <v>39671.5</v>
      </c>
      <c r="J38" s="8">
        <v>19208.2</v>
      </c>
      <c r="K38" s="8">
        <v>-87.2</v>
      </c>
      <c r="L38" s="10">
        <v>48.418133924857898</v>
      </c>
      <c r="M38" s="8">
        <v>40484.6</v>
      </c>
      <c r="N38" s="8">
        <v>17255.599999999999</v>
      </c>
      <c r="O38" s="10">
        <v>42.622626875404471</v>
      </c>
    </row>
    <row r="39" spans="1:15">
      <c r="A39" s="44" t="s">
        <v>40</v>
      </c>
      <c r="B39" s="8">
        <v>34686.300000000003</v>
      </c>
      <c r="C39" s="8">
        <v>21888.6</v>
      </c>
      <c r="D39" s="8">
        <v>-1706.1</v>
      </c>
      <c r="E39" s="45">
        <v>63.104453343250789</v>
      </c>
      <c r="F39" s="8">
        <v>35163.9</v>
      </c>
      <c r="G39" s="8">
        <v>19135.2</v>
      </c>
      <c r="H39" s="45">
        <v>54.417172156672045</v>
      </c>
      <c r="I39" s="8">
        <v>40089.599999999999</v>
      </c>
      <c r="J39" s="8">
        <v>21635.5</v>
      </c>
      <c r="K39" s="8">
        <v>-73.599999999999994</v>
      </c>
      <c r="L39" s="10">
        <v>53.967861989144318</v>
      </c>
      <c r="M39" s="8">
        <v>48048.9</v>
      </c>
      <c r="N39" s="8">
        <v>21434</v>
      </c>
      <c r="O39" s="10">
        <v>44.608721531606342</v>
      </c>
    </row>
    <row r="40" spans="1:15" ht="15.6" customHeight="1">
      <c r="A40" s="44" t="s">
        <v>41</v>
      </c>
      <c r="B40" s="8">
        <v>102527.4</v>
      </c>
      <c r="C40" s="8">
        <v>75346.7</v>
      </c>
      <c r="D40" s="8">
        <v>-4017.3</v>
      </c>
      <c r="E40" s="45">
        <v>73.489330656975611</v>
      </c>
      <c r="F40" s="8">
        <v>110144</v>
      </c>
      <c r="G40" s="8">
        <v>73186.2</v>
      </c>
      <c r="H40" s="45">
        <v>66.445925334108068</v>
      </c>
      <c r="I40" s="8">
        <v>124606.39999999999</v>
      </c>
      <c r="J40" s="8">
        <v>77451.5</v>
      </c>
      <c r="K40" s="8">
        <v>-315.8</v>
      </c>
      <c r="L40" s="10">
        <v>62.156919708779</v>
      </c>
      <c r="M40" s="8">
        <v>170642.6</v>
      </c>
      <c r="N40" s="8">
        <v>77466.7</v>
      </c>
      <c r="O40" s="10">
        <v>45.397046224096442</v>
      </c>
    </row>
    <row r="41" spans="1:15">
      <c r="A41" s="44" t="s">
        <v>42</v>
      </c>
      <c r="B41" s="8">
        <v>50497.599999999999</v>
      </c>
      <c r="C41" s="8">
        <v>36053</v>
      </c>
      <c r="D41" s="8">
        <v>-44</v>
      </c>
      <c r="E41" s="45">
        <v>71.395472260067805</v>
      </c>
      <c r="F41" s="8">
        <v>51691</v>
      </c>
      <c r="G41" s="8">
        <v>35752.800000000003</v>
      </c>
      <c r="H41" s="45">
        <v>69.16639260219381</v>
      </c>
      <c r="I41" s="8">
        <v>82014.3</v>
      </c>
      <c r="J41" s="8">
        <v>45479.4</v>
      </c>
      <c r="K41" s="8">
        <v>-348.6</v>
      </c>
      <c r="L41" s="10">
        <v>55.453012462460819</v>
      </c>
      <c r="M41" s="8">
        <v>83287.399999999994</v>
      </c>
      <c r="N41" s="8">
        <v>42544.7</v>
      </c>
      <c r="O41" s="10">
        <v>51.081796286112905</v>
      </c>
    </row>
    <row r="42" spans="1:15">
      <c r="A42" s="44" t="s">
        <v>43</v>
      </c>
      <c r="B42" s="8">
        <v>18846.2</v>
      </c>
      <c r="C42" s="8">
        <v>14302.8</v>
      </c>
      <c r="D42" s="8">
        <v>-43.7</v>
      </c>
      <c r="E42" s="45">
        <v>75.892222304761688</v>
      </c>
      <c r="F42" s="8">
        <v>18938.099999999999</v>
      </c>
      <c r="G42" s="8">
        <v>11380.6</v>
      </c>
      <c r="H42" s="45">
        <v>60.093673599780338</v>
      </c>
      <c r="I42" s="8">
        <v>18188.599999999999</v>
      </c>
      <c r="J42" s="8">
        <v>11272.9</v>
      </c>
      <c r="K42" s="8">
        <v>0</v>
      </c>
      <c r="L42" s="10">
        <v>61.977832268563823</v>
      </c>
      <c r="M42" s="8">
        <v>19436.7</v>
      </c>
      <c r="N42" s="8">
        <v>11535.5</v>
      </c>
      <c r="O42" s="10">
        <v>59.349066456754485</v>
      </c>
    </row>
    <row r="43" spans="1:15">
      <c r="A43" s="44" t="s">
        <v>44</v>
      </c>
      <c r="B43" s="8">
        <v>11409.8</v>
      </c>
      <c r="C43" s="8">
        <v>8290.7999999999993</v>
      </c>
      <c r="D43" s="8">
        <v>-296.3</v>
      </c>
      <c r="E43" s="45">
        <v>72.663850374239686</v>
      </c>
      <c r="F43" s="8">
        <v>13300.8</v>
      </c>
      <c r="G43" s="8">
        <v>8552.7999999999993</v>
      </c>
      <c r="H43" s="45">
        <v>64.302899073739923</v>
      </c>
      <c r="I43" s="8">
        <v>12428</v>
      </c>
      <c r="J43" s="8">
        <v>8962</v>
      </c>
      <c r="K43" s="8">
        <v>-68</v>
      </c>
      <c r="L43" s="10">
        <v>72.111361441905373</v>
      </c>
      <c r="M43" s="8">
        <v>13388</v>
      </c>
      <c r="N43" s="8">
        <v>9082.5</v>
      </c>
      <c r="O43" s="10">
        <v>67.840603525545262</v>
      </c>
    </row>
    <row r="44" spans="1:15">
      <c r="A44" s="44" t="s">
        <v>45</v>
      </c>
      <c r="B44" s="8">
        <v>17082.2</v>
      </c>
      <c r="C44" s="8">
        <v>10237.299999999999</v>
      </c>
      <c r="D44" s="8">
        <v>-360.2</v>
      </c>
      <c r="E44" s="45">
        <v>59.929634356230451</v>
      </c>
      <c r="F44" s="8">
        <v>17936.599999999999</v>
      </c>
      <c r="G44" s="8">
        <v>9274.9</v>
      </c>
      <c r="H44" s="45">
        <v>51.709354058182711</v>
      </c>
      <c r="I44" s="8">
        <v>11757</v>
      </c>
      <c r="J44" s="8">
        <v>8688.9</v>
      </c>
      <c r="K44" s="8">
        <v>-95</v>
      </c>
      <c r="L44" s="10">
        <v>73.904057157438118</v>
      </c>
      <c r="M44" s="8">
        <v>12709.8</v>
      </c>
      <c r="N44" s="8">
        <v>8135.5</v>
      </c>
      <c r="O44" s="10">
        <v>64.009661835748801</v>
      </c>
    </row>
    <row r="45" spans="1:15" ht="16.899999999999999" customHeight="1">
      <c r="A45" s="44" t="s">
        <v>46</v>
      </c>
      <c r="B45" s="8">
        <v>39977.5</v>
      </c>
      <c r="C45" s="8">
        <v>17545.5</v>
      </c>
      <c r="D45" s="8">
        <v>-38</v>
      </c>
      <c r="E45" s="45">
        <v>43.888437245950847</v>
      </c>
      <c r="F45" s="8">
        <v>40891.4</v>
      </c>
      <c r="G45" s="8">
        <v>16108.9</v>
      </c>
      <c r="H45" s="45">
        <v>39.394346977604087</v>
      </c>
      <c r="I45" s="8">
        <v>46375.9</v>
      </c>
      <c r="J45" s="8">
        <v>22788.6</v>
      </c>
      <c r="K45" s="8">
        <v>0</v>
      </c>
      <c r="L45" s="10">
        <v>49.138884636201126</v>
      </c>
      <c r="M45" s="8">
        <v>46559.9</v>
      </c>
      <c r="N45" s="8">
        <v>21677.599999999999</v>
      </c>
      <c r="O45" s="10">
        <v>46.558519240805921</v>
      </c>
    </row>
    <row r="46" spans="1:15">
      <c r="A46" s="44" t="s">
        <v>47</v>
      </c>
      <c r="B46" s="8">
        <v>162923.4</v>
      </c>
      <c r="C46" s="8">
        <v>118840.5</v>
      </c>
      <c r="D46" s="8">
        <v>-8013</v>
      </c>
      <c r="E46" s="45">
        <v>72.942560737131686</v>
      </c>
      <c r="F46" s="8">
        <v>167523.79999999999</v>
      </c>
      <c r="G46" s="8">
        <v>119619.2</v>
      </c>
      <c r="H46" s="45">
        <v>71.40430195590119</v>
      </c>
      <c r="I46" s="8">
        <v>241923.8</v>
      </c>
      <c r="J46" s="8">
        <v>106320.2</v>
      </c>
      <c r="K46" s="8">
        <v>-70.599999999999994</v>
      </c>
      <c r="L46" s="10">
        <v>43.947805052665345</v>
      </c>
      <c r="M46" s="8">
        <v>246909.4</v>
      </c>
      <c r="N46" s="8">
        <v>102138.9</v>
      </c>
      <c r="O46" s="10">
        <v>41.366954842545482</v>
      </c>
    </row>
    <row r="47" spans="1:15">
      <c r="A47" s="44" t="s">
        <v>48</v>
      </c>
      <c r="B47" s="8">
        <v>23788.3</v>
      </c>
      <c r="C47" s="8">
        <v>16116.7</v>
      </c>
      <c r="D47" s="8">
        <v>-0.8</v>
      </c>
      <c r="E47" s="45">
        <v>67.750532824960175</v>
      </c>
      <c r="F47" s="8">
        <v>24754.2</v>
      </c>
      <c r="G47" s="8">
        <v>11417.5</v>
      </c>
      <c r="H47" s="45">
        <v>46.123486115487474</v>
      </c>
      <c r="I47" s="8">
        <v>26545.7</v>
      </c>
      <c r="J47" s="8">
        <v>17250.400000000001</v>
      </c>
      <c r="K47" s="8">
        <v>-62</v>
      </c>
      <c r="L47" s="10">
        <v>64.983782684201202</v>
      </c>
      <c r="M47" s="8">
        <v>26840.7</v>
      </c>
      <c r="N47" s="8">
        <v>16764.5</v>
      </c>
      <c r="O47" s="10">
        <v>62.459250317614668</v>
      </c>
    </row>
    <row r="48" spans="1:15">
      <c r="A48" s="44" t="s">
        <v>49</v>
      </c>
      <c r="B48" s="8">
        <v>21123.1</v>
      </c>
      <c r="C48" s="8">
        <v>14871.9</v>
      </c>
      <c r="D48" s="8">
        <v>-1187.5</v>
      </c>
      <c r="E48" s="45">
        <v>70.405858988500754</v>
      </c>
      <c r="F48" s="8">
        <v>25779.4</v>
      </c>
      <c r="G48" s="8">
        <v>12104.2</v>
      </c>
      <c r="H48" s="45">
        <v>46.952993475410601</v>
      </c>
      <c r="I48" s="8">
        <v>15815.6</v>
      </c>
      <c r="J48" s="8">
        <v>10041.9</v>
      </c>
      <c r="K48" s="8">
        <v>-711.5</v>
      </c>
      <c r="L48" s="10">
        <v>63.49363919168416</v>
      </c>
      <c r="M48" s="8">
        <v>19059.7</v>
      </c>
      <c r="N48" s="8">
        <v>9487.4</v>
      </c>
      <c r="O48" s="10">
        <v>49.777278760945862</v>
      </c>
    </row>
    <row r="49" spans="1:15" ht="18" customHeight="1">
      <c r="A49" s="46" t="s">
        <v>50</v>
      </c>
      <c r="B49" s="3"/>
      <c r="C49" s="3"/>
      <c r="D49" s="3"/>
      <c r="E49" s="45"/>
      <c r="F49" s="3"/>
      <c r="G49" s="3"/>
      <c r="H49" s="45"/>
      <c r="I49" s="3"/>
      <c r="J49" s="3"/>
      <c r="K49" s="3"/>
      <c r="L49" s="10"/>
      <c r="M49" s="8"/>
      <c r="N49" s="8"/>
      <c r="O49" s="10"/>
    </row>
    <row r="50" spans="1:15">
      <c r="A50" s="44" t="s">
        <v>51</v>
      </c>
      <c r="B50" s="8">
        <v>107732.8</v>
      </c>
      <c r="C50" s="8">
        <v>66239.600000000006</v>
      </c>
      <c r="D50" s="8">
        <v>0</v>
      </c>
      <c r="E50" s="45">
        <v>61.485081609314904</v>
      </c>
      <c r="F50" s="8">
        <v>122984.6</v>
      </c>
      <c r="G50" s="8">
        <v>81676.3</v>
      </c>
      <c r="H50" s="45">
        <v>66.411810909658612</v>
      </c>
      <c r="I50" s="8">
        <v>112384.5</v>
      </c>
      <c r="J50" s="8">
        <v>61582.2</v>
      </c>
      <c r="K50" s="8">
        <v>0</v>
      </c>
      <c r="L50" s="10">
        <v>54.795990550298299</v>
      </c>
      <c r="M50" s="8">
        <v>117336.2</v>
      </c>
      <c r="N50" s="8">
        <v>66658.7</v>
      </c>
      <c r="O50" s="10">
        <v>56.810004073764105</v>
      </c>
    </row>
    <row r="51" spans="1:15">
      <c r="A51" s="44" t="s">
        <v>52</v>
      </c>
      <c r="B51" s="8">
        <v>191841.2</v>
      </c>
      <c r="C51" s="8">
        <v>131935.20000000001</v>
      </c>
      <c r="D51" s="8">
        <v>0</v>
      </c>
      <c r="E51" s="45">
        <v>68.773131110522669</v>
      </c>
      <c r="F51" s="8">
        <v>246648.7</v>
      </c>
      <c r="G51" s="8">
        <v>122226.7</v>
      </c>
      <c r="H51" s="45">
        <v>49.554974342050045</v>
      </c>
      <c r="I51" s="8">
        <v>235783.1</v>
      </c>
      <c r="J51" s="8">
        <v>160155.9</v>
      </c>
      <c r="K51" s="8">
        <v>0</v>
      </c>
      <c r="L51" s="10">
        <v>67.925097260999621</v>
      </c>
      <c r="M51" s="8">
        <v>337654.9</v>
      </c>
      <c r="N51" s="8">
        <v>174097.9</v>
      </c>
      <c r="O51" s="10">
        <v>51.560898420250965</v>
      </c>
    </row>
    <row r="52" spans="1:15">
      <c r="A52" s="44" t="s">
        <v>53</v>
      </c>
      <c r="B52" s="8">
        <v>777005.7</v>
      </c>
      <c r="C52" s="8">
        <v>454772.7</v>
      </c>
      <c r="D52" s="8">
        <v>-7178.4</v>
      </c>
      <c r="E52" s="45">
        <v>58.52887565689673</v>
      </c>
      <c r="F52" s="8">
        <v>810832.5</v>
      </c>
      <c r="G52" s="8">
        <v>403676.1</v>
      </c>
      <c r="H52" s="45">
        <v>49.785387240891303</v>
      </c>
      <c r="I52" s="8">
        <v>840536.3</v>
      </c>
      <c r="J52" s="8">
        <v>487750.6</v>
      </c>
      <c r="K52" s="8">
        <v>-17660.900000000001</v>
      </c>
      <c r="L52" s="10">
        <v>58.028499185579484</v>
      </c>
      <c r="M52" s="8">
        <v>930746</v>
      </c>
      <c r="N52" s="8">
        <v>505022.2</v>
      </c>
      <c r="O52" s="10">
        <v>54.25993772737138</v>
      </c>
    </row>
    <row r="53" spans="1:15">
      <c r="A53" s="44" t="s">
        <v>54</v>
      </c>
      <c r="B53" s="8">
        <v>155701.4</v>
      </c>
      <c r="C53" s="8">
        <v>63339.1</v>
      </c>
      <c r="D53" s="8">
        <v>-341.3</v>
      </c>
      <c r="E53" s="45">
        <v>40.679852589636319</v>
      </c>
      <c r="F53" s="8">
        <v>160444.70000000001</v>
      </c>
      <c r="G53" s="8">
        <v>54090.7</v>
      </c>
      <c r="H53" s="45">
        <v>33.712986468234845</v>
      </c>
      <c r="I53" s="8">
        <v>101004.9</v>
      </c>
      <c r="J53" s="8">
        <v>56204</v>
      </c>
      <c r="K53" s="8">
        <v>0</v>
      </c>
      <c r="L53" s="10">
        <v>55.644825152047083</v>
      </c>
      <c r="M53" s="8">
        <v>105492</v>
      </c>
      <c r="N53" s="8">
        <v>47116.3</v>
      </c>
      <c r="O53" s="10">
        <v>44.663386797103101</v>
      </c>
    </row>
    <row r="54" spans="1:15">
      <c r="A54" s="44" t="s">
        <v>55</v>
      </c>
      <c r="B54" s="8">
        <v>349387.3</v>
      </c>
      <c r="C54" s="8">
        <v>274919.3</v>
      </c>
      <c r="D54" s="8">
        <v>-36</v>
      </c>
      <c r="E54" s="45">
        <v>78.686117096986635</v>
      </c>
      <c r="F54" s="8">
        <v>368722.4</v>
      </c>
      <c r="G54" s="8">
        <v>168194.5</v>
      </c>
      <c r="H54" s="45">
        <v>45.615481999466262</v>
      </c>
      <c r="I54" s="8">
        <v>409099.8</v>
      </c>
      <c r="J54" s="8">
        <v>287957.90000000002</v>
      </c>
      <c r="K54" s="8">
        <v>-291.8</v>
      </c>
      <c r="L54" s="10">
        <v>70.388179119129376</v>
      </c>
      <c r="M54" s="8">
        <v>487358.8</v>
      </c>
      <c r="N54" s="8">
        <v>259872.5</v>
      </c>
      <c r="O54" s="10">
        <v>53.322623906657682</v>
      </c>
    </row>
    <row r="55" spans="1:15">
      <c r="A55" s="44" t="s">
        <v>56</v>
      </c>
      <c r="B55" s="8">
        <v>187080.1</v>
      </c>
      <c r="C55" s="8">
        <v>136391.1</v>
      </c>
      <c r="D55" s="8">
        <v>-829.5</v>
      </c>
      <c r="E55" s="45">
        <v>72.905188740010303</v>
      </c>
      <c r="F55" s="8">
        <v>282710.90000000002</v>
      </c>
      <c r="G55" s="8">
        <v>103539.2</v>
      </c>
      <c r="H55" s="45">
        <v>36.623702871024776</v>
      </c>
      <c r="I55" s="8">
        <v>218967.9</v>
      </c>
      <c r="J55" s="8">
        <v>163031.79999999999</v>
      </c>
      <c r="K55" s="8">
        <v>-47.4</v>
      </c>
      <c r="L55" s="10">
        <v>74.454657509160015</v>
      </c>
      <c r="M55" s="8">
        <v>379713.6</v>
      </c>
      <c r="N55" s="8">
        <v>129894.8</v>
      </c>
      <c r="O55" s="10">
        <v>34.208624605492147</v>
      </c>
    </row>
    <row r="56" spans="1:15" hidden="1">
      <c r="A56" s="44" t="s">
        <v>57</v>
      </c>
      <c r="B56" s="8">
        <v>159458.5</v>
      </c>
      <c r="C56" s="8">
        <v>109297.4</v>
      </c>
      <c r="D56" s="8">
        <v>-1241.2</v>
      </c>
      <c r="E56" s="45">
        <v>68.542849706977051</v>
      </c>
      <c r="F56" s="8">
        <v>174304.6</v>
      </c>
      <c r="G56" s="8">
        <v>104908.9</v>
      </c>
      <c r="H56" s="45">
        <v>60.18710923291755</v>
      </c>
      <c r="I56" s="8">
        <v>211216</v>
      </c>
      <c r="J56" s="8">
        <v>103205.7</v>
      </c>
      <c r="K56" s="8">
        <v>-1469.9</v>
      </c>
      <c r="L56" s="10">
        <v>48.862633512612682</v>
      </c>
      <c r="M56" s="8">
        <v>220264.9</v>
      </c>
      <c r="N56" s="8">
        <v>99757.8</v>
      </c>
      <c r="O56" s="10">
        <v>45.289921362868071</v>
      </c>
    </row>
    <row r="57" spans="1:15">
      <c r="A57" s="44" t="s">
        <v>58</v>
      </c>
      <c r="B57" s="8">
        <v>112071.5</v>
      </c>
      <c r="C57" s="8">
        <v>80686.3</v>
      </c>
      <c r="D57" s="8">
        <v>-59.8</v>
      </c>
      <c r="E57" s="45">
        <v>71.995377950683263</v>
      </c>
      <c r="F57" s="8">
        <v>167109.20000000001</v>
      </c>
      <c r="G57" s="8">
        <v>67376.2</v>
      </c>
      <c r="H57" s="45">
        <v>40.318665878359781</v>
      </c>
      <c r="I57" s="8">
        <v>111855.8</v>
      </c>
      <c r="J57" s="8">
        <v>61857.599999999999</v>
      </c>
      <c r="K57" s="8">
        <v>-2</v>
      </c>
      <c r="L57" s="10">
        <v>55.301200295380305</v>
      </c>
      <c r="M57" s="8">
        <v>145190.70000000001</v>
      </c>
      <c r="N57" s="8">
        <v>81322.899999999994</v>
      </c>
      <c r="O57" s="10">
        <v>56.011094374501937</v>
      </c>
    </row>
    <row r="58" spans="1:15">
      <c r="A58" s="44" t="s">
        <v>59</v>
      </c>
      <c r="B58" s="8">
        <v>91570.9</v>
      </c>
      <c r="C58" s="8">
        <v>42669</v>
      </c>
      <c r="D58" s="8">
        <v>0</v>
      </c>
      <c r="E58" s="45">
        <v>46.596680823274646</v>
      </c>
      <c r="F58" s="8">
        <v>91570.9</v>
      </c>
      <c r="G58" s="8">
        <v>40524.6</v>
      </c>
      <c r="H58" s="45">
        <v>44.254888834771741</v>
      </c>
      <c r="I58" s="8">
        <v>99031</v>
      </c>
      <c r="J58" s="8">
        <v>52055.199999999997</v>
      </c>
      <c r="K58" s="8">
        <v>-70.8</v>
      </c>
      <c r="L58" s="10">
        <v>52.564550494289662</v>
      </c>
      <c r="M58" s="8">
        <v>99237.2</v>
      </c>
      <c r="N58" s="8">
        <v>46905.2</v>
      </c>
      <c r="O58" s="10">
        <v>47.265743088277375</v>
      </c>
    </row>
    <row r="59" spans="1:15">
      <c r="A59" s="44" t="s">
        <v>60</v>
      </c>
      <c r="B59" s="8">
        <v>94102.2</v>
      </c>
      <c r="C59" s="8">
        <v>48747.4</v>
      </c>
      <c r="D59" s="8">
        <v>-1284.2</v>
      </c>
      <c r="E59" s="45">
        <v>51.802614604121899</v>
      </c>
      <c r="F59" s="8">
        <v>112085.7</v>
      </c>
      <c r="G59" s="8">
        <v>54274.9</v>
      </c>
      <c r="H59" s="45">
        <v>48.422680145638566</v>
      </c>
      <c r="I59" s="8">
        <v>103077.4</v>
      </c>
      <c r="J59" s="8">
        <v>54923.3</v>
      </c>
      <c r="K59" s="8">
        <v>-311.8</v>
      </c>
      <c r="L59" s="10">
        <v>53.283551971625208</v>
      </c>
      <c r="M59" s="8">
        <v>118598</v>
      </c>
      <c r="N59" s="8">
        <v>65097</v>
      </c>
      <c r="O59" s="10">
        <v>54.888783959257324</v>
      </c>
    </row>
    <row r="60" spans="1:15">
      <c r="A60" s="44" t="s">
        <v>61</v>
      </c>
      <c r="B60" s="8">
        <v>176367.2</v>
      </c>
      <c r="C60" s="8">
        <v>136359.5</v>
      </c>
      <c r="D60" s="8">
        <v>0</v>
      </c>
      <c r="E60" s="45">
        <v>77.315680013063641</v>
      </c>
      <c r="F60" s="8">
        <v>295120.8</v>
      </c>
      <c r="G60" s="8">
        <v>202535.3</v>
      </c>
      <c r="H60" s="45">
        <v>68.62793134201317</v>
      </c>
      <c r="I60" s="8">
        <v>185207.8</v>
      </c>
      <c r="J60" s="8">
        <v>152689.4</v>
      </c>
      <c r="K60" s="8">
        <v>0</v>
      </c>
      <c r="L60" s="10">
        <v>82.442208157539795</v>
      </c>
      <c r="M60" s="8">
        <v>242456.8</v>
      </c>
      <c r="N60" s="8">
        <v>168720.4</v>
      </c>
      <c r="O60" s="10">
        <v>69.587819355860518</v>
      </c>
    </row>
    <row r="61" spans="1:15" ht="15.6" customHeight="1">
      <c r="A61" s="44" t="s">
        <v>62</v>
      </c>
      <c r="B61" s="8">
        <v>150000</v>
      </c>
      <c r="C61" s="8">
        <v>82693</v>
      </c>
      <c r="D61" s="8">
        <v>0</v>
      </c>
      <c r="E61" s="45">
        <v>55.128666666666668</v>
      </c>
      <c r="F61" s="8">
        <v>150200</v>
      </c>
      <c r="G61" s="8">
        <v>108186.1</v>
      </c>
      <c r="H61" s="45">
        <v>72.028029294274305</v>
      </c>
      <c r="I61" s="8">
        <v>132100</v>
      </c>
      <c r="J61" s="8">
        <v>91032.4</v>
      </c>
      <c r="K61" s="8">
        <v>0</v>
      </c>
      <c r="L61" s="10">
        <v>68.911733535200597</v>
      </c>
      <c r="M61" s="8">
        <v>134855.9</v>
      </c>
      <c r="N61" s="8">
        <v>84637.1</v>
      </c>
      <c r="O61" s="10">
        <v>62.761139853725354</v>
      </c>
    </row>
    <row r="62" spans="1:15">
      <c r="A62" s="44" t="s">
        <v>63</v>
      </c>
      <c r="B62" s="8">
        <v>128562.5</v>
      </c>
      <c r="C62" s="8">
        <v>54140.1</v>
      </c>
      <c r="D62" s="8">
        <v>-1504.9</v>
      </c>
      <c r="E62" s="45">
        <v>42.111891103548857</v>
      </c>
      <c r="F62" s="8">
        <v>139582.70000000001</v>
      </c>
      <c r="G62" s="8">
        <v>48827.1</v>
      </c>
      <c r="H62" s="45">
        <v>34.980767673930934</v>
      </c>
      <c r="I62" s="8">
        <v>91070.6</v>
      </c>
      <c r="J62" s="8">
        <v>42771.6</v>
      </c>
      <c r="K62" s="8">
        <v>-8</v>
      </c>
      <c r="L62" s="10">
        <v>46.965321409983019</v>
      </c>
      <c r="M62" s="8">
        <v>105170.7</v>
      </c>
      <c r="N62" s="8">
        <v>51775.3</v>
      </c>
      <c r="O62" s="10">
        <v>49.229775973726525</v>
      </c>
    </row>
    <row r="63" spans="1:15">
      <c r="A63" s="44" t="s">
        <v>64</v>
      </c>
      <c r="B63" s="8">
        <v>100424.7</v>
      </c>
      <c r="C63" s="8">
        <v>45352.4</v>
      </c>
      <c r="D63" s="8">
        <v>-936.5</v>
      </c>
      <c r="E63" s="45">
        <v>45.160602919401306</v>
      </c>
      <c r="F63" s="8">
        <v>116217.60000000001</v>
      </c>
      <c r="G63" s="8">
        <v>50068.7</v>
      </c>
      <c r="H63" s="45">
        <v>43.081856792774929</v>
      </c>
      <c r="I63" s="8">
        <v>138641.79999999999</v>
      </c>
      <c r="J63" s="8">
        <v>70568.600000000006</v>
      </c>
      <c r="K63" s="8">
        <v>-81</v>
      </c>
      <c r="L63" s="10">
        <v>50.899945038220807</v>
      </c>
      <c r="M63" s="8">
        <v>180591.8</v>
      </c>
      <c r="N63" s="8">
        <v>60641</v>
      </c>
      <c r="O63" s="10">
        <v>33.57904400975017</v>
      </c>
    </row>
    <row r="64" spans="1:15">
      <c r="A64" s="44" t="s">
        <v>228</v>
      </c>
      <c r="B64" s="8">
        <v>369102.1</v>
      </c>
      <c r="C64" s="8">
        <v>235171.5</v>
      </c>
      <c r="D64" s="8">
        <v>-40.5</v>
      </c>
      <c r="E64" s="45">
        <v>63.714484420435433</v>
      </c>
      <c r="F64" s="8">
        <v>576556.1</v>
      </c>
      <c r="G64" s="8">
        <v>199901.3</v>
      </c>
      <c r="H64" s="45">
        <v>34.671613048582785</v>
      </c>
      <c r="I64" s="8">
        <v>384398.4</v>
      </c>
      <c r="J64" s="8">
        <v>261649</v>
      </c>
      <c r="K64" s="8">
        <v>-2</v>
      </c>
      <c r="L64" s="10">
        <v>68.067140758130108</v>
      </c>
      <c r="M64" s="8">
        <v>496650.4</v>
      </c>
      <c r="N64" s="8">
        <v>137482.20000000001</v>
      </c>
      <c r="O64" s="10">
        <v>27.681886494000612</v>
      </c>
    </row>
    <row r="65" spans="1:15">
      <c r="A65" s="44" t="s">
        <v>65</v>
      </c>
      <c r="B65" s="8">
        <v>461869.1</v>
      </c>
      <c r="C65" s="8">
        <v>310342.5</v>
      </c>
      <c r="D65" s="8">
        <v>0</v>
      </c>
      <c r="E65" s="45">
        <v>67.192739241486393</v>
      </c>
      <c r="F65" s="8">
        <v>515841.4</v>
      </c>
      <c r="G65" s="8">
        <v>300127</v>
      </c>
      <c r="H65" s="45">
        <v>58.182030368248839</v>
      </c>
      <c r="I65" s="8">
        <v>557103.6</v>
      </c>
      <c r="J65" s="8">
        <v>415130.2</v>
      </c>
      <c r="K65" s="8">
        <v>0</v>
      </c>
      <c r="L65" s="10">
        <v>74.515799215801167</v>
      </c>
      <c r="M65" s="8">
        <v>639361.6</v>
      </c>
      <c r="N65" s="8">
        <v>443426</v>
      </c>
      <c r="O65" s="10">
        <v>69.354493607373357</v>
      </c>
    </row>
    <row r="66" spans="1:15">
      <c r="A66" s="44" t="s">
        <v>66</v>
      </c>
      <c r="B66" s="8">
        <v>122733.3</v>
      </c>
      <c r="C66" s="8">
        <v>90756.7</v>
      </c>
      <c r="D66" s="8">
        <v>0</v>
      </c>
      <c r="E66" s="45">
        <v>73.946272120117357</v>
      </c>
      <c r="F66" s="8">
        <v>226521.3</v>
      </c>
      <c r="G66" s="8">
        <v>119326.39999999999</v>
      </c>
      <c r="H66" s="45">
        <v>52.677783502037116</v>
      </c>
      <c r="I66" s="8">
        <v>393931.6</v>
      </c>
      <c r="J66" s="8">
        <v>148930.1</v>
      </c>
      <c r="K66" s="8">
        <v>-253.2</v>
      </c>
      <c r="L66" s="10">
        <v>37.806081055695969</v>
      </c>
      <c r="M66" s="8">
        <v>465448.1</v>
      </c>
      <c r="N66" s="8">
        <v>116531.1</v>
      </c>
      <c r="O66" s="10">
        <v>25.036325210050276</v>
      </c>
    </row>
    <row r="67" spans="1:15">
      <c r="A67" s="44" t="s">
        <v>67</v>
      </c>
      <c r="B67" s="8">
        <v>103277.1</v>
      </c>
      <c r="C67" s="8">
        <v>30611.1</v>
      </c>
      <c r="D67" s="8">
        <v>-1270.2</v>
      </c>
      <c r="E67" s="45">
        <v>29.639774935585912</v>
      </c>
      <c r="F67" s="8">
        <v>107169.3</v>
      </c>
      <c r="G67" s="8">
        <v>30140.1</v>
      </c>
      <c r="H67" s="45">
        <v>28.123819041460564</v>
      </c>
      <c r="I67" s="8">
        <v>53948.1</v>
      </c>
      <c r="J67" s="8">
        <v>31086.9</v>
      </c>
      <c r="K67" s="8">
        <v>0</v>
      </c>
      <c r="L67" s="10">
        <v>57.623716127166666</v>
      </c>
      <c r="M67" s="8">
        <v>59683</v>
      </c>
      <c r="N67" s="8">
        <v>34115</v>
      </c>
      <c r="O67" s="10">
        <v>57.160330412345232</v>
      </c>
    </row>
    <row r="68" spans="1:15">
      <c r="A68" s="44" t="s">
        <v>68</v>
      </c>
      <c r="B68" s="8">
        <v>54620.6</v>
      </c>
      <c r="C68" s="8">
        <v>34660.5</v>
      </c>
      <c r="D68" s="8">
        <v>0</v>
      </c>
      <c r="E68" s="45">
        <v>63.456827643782752</v>
      </c>
      <c r="F68" s="8">
        <v>57839.6</v>
      </c>
      <c r="G68" s="8">
        <v>37943.4</v>
      </c>
      <c r="H68" s="45">
        <v>65.601076079364319</v>
      </c>
      <c r="I68" s="8">
        <v>51791.199999999997</v>
      </c>
      <c r="J68" s="8">
        <v>32368</v>
      </c>
      <c r="K68" s="8">
        <v>0</v>
      </c>
      <c r="L68" s="10">
        <v>62.497103755078086</v>
      </c>
      <c r="M68" s="8">
        <v>61120.1</v>
      </c>
      <c r="N68" s="8">
        <v>37646.400000000001</v>
      </c>
      <c r="O68" s="10">
        <v>61.594140061943627</v>
      </c>
    </row>
    <row r="69" spans="1:15">
      <c r="A69" s="46" t="s">
        <v>69</v>
      </c>
      <c r="B69" s="3"/>
      <c r="C69" s="3"/>
      <c r="D69" s="3"/>
      <c r="E69" s="45"/>
      <c r="F69" s="3"/>
      <c r="G69" s="3"/>
      <c r="H69" s="45"/>
      <c r="I69" s="13"/>
      <c r="J69" s="13"/>
      <c r="K69" s="13"/>
      <c r="L69" s="10"/>
      <c r="M69" s="8"/>
      <c r="N69" s="8"/>
      <c r="O69" s="10"/>
    </row>
    <row r="70" spans="1:15">
      <c r="A70" s="44" t="s">
        <v>70</v>
      </c>
      <c r="B70" s="14">
        <v>1261913.6000000001</v>
      </c>
      <c r="C70" s="14">
        <v>806699.4</v>
      </c>
      <c r="D70" s="14">
        <v>-90702.1</v>
      </c>
      <c r="E70" s="45">
        <v>63.926674536196451</v>
      </c>
      <c r="F70" s="14">
        <v>1427142.6</v>
      </c>
      <c r="G70" s="14">
        <v>809971.6</v>
      </c>
      <c r="H70" s="45">
        <v>56.754776992852705</v>
      </c>
      <c r="I70" s="14">
        <v>942768.9</v>
      </c>
      <c r="J70" s="8">
        <v>552984.80000000005</v>
      </c>
      <c r="K70" s="8">
        <v>-3092.7</v>
      </c>
      <c r="L70" s="10">
        <v>58.655392641823468</v>
      </c>
      <c r="M70" s="8">
        <v>1151230</v>
      </c>
      <c r="N70" s="8">
        <v>521220.2</v>
      </c>
      <c r="O70" s="10">
        <v>45.275071011005622</v>
      </c>
    </row>
    <row r="71" spans="1:15">
      <c r="A71" s="44" t="s">
        <v>71</v>
      </c>
      <c r="B71" s="8">
        <v>42088</v>
      </c>
      <c r="C71" s="8">
        <v>38985.599999999999</v>
      </c>
      <c r="D71" s="8">
        <v>0</v>
      </c>
      <c r="E71" s="45">
        <v>92.628777798897545</v>
      </c>
      <c r="F71" s="8">
        <v>68255.8</v>
      </c>
      <c r="G71" s="8">
        <v>22199.8</v>
      </c>
      <c r="H71" s="45">
        <v>32.524415507546614</v>
      </c>
      <c r="I71" s="8">
        <v>54894.8</v>
      </c>
      <c r="J71" s="8">
        <v>47035.3</v>
      </c>
      <c r="K71" s="8">
        <v>0</v>
      </c>
      <c r="L71" s="10">
        <v>85.682614746751966</v>
      </c>
      <c r="M71" s="8">
        <v>75309.100000000006</v>
      </c>
      <c r="N71" s="8">
        <v>27139</v>
      </c>
      <c r="O71" s="10">
        <v>36.036813612166391</v>
      </c>
    </row>
    <row r="72" spans="1:15">
      <c r="A72" s="44" t="s">
        <v>72</v>
      </c>
      <c r="B72" s="8">
        <v>81409.899999999994</v>
      </c>
      <c r="C72" s="8">
        <v>47264.9</v>
      </c>
      <c r="D72" s="8">
        <v>-273.60000000000002</v>
      </c>
      <c r="E72" s="45">
        <v>58.057926615804725</v>
      </c>
      <c r="F72" s="8">
        <v>96893.3</v>
      </c>
      <c r="G72" s="8">
        <v>51657.2</v>
      </c>
      <c r="H72" s="45">
        <v>53.313490200044789</v>
      </c>
      <c r="I72" s="8">
        <v>102053.6</v>
      </c>
      <c r="J72" s="8">
        <v>50098.7</v>
      </c>
      <c r="K72" s="8">
        <v>0</v>
      </c>
      <c r="L72" s="10">
        <v>49.090575932647148</v>
      </c>
      <c r="M72" s="8">
        <v>112125.2</v>
      </c>
      <c r="N72" s="8">
        <v>50699.8</v>
      </c>
      <c r="O72" s="10">
        <v>45.217132277133068</v>
      </c>
    </row>
    <row r="73" spans="1:15" ht="16.899999999999999" customHeight="1">
      <c r="A73" s="44" t="s">
        <v>73</v>
      </c>
      <c r="B73" s="8">
        <v>154976.4</v>
      </c>
      <c r="C73" s="8">
        <v>57019.8</v>
      </c>
      <c r="D73" s="8">
        <v>-21537.4</v>
      </c>
      <c r="E73" s="45">
        <v>36.792569707387706</v>
      </c>
      <c r="F73" s="8">
        <v>168765.3</v>
      </c>
      <c r="G73" s="8">
        <v>63664.1</v>
      </c>
      <c r="H73" s="45">
        <v>37.723453814261582</v>
      </c>
      <c r="I73" s="8">
        <v>159856.70000000001</v>
      </c>
      <c r="J73" s="8">
        <v>83764.800000000003</v>
      </c>
      <c r="K73" s="8">
        <v>-8333.1</v>
      </c>
      <c r="L73" s="10">
        <v>52.399930687922371</v>
      </c>
      <c r="M73" s="8">
        <v>186833.5</v>
      </c>
      <c r="N73" s="8">
        <v>87735.6</v>
      </c>
      <c r="O73" s="10">
        <v>46.959244460977288</v>
      </c>
    </row>
    <row r="74" spans="1:15" ht="15" customHeight="1">
      <c r="A74" s="44" t="s">
        <v>74</v>
      </c>
      <c r="B74" s="8">
        <v>46423.7</v>
      </c>
      <c r="C74" s="8">
        <v>23763</v>
      </c>
      <c r="D74" s="8">
        <v>-2254.8000000000002</v>
      </c>
      <c r="E74" s="45">
        <v>51.187216874139722</v>
      </c>
      <c r="F74" s="8">
        <v>52272.9</v>
      </c>
      <c r="G74" s="8">
        <v>24938.7</v>
      </c>
      <c r="H74" s="45">
        <v>47.708659745298235</v>
      </c>
      <c r="I74" s="8">
        <v>83241.2</v>
      </c>
      <c r="J74" s="8">
        <v>26589</v>
      </c>
      <c r="K74" s="8">
        <v>-144.5</v>
      </c>
      <c r="L74" s="10">
        <v>31.942115202567962</v>
      </c>
      <c r="M74" s="8">
        <v>92889.7</v>
      </c>
      <c r="N74" s="8">
        <v>30383.3</v>
      </c>
      <c r="O74" s="10">
        <v>32.709008641431723</v>
      </c>
    </row>
    <row r="75" spans="1:15">
      <c r="A75" s="44" t="s">
        <v>75</v>
      </c>
      <c r="B75" s="8">
        <v>171066.2</v>
      </c>
      <c r="C75" s="8">
        <v>80419.5</v>
      </c>
      <c r="D75" s="8">
        <v>-18195.099999999999</v>
      </c>
      <c r="E75" s="45">
        <v>47.010747885906156</v>
      </c>
      <c r="F75" s="8">
        <v>204766.4</v>
      </c>
      <c r="G75" s="8">
        <v>94765.5</v>
      </c>
      <c r="H75" s="45">
        <v>46.279809578133914</v>
      </c>
      <c r="I75" s="8">
        <v>165457.9</v>
      </c>
      <c r="J75" s="8">
        <v>86454.7</v>
      </c>
      <c r="K75" s="8">
        <v>-56.5</v>
      </c>
      <c r="L75" s="10">
        <v>52.251781268830321</v>
      </c>
      <c r="M75" s="8">
        <v>214243</v>
      </c>
      <c r="N75" s="8">
        <v>100366</v>
      </c>
      <c r="O75" s="10">
        <v>46.846804796422752</v>
      </c>
    </row>
    <row r="76" spans="1:15">
      <c r="A76" s="44" t="s">
        <v>76</v>
      </c>
      <c r="B76" s="8">
        <v>117687.6</v>
      </c>
      <c r="C76" s="8">
        <v>70875.600000000006</v>
      </c>
      <c r="D76" s="8">
        <v>0</v>
      </c>
      <c r="E76" s="45">
        <v>60.223506979494864</v>
      </c>
      <c r="F76" s="8">
        <v>151433.9</v>
      </c>
      <c r="G76" s="8">
        <v>82021.8</v>
      </c>
      <c r="H76" s="45">
        <v>54.163433682946824</v>
      </c>
      <c r="I76" s="8">
        <v>137561.79999999999</v>
      </c>
      <c r="J76" s="8">
        <v>88967.2</v>
      </c>
      <c r="K76" s="8">
        <v>0</v>
      </c>
      <c r="L76" s="10">
        <v>64.674350001235808</v>
      </c>
      <c r="M76" s="8">
        <v>167583.9</v>
      </c>
      <c r="N76" s="8">
        <v>96638.2</v>
      </c>
      <c r="O76" s="10">
        <v>57.665563338721682</v>
      </c>
    </row>
    <row r="77" spans="1:15">
      <c r="A77" s="44" t="s">
        <v>77</v>
      </c>
      <c r="B77" s="8">
        <v>123539.7</v>
      </c>
      <c r="C77" s="8">
        <v>87773.6</v>
      </c>
      <c r="D77" s="8">
        <v>-12.7</v>
      </c>
      <c r="E77" s="45">
        <v>71.048901689092659</v>
      </c>
      <c r="F77" s="8">
        <v>168085.6</v>
      </c>
      <c r="G77" s="8">
        <v>83993.600000000006</v>
      </c>
      <c r="H77" s="45">
        <v>49.97072919988387</v>
      </c>
      <c r="I77" s="8">
        <v>182964</v>
      </c>
      <c r="J77" s="8">
        <v>96647.1</v>
      </c>
      <c r="K77" s="8">
        <v>-148.80000000000001</v>
      </c>
      <c r="L77" s="10">
        <v>52.823014363481349</v>
      </c>
      <c r="M77" s="8">
        <v>222052.7</v>
      </c>
      <c r="N77" s="8">
        <v>117579.3</v>
      </c>
      <c r="O77" s="10">
        <v>52.951078730409492</v>
      </c>
    </row>
    <row r="78" spans="1:15">
      <c r="A78" s="44" t="s">
        <v>78</v>
      </c>
      <c r="B78" s="8">
        <v>405470.3</v>
      </c>
      <c r="C78" s="8">
        <v>303866.40000000002</v>
      </c>
      <c r="D78" s="8">
        <v>-1324</v>
      </c>
      <c r="E78" s="45">
        <v>74.941715829741412</v>
      </c>
      <c r="F78" s="8">
        <v>486167.8</v>
      </c>
      <c r="G78" s="8">
        <v>334763.3</v>
      </c>
      <c r="H78" s="45">
        <v>68.857563170576086</v>
      </c>
      <c r="I78" s="8">
        <v>190121.5</v>
      </c>
      <c r="J78" s="8">
        <v>111280.7</v>
      </c>
      <c r="K78" s="8">
        <v>0</v>
      </c>
      <c r="L78" s="10">
        <v>58.531360209129424</v>
      </c>
      <c r="M78" s="8">
        <v>219416.9</v>
      </c>
      <c r="N78" s="8">
        <v>116445.1</v>
      </c>
      <c r="O78" s="10">
        <v>53.070251197606019</v>
      </c>
    </row>
    <row r="79" spans="1:15">
      <c r="A79" s="44" t="s">
        <v>79</v>
      </c>
      <c r="B79" s="8">
        <v>185434.9</v>
      </c>
      <c r="C79" s="8">
        <v>112964</v>
      </c>
      <c r="D79" s="8">
        <v>-13159.3</v>
      </c>
      <c r="E79" s="45">
        <v>60.918413955517551</v>
      </c>
      <c r="F79" s="8">
        <v>197100.79999999999</v>
      </c>
      <c r="G79" s="8">
        <v>108257.4</v>
      </c>
      <c r="H79" s="45">
        <v>54.924891223171088</v>
      </c>
      <c r="I79" s="8">
        <v>187296.9</v>
      </c>
      <c r="J79" s="8">
        <v>155085.5</v>
      </c>
      <c r="K79" s="8">
        <v>0</v>
      </c>
      <c r="L79" s="10">
        <v>82.801957747298545</v>
      </c>
      <c r="M79" s="8">
        <v>207436.6</v>
      </c>
      <c r="N79" s="8">
        <v>130992.4</v>
      </c>
      <c r="O79" s="10">
        <v>63.148161896213104</v>
      </c>
    </row>
    <row r="80" spans="1:15">
      <c r="A80" s="44" t="s">
        <v>80</v>
      </c>
      <c r="B80" s="8">
        <v>59513.1</v>
      </c>
      <c r="C80" s="8">
        <v>33947.300000000003</v>
      </c>
      <c r="D80" s="8">
        <v>-9675.7000000000007</v>
      </c>
      <c r="E80" s="45">
        <v>57.041726947512409</v>
      </c>
      <c r="F80" s="8">
        <v>74792.3</v>
      </c>
      <c r="G80" s="8">
        <v>33420.1</v>
      </c>
      <c r="H80" s="45">
        <v>44.68387788582514</v>
      </c>
      <c r="I80" s="8">
        <v>63928.1</v>
      </c>
      <c r="J80" s="8">
        <v>30512.5</v>
      </c>
      <c r="K80" s="8">
        <v>0</v>
      </c>
      <c r="L80" s="10">
        <v>47.72940225034062</v>
      </c>
      <c r="M80" s="8">
        <v>82046.399999999994</v>
      </c>
      <c r="N80" s="8">
        <v>39339.1</v>
      </c>
      <c r="O80" s="10">
        <v>47.947380994169151</v>
      </c>
    </row>
    <row r="81" spans="1:15">
      <c r="A81" s="44" t="s">
        <v>81</v>
      </c>
      <c r="B81" s="8">
        <v>74809.7</v>
      </c>
      <c r="C81" s="8">
        <v>47578.9</v>
      </c>
      <c r="D81" s="8">
        <v>-321.60000000000002</v>
      </c>
      <c r="E81" s="45">
        <v>63.599907498626521</v>
      </c>
      <c r="F81" s="8">
        <v>82989</v>
      </c>
      <c r="G81" s="8">
        <v>51327.1</v>
      </c>
      <c r="H81" s="45">
        <v>61.848076251069415</v>
      </c>
      <c r="I81" s="8">
        <v>87942.7</v>
      </c>
      <c r="J81" s="8">
        <v>42225.599999999999</v>
      </c>
      <c r="K81" s="8">
        <v>-6045.1</v>
      </c>
      <c r="L81" s="10">
        <v>48.014900611420849</v>
      </c>
      <c r="M81" s="8">
        <v>94092.6</v>
      </c>
      <c r="N81" s="8">
        <v>41152.699999999997</v>
      </c>
      <c r="O81" s="10">
        <v>43.736383094951137</v>
      </c>
    </row>
    <row r="82" spans="1:15" ht="16.149999999999999" customHeight="1">
      <c r="A82" s="46" t="s">
        <v>82</v>
      </c>
      <c r="B82" s="3"/>
      <c r="C82" s="3"/>
      <c r="D82" s="3"/>
      <c r="E82" s="45"/>
      <c r="F82" s="3"/>
      <c r="G82" s="3"/>
      <c r="H82" s="45"/>
      <c r="I82" s="48"/>
      <c r="J82" s="48"/>
      <c r="K82" s="48"/>
      <c r="L82" s="10"/>
      <c r="M82" s="8"/>
      <c r="N82" s="8"/>
      <c r="O82" s="10"/>
    </row>
    <row r="83" spans="1:15" ht="16.899999999999999" customHeight="1">
      <c r="A83" s="44" t="s">
        <v>83</v>
      </c>
      <c r="B83" s="8">
        <v>84060.6</v>
      </c>
      <c r="C83" s="8">
        <v>57284.6</v>
      </c>
      <c r="D83" s="8">
        <v>-368</v>
      </c>
      <c r="E83" s="45">
        <v>68.146789340071322</v>
      </c>
      <c r="F83" s="8">
        <v>80183.5</v>
      </c>
      <c r="G83" s="8">
        <v>43105.3</v>
      </c>
      <c r="H83" s="45">
        <v>53.758316860700774</v>
      </c>
      <c r="I83" s="49">
        <v>73972.3</v>
      </c>
      <c r="J83" s="49">
        <v>51161.4</v>
      </c>
      <c r="K83" s="49">
        <v>0</v>
      </c>
      <c r="L83" s="10">
        <v>69.162916388972633</v>
      </c>
      <c r="M83" s="8">
        <v>78107.600000000006</v>
      </c>
      <c r="N83" s="8">
        <v>51558.9</v>
      </c>
      <c r="O83" s="10">
        <v>66.010093768084019</v>
      </c>
    </row>
    <row r="84" spans="1:15">
      <c r="A84" s="44" t="s">
        <v>84</v>
      </c>
      <c r="B84" s="8">
        <v>80811.199999999997</v>
      </c>
      <c r="C84" s="8">
        <v>49260</v>
      </c>
      <c r="D84" s="8">
        <v>0</v>
      </c>
      <c r="E84" s="45">
        <v>60.95689706377334</v>
      </c>
      <c r="F84" s="8">
        <v>113747.5</v>
      </c>
      <c r="G84" s="8">
        <v>44759.9</v>
      </c>
      <c r="H84" s="45">
        <v>39.350227477526978</v>
      </c>
      <c r="I84" s="49">
        <v>165111.6</v>
      </c>
      <c r="J84" s="49">
        <v>78138.399999999994</v>
      </c>
      <c r="K84" s="49">
        <v>-303</v>
      </c>
      <c r="L84" s="10">
        <v>47.324597423803041</v>
      </c>
      <c r="M84" s="8">
        <v>190845.3</v>
      </c>
      <c r="N84" s="8">
        <v>67364.800000000003</v>
      </c>
      <c r="O84" s="10">
        <v>35.298118423665663</v>
      </c>
    </row>
    <row r="85" spans="1:15">
      <c r="A85" s="44" t="s">
        <v>85</v>
      </c>
      <c r="B85" s="8">
        <v>54932</v>
      </c>
      <c r="C85" s="8">
        <v>40837.199999999997</v>
      </c>
      <c r="D85" s="8">
        <v>0</v>
      </c>
      <c r="E85" s="45">
        <v>74.341367508920115</v>
      </c>
      <c r="F85" s="8">
        <v>67684.5</v>
      </c>
      <c r="G85" s="8">
        <v>48536.800000000003</v>
      </c>
      <c r="H85" s="45">
        <v>71.710362047440697</v>
      </c>
      <c r="I85" s="49">
        <v>52895</v>
      </c>
      <c r="J85" s="49">
        <v>42948.5</v>
      </c>
      <c r="K85" s="49">
        <v>-88.3</v>
      </c>
      <c r="L85" s="10">
        <v>81.195765195198035</v>
      </c>
      <c r="M85" s="8">
        <v>56090</v>
      </c>
      <c r="N85" s="8">
        <v>39336.1</v>
      </c>
      <c r="O85" s="10">
        <v>70.130326261365667</v>
      </c>
    </row>
    <row r="86" spans="1:15">
      <c r="A86" s="44" t="s">
        <v>86</v>
      </c>
      <c r="B86" s="8">
        <v>207758.8</v>
      </c>
      <c r="C86" s="8">
        <v>99320.3</v>
      </c>
      <c r="D86" s="8">
        <v>-118.2</v>
      </c>
      <c r="E86" s="45">
        <v>47.805580317175497</v>
      </c>
      <c r="F86" s="8">
        <v>215570</v>
      </c>
      <c r="G86" s="8">
        <v>104017.5</v>
      </c>
      <c r="H86" s="45">
        <v>48.252307835041982</v>
      </c>
      <c r="I86" s="49">
        <v>189880.9</v>
      </c>
      <c r="J86" s="49">
        <v>121631</v>
      </c>
      <c r="K86" s="49">
        <v>-242.5</v>
      </c>
      <c r="L86" s="10">
        <v>64.056469081408395</v>
      </c>
      <c r="M86" s="8">
        <v>241115.8</v>
      </c>
      <c r="N86" s="8">
        <v>109929.1</v>
      </c>
      <c r="O86" s="10">
        <v>45.591827661231662</v>
      </c>
    </row>
    <row r="87" spans="1:15">
      <c r="A87" s="44" t="s">
        <v>87</v>
      </c>
      <c r="B87" s="8">
        <v>1343891.6</v>
      </c>
      <c r="C87" s="8">
        <v>738472.4</v>
      </c>
      <c r="D87" s="8">
        <v>-7903.6</v>
      </c>
      <c r="E87" s="45">
        <v>54.950295098205835</v>
      </c>
      <c r="F87" s="8">
        <v>1350134.5</v>
      </c>
      <c r="G87" s="8">
        <v>702702.1</v>
      </c>
      <c r="H87" s="45">
        <v>52.046822001807968</v>
      </c>
      <c r="I87" s="50">
        <v>1348007.4</v>
      </c>
      <c r="J87" s="50">
        <v>838798.6</v>
      </c>
      <c r="K87" s="50">
        <v>-6438.1</v>
      </c>
      <c r="L87" s="10">
        <v>62.22507383861543</v>
      </c>
      <c r="M87" s="8">
        <v>1440668.3</v>
      </c>
      <c r="N87" s="8">
        <v>766558.6</v>
      </c>
      <c r="O87" s="10">
        <v>53.208542174489438</v>
      </c>
    </row>
    <row r="88" spans="1:15">
      <c r="A88" s="44" t="s">
        <v>88</v>
      </c>
      <c r="B88" s="8">
        <v>49152.3</v>
      </c>
      <c r="C88" s="8">
        <v>31465.9</v>
      </c>
      <c r="D88" s="8">
        <v>-144.19999999999999</v>
      </c>
      <c r="E88" s="45">
        <v>64.017146705240648</v>
      </c>
      <c r="F88" s="8">
        <v>53421.599999999999</v>
      </c>
      <c r="G88" s="8">
        <v>32194.5</v>
      </c>
      <c r="H88" s="45">
        <v>60.264949009389454</v>
      </c>
      <c r="I88" s="49">
        <v>75355</v>
      </c>
      <c r="J88" s="49">
        <v>39661.1</v>
      </c>
      <c r="K88" s="49">
        <v>-316.7</v>
      </c>
      <c r="L88" s="10">
        <v>52.632340256121026</v>
      </c>
      <c r="M88" s="8">
        <v>77010.600000000006</v>
      </c>
      <c r="N88" s="8">
        <v>31814.6</v>
      </c>
      <c r="O88" s="10">
        <v>41.311975234578092</v>
      </c>
    </row>
    <row r="89" spans="1:15" ht="15" customHeight="1">
      <c r="A89" s="44" t="s">
        <v>89</v>
      </c>
      <c r="B89" s="8">
        <v>55500.3</v>
      </c>
      <c r="C89" s="8">
        <v>40468.5</v>
      </c>
      <c r="D89" s="8">
        <v>-132.69999999999999</v>
      </c>
      <c r="E89" s="45">
        <v>72.915822076637411</v>
      </c>
      <c r="F89" s="8">
        <v>61093.9</v>
      </c>
      <c r="G89" s="8">
        <v>36500.400000000001</v>
      </c>
      <c r="H89" s="45">
        <v>59.744753567868479</v>
      </c>
      <c r="I89" s="49">
        <v>77954.899999999994</v>
      </c>
      <c r="J89" s="49">
        <v>40316.199999999997</v>
      </c>
      <c r="K89" s="49">
        <v>-531.5</v>
      </c>
      <c r="L89" s="10">
        <v>51.717339128136906</v>
      </c>
      <c r="M89" s="8">
        <v>82286.899999999994</v>
      </c>
      <c r="N89" s="8">
        <v>37152.699999999997</v>
      </c>
      <c r="O89" s="10">
        <v>45.15020009260283</v>
      </c>
    </row>
    <row r="90" spans="1:15">
      <c r="A90" s="44" t="s">
        <v>90</v>
      </c>
      <c r="B90" s="8">
        <v>49224</v>
      </c>
      <c r="C90" s="8">
        <v>35724.699999999997</v>
      </c>
      <c r="D90" s="8">
        <v>-1007.6</v>
      </c>
      <c r="E90" s="45">
        <v>72.57577604420608</v>
      </c>
      <c r="F90" s="8">
        <v>56768</v>
      </c>
      <c r="G90" s="8">
        <v>32299.9</v>
      </c>
      <c r="H90" s="45">
        <v>56.898076381059759</v>
      </c>
      <c r="I90" s="49">
        <v>52671.1</v>
      </c>
      <c r="J90" s="49">
        <v>41759.4</v>
      </c>
      <c r="K90" s="49">
        <v>-153</v>
      </c>
      <c r="L90" s="10">
        <v>79.283326150393677</v>
      </c>
      <c r="M90" s="8">
        <v>60137</v>
      </c>
      <c r="N90" s="8">
        <v>36269.1</v>
      </c>
      <c r="O90" s="10">
        <v>60.310790362006749</v>
      </c>
    </row>
    <row r="91" spans="1:15">
      <c r="A91" s="44" t="s">
        <v>91</v>
      </c>
      <c r="B91" s="8">
        <v>233390.2</v>
      </c>
      <c r="C91" s="8">
        <v>144274.1</v>
      </c>
      <c r="D91" s="8">
        <v>-2781.5</v>
      </c>
      <c r="E91" s="45">
        <v>61.816691532035193</v>
      </c>
      <c r="F91" s="8">
        <v>239990.9</v>
      </c>
      <c r="G91" s="8">
        <v>139816.79999999999</v>
      </c>
      <c r="H91" s="45">
        <v>58.259208995007725</v>
      </c>
      <c r="I91" s="51">
        <v>229675.8</v>
      </c>
      <c r="J91" s="51">
        <v>132391</v>
      </c>
      <c r="K91" s="51">
        <v>-54.3</v>
      </c>
      <c r="L91" s="10">
        <v>57.642555288802747</v>
      </c>
      <c r="M91" s="8">
        <v>235056.2</v>
      </c>
      <c r="N91" s="8">
        <v>117108.5</v>
      </c>
      <c r="O91" s="10">
        <v>49.821489499107017</v>
      </c>
    </row>
    <row r="92" spans="1:15">
      <c r="A92" s="44" t="s">
        <v>92</v>
      </c>
      <c r="B92" s="8">
        <v>67210.2</v>
      </c>
      <c r="C92" s="8">
        <v>48719.199999999997</v>
      </c>
      <c r="D92" s="8">
        <v>0</v>
      </c>
      <c r="E92" s="45">
        <v>72.487806910260645</v>
      </c>
      <c r="F92" s="8">
        <v>87576.9</v>
      </c>
      <c r="G92" s="8">
        <v>40340.300000000003</v>
      </c>
      <c r="H92" s="45">
        <v>46.062717451748128</v>
      </c>
      <c r="I92" s="49">
        <v>78037</v>
      </c>
      <c r="J92" s="49">
        <v>52763.199999999997</v>
      </c>
      <c r="K92" s="49">
        <v>-184.5</v>
      </c>
      <c r="L92" s="10">
        <v>67.613055345541213</v>
      </c>
      <c r="M92" s="8">
        <v>106676.6</v>
      </c>
      <c r="N92" s="8">
        <v>52379</v>
      </c>
      <c r="O92" s="10">
        <v>49.100739993588093</v>
      </c>
    </row>
    <row r="93" spans="1:15">
      <c r="A93" s="44" t="s">
        <v>93</v>
      </c>
      <c r="B93" s="8">
        <v>43895.7</v>
      </c>
      <c r="C93" s="8">
        <v>32927</v>
      </c>
      <c r="D93" s="8">
        <v>-218.5</v>
      </c>
      <c r="E93" s="45">
        <v>75.01190321603255</v>
      </c>
      <c r="F93" s="8">
        <v>50765</v>
      </c>
      <c r="G93" s="8">
        <v>25224.1</v>
      </c>
      <c r="H93" s="45">
        <v>49.687973997833154</v>
      </c>
      <c r="I93" s="49">
        <v>46882.3</v>
      </c>
      <c r="J93" s="49">
        <v>30235</v>
      </c>
      <c r="K93" s="49">
        <v>0</v>
      </c>
      <c r="L93" s="10">
        <v>64.491289889787822</v>
      </c>
      <c r="M93" s="8">
        <v>57700.9</v>
      </c>
      <c r="N93" s="8">
        <v>29566.3</v>
      </c>
      <c r="O93" s="10">
        <v>51.240621896712177</v>
      </c>
    </row>
    <row r="94" spans="1:15">
      <c r="A94" s="44" t="s">
        <v>94</v>
      </c>
      <c r="B94" s="8">
        <v>97896.4</v>
      </c>
      <c r="C94" s="8">
        <v>57802.400000000001</v>
      </c>
      <c r="D94" s="8">
        <v>-305.8</v>
      </c>
      <c r="E94" s="45">
        <v>59.044459244670897</v>
      </c>
      <c r="F94" s="8">
        <v>103350.39999999999</v>
      </c>
      <c r="G94" s="8">
        <v>48664.2</v>
      </c>
      <c r="H94" s="45">
        <v>47.086610211474749</v>
      </c>
      <c r="I94" s="49">
        <v>103905.1</v>
      </c>
      <c r="J94" s="49">
        <v>54976.5</v>
      </c>
      <c r="K94" s="49">
        <v>-353.7</v>
      </c>
      <c r="L94" s="10">
        <v>52.91029987940918</v>
      </c>
      <c r="M94" s="8">
        <v>106160.1</v>
      </c>
      <c r="N94" s="8">
        <v>48984.1</v>
      </c>
      <c r="O94" s="10">
        <v>46.141723679612205</v>
      </c>
    </row>
    <row r="95" spans="1:15" ht="16.899999999999999" customHeight="1">
      <c r="A95" s="44" t="s">
        <v>95</v>
      </c>
      <c r="B95" s="8">
        <v>60644.2</v>
      </c>
      <c r="C95" s="8">
        <v>32736.3</v>
      </c>
      <c r="D95" s="8">
        <v>0</v>
      </c>
      <c r="E95" s="45">
        <v>53.980924804020837</v>
      </c>
      <c r="F95" s="8">
        <v>62801.4</v>
      </c>
      <c r="G95" s="8">
        <v>26169.4</v>
      </c>
      <c r="H95" s="45">
        <v>41.6700901572258</v>
      </c>
      <c r="I95" s="49">
        <v>59968.2</v>
      </c>
      <c r="J95" s="49">
        <v>32676.5</v>
      </c>
      <c r="K95" s="49">
        <v>-5303.1</v>
      </c>
      <c r="L95" s="10">
        <v>54.489712881160344</v>
      </c>
      <c r="M95" s="8">
        <v>67679.199999999997</v>
      </c>
      <c r="N95" s="8">
        <v>33153.599999999999</v>
      </c>
      <c r="O95" s="10">
        <v>48.986394638234493</v>
      </c>
    </row>
    <row r="96" spans="1:15">
      <c r="A96" s="44" t="s">
        <v>96</v>
      </c>
      <c r="B96" s="8">
        <v>238035.9</v>
      </c>
      <c r="C96" s="8">
        <v>140075.79999999999</v>
      </c>
      <c r="D96" s="8">
        <v>-6378.6</v>
      </c>
      <c r="E96" s="45">
        <v>58.846501725159939</v>
      </c>
      <c r="F96" s="8">
        <v>246502.2</v>
      </c>
      <c r="G96" s="8">
        <v>113084.9</v>
      </c>
      <c r="H96" s="45">
        <v>45.875817741180398</v>
      </c>
      <c r="I96" s="49">
        <v>285865.7</v>
      </c>
      <c r="J96" s="49">
        <v>126108.7</v>
      </c>
      <c r="K96" s="49">
        <v>-4843.8</v>
      </c>
      <c r="L96" s="10">
        <v>44.114666432524082</v>
      </c>
      <c r="M96" s="8">
        <v>297018.8</v>
      </c>
      <c r="N96" s="8">
        <v>122495.1</v>
      </c>
      <c r="O96" s="10">
        <v>41.241530839125339</v>
      </c>
    </row>
    <row r="97" spans="1:15">
      <c r="A97" s="44" t="s">
        <v>97</v>
      </c>
      <c r="B97" s="8">
        <v>77944.600000000006</v>
      </c>
      <c r="C97" s="8">
        <v>52733.8</v>
      </c>
      <c r="D97" s="8">
        <v>0</v>
      </c>
      <c r="E97" s="45">
        <v>67.655488641932862</v>
      </c>
      <c r="F97" s="8">
        <v>93895.1</v>
      </c>
      <c r="G97" s="8">
        <v>46680.800000000003</v>
      </c>
      <c r="H97" s="45">
        <v>49.715906367850934</v>
      </c>
      <c r="I97" s="49">
        <v>94561.9</v>
      </c>
      <c r="J97" s="49">
        <v>63187.5</v>
      </c>
      <c r="K97" s="49">
        <v>-172.2</v>
      </c>
      <c r="L97" s="10">
        <v>66.821309639505984</v>
      </c>
      <c r="M97" s="8">
        <v>101904.4</v>
      </c>
      <c r="N97" s="8">
        <v>51574.7</v>
      </c>
      <c r="O97" s="10">
        <v>50.610866655414291</v>
      </c>
    </row>
    <row r="98" spans="1:15">
      <c r="A98" s="44" t="s">
        <v>98</v>
      </c>
      <c r="B98" s="8">
        <v>43259.4</v>
      </c>
      <c r="C98" s="8">
        <v>32338.5</v>
      </c>
      <c r="D98" s="8">
        <v>-587.1</v>
      </c>
      <c r="E98" s="45">
        <v>74.754850968806778</v>
      </c>
      <c r="F98" s="8">
        <v>46353.7</v>
      </c>
      <c r="G98" s="8">
        <v>31497.200000000001</v>
      </c>
      <c r="H98" s="45">
        <v>67.949699808213808</v>
      </c>
      <c r="I98" s="49">
        <v>51688.5</v>
      </c>
      <c r="J98" s="49">
        <v>35581.1</v>
      </c>
      <c r="K98" s="49">
        <v>0</v>
      </c>
      <c r="L98" s="10">
        <v>68.837555742573301</v>
      </c>
      <c r="M98" s="8">
        <v>52785</v>
      </c>
      <c r="N98" s="8">
        <v>31963.4</v>
      </c>
      <c r="O98" s="10">
        <v>60.553945249597433</v>
      </c>
    </row>
    <row r="99" spans="1:15">
      <c r="A99" s="44" t="s">
        <v>99</v>
      </c>
      <c r="B99" s="8">
        <v>51404.9</v>
      </c>
      <c r="C99" s="8">
        <v>31545</v>
      </c>
      <c r="D99" s="8">
        <v>0</v>
      </c>
      <c r="E99" s="45">
        <v>61.365745288873242</v>
      </c>
      <c r="F99" s="8">
        <v>61518.6</v>
      </c>
      <c r="G99" s="8">
        <v>30132.400000000001</v>
      </c>
      <c r="H99" s="45">
        <v>48.980958604389571</v>
      </c>
      <c r="I99" s="49">
        <v>92891.199999999997</v>
      </c>
      <c r="J99" s="49">
        <v>58740.4</v>
      </c>
      <c r="K99" s="49">
        <v>-150.69999999999999</v>
      </c>
      <c r="L99" s="10">
        <v>63.235699398866629</v>
      </c>
      <c r="M99" s="8">
        <v>96157.9</v>
      </c>
      <c r="N99" s="8">
        <v>49810.6</v>
      </c>
      <c r="O99" s="10">
        <v>51.800840076582375</v>
      </c>
    </row>
    <row r="100" spans="1:15" ht="18" customHeight="1">
      <c r="A100" s="46" t="s">
        <v>100</v>
      </c>
      <c r="B100" s="3"/>
      <c r="C100" s="3"/>
      <c r="D100" s="3"/>
      <c r="E100" s="45"/>
      <c r="F100" s="3"/>
      <c r="G100" s="3"/>
      <c r="H100" s="45"/>
      <c r="I100" s="20"/>
      <c r="J100" s="20"/>
      <c r="K100" s="20"/>
      <c r="L100" s="10"/>
      <c r="M100" s="8"/>
      <c r="N100" s="8"/>
      <c r="O100" s="10"/>
    </row>
    <row r="101" spans="1:15">
      <c r="A101" s="44" t="s">
        <v>101</v>
      </c>
      <c r="B101" s="8">
        <v>104928.1</v>
      </c>
      <c r="C101" s="8">
        <v>88344.9</v>
      </c>
      <c r="D101" s="8">
        <v>-35.5</v>
      </c>
      <c r="E101" s="45">
        <v>84.195653976389536</v>
      </c>
      <c r="F101" s="8">
        <v>120516</v>
      </c>
      <c r="G101" s="8">
        <v>46401.1</v>
      </c>
      <c r="H101" s="45">
        <v>38.502024627435361</v>
      </c>
      <c r="I101" s="21">
        <v>118554.8</v>
      </c>
      <c r="J101" s="21">
        <v>88907</v>
      </c>
      <c r="K101" s="21">
        <v>-278.7</v>
      </c>
      <c r="L101" s="10">
        <v>74.992324224746696</v>
      </c>
      <c r="M101" s="8">
        <v>181968.7</v>
      </c>
      <c r="N101" s="8">
        <v>39533.300000000003</v>
      </c>
      <c r="O101" s="10">
        <v>21.725329685819595</v>
      </c>
    </row>
    <row r="102" spans="1:15">
      <c r="A102" s="44" t="s">
        <v>102</v>
      </c>
      <c r="B102" s="8">
        <v>52179.6</v>
      </c>
      <c r="C102" s="8">
        <v>41251.9</v>
      </c>
      <c r="D102" s="8">
        <v>-543.9</v>
      </c>
      <c r="E102" s="45">
        <v>79.057524396507446</v>
      </c>
      <c r="F102" s="8">
        <v>65158.9</v>
      </c>
      <c r="G102" s="8">
        <v>34498.9</v>
      </c>
      <c r="H102" s="45">
        <v>52.945798655287305</v>
      </c>
      <c r="I102" s="21">
        <v>58570.1</v>
      </c>
      <c r="J102" s="21">
        <v>42131.199999999997</v>
      </c>
      <c r="K102" s="21">
        <v>-452.5</v>
      </c>
      <c r="L102" s="10">
        <v>71.932948722983227</v>
      </c>
      <c r="M102" s="8">
        <v>68823.8</v>
      </c>
      <c r="N102" s="8">
        <v>36578</v>
      </c>
      <c r="O102" s="10">
        <v>53.14731241227598</v>
      </c>
    </row>
    <row r="103" spans="1:15">
      <c r="A103" s="44" t="s">
        <v>103</v>
      </c>
      <c r="B103" s="8">
        <v>364863.8</v>
      </c>
      <c r="C103" s="8">
        <v>65502</v>
      </c>
      <c r="D103" s="8">
        <v>-4648.8</v>
      </c>
      <c r="E103" s="45">
        <v>17.952452394564766</v>
      </c>
      <c r="F103" s="8">
        <v>407998.2</v>
      </c>
      <c r="G103" s="8">
        <v>99285.5</v>
      </c>
      <c r="H103" s="45">
        <v>24.334788731911072</v>
      </c>
      <c r="I103" s="21">
        <v>184683.4</v>
      </c>
      <c r="J103" s="21">
        <v>145806.9</v>
      </c>
      <c r="K103" s="21">
        <v>-85</v>
      </c>
      <c r="L103" s="10">
        <v>78.949651132695195</v>
      </c>
      <c r="M103" s="8">
        <v>320807.40000000002</v>
      </c>
      <c r="N103" s="8">
        <v>150984.5</v>
      </c>
      <c r="O103" s="10">
        <v>47.063908126807547</v>
      </c>
    </row>
    <row r="104" spans="1:15">
      <c r="A104" s="44" t="s">
        <v>104</v>
      </c>
      <c r="B104" s="8">
        <v>404547.2</v>
      </c>
      <c r="C104" s="8">
        <v>318817.5</v>
      </c>
      <c r="D104" s="8">
        <v>-3430</v>
      </c>
      <c r="E104" s="45">
        <v>78.808480197119152</v>
      </c>
      <c r="F104" s="8">
        <v>508033.1</v>
      </c>
      <c r="G104" s="8">
        <v>230029.6</v>
      </c>
      <c r="H104" s="45">
        <v>45.278467092006409</v>
      </c>
      <c r="I104" s="22">
        <v>568983.69999999995</v>
      </c>
      <c r="J104" s="22">
        <v>337708.6</v>
      </c>
      <c r="K104" s="22">
        <v>-9294</v>
      </c>
      <c r="L104" s="10">
        <v>59.352948072150404</v>
      </c>
      <c r="M104" s="8">
        <v>723025.6</v>
      </c>
      <c r="N104" s="8">
        <v>251380.7</v>
      </c>
      <c r="O104" s="10">
        <v>34.767883737449964</v>
      </c>
    </row>
    <row r="105" spans="1:15">
      <c r="A105" s="44" t="s">
        <v>105</v>
      </c>
      <c r="B105" s="8">
        <v>112264.6</v>
      </c>
      <c r="C105" s="8">
        <v>49535.3</v>
      </c>
      <c r="D105" s="8">
        <v>-276.8</v>
      </c>
      <c r="E105" s="45">
        <v>44.123704177452197</v>
      </c>
      <c r="F105" s="8">
        <v>121590.9</v>
      </c>
      <c r="G105" s="8">
        <v>49414.7</v>
      </c>
      <c r="H105" s="45">
        <v>40.640130141318146</v>
      </c>
      <c r="I105" s="22">
        <v>80710.8</v>
      </c>
      <c r="J105" s="22">
        <v>64345.1</v>
      </c>
      <c r="K105" s="22">
        <v>-447.7</v>
      </c>
      <c r="L105" s="10">
        <v>79.723035826679947</v>
      </c>
      <c r="M105" s="8">
        <v>127014.2</v>
      </c>
      <c r="N105" s="8">
        <v>62126.2</v>
      </c>
      <c r="O105" s="10">
        <v>48.912798726441608</v>
      </c>
    </row>
    <row r="106" spans="1:15">
      <c r="A106" s="44" t="s">
        <v>106</v>
      </c>
      <c r="B106" s="8">
        <v>21935.1</v>
      </c>
      <c r="C106" s="8">
        <v>16977.8</v>
      </c>
      <c r="D106" s="8">
        <v>-29.8</v>
      </c>
      <c r="E106" s="45">
        <v>77.400148620247904</v>
      </c>
      <c r="F106" s="8">
        <v>31505.4</v>
      </c>
      <c r="G106" s="8">
        <v>23275.5</v>
      </c>
      <c r="H106" s="45">
        <v>73.877811422803703</v>
      </c>
      <c r="I106" s="22">
        <v>37247.699999999997</v>
      </c>
      <c r="J106" s="22">
        <v>27426.799999999999</v>
      </c>
      <c r="K106" s="22">
        <v>-1358.8</v>
      </c>
      <c r="L106" s="10">
        <v>73.633539789033946</v>
      </c>
      <c r="M106" s="8">
        <v>52688.800000000003</v>
      </c>
      <c r="N106" s="8">
        <v>15510.6</v>
      </c>
      <c r="O106" s="10">
        <v>29.438134859780448</v>
      </c>
    </row>
    <row r="107" spans="1:15">
      <c r="A107" s="44" t="s">
        <v>107</v>
      </c>
      <c r="B107" s="8">
        <v>16210.6</v>
      </c>
      <c r="C107" s="8">
        <v>40018.400000000001</v>
      </c>
      <c r="D107" s="8">
        <v>-11.1</v>
      </c>
      <c r="E107" s="45">
        <v>246.86563113024812</v>
      </c>
      <c r="F107" s="8">
        <v>17816.599999999999</v>
      </c>
      <c r="G107" s="8">
        <v>8797.4</v>
      </c>
      <c r="H107" s="45">
        <v>49.377546782214345</v>
      </c>
      <c r="I107" s="22">
        <v>17951.900000000001</v>
      </c>
      <c r="J107" s="22">
        <v>11613</v>
      </c>
      <c r="K107" s="22">
        <v>-124.2</v>
      </c>
      <c r="L107" s="10">
        <v>64.689531470206489</v>
      </c>
      <c r="M107" s="8">
        <v>50684.9</v>
      </c>
      <c r="N107" s="8">
        <v>19558.3</v>
      </c>
      <c r="O107" s="10">
        <v>38.588021284445659</v>
      </c>
    </row>
    <row r="108" spans="1:15">
      <c r="A108" s="44" t="s">
        <v>108</v>
      </c>
      <c r="B108" s="8">
        <v>30434.6</v>
      </c>
      <c r="C108" s="8">
        <v>15916.1</v>
      </c>
      <c r="D108" s="8">
        <v>-1245.8</v>
      </c>
      <c r="E108" s="45">
        <v>52.29607091928267</v>
      </c>
      <c r="F108" s="8">
        <v>32356</v>
      </c>
      <c r="G108" s="8">
        <v>16208.9</v>
      </c>
      <c r="H108" s="45">
        <v>50.095500061812338</v>
      </c>
      <c r="I108" s="22">
        <v>56212.2</v>
      </c>
      <c r="J108" s="22">
        <v>22915.4</v>
      </c>
      <c r="K108" s="22">
        <v>0</v>
      </c>
      <c r="L108" s="10">
        <v>40.765883562642991</v>
      </c>
      <c r="M108" s="8">
        <v>77373.399999999994</v>
      </c>
      <c r="N108" s="8">
        <v>26719</v>
      </c>
      <c r="O108" s="10">
        <v>34.532539606634842</v>
      </c>
    </row>
    <row r="109" spans="1:15">
      <c r="A109" s="44" t="s">
        <v>109</v>
      </c>
      <c r="B109" s="8">
        <v>40653.1</v>
      </c>
      <c r="C109" s="8">
        <v>19093.8</v>
      </c>
      <c r="D109" s="8">
        <v>-64</v>
      </c>
      <c r="E109" s="45">
        <v>46.967635924443648</v>
      </c>
      <c r="F109" s="8">
        <v>43185.3</v>
      </c>
      <c r="G109" s="8">
        <v>18818</v>
      </c>
      <c r="H109" s="45">
        <v>43.575012793705262</v>
      </c>
      <c r="I109" s="22">
        <v>35503.9</v>
      </c>
      <c r="J109" s="22">
        <v>23885.3</v>
      </c>
      <c r="K109" s="22">
        <v>-87.1</v>
      </c>
      <c r="L109" s="10">
        <v>67.275144420753776</v>
      </c>
      <c r="M109" s="8">
        <v>30728.400000000001</v>
      </c>
      <c r="N109" s="8">
        <v>19441</v>
      </c>
      <c r="O109" s="10">
        <v>63.267205581807048</v>
      </c>
    </row>
    <row r="110" spans="1:15">
      <c r="A110" s="44" t="s">
        <v>110</v>
      </c>
      <c r="B110" s="8">
        <v>45319.199999999997</v>
      </c>
      <c r="C110" s="8">
        <v>26244.5</v>
      </c>
      <c r="D110" s="8">
        <v>-226.5</v>
      </c>
      <c r="E110" s="45">
        <v>57.910333809952519</v>
      </c>
      <c r="F110" s="8">
        <v>49350.400000000001</v>
      </c>
      <c r="G110" s="8">
        <v>27490.6</v>
      </c>
      <c r="H110" s="45">
        <v>55.704918298534558</v>
      </c>
      <c r="I110" s="22">
        <v>76485.100000000006</v>
      </c>
      <c r="J110" s="22">
        <v>31868.6</v>
      </c>
      <c r="K110" s="22">
        <v>-266.8</v>
      </c>
      <c r="L110" s="10">
        <v>41.666416073195947</v>
      </c>
      <c r="M110" s="8">
        <v>80106.2</v>
      </c>
      <c r="N110" s="8">
        <v>28784</v>
      </c>
      <c r="O110" s="10">
        <v>35.932299871920023</v>
      </c>
    </row>
    <row r="111" spans="1:15">
      <c r="A111" s="44" t="s">
        <v>111</v>
      </c>
      <c r="B111" s="14">
        <v>40524</v>
      </c>
      <c r="C111" s="14">
        <v>18492.2</v>
      </c>
      <c r="D111" s="14">
        <v>-120.1</v>
      </c>
      <c r="E111" s="45">
        <v>45.632711479617015</v>
      </c>
      <c r="F111" s="14">
        <v>40898.6</v>
      </c>
      <c r="G111" s="14">
        <v>16514.900000000001</v>
      </c>
      <c r="H111" s="45">
        <v>40.380110810638996</v>
      </c>
      <c r="I111" s="23">
        <v>39755.9</v>
      </c>
      <c r="J111" s="23">
        <v>19936.7</v>
      </c>
      <c r="K111" s="23">
        <v>-172.2</v>
      </c>
      <c r="L111" s="10">
        <v>50.147776807970644</v>
      </c>
      <c r="M111" s="8">
        <v>34501.199999999997</v>
      </c>
      <c r="N111" s="8">
        <v>19023.5</v>
      </c>
      <c r="O111" s="10">
        <v>55.13866184364602</v>
      </c>
    </row>
    <row r="112" spans="1:15">
      <c r="A112" s="46" t="s">
        <v>112</v>
      </c>
      <c r="B112" s="3"/>
      <c r="C112" s="3"/>
      <c r="D112" s="3"/>
      <c r="E112" s="45"/>
      <c r="F112" s="3">
        <v>0</v>
      </c>
      <c r="G112" s="3">
        <v>0</v>
      </c>
      <c r="H112" s="45"/>
      <c r="I112" s="52"/>
      <c r="J112" s="52"/>
      <c r="K112" s="52">
        <v>0</v>
      </c>
      <c r="L112" s="10"/>
      <c r="M112" s="8">
        <v>0</v>
      </c>
      <c r="N112" s="8">
        <v>0</v>
      </c>
      <c r="O112" s="10"/>
    </row>
    <row r="113" spans="1:15">
      <c r="A113" s="44" t="s">
        <v>113</v>
      </c>
      <c r="B113" s="8">
        <v>89364.3</v>
      </c>
      <c r="C113" s="8">
        <v>63270</v>
      </c>
      <c r="D113" s="8">
        <v>-1085.3</v>
      </c>
      <c r="E113" s="45">
        <v>70.800084597540618</v>
      </c>
      <c r="F113" s="8">
        <v>90528.7</v>
      </c>
      <c r="G113" s="8">
        <v>47918.6</v>
      </c>
      <c r="H113" s="45">
        <v>52.931943129637339</v>
      </c>
      <c r="I113" s="8">
        <v>66213.3</v>
      </c>
      <c r="J113" s="8">
        <v>45532.6</v>
      </c>
      <c r="K113" s="8">
        <v>-4385.8999999999996</v>
      </c>
      <c r="L113" s="10">
        <v>68.766546902208461</v>
      </c>
      <c r="M113" s="8">
        <v>77177.2</v>
      </c>
      <c r="N113" s="8">
        <v>36658.699999999997</v>
      </c>
      <c r="O113" s="10">
        <v>47.499391011853234</v>
      </c>
    </row>
    <row r="114" spans="1:15">
      <c r="A114" s="44" t="s">
        <v>114</v>
      </c>
      <c r="B114" s="8">
        <v>42357.1</v>
      </c>
      <c r="C114" s="8">
        <v>36120.800000000003</v>
      </c>
      <c r="D114" s="8">
        <v>-3.9</v>
      </c>
      <c r="E114" s="45">
        <v>85.276848509458873</v>
      </c>
      <c r="F114" s="8">
        <v>44969.9</v>
      </c>
      <c r="G114" s="8">
        <v>30068.5</v>
      </c>
      <c r="H114" s="45">
        <v>66.863613216840605</v>
      </c>
      <c r="I114" s="8">
        <v>77398.399999999994</v>
      </c>
      <c r="J114" s="8">
        <v>30518.1</v>
      </c>
      <c r="K114" s="8">
        <v>0</v>
      </c>
      <c r="L114" s="10">
        <v>39.429884855500887</v>
      </c>
      <c r="M114" s="8">
        <v>80848.3</v>
      </c>
      <c r="N114" s="8">
        <v>21316.400000000001</v>
      </c>
      <c r="O114" s="10">
        <v>26.365922350871941</v>
      </c>
    </row>
    <row r="115" spans="1:15">
      <c r="A115" s="44" t="s">
        <v>115</v>
      </c>
      <c r="B115" s="8">
        <v>991893</v>
      </c>
      <c r="C115" s="8">
        <v>681378.6</v>
      </c>
      <c r="D115" s="8">
        <v>-5184.8999999999996</v>
      </c>
      <c r="E115" s="45">
        <v>68.694768488133292</v>
      </c>
      <c r="F115" s="8">
        <v>1048934.2</v>
      </c>
      <c r="G115" s="8">
        <v>514212.1</v>
      </c>
      <c r="H115" s="45">
        <v>49.022340962855438</v>
      </c>
      <c r="I115" s="8">
        <v>784113.1</v>
      </c>
      <c r="J115" s="8">
        <v>586906.1</v>
      </c>
      <c r="K115" s="8">
        <v>-8.6</v>
      </c>
      <c r="L115" s="10">
        <v>74.849674109513032</v>
      </c>
      <c r="M115" s="8">
        <v>902845.3</v>
      </c>
      <c r="N115" s="8">
        <v>533145</v>
      </c>
      <c r="O115" s="10">
        <v>59.051644838822327</v>
      </c>
    </row>
    <row r="116" spans="1:15">
      <c r="A116" s="44" t="s">
        <v>116</v>
      </c>
      <c r="B116" s="8">
        <v>34336.800000000003</v>
      </c>
      <c r="C116" s="8">
        <v>24131.3</v>
      </c>
      <c r="D116" s="8">
        <v>-2</v>
      </c>
      <c r="E116" s="45">
        <v>70.278243750145606</v>
      </c>
      <c r="F116" s="8">
        <v>35544</v>
      </c>
      <c r="G116" s="8">
        <v>21235.9</v>
      </c>
      <c r="H116" s="45">
        <v>59.745386000450154</v>
      </c>
      <c r="I116" s="8">
        <v>19090.7</v>
      </c>
      <c r="J116" s="8">
        <v>16234</v>
      </c>
      <c r="K116" s="8">
        <v>0</v>
      </c>
      <c r="L116" s="10">
        <v>85.036169443760571</v>
      </c>
      <c r="M116" s="8">
        <v>42893.599999999999</v>
      </c>
      <c r="N116" s="8">
        <v>12412.5</v>
      </c>
      <c r="O116" s="10">
        <v>28.937883507096629</v>
      </c>
    </row>
    <row r="117" spans="1:15">
      <c r="A117" s="44" t="s">
        <v>117</v>
      </c>
      <c r="B117" s="8">
        <v>39191.800000000003</v>
      </c>
      <c r="C117" s="8">
        <v>31058.9</v>
      </c>
      <c r="D117" s="8">
        <v>-5.5</v>
      </c>
      <c r="E117" s="45">
        <v>79.248465240177794</v>
      </c>
      <c r="F117" s="8">
        <v>39562.300000000003</v>
      </c>
      <c r="G117" s="8">
        <v>24387.7</v>
      </c>
      <c r="H117" s="45">
        <v>61.643787140788078</v>
      </c>
      <c r="I117" s="8">
        <v>29641.7</v>
      </c>
      <c r="J117" s="8">
        <v>27065.4</v>
      </c>
      <c r="K117" s="8">
        <v>-40.200000000000003</v>
      </c>
      <c r="L117" s="10">
        <v>91.308528188329291</v>
      </c>
      <c r="M117" s="8">
        <v>34009.300000000003</v>
      </c>
      <c r="N117" s="8">
        <v>24992.400000000001</v>
      </c>
      <c r="O117" s="10">
        <v>73.486957979140996</v>
      </c>
    </row>
    <row r="118" spans="1:15">
      <c r="A118" s="44" t="s">
        <v>118</v>
      </c>
      <c r="B118" s="8">
        <v>27521.7</v>
      </c>
      <c r="C118" s="8">
        <v>21161</v>
      </c>
      <c r="D118" s="8">
        <v>-464.6</v>
      </c>
      <c r="E118" s="45">
        <v>76.88841895667781</v>
      </c>
      <c r="F118" s="8">
        <v>28495.5</v>
      </c>
      <c r="G118" s="8">
        <v>16157.4</v>
      </c>
      <c r="H118" s="45">
        <v>56.701584460704325</v>
      </c>
      <c r="I118" s="8">
        <v>27452.400000000001</v>
      </c>
      <c r="J118" s="8">
        <v>18152.5</v>
      </c>
      <c r="K118" s="8">
        <v>-111.9</v>
      </c>
      <c r="L118" s="10">
        <v>66.12354475382844</v>
      </c>
      <c r="M118" s="8">
        <v>28219.599999999999</v>
      </c>
      <c r="N118" s="8">
        <v>14201.9</v>
      </c>
      <c r="O118" s="10">
        <v>50.32636890671732</v>
      </c>
    </row>
    <row r="119" spans="1:15">
      <c r="A119" s="46" t="s">
        <v>119</v>
      </c>
      <c r="B119" s="3"/>
      <c r="C119" s="3"/>
      <c r="D119" s="3"/>
      <c r="E119" s="45"/>
      <c r="F119" s="3"/>
      <c r="G119" s="3"/>
      <c r="H119" s="45"/>
      <c r="I119" s="20"/>
      <c r="J119" s="20"/>
      <c r="K119" s="20"/>
      <c r="L119" s="10"/>
      <c r="M119" s="8"/>
      <c r="N119" s="8"/>
      <c r="O119" s="10"/>
    </row>
    <row r="120" spans="1:15">
      <c r="A120" s="44" t="s">
        <v>120</v>
      </c>
      <c r="B120" s="8">
        <v>303887.8</v>
      </c>
      <c r="C120" s="8">
        <v>153763</v>
      </c>
      <c r="D120" s="8">
        <v>-501.8</v>
      </c>
      <c r="E120" s="45">
        <v>50.598609091908266</v>
      </c>
      <c r="F120" s="8">
        <v>310172.5</v>
      </c>
      <c r="G120" s="8">
        <v>153165.20000000001</v>
      </c>
      <c r="H120" s="45">
        <v>49.380651089313211</v>
      </c>
      <c r="I120" s="25">
        <v>317372.09999999998</v>
      </c>
      <c r="J120" s="25">
        <v>144000.70000000001</v>
      </c>
      <c r="K120" s="25">
        <v>-174</v>
      </c>
      <c r="L120" s="10">
        <v>45.372828928566818</v>
      </c>
      <c r="M120" s="8">
        <v>328335.8</v>
      </c>
      <c r="N120" s="8">
        <v>140127.9</v>
      </c>
      <c r="O120" s="10">
        <v>42.67822759504142</v>
      </c>
    </row>
    <row r="121" spans="1:15">
      <c r="A121" s="44" t="s">
        <v>121</v>
      </c>
      <c r="B121" s="8">
        <v>180384.1</v>
      </c>
      <c r="C121" s="8">
        <v>143439.20000000001</v>
      </c>
      <c r="D121" s="8">
        <v>-35.799999999999997</v>
      </c>
      <c r="E121" s="45">
        <v>79.518760245498356</v>
      </c>
      <c r="F121" s="8">
        <v>185223.1</v>
      </c>
      <c r="G121" s="8">
        <v>116891</v>
      </c>
      <c r="H121" s="45">
        <v>63.108219223196237</v>
      </c>
      <c r="I121" s="25">
        <v>259823.4</v>
      </c>
      <c r="J121" s="25">
        <v>135165.20000000001</v>
      </c>
      <c r="K121" s="25">
        <v>0</v>
      </c>
      <c r="L121" s="10">
        <v>52.021950293930416</v>
      </c>
      <c r="M121" s="8">
        <v>262397.40000000002</v>
      </c>
      <c r="N121" s="8">
        <v>111471.7</v>
      </c>
      <c r="O121" s="10">
        <v>42.482013922394039</v>
      </c>
    </row>
    <row r="122" spans="1:15">
      <c r="A122" s="44" t="s">
        <v>122</v>
      </c>
      <c r="B122" s="8">
        <v>57462.1</v>
      </c>
      <c r="C122" s="8">
        <v>43503.199999999997</v>
      </c>
      <c r="D122" s="8">
        <v>-18.8</v>
      </c>
      <c r="E122" s="45">
        <v>75.707640340328666</v>
      </c>
      <c r="F122" s="8">
        <v>64140.4</v>
      </c>
      <c r="G122" s="8">
        <v>40321.5</v>
      </c>
      <c r="H122" s="45">
        <v>62.864434895947021</v>
      </c>
      <c r="I122" s="25">
        <v>69917.600000000006</v>
      </c>
      <c r="J122" s="25">
        <v>47692.5</v>
      </c>
      <c r="K122" s="25">
        <v>-248.3</v>
      </c>
      <c r="L122" s="10">
        <v>68.212438642058643</v>
      </c>
      <c r="M122" s="8">
        <v>82913.3</v>
      </c>
      <c r="N122" s="8">
        <v>40653.1</v>
      </c>
      <c r="O122" s="10">
        <v>49.030855122157718</v>
      </c>
    </row>
    <row r="123" spans="1:15">
      <c r="A123" s="44" t="s">
        <v>123</v>
      </c>
      <c r="B123" s="8">
        <v>305957.59999999998</v>
      </c>
      <c r="C123" s="8">
        <v>178518.2</v>
      </c>
      <c r="D123" s="8">
        <v>-1606.4</v>
      </c>
      <c r="E123" s="45">
        <v>58.347365778787655</v>
      </c>
      <c r="F123" s="8">
        <v>314590.7</v>
      </c>
      <c r="G123" s="8">
        <v>171090.8</v>
      </c>
      <c r="H123" s="45">
        <v>54.385205919946131</v>
      </c>
      <c r="I123" s="25">
        <v>328470.90000000002</v>
      </c>
      <c r="J123" s="25">
        <v>202062.7</v>
      </c>
      <c r="K123" s="25">
        <v>-212.9</v>
      </c>
      <c r="L123" s="10">
        <v>61.516164750058536</v>
      </c>
      <c r="M123" s="8">
        <v>343442.3</v>
      </c>
      <c r="N123" s="8">
        <v>198374.7</v>
      </c>
      <c r="O123" s="10">
        <v>57.760706820330519</v>
      </c>
    </row>
    <row r="124" spans="1:15">
      <c r="A124" s="44" t="s">
        <v>124</v>
      </c>
      <c r="B124" s="8">
        <v>44287.1</v>
      </c>
      <c r="C124" s="8">
        <v>34536.199999999997</v>
      </c>
      <c r="D124" s="8">
        <v>0</v>
      </c>
      <c r="E124" s="45">
        <v>77.98252764348986</v>
      </c>
      <c r="F124" s="8">
        <v>45686.7</v>
      </c>
      <c r="G124" s="8">
        <v>31349.599999999999</v>
      </c>
      <c r="H124" s="45">
        <v>68.61865707087621</v>
      </c>
      <c r="I124" s="25">
        <v>47624.2</v>
      </c>
      <c r="J124" s="25">
        <v>32889</v>
      </c>
      <c r="K124" s="25">
        <v>0</v>
      </c>
      <c r="L124" s="10">
        <v>69.059427769915303</v>
      </c>
      <c r="M124" s="8">
        <v>51018.5</v>
      </c>
      <c r="N124" s="8">
        <v>31995.599999999999</v>
      </c>
      <c r="O124" s="10">
        <v>62.71372149318384</v>
      </c>
    </row>
    <row r="125" spans="1:15">
      <c r="A125" s="44" t="s">
        <v>125</v>
      </c>
      <c r="B125" s="8">
        <v>73444</v>
      </c>
      <c r="C125" s="8">
        <v>51762.5</v>
      </c>
      <c r="D125" s="8">
        <v>0</v>
      </c>
      <c r="E125" s="45">
        <v>70.478868253363103</v>
      </c>
      <c r="F125" s="8">
        <v>86951.8</v>
      </c>
      <c r="G125" s="8">
        <v>38318.400000000001</v>
      </c>
      <c r="H125" s="45">
        <v>44.068552922423684</v>
      </c>
      <c r="I125" s="25">
        <v>77683.399999999994</v>
      </c>
      <c r="J125" s="25">
        <v>54034.400000000001</v>
      </c>
      <c r="K125" s="25">
        <v>-32.5</v>
      </c>
      <c r="L125" s="10">
        <v>69.557202697101317</v>
      </c>
      <c r="M125" s="8">
        <v>88648.7</v>
      </c>
      <c r="N125" s="8">
        <v>41354.5</v>
      </c>
      <c r="O125" s="10">
        <v>46.649866269894538</v>
      </c>
    </row>
    <row r="126" spans="1:15">
      <c r="A126" s="44" t="s">
        <v>126</v>
      </c>
      <c r="B126" s="8">
        <v>162262.9</v>
      </c>
      <c r="C126" s="8">
        <v>111227.5</v>
      </c>
      <c r="D126" s="8">
        <v>-1382.1</v>
      </c>
      <c r="E126" s="45">
        <v>68.547708687568147</v>
      </c>
      <c r="F126" s="8">
        <v>166956.1</v>
      </c>
      <c r="G126" s="8">
        <v>74469.7</v>
      </c>
      <c r="H126" s="45">
        <v>44.604360068305375</v>
      </c>
      <c r="I126" s="25">
        <v>39444.300000000003</v>
      </c>
      <c r="J126" s="25">
        <v>33068.300000000003</v>
      </c>
      <c r="K126" s="25">
        <v>-1018.9</v>
      </c>
      <c r="L126" s="10">
        <v>83.83543376356026</v>
      </c>
      <c r="M126" s="8">
        <v>53729.9</v>
      </c>
      <c r="N126" s="8">
        <v>29160.799999999999</v>
      </c>
      <c r="O126" s="10">
        <v>54.272946720541071</v>
      </c>
    </row>
    <row r="127" spans="1:15">
      <c r="A127" s="44" t="s">
        <v>127</v>
      </c>
      <c r="B127" s="8">
        <v>74371.899999999994</v>
      </c>
      <c r="C127" s="8">
        <v>45400.9</v>
      </c>
      <c r="D127" s="8">
        <v>0</v>
      </c>
      <c r="E127" s="45">
        <v>61.045771319544087</v>
      </c>
      <c r="F127" s="8">
        <v>88126.6</v>
      </c>
      <c r="G127" s="8">
        <v>43455.5</v>
      </c>
      <c r="H127" s="45">
        <v>49.310310394364471</v>
      </c>
      <c r="I127" s="25">
        <v>71952.899999999994</v>
      </c>
      <c r="J127" s="25">
        <v>46664.2</v>
      </c>
      <c r="K127" s="25">
        <v>-170.4</v>
      </c>
      <c r="L127" s="10">
        <v>64.853814092274249</v>
      </c>
      <c r="M127" s="8">
        <v>76286.399999999994</v>
      </c>
      <c r="N127" s="8">
        <v>46617.5</v>
      </c>
      <c r="O127" s="10">
        <v>61.10853310681852</v>
      </c>
    </row>
    <row r="128" spans="1:15">
      <c r="A128" s="44" t="s">
        <v>128</v>
      </c>
      <c r="B128" s="8">
        <v>25098.2</v>
      </c>
      <c r="C128" s="8">
        <v>15177.9</v>
      </c>
      <c r="D128" s="8">
        <v>-273.10000000000002</v>
      </c>
      <c r="E128" s="45">
        <v>60.474057900566571</v>
      </c>
      <c r="F128" s="8">
        <v>27150.2</v>
      </c>
      <c r="G128" s="8">
        <v>14354</v>
      </c>
      <c r="H128" s="45">
        <v>52.868855478044367</v>
      </c>
      <c r="I128" s="25">
        <v>28637</v>
      </c>
      <c r="J128" s="25">
        <v>21177.4</v>
      </c>
      <c r="K128" s="25">
        <v>0</v>
      </c>
      <c r="L128" s="10">
        <v>73.951182037224569</v>
      </c>
      <c r="M128" s="8">
        <v>32489.5</v>
      </c>
      <c r="N128" s="8">
        <v>20299.7</v>
      </c>
      <c r="O128" s="10">
        <v>62.480801489712064</v>
      </c>
    </row>
    <row r="129" spans="1:15" ht="18.600000000000001" customHeight="1">
      <c r="A129" s="44" t="s">
        <v>129</v>
      </c>
      <c r="B129" s="8">
        <v>182990.6</v>
      </c>
      <c r="C129" s="8">
        <v>125865.3</v>
      </c>
      <c r="D129" s="8">
        <v>-3126</v>
      </c>
      <c r="E129" s="45">
        <v>68.782385543301132</v>
      </c>
      <c r="F129" s="8">
        <v>185055.3</v>
      </c>
      <c r="G129" s="8">
        <v>111359.4</v>
      </c>
      <c r="H129" s="45">
        <v>60.176282440978454</v>
      </c>
      <c r="I129" s="25">
        <v>111136.9</v>
      </c>
      <c r="J129" s="25">
        <v>82110.2</v>
      </c>
      <c r="K129" s="25">
        <v>0</v>
      </c>
      <c r="L129" s="10">
        <v>73.882031980377363</v>
      </c>
      <c r="M129" s="8">
        <v>126875</v>
      </c>
      <c r="N129" s="8">
        <v>65392.3</v>
      </c>
      <c r="O129" s="10">
        <v>51.540729064039411</v>
      </c>
    </row>
    <row r="130" spans="1:15">
      <c r="A130" s="44" t="s">
        <v>130</v>
      </c>
      <c r="B130" s="8">
        <v>46025.599999999999</v>
      </c>
      <c r="C130" s="8">
        <v>35430.800000000003</v>
      </c>
      <c r="D130" s="8">
        <v>0</v>
      </c>
      <c r="E130" s="45">
        <v>76.980636862963223</v>
      </c>
      <c r="F130" s="8">
        <v>48002.6</v>
      </c>
      <c r="G130" s="8">
        <v>31801.8</v>
      </c>
      <c r="H130" s="45">
        <v>66.250161449588148</v>
      </c>
      <c r="I130" s="25">
        <v>78491.3</v>
      </c>
      <c r="J130" s="25">
        <v>60746.7</v>
      </c>
      <c r="K130" s="25">
        <v>0</v>
      </c>
      <c r="L130" s="10">
        <v>77.392908513427599</v>
      </c>
      <c r="M130" s="8">
        <v>82257.399999999994</v>
      </c>
      <c r="N130" s="8">
        <v>42204.5</v>
      </c>
      <c r="O130" s="10">
        <v>51.307845859460677</v>
      </c>
    </row>
    <row r="131" spans="1:15" ht="15.6" customHeight="1">
      <c r="A131" s="46" t="s">
        <v>131</v>
      </c>
      <c r="B131" s="3"/>
      <c r="C131" s="3"/>
      <c r="D131" s="3"/>
      <c r="E131" s="45"/>
      <c r="F131" s="3"/>
      <c r="G131" s="3"/>
      <c r="H131" s="45"/>
      <c r="I131" s="20"/>
      <c r="J131" s="20"/>
      <c r="K131" s="20"/>
      <c r="L131" s="10"/>
      <c r="M131" s="8"/>
      <c r="N131" s="8"/>
      <c r="O131" s="10"/>
    </row>
    <row r="132" spans="1:15">
      <c r="A132" s="44" t="s">
        <v>132</v>
      </c>
      <c r="B132" s="8">
        <v>46442.2</v>
      </c>
      <c r="C132" s="8">
        <v>37583.800000000003</v>
      </c>
      <c r="D132" s="8">
        <v>-473.6</v>
      </c>
      <c r="E132" s="45">
        <v>80.925968192721285</v>
      </c>
      <c r="F132" s="8">
        <v>48388</v>
      </c>
      <c r="G132" s="8">
        <v>34734.9</v>
      </c>
      <c r="H132" s="45">
        <v>71.78412002975945</v>
      </c>
      <c r="I132" s="8">
        <v>83073.3</v>
      </c>
      <c r="J132" s="8">
        <v>58271.6</v>
      </c>
      <c r="K132" s="8">
        <v>-58</v>
      </c>
      <c r="L132" s="10">
        <v>70.144799833400143</v>
      </c>
      <c r="M132" s="8">
        <v>84278.9</v>
      </c>
      <c r="N132" s="8">
        <v>42252</v>
      </c>
      <c r="O132" s="10">
        <v>50.133544695054169</v>
      </c>
    </row>
    <row r="133" spans="1:15">
      <c r="A133" s="44" t="s">
        <v>133</v>
      </c>
      <c r="B133" s="8">
        <v>30043</v>
      </c>
      <c r="C133" s="8">
        <v>19847.2</v>
      </c>
      <c r="D133" s="8">
        <v>-36.6</v>
      </c>
      <c r="E133" s="45">
        <v>66.062643544253234</v>
      </c>
      <c r="F133" s="8">
        <v>32072.9</v>
      </c>
      <c r="G133" s="8">
        <v>18526.2</v>
      </c>
      <c r="H133" s="45">
        <v>57.762784157341549</v>
      </c>
      <c r="I133" s="8">
        <v>24510.5</v>
      </c>
      <c r="J133" s="8">
        <v>16693.7</v>
      </c>
      <c r="K133" s="8">
        <v>-22.9</v>
      </c>
      <c r="L133" s="10">
        <v>68.108361722527079</v>
      </c>
      <c r="M133" s="8">
        <v>48633.3</v>
      </c>
      <c r="N133" s="8">
        <v>16208</v>
      </c>
      <c r="O133" s="10">
        <v>33.326959100040504</v>
      </c>
    </row>
    <row r="134" spans="1:15" ht="15.6" customHeight="1">
      <c r="A134" s="44" t="s">
        <v>134</v>
      </c>
      <c r="B134" s="8">
        <v>228310.8</v>
      </c>
      <c r="C134" s="8">
        <v>162357.29999999999</v>
      </c>
      <c r="D134" s="8">
        <v>-444.5</v>
      </c>
      <c r="E134" s="45">
        <v>71.112404669424308</v>
      </c>
      <c r="F134" s="8">
        <v>236873.4</v>
      </c>
      <c r="G134" s="8">
        <v>159195.5</v>
      </c>
      <c r="H134" s="45">
        <v>67.206997493175678</v>
      </c>
      <c r="I134" s="8">
        <v>249243.2</v>
      </c>
      <c r="J134" s="8">
        <v>165663.29999999999</v>
      </c>
      <c r="K134" s="8">
        <v>-278.2</v>
      </c>
      <c r="L134" s="10">
        <v>66.466527471963119</v>
      </c>
      <c r="M134" s="8">
        <v>257760.5</v>
      </c>
      <c r="N134" s="8">
        <v>148925.1</v>
      </c>
      <c r="O134" s="10">
        <v>57.776540625891094</v>
      </c>
    </row>
    <row r="135" spans="1:15" ht="15.6" customHeight="1">
      <c r="A135" s="44" t="s">
        <v>135</v>
      </c>
      <c r="B135" s="8">
        <v>34453.1</v>
      </c>
      <c r="C135" s="8">
        <v>24005.599999999999</v>
      </c>
      <c r="D135" s="8">
        <v>-80.400000000000006</v>
      </c>
      <c r="E135" s="45">
        <v>69.676168472503193</v>
      </c>
      <c r="F135" s="8">
        <v>35402.9</v>
      </c>
      <c r="G135" s="8">
        <v>16136.9</v>
      </c>
      <c r="H135" s="45">
        <v>45.580729262292067</v>
      </c>
      <c r="I135" s="8">
        <v>17361.5</v>
      </c>
      <c r="J135" s="8">
        <v>13047.3</v>
      </c>
      <c r="K135" s="8">
        <v>-91.4</v>
      </c>
      <c r="L135" s="10">
        <v>75.150764622872444</v>
      </c>
      <c r="M135" s="8">
        <v>17967.7</v>
      </c>
      <c r="N135" s="8">
        <v>11843.6</v>
      </c>
      <c r="O135" s="10">
        <v>65.916060486317107</v>
      </c>
    </row>
    <row r="136" spans="1:15">
      <c r="A136" s="44" t="s">
        <v>136</v>
      </c>
      <c r="B136" s="8">
        <v>22536.6</v>
      </c>
      <c r="C136" s="8">
        <v>17481.7</v>
      </c>
      <c r="D136" s="8">
        <v>-174.4</v>
      </c>
      <c r="E136" s="45">
        <v>77.5702634825129</v>
      </c>
      <c r="F136" s="8">
        <v>22742</v>
      </c>
      <c r="G136" s="8">
        <v>16404</v>
      </c>
      <c r="H136" s="45">
        <v>72.130859203236312</v>
      </c>
      <c r="I136" s="8">
        <v>40462.199999999997</v>
      </c>
      <c r="J136" s="8">
        <v>19486.099999999999</v>
      </c>
      <c r="K136" s="8">
        <v>-251.3</v>
      </c>
      <c r="L136" s="10">
        <v>48.158775350821259</v>
      </c>
      <c r="M136" s="8">
        <v>41037</v>
      </c>
      <c r="N136" s="8">
        <v>16954.400000000001</v>
      </c>
      <c r="O136" s="10">
        <v>41.31491093403514</v>
      </c>
    </row>
    <row r="137" spans="1:15" ht="15.6" customHeight="1">
      <c r="A137" s="46" t="s">
        <v>137</v>
      </c>
      <c r="B137" s="3"/>
      <c r="C137" s="3"/>
      <c r="D137" s="3"/>
      <c r="E137" s="45"/>
      <c r="F137" s="3"/>
      <c r="G137" s="3"/>
      <c r="H137" s="45"/>
      <c r="I137" s="52"/>
      <c r="J137" s="52"/>
      <c r="K137" s="52"/>
      <c r="L137" s="10"/>
      <c r="M137" s="8"/>
      <c r="N137" s="8"/>
      <c r="O137" s="10"/>
    </row>
    <row r="138" spans="1:15">
      <c r="A138" s="44" t="s">
        <v>226</v>
      </c>
      <c r="B138" s="8">
        <v>332893.40000000002</v>
      </c>
      <c r="C138" s="8">
        <v>210436.4</v>
      </c>
      <c r="D138" s="8">
        <v>-338.6</v>
      </c>
      <c r="E138" s="45">
        <v>63.214350299525314</v>
      </c>
      <c r="F138" s="8">
        <v>405260.5</v>
      </c>
      <c r="G138" s="8">
        <v>164301.29999999999</v>
      </c>
      <c r="H138" s="45">
        <v>40.542145114068603</v>
      </c>
      <c r="I138" s="21">
        <v>216126.3</v>
      </c>
      <c r="J138" s="21">
        <v>100147.5</v>
      </c>
      <c r="K138" s="21">
        <v>-101.8</v>
      </c>
      <c r="L138" s="10">
        <v>46.337488773925251</v>
      </c>
      <c r="M138" s="8">
        <v>317452.09999999998</v>
      </c>
      <c r="N138" s="8">
        <v>104541.1</v>
      </c>
      <c r="O138" s="10">
        <v>32.931298926672717</v>
      </c>
    </row>
    <row r="139" spans="1:15" ht="18" customHeight="1">
      <c r="A139" s="44" t="s">
        <v>139</v>
      </c>
      <c r="B139" s="27">
        <v>53731</v>
      </c>
      <c r="C139" s="27">
        <v>8361.5</v>
      </c>
      <c r="D139" s="27">
        <v>-10484.5</v>
      </c>
      <c r="E139" s="45">
        <v>15.561779978038748</v>
      </c>
      <c r="F139" s="27">
        <v>54031</v>
      </c>
      <c r="G139" s="27">
        <v>15167.9</v>
      </c>
      <c r="H139" s="45">
        <v>28.072587958764412</v>
      </c>
      <c r="I139" s="28">
        <v>56976.800000000003</v>
      </c>
      <c r="J139" s="21">
        <v>35251.800000000003</v>
      </c>
      <c r="K139" s="21">
        <v>-3577.9</v>
      </c>
      <c r="L139" s="10">
        <v>61.870445514665619</v>
      </c>
      <c r="M139" s="8">
        <v>57276.800000000003</v>
      </c>
      <c r="N139" s="8">
        <v>18645.5</v>
      </c>
      <c r="O139" s="10">
        <v>32.553320017878093</v>
      </c>
    </row>
    <row r="140" spans="1:15">
      <c r="A140" s="44" t="s">
        <v>227</v>
      </c>
      <c r="B140" s="8">
        <v>313343.3</v>
      </c>
      <c r="C140" s="8">
        <v>221295.9</v>
      </c>
      <c r="D140" s="8">
        <v>-527</v>
      </c>
      <c r="E140" s="45">
        <v>70.624104616246782</v>
      </c>
      <c r="F140" s="8">
        <v>381554</v>
      </c>
      <c r="G140" s="8">
        <v>94494.7</v>
      </c>
      <c r="H140" s="45">
        <v>24.76574744335009</v>
      </c>
      <c r="I140" s="21">
        <v>348942.9</v>
      </c>
      <c r="J140" s="21">
        <v>254418.1</v>
      </c>
      <c r="K140" s="21">
        <v>-952.3</v>
      </c>
      <c r="L140" s="10">
        <v>72.911098062175782</v>
      </c>
      <c r="M140" s="8">
        <v>667805.69999999995</v>
      </c>
      <c r="N140" s="8">
        <v>254594.1</v>
      </c>
      <c r="O140" s="10">
        <v>38.123978276914983</v>
      </c>
    </row>
    <row r="141" spans="1:15">
      <c r="A141" s="44" t="s">
        <v>141</v>
      </c>
      <c r="B141" s="8">
        <v>77847.199999999997</v>
      </c>
      <c r="C141" s="8">
        <v>53255.199999999997</v>
      </c>
      <c r="D141" s="8">
        <v>-315.7</v>
      </c>
      <c r="E141" s="45">
        <v>68.409910696852293</v>
      </c>
      <c r="F141" s="8">
        <v>99123.9</v>
      </c>
      <c r="G141" s="8">
        <v>54047.8</v>
      </c>
      <c r="H141" s="45">
        <v>54.525497886987907</v>
      </c>
      <c r="I141" s="21">
        <v>79435.899999999994</v>
      </c>
      <c r="J141" s="21">
        <v>51309.2</v>
      </c>
      <c r="K141" s="21">
        <v>-412.5</v>
      </c>
      <c r="L141" s="10">
        <v>64.591954015753586</v>
      </c>
      <c r="M141" s="8">
        <v>97378.7</v>
      </c>
      <c r="N141" s="8">
        <v>67617.7</v>
      </c>
      <c r="O141" s="10">
        <v>69.437875017842714</v>
      </c>
    </row>
    <row r="142" spans="1:15">
      <c r="A142" s="44" t="s">
        <v>142</v>
      </c>
      <c r="B142" s="8">
        <v>36395.800000000003</v>
      </c>
      <c r="C142" s="8">
        <v>19303.900000000001</v>
      </c>
      <c r="D142" s="8">
        <v>-271.10000000000002</v>
      </c>
      <c r="E142" s="45">
        <v>53.038812170635076</v>
      </c>
      <c r="F142" s="8">
        <v>43306.3</v>
      </c>
      <c r="G142" s="8">
        <v>22748.400000000001</v>
      </c>
      <c r="H142" s="45">
        <v>52.5290777554305</v>
      </c>
      <c r="I142" s="21">
        <v>45326.5</v>
      </c>
      <c r="J142" s="21">
        <v>23305.599999999999</v>
      </c>
      <c r="K142" s="21">
        <v>-1011.3</v>
      </c>
      <c r="L142" s="10">
        <v>51.417162145764614</v>
      </c>
      <c r="M142" s="8">
        <v>50998.2</v>
      </c>
      <c r="N142" s="8">
        <v>29571</v>
      </c>
      <c r="O142" s="10">
        <v>57.984399449392335</v>
      </c>
    </row>
    <row r="143" spans="1:15">
      <c r="A143" s="44" t="s">
        <v>223</v>
      </c>
      <c r="B143" s="8">
        <v>43581.7</v>
      </c>
      <c r="C143" s="8">
        <v>30070.400000000001</v>
      </c>
      <c r="D143" s="8">
        <v>-526.4</v>
      </c>
      <c r="E143" s="45">
        <v>68.997767411551195</v>
      </c>
      <c r="F143" s="8">
        <v>52081.7</v>
      </c>
      <c r="G143" s="8">
        <v>25623</v>
      </c>
      <c r="H143" s="45">
        <v>49.197702839961067</v>
      </c>
      <c r="I143" s="21">
        <v>49941.9</v>
      </c>
      <c r="J143" s="21">
        <v>24574.799999999999</v>
      </c>
      <c r="K143" s="21">
        <v>-615.70000000000005</v>
      </c>
      <c r="L143" s="10">
        <v>49.20677827635712</v>
      </c>
      <c r="M143" s="8">
        <v>59041.9</v>
      </c>
      <c r="N143" s="8">
        <v>29599</v>
      </c>
      <c r="O143" s="10">
        <v>50.132194255266171</v>
      </c>
    </row>
    <row r="144" spans="1:15">
      <c r="A144" s="44" t="s">
        <v>144</v>
      </c>
      <c r="B144" s="8">
        <v>22071.5</v>
      </c>
      <c r="C144" s="8">
        <v>15293.7</v>
      </c>
      <c r="D144" s="8">
        <v>-790.6</v>
      </c>
      <c r="E144" s="45">
        <v>69.291620415467918</v>
      </c>
      <c r="F144" s="8">
        <v>23904.9</v>
      </c>
      <c r="G144" s="8">
        <v>12226.3</v>
      </c>
      <c r="H144" s="45">
        <v>51.145581031503994</v>
      </c>
      <c r="I144" s="21">
        <v>26660.1</v>
      </c>
      <c r="J144" s="21">
        <v>16298.9</v>
      </c>
      <c r="K144" s="21">
        <v>-707.6</v>
      </c>
      <c r="L144" s="10">
        <v>61.135929722694215</v>
      </c>
      <c r="M144" s="8">
        <v>28390.799999999999</v>
      </c>
      <c r="N144" s="8">
        <v>15735.7</v>
      </c>
      <c r="O144" s="10">
        <v>55.425349056736692</v>
      </c>
    </row>
    <row r="145" spans="1:15">
      <c r="A145" s="44" t="s">
        <v>145</v>
      </c>
      <c r="B145" s="8">
        <v>35642</v>
      </c>
      <c r="C145" s="8">
        <v>18611.599999999999</v>
      </c>
      <c r="D145" s="8">
        <v>-792.4</v>
      </c>
      <c r="E145" s="45">
        <v>52.218169575220244</v>
      </c>
      <c r="F145" s="8">
        <v>47228.800000000003</v>
      </c>
      <c r="G145" s="8">
        <v>26467.9</v>
      </c>
      <c r="H145" s="45">
        <v>56.041864286198248</v>
      </c>
      <c r="I145" s="21">
        <v>32762.5</v>
      </c>
      <c r="J145" s="21">
        <v>29439.5</v>
      </c>
      <c r="K145" s="21">
        <v>-2115.8000000000002</v>
      </c>
      <c r="L145" s="10">
        <v>89.857306371613888</v>
      </c>
      <c r="M145" s="8">
        <v>45929.5</v>
      </c>
      <c r="N145" s="8">
        <v>27675.4</v>
      </c>
      <c r="O145" s="10">
        <v>60.25626231506984</v>
      </c>
    </row>
    <row r="146" spans="1:15">
      <c r="A146" s="44" t="s">
        <v>146</v>
      </c>
      <c r="B146" s="8">
        <v>67612.399999999994</v>
      </c>
      <c r="C146" s="8">
        <v>33362.6</v>
      </c>
      <c r="D146" s="8">
        <v>-430.2</v>
      </c>
      <c r="E146" s="45">
        <v>49.343907330607998</v>
      </c>
      <c r="F146" s="8">
        <v>66984.5</v>
      </c>
      <c r="G146" s="8">
        <v>32807.599999999999</v>
      </c>
      <c r="H146" s="45">
        <v>48.977897871895735</v>
      </c>
      <c r="I146" s="21">
        <v>79044</v>
      </c>
      <c r="J146" s="21">
        <v>33373.9</v>
      </c>
      <c r="K146" s="21">
        <v>-43.7</v>
      </c>
      <c r="L146" s="10">
        <v>42.221927027984421</v>
      </c>
      <c r="M146" s="8">
        <v>79860.600000000006</v>
      </c>
      <c r="N146" s="8">
        <v>33892.400000000001</v>
      </c>
      <c r="O146" s="10">
        <v>42.43945074291954</v>
      </c>
    </row>
    <row r="147" spans="1:15">
      <c r="A147" s="44" t="s">
        <v>147</v>
      </c>
      <c r="B147" s="8">
        <v>44865.2</v>
      </c>
      <c r="C147" s="8">
        <v>24777.7</v>
      </c>
      <c r="D147" s="8">
        <v>-1</v>
      </c>
      <c r="E147" s="45">
        <v>55.22699107548835</v>
      </c>
      <c r="F147" s="8">
        <v>55774.400000000001</v>
      </c>
      <c r="G147" s="8">
        <v>34404.9</v>
      </c>
      <c r="H147" s="45">
        <v>61.685827189534983</v>
      </c>
      <c r="I147" s="21">
        <v>51736.3</v>
      </c>
      <c r="J147" s="21">
        <v>29089.3</v>
      </c>
      <c r="K147" s="21">
        <v>0</v>
      </c>
      <c r="L147" s="10">
        <v>56.22609270473535</v>
      </c>
      <c r="M147" s="8">
        <v>52269</v>
      </c>
      <c r="N147" s="8">
        <v>26647.1</v>
      </c>
      <c r="O147" s="10">
        <v>50.980696014846274</v>
      </c>
    </row>
    <row r="148" spans="1:15">
      <c r="A148" s="44" t="s">
        <v>148</v>
      </c>
      <c r="B148" s="8">
        <v>79735.899999999994</v>
      </c>
      <c r="C148" s="8">
        <v>59516</v>
      </c>
      <c r="D148" s="8">
        <v>-145.69999999999999</v>
      </c>
      <c r="E148" s="45">
        <v>74.641409954612669</v>
      </c>
      <c r="F148" s="8">
        <v>134155.1</v>
      </c>
      <c r="G148" s="8">
        <v>86472.8</v>
      </c>
      <c r="H148" s="45">
        <v>64.457333340290461</v>
      </c>
      <c r="I148" s="21">
        <v>92679.4</v>
      </c>
      <c r="J148" s="21">
        <v>64126.6</v>
      </c>
      <c r="K148" s="21">
        <v>-290.89999999999998</v>
      </c>
      <c r="L148" s="10">
        <v>69.191859248117709</v>
      </c>
      <c r="M148" s="8">
        <v>129913.3</v>
      </c>
      <c r="N148" s="8">
        <v>72992.399999999994</v>
      </c>
      <c r="O148" s="10">
        <v>56.18547138745609</v>
      </c>
    </row>
    <row r="149" spans="1:15">
      <c r="A149" s="44" t="s">
        <v>149</v>
      </c>
      <c r="B149" s="8">
        <v>25444.5</v>
      </c>
      <c r="C149" s="8">
        <v>21139.599999999999</v>
      </c>
      <c r="D149" s="8">
        <v>-895.1</v>
      </c>
      <c r="E149" s="45">
        <v>83.081215979877769</v>
      </c>
      <c r="F149" s="8">
        <v>25830.3</v>
      </c>
      <c r="G149" s="8">
        <v>12496</v>
      </c>
      <c r="H149" s="45">
        <v>48.377293333797908</v>
      </c>
      <c r="I149" s="21">
        <v>28343</v>
      </c>
      <c r="J149" s="21">
        <v>20255.099999999999</v>
      </c>
      <c r="K149" s="21">
        <v>-283.3</v>
      </c>
      <c r="L149" s="10">
        <v>71.46420632960519</v>
      </c>
      <c r="M149" s="8">
        <v>42522.3</v>
      </c>
      <c r="N149" s="8">
        <v>22499.200000000001</v>
      </c>
      <c r="O149" s="10">
        <v>52.911531126020925</v>
      </c>
    </row>
    <row r="150" spans="1:15">
      <c r="A150" s="44" t="s">
        <v>150</v>
      </c>
      <c r="B150" s="8">
        <v>41435.1</v>
      </c>
      <c r="C150" s="8">
        <v>24977.5</v>
      </c>
      <c r="D150" s="8">
        <v>-178.9</v>
      </c>
      <c r="E150" s="45">
        <v>60.281017784438795</v>
      </c>
      <c r="F150" s="8">
        <v>67239.600000000006</v>
      </c>
      <c r="G150" s="8">
        <v>29786.400000000001</v>
      </c>
      <c r="H150" s="45">
        <v>44.298895293844694</v>
      </c>
      <c r="I150" s="21">
        <v>65067.199999999997</v>
      </c>
      <c r="J150" s="21">
        <v>30693.5</v>
      </c>
      <c r="K150" s="21">
        <v>-292.3</v>
      </c>
      <c r="L150" s="10">
        <v>47.172000639339025</v>
      </c>
      <c r="M150" s="8">
        <v>89930.9</v>
      </c>
      <c r="N150" s="8">
        <v>47030.1</v>
      </c>
      <c r="O150" s="10">
        <v>52.295818233777268</v>
      </c>
    </row>
    <row r="151" spans="1:15">
      <c r="A151" s="44" t="s">
        <v>151</v>
      </c>
      <c r="B151" s="8">
        <v>39497.800000000003</v>
      </c>
      <c r="C151" s="8">
        <v>19547.3</v>
      </c>
      <c r="D151" s="8">
        <v>-789.1</v>
      </c>
      <c r="E151" s="45">
        <v>49.489591825367484</v>
      </c>
      <c r="F151" s="8">
        <v>59386.2</v>
      </c>
      <c r="G151" s="8">
        <v>19525.7</v>
      </c>
      <c r="H151" s="45">
        <v>32.879187420646552</v>
      </c>
      <c r="I151" s="21">
        <v>74903.600000000006</v>
      </c>
      <c r="J151" s="21">
        <v>23585.7</v>
      </c>
      <c r="K151" s="21">
        <v>-133.4</v>
      </c>
      <c r="L151" s="10">
        <v>31.488072669404403</v>
      </c>
      <c r="M151" s="8">
        <v>87310.399999999994</v>
      </c>
      <c r="N151" s="8">
        <v>25161.7</v>
      </c>
      <c r="O151" s="10">
        <v>28.818674522164599</v>
      </c>
    </row>
    <row r="152" spans="1:15" ht="16.149999999999999" customHeight="1">
      <c r="A152" s="44" t="s">
        <v>152</v>
      </c>
      <c r="B152" s="8">
        <v>36540.1</v>
      </c>
      <c r="C152" s="8">
        <v>29244.3</v>
      </c>
      <c r="D152" s="8">
        <v>-50.3</v>
      </c>
      <c r="E152" s="45">
        <v>80.033442710884756</v>
      </c>
      <c r="F152" s="8">
        <v>45776.3</v>
      </c>
      <c r="G152" s="8">
        <v>23358</v>
      </c>
      <c r="H152" s="45">
        <v>51.02640449315475</v>
      </c>
      <c r="I152" s="21">
        <v>92305.7</v>
      </c>
      <c r="J152" s="21">
        <v>36279.199999999997</v>
      </c>
      <c r="K152" s="21">
        <v>0</v>
      </c>
      <c r="L152" s="10">
        <v>39.303314963214618</v>
      </c>
      <c r="M152" s="8">
        <v>99098.8</v>
      </c>
      <c r="N152" s="8">
        <v>27974.7</v>
      </c>
      <c r="O152" s="10">
        <v>28.229100655103796</v>
      </c>
    </row>
    <row r="153" spans="1:15">
      <c r="A153" s="46" t="s">
        <v>153</v>
      </c>
      <c r="B153" s="3"/>
      <c r="C153" s="3"/>
      <c r="D153" s="3"/>
      <c r="E153" s="45"/>
      <c r="F153" s="3"/>
      <c r="G153" s="3"/>
      <c r="H153" s="45"/>
      <c r="I153" s="20"/>
      <c r="J153" s="20"/>
      <c r="K153" s="20"/>
      <c r="L153" s="10"/>
      <c r="M153" s="8"/>
      <c r="N153" s="8"/>
      <c r="O153" s="10"/>
    </row>
    <row r="154" spans="1:15">
      <c r="A154" s="44" t="s">
        <v>154</v>
      </c>
      <c r="B154" s="8">
        <v>19581.7</v>
      </c>
      <c r="C154" s="8">
        <v>15819.2</v>
      </c>
      <c r="D154" s="8">
        <v>-99</v>
      </c>
      <c r="E154" s="45">
        <v>80.785631482455557</v>
      </c>
      <c r="F154" s="8">
        <v>19807</v>
      </c>
      <c r="G154" s="8">
        <v>12402.2</v>
      </c>
      <c r="H154" s="45">
        <v>62.615237037411021</v>
      </c>
      <c r="I154" s="8">
        <v>17530</v>
      </c>
      <c r="J154" s="8">
        <v>15584.7</v>
      </c>
      <c r="K154" s="8">
        <v>-42.5</v>
      </c>
      <c r="L154" s="10">
        <v>88.903023388476896</v>
      </c>
      <c r="M154" s="8">
        <v>19723.7</v>
      </c>
      <c r="N154" s="8">
        <v>13206.8</v>
      </c>
      <c r="O154" s="10">
        <v>66.959039125519041</v>
      </c>
    </row>
    <row r="155" spans="1:15">
      <c r="A155" s="44" t="s">
        <v>155</v>
      </c>
      <c r="B155" s="8">
        <v>13672.2</v>
      </c>
      <c r="C155" s="8">
        <v>11443.7</v>
      </c>
      <c r="D155" s="8">
        <v>-173.4</v>
      </c>
      <c r="E155" s="45">
        <v>83.700501748072725</v>
      </c>
      <c r="F155" s="8">
        <v>13672.2</v>
      </c>
      <c r="G155" s="8">
        <v>6061.8</v>
      </c>
      <c r="H155" s="45">
        <v>44.336683196559441</v>
      </c>
      <c r="I155" s="8">
        <v>21161.4</v>
      </c>
      <c r="J155" s="8">
        <v>10974.7</v>
      </c>
      <c r="K155" s="8">
        <v>-105.7</v>
      </c>
      <c r="L155" s="10">
        <v>51.861880593911557</v>
      </c>
      <c r="M155" s="8">
        <v>23287.9</v>
      </c>
      <c r="N155" s="8">
        <v>8637.2999999999993</v>
      </c>
      <c r="O155" s="10">
        <v>37.089218005917232</v>
      </c>
    </row>
    <row r="156" spans="1:15">
      <c r="A156" s="44" t="s">
        <v>156</v>
      </c>
      <c r="B156" s="8">
        <v>61322.5</v>
      </c>
      <c r="C156" s="8">
        <v>39226</v>
      </c>
      <c r="D156" s="8">
        <v>-198.1</v>
      </c>
      <c r="E156" s="45">
        <v>63.966733254515063</v>
      </c>
      <c r="F156" s="8">
        <v>64106.2</v>
      </c>
      <c r="G156" s="8">
        <v>38702.400000000001</v>
      </c>
      <c r="H156" s="45">
        <v>60.372319682027644</v>
      </c>
      <c r="I156" s="8">
        <v>78399.3</v>
      </c>
      <c r="J156" s="8">
        <v>26491.5</v>
      </c>
      <c r="K156" s="8">
        <v>-13.5</v>
      </c>
      <c r="L156" s="10">
        <v>33.790480272145288</v>
      </c>
      <c r="M156" s="8">
        <v>78853.600000000006</v>
      </c>
      <c r="N156" s="8">
        <v>25727.5</v>
      </c>
      <c r="O156" s="10">
        <v>32.626918745624799</v>
      </c>
    </row>
    <row r="157" spans="1:15">
      <c r="A157" s="44" t="s">
        <v>157</v>
      </c>
      <c r="B157" s="8">
        <v>41859.199999999997</v>
      </c>
      <c r="C157" s="8">
        <v>26591.1</v>
      </c>
      <c r="D157" s="8">
        <v>-87</v>
      </c>
      <c r="E157" s="45">
        <v>63.525103203119023</v>
      </c>
      <c r="F157" s="8">
        <v>42285.1</v>
      </c>
      <c r="G157" s="8">
        <v>20289.2</v>
      </c>
      <c r="H157" s="45">
        <v>47.981913250766823</v>
      </c>
      <c r="I157" s="8">
        <v>73532.899999999994</v>
      </c>
      <c r="J157" s="8">
        <v>28390.3</v>
      </c>
      <c r="K157" s="8">
        <v>-161.4</v>
      </c>
      <c r="L157" s="10">
        <v>38.608976390160052</v>
      </c>
      <c r="M157" s="8">
        <v>73011.100000000006</v>
      </c>
      <c r="N157" s="8">
        <v>25267.599999999999</v>
      </c>
      <c r="O157" s="10">
        <v>34.607888389573638</v>
      </c>
    </row>
    <row r="158" spans="1:15">
      <c r="A158" s="44" t="s">
        <v>158</v>
      </c>
      <c r="B158" s="8">
        <v>420967.2</v>
      </c>
      <c r="C158" s="8">
        <v>243855.5</v>
      </c>
      <c r="D158" s="8">
        <v>-7625.7</v>
      </c>
      <c r="E158" s="45">
        <v>57.927434726506007</v>
      </c>
      <c r="F158" s="8">
        <v>530743</v>
      </c>
      <c r="G158" s="8">
        <v>234081.1</v>
      </c>
      <c r="H158" s="45">
        <v>44.10441588490098</v>
      </c>
      <c r="I158" s="8">
        <v>638603</v>
      </c>
      <c r="J158" s="8">
        <v>332195.59999999998</v>
      </c>
      <c r="K158" s="8">
        <v>-1281.7</v>
      </c>
      <c r="L158" s="10">
        <v>52.019110464560924</v>
      </c>
      <c r="M158" s="8">
        <v>675850.1</v>
      </c>
      <c r="N158" s="8">
        <v>320479.7</v>
      </c>
      <c r="O158" s="10">
        <v>47.418754543352151</v>
      </c>
    </row>
    <row r="159" spans="1:15">
      <c r="A159" s="44" t="s">
        <v>159</v>
      </c>
      <c r="B159" s="8">
        <v>69765.7</v>
      </c>
      <c r="C159" s="8">
        <v>33792.9</v>
      </c>
      <c r="D159" s="8">
        <v>-732.4</v>
      </c>
      <c r="E159" s="45">
        <v>48.437699327893228</v>
      </c>
      <c r="F159" s="8">
        <v>74857.600000000006</v>
      </c>
      <c r="G159" s="8">
        <v>35323.599999999999</v>
      </c>
      <c r="H159" s="45">
        <v>47.18772709784978</v>
      </c>
      <c r="I159" s="8">
        <v>70511.199999999997</v>
      </c>
      <c r="J159" s="8">
        <v>17913.3</v>
      </c>
      <c r="K159" s="8">
        <v>-69.400000000000006</v>
      </c>
      <c r="L159" s="10">
        <v>25.404900214434019</v>
      </c>
      <c r="M159" s="8">
        <v>81954.2</v>
      </c>
      <c r="N159" s="8">
        <v>19223.900000000001</v>
      </c>
      <c r="O159" s="10">
        <v>23.45688201458864</v>
      </c>
    </row>
    <row r="160" spans="1:15">
      <c r="A160" s="44" t="s">
        <v>160</v>
      </c>
      <c r="B160" s="8">
        <v>37219.4</v>
      </c>
      <c r="C160" s="8">
        <v>24148.799999999999</v>
      </c>
      <c r="D160" s="8">
        <v>-419.9</v>
      </c>
      <c r="E160" s="45">
        <v>64.882292567854392</v>
      </c>
      <c r="F160" s="8">
        <v>38503.4</v>
      </c>
      <c r="G160" s="8">
        <v>22391.8</v>
      </c>
      <c r="H160" s="45">
        <v>58.155383680402252</v>
      </c>
      <c r="I160" s="8">
        <v>27707.7</v>
      </c>
      <c r="J160" s="8">
        <v>17109</v>
      </c>
      <c r="K160" s="8">
        <v>-90.2</v>
      </c>
      <c r="L160" s="10">
        <v>61.748178304225895</v>
      </c>
      <c r="M160" s="8">
        <v>27890.7</v>
      </c>
      <c r="N160" s="8">
        <v>14924.9</v>
      </c>
      <c r="O160" s="10">
        <v>53.512102600508413</v>
      </c>
    </row>
    <row r="161" spans="1:15">
      <c r="A161" s="44" t="s">
        <v>161</v>
      </c>
      <c r="B161" s="8">
        <v>42490.400000000001</v>
      </c>
      <c r="C161" s="8">
        <v>25164.5</v>
      </c>
      <c r="D161" s="8">
        <v>-233.3</v>
      </c>
      <c r="E161" s="45">
        <v>59.223965884058515</v>
      </c>
      <c r="F161" s="8">
        <v>49810.8</v>
      </c>
      <c r="G161" s="8">
        <v>25244.9</v>
      </c>
      <c r="H161" s="45">
        <v>50.681579095296605</v>
      </c>
      <c r="I161" s="8">
        <v>37446.800000000003</v>
      </c>
      <c r="J161" s="8">
        <v>25362.400000000001</v>
      </c>
      <c r="K161" s="8">
        <v>-1590.2</v>
      </c>
      <c r="L161" s="10">
        <v>67.729151756625399</v>
      </c>
      <c r="M161" s="8">
        <v>40285.1</v>
      </c>
      <c r="N161" s="8">
        <v>22656.5</v>
      </c>
      <c r="O161" s="10">
        <v>56.240396573422935</v>
      </c>
    </row>
    <row r="162" spans="1:15">
      <c r="A162" s="44" t="s">
        <v>162</v>
      </c>
      <c r="B162" s="8">
        <v>31976.400000000001</v>
      </c>
      <c r="C162" s="8">
        <v>17388.8</v>
      </c>
      <c r="D162" s="8">
        <v>-123.6</v>
      </c>
      <c r="E162" s="45">
        <v>54.380105327679161</v>
      </c>
      <c r="F162" s="8">
        <v>32225.3</v>
      </c>
      <c r="G162" s="8">
        <v>14778.2</v>
      </c>
      <c r="H162" s="45">
        <v>45.858998985269338</v>
      </c>
      <c r="I162" s="8">
        <v>19468.2</v>
      </c>
      <c r="J162" s="21">
        <v>13612.8</v>
      </c>
      <c r="K162" s="21">
        <v>-147.69999999999999</v>
      </c>
      <c r="L162" s="10">
        <v>69.923259469288368</v>
      </c>
      <c r="M162" s="8">
        <v>19670.2</v>
      </c>
      <c r="N162" s="8">
        <v>12226.5</v>
      </c>
      <c r="O162" s="10">
        <v>62.157476792305111</v>
      </c>
    </row>
    <row r="163" spans="1:15">
      <c r="A163" s="44" t="s">
        <v>163</v>
      </c>
      <c r="B163" s="8">
        <v>16037.7</v>
      </c>
      <c r="C163" s="8">
        <v>12454.6</v>
      </c>
      <c r="D163" s="8">
        <v>-116.8</v>
      </c>
      <c r="E163" s="45">
        <v>77.658267706716046</v>
      </c>
      <c r="F163" s="8">
        <v>29910.6</v>
      </c>
      <c r="G163" s="8">
        <v>25196.9</v>
      </c>
      <c r="H163" s="45">
        <v>84.240703964480829</v>
      </c>
      <c r="I163" s="8">
        <v>43261.599999999999</v>
      </c>
      <c r="J163" s="21">
        <v>13334.2</v>
      </c>
      <c r="K163" s="21">
        <v>-52.9</v>
      </c>
      <c r="L163" s="10">
        <v>30.822253453409033</v>
      </c>
      <c r="M163" s="8">
        <v>43261.599999999999</v>
      </c>
      <c r="N163" s="8">
        <v>12874.6</v>
      </c>
      <c r="O163" s="10">
        <v>29.759879431181464</v>
      </c>
    </row>
    <row r="164" spans="1:15">
      <c r="A164" s="44" t="s">
        <v>164</v>
      </c>
      <c r="B164" s="8">
        <v>61585.2</v>
      </c>
      <c r="C164" s="8">
        <v>36071.699999999997</v>
      </c>
      <c r="D164" s="8">
        <v>-282.39999999999998</v>
      </c>
      <c r="E164" s="45">
        <v>58.572027045458974</v>
      </c>
      <c r="F164" s="8">
        <v>64485.2</v>
      </c>
      <c r="G164" s="8">
        <v>33027.800000000003</v>
      </c>
      <c r="H164" s="45">
        <v>51.217643738408199</v>
      </c>
      <c r="I164" s="8">
        <v>33853.4</v>
      </c>
      <c r="J164" s="21">
        <v>21944.7</v>
      </c>
      <c r="K164" s="21">
        <v>-142.5</v>
      </c>
      <c r="L164" s="10">
        <v>64.822735677952579</v>
      </c>
      <c r="M164" s="8">
        <v>34717.699999999997</v>
      </c>
      <c r="N164" s="8">
        <v>20751.8</v>
      </c>
      <c r="O164" s="10">
        <v>59.772968831460616</v>
      </c>
    </row>
    <row r="165" spans="1:15">
      <c r="A165" s="44" t="s">
        <v>165</v>
      </c>
      <c r="B165" s="8">
        <v>18438.7</v>
      </c>
      <c r="C165" s="8">
        <v>11747.4</v>
      </c>
      <c r="D165" s="8">
        <v>-742.9</v>
      </c>
      <c r="E165" s="45">
        <v>63.710565278463228</v>
      </c>
      <c r="F165" s="8">
        <v>19719.7</v>
      </c>
      <c r="G165" s="8">
        <v>8791.7000000000007</v>
      </c>
      <c r="H165" s="45">
        <v>44.583335446279612</v>
      </c>
      <c r="I165" s="21">
        <v>42511.3</v>
      </c>
      <c r="J165" s="21">
        <v>19164.8</v>
      </c>
      <c r="K165" s="21">
        <v>-6395.3</v>
      </c>
      <c r="L165" s="10">
        <v>45.081660640817852</v>
      </c>
      <c r="M165" s="8">
        <v>43226.8</v>
      </c>
      <c r="N165" s="8">
        <v>17522.900000000001</v>
      </c>
      <c r="O165" s="10">
        <v>40.53712049006635</v>
      </c>
    </row>
    <row r="166" spans="1:15">
      <c r="A166" s="44" t="s">
        <v>166</v>
      </c>
      <c r="B166" s="8">
        <v>60940</v>
      </c>
      <c r="C166" s="8">
        <v>41646.1</v>
      </c>
      <c r="D166" s="8">
        <v>-1278.8</v>
      </c>
      <c r="E166" s="45">
        <v>68.339514276337383</v>
      </c>
      <c r="F166" s="8">
        <v>65537.5</v>
      </c>
      <c r="G166" s="8">
        <v>38872.5</v>
      </c>
      <c r="H166" s="45">
        <v>59.313370207896241</v>
      </c>
      <c r="I166" s="21">
        <v>56053.1</v>
      </c>
      <c r="J166" s="21">
        <v>42282.1</v>
      </c>
      <c r="K166" s="21">
        <v>-1126.9000000000001</v>
      </c>
      <c r="L166" s="10">
        <v>75.432224087517014</v>
      </c>
      <c r="M166" s="8">
        <v>56757.1</v>
      </c>
      <c r="N166" s="8">
        <v>38954</v>
      </c>
      <c r="O166" s="10">
        <v>68.632823030070242</v>
      </c>
    </row>
    <row r="167" spans="1:15">
      <c r="A167" s="44" t="s">
        <v>167</v>
      </c>
      <c r="B167" s="8">
        <v>29964.1</v>
      </c>
      <c r="C167" s="8">
        <v>11610.2</v>
      </c>
      <c r="D167" s="8">
        <v>-1301</v>
      </c>
      <c r="E167" s="45">
        <v>38.747033950627589</v>
      </c>
      <c r="F167" s="8">
        <v>30222</v>
      </c>
      <c r="G167" s="8">
        <v>6551.5</v>
      </c>
      <c r="H167" s="45">
        <v>21.677916749387862</v>
      </c>
      <c r="I167" s="21">
        <v>99066.4</v>
      </c>
      <c r="J167" s="28">
        <v>10853.2</v>
      </c>
      <c r="K167" s="28">
        <v>-84.7</v>
      </c>
      <c r="L167" s="10">
        <v>10.955480364684696</v>
      </c>
      <c r="M167" s="8">
        <v>99781.6</v>
      </c>
      <c r="N167" s="8">
        <v>9208.4</v>
      </c>
      <c r="O167" s="10">
        <v>9.2285551644792214</v>
      </c>
    </row>
    <row r="168" spans="1:15">
      <c r="A168" s="44" t="s">
        <v>168</v>
      </c>
      <c r="B168" s="8">
        <v>97451.4</v>
      </c>
      <c r="C168" s="8">
        <v>53753.4</v>
      </c>
      <c r="D168" s="8">
        <v>-53.4</v>
      </c>
      <c r="E168" s="45">
        <v>55.159187040925019</v>
      </c>
      <c r="F168" s="8">
        <v>99662.9</v>
      </c>
      <c r="G168" s="8">
        <v>39422.5</v>
      </c>
      <c r="H168" s="45">
        <v>39.55584274589642</v>
      </c>
      <c r="I168" s="21">
        <v>101938.7</v>
      </c>
      <c r="J168" s="21">
        <v>22811.7</v>
      </c>
      <c r="K168" s="21">
        <v>-178.6</v>
      </c>
      <c r="L168" s="10">
        <v>22.37786042003675</v>
      </c>
      <c r="M168" s="8">
        <v>102576.3</v>
      </c>
      <c r="N168" s="8">
        <v>14540.8</v>
      </c>
      <c r="O168" s="10">
        <v>14.175594167463634</v>
      </c>
    </row>
    <row r="169" spans="1:15" ht="19.149999999999999" customHeight="1">
      <c r="A169" s="46" t="s">
        <v>169</v>
      </c>
      <c r="B169" s="3"/>
      <c r="C169" s="3"/>
      <c r="D169" s="3"/>
      <c r="E169" s="45"/>
      <c r="F169" s="3"/>
      <c r="G169" s="3"/>
      <c r="H169" s="45"/>
      <c r="I169" s="20"/>
      <c r="J169" s="20"/>
      <c r="K169" s="20"/>
      <c r="L169" s="10"/>
      <c r="M169" s="8"/>
      <c r="N169" s="8"/>
      <c r="O169" s="10"/>
    </row>
    <row r="170" spans="1:15">
      <c r="A170" s="44" t="s">
        <v>170</v>
      </c>
      <c r="B170" s="8">
        <v>44541</v>
      </c>
      <c r="C170" s="8">
        <v>33189.300000000003</v>
      </c>
      <c r="D170" s="8">
        <v>-518.5</v>
      </c>
      <c r="E170" s="45">
        <v>74.514043241058801</v>
      </c>
      <c r="F170" s="8">
        <v>46659</v>
      </c>
      <c r="G170" s="8">
        <v>33423.5</v>
      </c>
      <c r="H170" s="45">
        <v>71.633554083885215</v>
      </c>
      <c r="I170" s="8">
        <v>62735</v>
      </c>
      <c r="J170" s="8">
        <v>28761.9</v>
      </c>
      <c r="K170" s="8">
        <v>-131.69999999999999</v>
      </c>
      <c r="L170" s="10">
        <v>45.846656571291945</v>
      </c>
      <c r="M170" s="8">
        <v>65572.800000000003</v>
      </c>
      <c r="N170" s="8">
        <v>25909.5</v>
      </c>
      <c r="O170" s="10">
        <v>39.512572286069833</v>
      </c>
    </row>
    <row r="171" spans="1:15">
      <c r="A171" s="44" t="s">
        <v>171</v>
      </c>
      <c r="B171" s="8">
        <v>69048.2</v>
      </c>
      <c r="C171" s="8">
        <v>59193.9</v>
      </c>
      <c r="D171" s="8">
        <v>-851.6</v>
      </c>
      <c r="E171" s="45">
        <v>85.728375250911697</v>
      </c>
      <c r="F171" s="8">
        <v>69218.8</v>
      </c>
      <c r="G171" s="8">
        <v>54788.4</v>
      </c>
      <c r="H171" s="45">
        <v>79.152484585112717</v>
      </c>
      <c r="I171" s="8">
        <v>36494.6</v>
      </c>
      <c r="J171" s="8">
        <v>28503.4</v>
      </c>
      <c r="K171" s="8">
        <v>0</v>
      </c>
      <c r="L171" s="10">
        <v>78.103061822845035</v>
      </c>
      <c r="M171" s="8">
        <v>37017.1</v>
      </c>
      <c r="N171" s="8">
        <v>25202.2</v>
      </c>
      <c r="O171" s="10">
        <v>68.082588857582039</v>
      </c>
    </row>
    <row r="172" spans="1:15">
      <c r="A172" s="44" t="s">
        <v>172</v>
      </c>
      <c r="B172" s="8">
        <v>48534.7</v>
      </c>
      <c r="C172" s="8">
        <v>33162.699999999997</v>
      </c>
      <c r="D172" s="8">
        <v>0</v>
      </c>
      <c r="E172" s="45">
        <v>68.327814944771475</v>
      </c>
      <c r="F172" s="8">
        <v>64061.599999999999</v>
      </c>
      <c r="G172" s="8">
        <v>39095.300000000003</v>
      </c>
      <c r="H172" s="45">
        <v>61.027667120396622</v>
      </c>
      <c r="I172" s="8">
        <v>49487.7</v>
      </c>
      <c r="J172" s="8">
        <v>32161.5</v>
      </c>
      <c r="K172" s="8">
        <v>0</v>
      </c>
      <c r="L172" s="10">
        <v>64.988876023739238</v>
      </c>
      <c r="M172" s="8">
        <v>60184.800000000003</v>
      </c>
      <c r="N172" s="8">
        <v>28380.6</v>
      </c>
      <c r="O172" s="10">
        <v>47.155760258404115</v>
      </c>
    </row>
    <row r="173" spans="1:15">
      <c r="A173" s="44" t="s">
        <v>173</v>
      </c>
      <c r="B173" s="8">
        <v>37453.9</v>
      </c>
      <c r="C173" s="8">
        <v>25448.400000000001</v>
      </c>
      <c r="D173" s="8">
        <v>-774.5</v>
      </c>
      <c r="E173" s="45">
        <v>67.945928194393645</v>
      </c>
      <c r="F173" s="8">
        <v>37453.9</v>
      </c>
      <c r="G173" s="8">
        <v>23405.8</v>
      </c>
      <c r="H173" s="45">
        <v>62.4922905224823</v>
      </c>
      <c r="I173" s="8">
        <v>31528</v>
      </c>
      <c r="J173" s="8">
        <v>20191.3</v>
      </c>
      <c r="K173" s="8">
        <v>-63.5</v>
      </c>
      <c r="L173" s="10">
        <v>64.042438467394064</v>
      </c>
      <c r="M173" s="8">
        <v>31728</v>
      </c>
      <c r="N173" s="8">
        <v>16952.099999999999</v>
      </c>
      <c r="O173" s="10">
        <v>53.429462934947047</v>
      </c>
    </row>
    <row r="174" spans="1:15">
      <c r="A174" s="44" t="s">
        <v>174</v>
      </c>
      <c r="B174" s="8">
        <v>221335</v>
      </c>
      <c r="C174" s="8">
        <v>116140.8</v>
      </c>
      <c r="D174" s="8">
        <v>-2223.1999999999998</v>
      </c>
      <c r="E174" s="45">
        <v>52.472857885106286</v>
      </c>
      <c r="F174" s="8">
        <v>242423.6</v>
      </c>
      <c r="G174" s="8">
        <v>121784.1</v>
      </c>
      <c r="H174" s="45">
        <v>50.236074375597099</v>
      </c>
      <c r="I174" s="8">
        <v>288049.09999999998</v>
      </c>
      <c r="J174" s="8">
        <v>146631.29999999999</v>
      </c>
      <c r="K174" s="8">
        <v>-88.8</v>
      </c>
      <c r="L174" s="10">
        <v>50.904967243431763</v>
      </c>
      <c r="M174" s="8">
        <v>301956.59999999998</v>
      </c>
      <c r="N174" s="8">
        <v>140122.4</v>
      </c>
      <c r="O174" s="10">
        <v>46.404814466714754</v>
      </c>
    </row>
    <row r="175" spans="1:15" ht="16.899999999999999" customHeight="1">
      <c r="A175" s="46" t="s">
        <v>175</v>
      </c>
      <c r="B175" s="3"/>
      <c r="C175" s="3"/>
      <c r="D175" s="3"/>
      <c r="E175" s="45"/>
      <c r="F175" s="3"/>
      <c r="G175" s="3"/>
      <c r="H175" s="45"/>
      <c r="I175" s="52"/>
      <c r="J175" s="52"/>
      <c r="K175" s="52"/>
      <c r="L175" s="10"/>
      <c r="M175" s="8"/>
      <c r="N175" s="8"/>
      <c r="O175" s="10"/>
    </row>
    <row r="176" spans="1:15">
      <c r="A176" s="44" t="s">
        <v>176</v>
      </c>
      <c r="B176" s="8">
        <v>57696.2</v>
      </c>
      <c r="C176" s="8">
        <v>39036.699999999997</v>
      </c>
      <c r="D176" s="8">
        <v>-253.1</v>
      </c>
      <c r="E176" s="45">
        <v>67.659048602854256</v>
      </c>
      <c r="F176" s="8">
        <v>57496.800000000003</v>
      </c>
      <c r="G176" s="8">
        <v>36183.300000000003</v>
      </c>
      <c r="H176" s="45">
        <v>62.93098050674125</v>
      </c>
      <c r="I176" s="8">
        <v>48868.1</v>
      </c>
      <c r="J176" s="8">
        <v>42106.8</v>
      </c>
      <c r="K176" s="8">
        <v>0</v>
      </c>
      <c r="L176" s="10">
        <v>86.164184815861475</v>
      </c>
      <c r="M176" s="8">
        <v>50846.3</v>
      </c>
      <c r="N176" s="8">
        <v>24620</v>
      </c>
      <c r="O176" s="10">
        <v>48.420435705252885</v>
      </c>
    </row>
    <row r="177" spans="1:15">
      <c r="A177" s="44" t="s">
        <v>177</v>
      </c>
      <c r="B177" s="8">
        <v>236111.8</v>
      </c>
      <c r="C177" s="8">
        <v>38474.199999999997</v>
      </c>
      <c r="D177" s="8">
        <v>-803.1</v>
      </c>
      <c r="E177" s="45">
        <v>16.294907751327973</v>
      </c>
      <c r="F177" s="8">
        <v>254328.7</v>
      </c>
      <c r="G177" s="8">
        <v>46301.9</v>
      </c>
      <c r="H177" s="45">
        <v>18.205534805942076</v>
      </c>
      <c r="I177" s="8">
        <v>89006.8</v>
      </c>
      <c r="J177" s="8">
        <v>24296.5</v>
      </c>
      <c r="K177" s="8">
        <v>0</v>
      </c>
      <c r="L177" s="10">
        <v>27.297352561826738</v>
      </c>
      <c r="M177" s="8">
        <v>139344.5</v>
      </c>
      <c r="N177" s="8">
        <v>62867</v>
      </c>
      <c r="O177" s="10">
        <v>45.11624068406001</v>
      </c>
    </row>
    <row r="178" spans="1:15">
      <c r="A178" s="44" t="s">
        <v>178</v>
      </c>
      <c r="B178" s="8">
        <v>36344.699999999997</v>
      </c>
      <c r="C178" s="8">
        <v>25110.6</v>
      </c>
      <c r="D178" s="8">
        <v>-10.3</v>
      </c>
      <c r="E178" s="45">
        <v>69.090128684512464</v>
      </c>
      <c r="F178" s="8">
        <v>41915.4</v>
      </c>
      <c r="G178" s="8">
        <v>17577.900000000001</v>
      </c>
      <c r="H178" s="45">
        <v>41.936615182009476</v>
      </c>
      <c r="I178" s="8">
        <v>22946.3</v>
      </c>
      <c r="J178" s="8">
        <v>13323.5</v>
      </c>
      <c r="K178" s="8">
        <v>-0.3</v>
      </c>
      <c r="L178" s="10">
        <v>58.063827283701521</v>
      </c>
      <c r="M178" s="8">
        <v>24952.2</v>
      </c>
      <c r="N178" s="8">
        <v>11958</v>
      </c>
      <c r="O178" s="10">
        <v>47.923629980522762</v>
      </c>
    </row>
    <row r="179" spans="1:15">
      <c r="A179" s="44" t="s">
        <v>179</v>
      </c>
      <c r="B179" s="8">
        <v>74357.600000000006</v>
      </c>
      <c r="C179" s="8">
        <v>27145.1</v>
      </c>
      <c r="D179" s="8">
        <v>-4444.5</v>
      </c>
      <c r="E179" s="45">
        <v>36.506154044778199</v>
      </c>
      <c r="F179" s="8">
        <v>75744.5</v>
      </c>
      <c r="G179" s="8">
        <v>24572.5</v>
      </c>
      <c r="H179" s="45">
        <v>32.441299368270968</v>
      </c>
      <c r="I179" s="8">
        <v>74054.8</v>
      </c>
      <c r="J179" s="8">
        <v>43442.9</v>
      </c>
      <c r="K179" s="8">
        <v>-41.1</v>
      </c>
      <c r="L179" s="10">
        <v>58.663179159217229</v>
      </c>
      <c r="M179" s="8">
        <v>69821.899999999994</v>
      </c>
      <c r="N179" s="8">
        <v>35156.800000000003</v>
      </c>
      <c r="O179" s="10">
        <v>50.352110154550367</v>
      </c>
    </row>
    <row r="180" spans="1:15">
      <c r="A180" s="44" t="s">
        <v>180</v>
      </c>
      <c r="B180" s="8">
        <v>56899.7</v>
      </c>
      <c r="C180" s="8">
        <v>32278.9</v>
      </c>
      <c r="D180" s="8">
        <v>-28.6</v>
      </c>
      <c r="E180" s="45">
        <v>56.72947309036779</v>
      </c>
      <c r="F180" s="8">
        <v>90950.2</v>
      </c>
      <c r="G180" s="8">
        <v>41024.800000000003</v>
      </c>
      <c r="H180" s="45">
        <v>45.106882667657686</v>
      </c>
      <c r="I180" s="8">
        <v>89007.1</v>
      </c>
      <c r="J180" s="8">
        <v>41626.699999999997</v>
      </c>
      <c r="K180" s="8">
        <v>-1968.1</v>
      </c>
      <c r="L180" s="10">
        <v>46.767842115966026</v>
      </c>
      <c r="M180" s="8">
        <v>93228.5</v>
      </c>
      <c r="N180" s="8">
        <v>39196.199999999997</v>
      </c>
      <c r="O180" s="10">
        <v>42.043152040416821</v>
      </c>
    </row>
    <row r="181" spans="1:15">
      <c r="A181" s="44" t="s">
        <v>181</v>
      </c>
      <c r="B181" s="8">
        <v>72736.600000000006</v>
      </c>
      <c r="C181" s="8">
        <v>52049.3</v>
      </c>
      <c r="D181" s="8">
        <v>-132.1</v>
      </c>
      <c r="E181" s="45">
        <v>71.558610108253617</v>
      </c>
      <c r="F181" s="8">
        <v>78268.399999999994</v>
      </c>
      <c r="G181" s="8">
        <v>53851.8</v>
      </c>
      <c r="H181" s="45">
        <v>68.804012858318302</v>
      </c>
      <c r="I181" s="8">
        <v>37947</v>
      </c>
      <c r="J181" s="8">
        <v>24233.200000000001</v>
      </c>
      <c r="K181" s="8">
        <v>-31</v>
      </c>
      <c r="L181" s="10">
        <v>63.860647745539836</v>
      </c>
      <c r="M181" s="8">
        <v>41224.300000000003</v>
      </c>
      <c r="N181" s="8">
        <v>20897.5</v>
      </c>
      <c r="O181" s="10">
        <v>50.69218883037432</v>
      </c>
    </row>
    <row r="182" spans="1:15">
      <c r="A182" s="44" t="s">
        <v>182</v>
      </c>
      <c r="B182" s="8">
        <v>28111.8</v>
      </c>
      <c r="C182" s="8">
        <v>20403.2</v>
      </c>
      <c r="D182" s="8">
        <v>0</v>
      </c>
      <c r="E182" s="45">
        <v>72.578774749393489</v>
      </c>
      <c r="F182" s="8">
        <v>72108</v>
      </c>
      <c r="G182" s="8">
        <v>19760</v>
      </c>
      <c r="H182" s="45">
        <v>27.403339435291507</v>
      </c>
      <c r="I182" s="8">
        <v>24510.5</v>
      </c>
      <c r="J182" s="8">
        <v>-20628.400000000001</v>
      </c>
      <c r="K182" s="8">
        <v>-37333</v>
      </c>
      <c r="L182" s="10"/>
      <c r="M182" s="8">
        <v>35517.4</v>
      </c>
      <c r="N182" s="8">
        <v>12803.7</v>
      </c>
      <c r="O182" s="10">
        <v>36.049091431242154</v>
      </c>
    </row>
    <row r="183" spans="1:15">
      <c r="A183" s="44" t="s">
        <v>183</v>
      </c>
      <c r="B183" s="8">
        <v>61408</v>
      </c>
      <c r="C183" s="8">
        <v>26152.400000000001</v>
      </c>
      <c r="D183" s="8">
        <v>-439.2</v>
      </c>
      <c r="E183" s="45">
        <v>42.587936425221471</v>
      </c>
      <c r="F183" s="8">
        <v>74776.100000000006</v>
      </c>
      <c r="G183" s="8">
        <v>29135.7</v>
      </c>
      <c r="H183" s="45">
        <v>38.963920290039198</v>
      </c>
      <c r="I183" s="8">
        <v>41654</v>
      </c>
      <c r="J183" s="8">
        <v>27411.5</v>
      </c>
      <c r="K183" s="8">
        <v>-1</v>
      </c>
      <c r="L183" s="10">
        <v>65.807605512075668</v>
      </c>
      <c r="M183" s="8">
        <v>53323.4</v>
      </c>
      <c r="N183" s="8">
        <v>28128.7</v>
      </c>
      <c r="O183" s="10">
        <v>52.751137399340628</v>
      </c>
    </row>
    <row r="184" spans="1:15">
      <c r="A184" s="44" t="s">
        <v>184</v>
      </c>
      <c r="B184" s="8">
        <v>187034.3</v>
      </c>
      <c r="C184" s="8">
        <v>20696.599999999999</v>
      </c>
      <c r="D184" s="8">
        <v>-38209.5</v>
      </c>
      <c r="E184" s="45">
        <v>11.065670842193116</v>
      </c>
      <c r="F184" s="8">
        <v>236357.3</v>
      </c>
      <c r="G184" s="8">
        <v>33512.5</v>
      </c>
      <c r="H184" s="45">
        <v>14.178745484061631</v>
      </c>
      <c r="I184" s="8">
        <v>79137.2</v>
      </c>
      <c r="J184" s="8">
        <v>45287.4</v>
      </c>
      <c r="K184" s="8">
        <v>-639.1</v>
      </c>
      <c r="L184" s="10">
        <v>57.226437124386507</v>
      </c>
      <c r="M184" s="8">
        <v>94834.8</v>
      </c>
      <c r="N184" s="8">
        <v>39467.699999999997</v>
      </c>
      <c r="O184" s="10">
        <v>41.617317693504916</v>
      </c>
    </row>
    <row r="185" spans="1:15">
      <c r="A185" s="44" t="s">
        <v>185</v>
      </c>
      <c r="B185" s="8">
        <v>327844.90000000002</v>
      </c>
      <c r="C185" s="8">
        <v>210631</v>
      </c>
      <c r="D185" s="8">
        <v>-845.4</v>
      </c>
      <c r="E185" s="45">
        <v>64.247148575439169</v>
      </c>
      <c r="F185" s="8">
        <v>343865.2</v>
      </c>
      <c r="G185" s="8">
        <v>166748.6</v>
      </c>
      <c r="H185" s="45">
        <v>48.492432499712095</v>
      </c>
      <c r="I185" s="8">
        <v>290851.8</v>
      </c>
      <c r="J185" s="8">
        <v>136512.79999999999</v>
      </c>
      <c r="K185" s="8">
        <v>-926.1</v>
      </c>
      <c r="L185" s="10">
        <v>46.935518363647738</v>
      </c>
      <c r="M185" s="8">
        <v>301778.8</v>
      </c>
      <c r="N185" s="8">
        <v>108257.1</v>
      </c>
      <c r="O185" s="10">
        <v>35.872997042867162</v>
      </c>
    </row>
    <row r="186" spans="1:15">
      <c r="A186" s="44" t="s">
        <v>186</v>
      </c>
      <c r="B186" s="8">
        <v>34744.199999999997</v>
      </c>
      <c r="C186" s="8">
        <v>13082.9</v>
      </c>
      <c r="D186" s="8">
        <v>-3730.1</v>
      </c>
      <c r="E186" s="45">
        <v>37.654917943138713</v>
      </c>
      <c r="F186" s="8">
        <v>68338.899999999994</v>
      </c>
      <c r="G186" s="8">
        <v>18823.2</v>
      </c>
      <c r="H186" s="45">
        <v>27.543902521111697</v>
      </c>
      <c r="I186" s="8">
        <v>19823.900000000001</v>
      </c>
      <c r="J186" s="8">
        <v>-4031.9</v>
      </c>
      <c r="K186" s="8">
        <v>-19365.400000000001</v>
      </c>
      <c r="L186" s="10"/>
      <c r="M186" s="8">
        <v>22999</v>
      </c>
      <c r="N186" s="8">
        <v>13040.9</v>
      </c>
      <c r="O186" s="10">
        <v>56.702030523066213</v>
      </c>
    </row>
    <row r="187" spans="1:15">
      <c r="A187" s="44" t="s">
        <v>187</v>
      </c>
      <c r="B187" s="8">
        <v>78400.100000000006</v>
      </c>
      <c r="C187" s="8">
        <v>32464.799999999999</v>
      </c>
      <c r="D187" s="8">
        <v>0</v>
      </c>
      <c r="E187" s="45">
        <v>41.40913085570044</v>
      </c>
      <c r="F187" s="8">
        <v>80493.100000000006</v>
      </c>
      <c r="G187" s="8">
        <v>27274.1</v>
      </c>
      <c r="H187" s="45">
        <v>33.883773888693561</v>
      </c>
      <c r="I187" s="8">
        <v>86137.7</v>
      </c>
      <c r="J187" s="8">
        <v>49796.7</v>
      </c>
      <c r="K187" s="8">
        <v>-592.1</v>
      </c>
      <c r="L187" s="10">
        <v>57.810575392656169</v>
      </c>
      <c r="M187" s="8">
        <v>88569.5</v>
      </c>
      <c r="N187" s="8">
        <v>50237.3</v>
      </c>
      <c r="O187" s="10">
        <v>56.720767307030073</v>
      </c>
    </row>
    <row r="188" spans="1:15" ht="16.149999999999999" customHeight="1">
      <c r="A188" s="44" t="s">
        <v>188</v>
      </c>
      <c r="B188" s="8">
        <v>19243.3</v>
      </c>
      <c r="C188" s="8">
        <v>9393</v>
      </c>
      <c r="D188" s="8">
        <v>-564.9</v>
      </c>
      <c r="E188" s="45">
        <v>48.811794234876551</v>
      </c>
      <c r="F188" s="8">
        <v>21827.7</v>
      </c>
      <c r="G188" s="8">
        <v>9961.1</v>
      </c>
      <c r="H188" s="45">
        <v>45.635133339747199</v>
      </c>
      <c r="I188" s="8">
        <v>22836</v>
      </c>
      <c r="J188" s="8">
        <v>13722.1</v>
      </c>
      <c r="K188" s="8">
        <v>-925.6</v>
      </c>
      <c r="L188" s="10">
        <v>60.08977053774742</v>
      </c>
      <c r="M188" s="8">
        <v>26282.799999999999</v>
      </c>
      <c r="N188" s="8">
        <v>14516.5</v>
      </c>
      <c r="O188" s="10">
        <v>55.231938758427567</v>
      </c>
    </row>
    <row r="189" spans="1:15">
      <c r="A189" s="44" t="s">
        <v>189</v>
      </c>
      <c r="B189" s="8">
        <v>155018.79999999999</v>
      </c>
      <c r="C189" s="8">
        <v>106679</v>
      </c>
      <c r="D189" s="8">
        <v>-961.6</v>
      </c>
      <c r="E189" s="45">
        <v>68.816814476695725</v>
      </c>
      <c r="F189" s="8">
        <v>164097.79999999999</v>
      </c>
      <c r="G189" s="8">
        <v>95120.6</v>
      </c>
      <c r="H189" s="45">
        <v>57.965798444586106</v>
      </c>
      <c r="I189" s="8">
        <v>120226.5</v>
      </c>
      <c r="J189" s="8">
        <v>92457.8</v>
      </c>
      <c r="K189" s="8">
        <v>0</v>
      </c>
      <c r="L189" s="10">
        <v>76.90301223108051</v>
      </c>
      <c r="M189" s="8">
        <v>136205.6</v>
      </c>
      <c r="N189" s="8">
        <v>81236.800000000003</v>
      </c>
      <c r="O189" s="10">
        <v>59.642775333760135</v>
      </c>
    </row>
    <row r="190" spans="1:15" ht="15.6" customHeight="1">
      <c r="A190" s="46" t="s">
        <v>190</v>
      </c>
      <c r="B190" s="3"/>
      <c r="C190" s="3"/>
      <c r="D190" s="3"/>
      <c r="E190" s="45"/>
      <c r="F190" s="3"/>
      <c r="G190" s="3"/>
      <c r="H190" s="45"/>
      <c r="I190" s="29"/>
      <c r="J190" s="29"/>
      <c r="K190" s="29"/>
      <c r="L190" s="10"/>
      <c r="M190" s="8"/>
      <c r="N190" s="8"/>
      <c r="O190" s="10"/>
    </row>
    <row r="191" spans="1:15">
      <c r="A191" s="44" t="s">
        <v>191</v>
      </c>
      <c r="B191" s="8">
        <v>33645.199999999997</v>
      </c>
      <c r="C191" s="8">
        <v>19424.400000000001</v>
      </c>
      <c r="D191" s="8">
        <v>-0.2</v>
      </c>
      <c r="E191" s="45">
        <v>57.733049588054172</v>
      </c>
      <c r="F191" s="8">
        <v>34819.800000000003</v>
      </c>
      <c r="G191" s="8">
        <v>13869.8</v>
      </c>
      <c r="H191" s="45">
        <v>39.833083475493822</v>
      </c>
      <c r="I191" s="53">
        <v>28803.200000000001</v>
      </c>
      <c r="J191" s="53">
        <v>21717.4</v>
      </c>
      <c r="K191" s="53">
        <v>-495</v>
      </c>
      <c r="L191" s="10">
        <v>75.399261193200758</v>
      </c>
      <c r="M191" s="8">
        <v>31727.200000000001</v>
      </c>
      <c r="N191" s="8">
        <v>20339.3</v>
      </c>
      <c r="O191" s="10">
        <v>64.106823167502952</v>
      </c>
    </row>
    <row r="192" spans="1:15">
      <c r="A192" s="44" t="s">
        <v>192</v>
      </c>
      <c r="B192" s="8">
        <v>19013.5</v>
      </c>
      <c r="C192" s="8">
        <v>11922.3</v>
      </c>
      <c r="D192" s="8">
        <v>-1</v>
      </c>
      <c r="E192" s="45">
        <v>62.704394246193495</v>
      </c>
      <c r="F192" s="8">
        <v>19491</v>
      </c>
      <c r="G192" s="8">
        <v>9888.2999999999993</v>
      </c>
      <c r="H192" s="45">
        <v>50.732645836539938</v>
      </c>
      <c r="I192" s="53">
        <v>20307</v>
      </c>
      <c r="J192" s="53">
        <v>11559.3</v>
      </c>
      <c r="K192" s="53">
        <v>0</v>
      </c>
      <c r="L192" s="10">
        <v>56.922736002363713</v>
      </c>
      <c r="M192" s="8">
        <v>21639.200000000001</v>
      </c>
      <c r="N192" s="8">
        <v>10170.200000000001</v>
      </c>
      <c r="O192" s="10">
        <v>46.998964841583799</v>
      </c>
    </row>
    <row r="193" spans="1:15">
      <c r="A193" s="44" t="s">
        <v>193</v>
      </c>
      <c r="B193" s="8">
        <v>21160.400000000001</v>
      </c>
      <c r="C193" s="8">
        <v>13390.4</v>
      </c>
      <c r="D193" s="8">
        <v>0</v>
      </c>
      <c r="E193" s="45">
        <v>63.280467287952959</v>
      </c>
      <c r="F193" s="8">
        <v>21896.1</v>
      </c>
      <c r="G193" s="8">
        <v>9489.9</v>
      </c>
      <c r="H193" s="45">
        <v>43.340594900461724</v>
      </c>
      <c r="I193" s="53">
        <v>19954.7</v>
      </c>
      <c r="J193" s="53">
        <v>13891.9</v>
      </c>
      <c r="K193" s="53">
        <v>0</v>
      </c>
      <c r="L193" s="10">
        <v>69.617182919312242</v>
      </c>
      <c r="M193" s="8">
        <v>22683.599999999999</v>
      </c>
      <c r="N193" s="8">
        <v>10780.3</v>
      </c>
      <c r="O193" s="10">
        <v>47.524643354670332</v>
      </c>
    </row>
    <row r="194" spans="1:15">
      <c r="A194" s="44" t="s">
        <v>194</v>
      </c>
      <c r="B194" s="8">
        <v>22387.5</v>
      </c>
      <c r="C194" s="8">
        <v>17955.2</v>
      </c>
      <c r="D194" s="8">
        <v>-3</v>
      </c>
      <c r="E194" s="45">
        <v>80.201898380792855</v>
      </c>
      <c r="F194" s="8">
        <v>25440.400000000001</v>
      </c>
      <c r="G194" s="8">
        <v>11342.8</v>
      </c>
      <c r="H194" s="45">
        <v>44.58577695319255</v>
      </c>
      <c r="I194" s="53">
        <v>22665.5</v>
      </c>
      <c r="J194" s="53">
        <v>17757.7</v>
      </c>
      <c r="K194" s="53">
        <v>0</v>
      </c>
      <c r="L194" s="10">
        <v>78.346826674902388</v>
      </c>
      <c r="M194" s="8">
        <v>26006.6</v>
      </c>
      <c r="N194" s="8">
        <v>14639.6</v>
      </c>
      <c r="O194" s="10">
        <v>56.291864372889968</v>
      </c>
    </row>
    <row r="195" spans="1:15">
      <c r="A195" s="44" t="s">
        <v>195</v>
      </c>
      <c r="B195" s="8">
        <v>332970.7</v>
      </c>
      <c r="C195" s="8">
        <v>206281</v>
      </c>
      <c r="D195" s="8">
        <v>-12007.9</v>
      </c>
      <c r="E195" s="45">
        <v>61.951697251439839</v>
      </c>
      <c r="F195" s="8">
        <v>359799.5</v>
      </c>
      <c r="G195" s="8">
        <v>200000.9</v>
      </c>
      <c r="H195" s="45">
        <v>55.586764295114364</v>
      </c>
      <c r="I195" s="53">
        <v>405149.7</v>
      </c>
      <c r="J195" s="53">
        <v>266041.59999999998</v>
      </c>
      <c r="K195" s="53">
        <v>-1715.8</v>
      </c>
      <c r="L195" s="10">
        <v>65.665012216472078</v>
      </c>
      <c r="M195" s="8">
        <v>438452.5</v>
      </c>
      <c r="N195" s="8">
        <v>195062</v>
      </c>
      <c r="O195" s="10">
        <v>44.488741653884972</v>
      </c>
    </row>
    <row r="196" spans="1:15">
      <c r="A196" s="44" t="s">
        <v>196</v>
      </c>
      <c r="B196" s="8">
        <v>42440.6</v>
      </c>
      <c r="C196" s="8">
        <v>21776.7</v>
      </c>
      <c r="D196" s="8">
        <v>-372.6</v>
      </c>
      <c r="E196" s="45">
        <v>51.311008798179103</v>
      </c>
      <c r="F196" s="8">
        <v>46576.3</v>
      </c>
      <c r="G196" s="8">
        <v>20179.8</v>
      </c>
      <c r="H196" s="45">
        <v>43.326326908749721</v>
      </c>
      <c r="I196" s="53">
        <v>45925.4</v>
      </c>
      <c r="J196" s="53">
        <v>23248.5</v>
      </c>
      <c r="K196" s="53">
        <v>-12</v>
      </c>
      <c r="L196" s="10">
        <v>50.622313578107104</v>
      </c>
      <c r="M196" s="8">
        <v>50754.2</v>
      </c>
      <c r="N196" s="8">
        <v>21986.7</v>
      </c>
      <c r="O196" s="10">
        <v>43.319961697751125</v>
      </c>
    </row>
    <row r="197" spans="1:15">
      <c r="A197" s="44" t="s">
        <v>197</v>
      </c>
      <c r="B197" s="8">
        <v>10431.6</v>
      </c>
      <c r="C197" s="8">
        <v>8119.4</v>
      </c>
      <c r="D197" s="8">
        <v>-3.4</v>
      </c>
      <c r="E197" s="45">
        <v>77.834656236818887</v>
      </c>
      <c r="F197" s="8">
        <v>10936.8</v>
      </c>
      <c r="G197" s="8">
        <v>7758.6</v>
      </c>
      <c r="H197" s="45">
        <v>70.940311608514378</v>
      </c>
      <c r="I197" s="53">
        <v>39919.699999999997</v>
      </c>
      <c r="J197" s="53">
        <v>8771.2999999999993</v>
      </c>
      <c r="K197" s="53">
        <v>0</v>
      </c>
      <c r="L197" s="10">
        <v>21.972359511719777</v>
      </c>
      <c r="M197" s="8">
        <v>41332.5</v>
      </c>
      <c r="N197" s="8">
        <v>8672.7000000000007</v>
      </c>
      <c r="O197" s="10">
        <v>20.982761749228818</v>
      </c>
    </row>
    <row r="198" spans="1:15" ht="18" customHeight="1">
      <c r="A198" s="46" t="s">
        <v>198</v>
      </c>
      <c r="B198" s="3"/>
      <c r="C198" s="3"/>
      <c r="D198" s="3"/>
      <c r="E198" s="45"/>
      <c r="F198" s="3"/>
      <c r="G198" s="3"/>
      <c r="H198" s="45"/>
      <c r="I198" s="20"/>
      <c r="J198" s="20"/>
      <c r="K198" s="20"/>
      <c r="L198" s="10"/>
      <c r="M198" s="8"/>
      <c r="N198" s="8"/>
      <c r="O198" s="10"/>
    </row>
    <row r="199" spans="1:15">
      <c r="A199" s="44" t="s">
        <v>10</v>
      </c>
      <c r="B199" s="8">
        <v>29237.5</v>
      </c>
      <c r="C199" s="8">
        <v>24953.1</v>
      </c>
      <c r="D199" s="8">
        <v>0</v>
      </c>
      <c r="E199" s="45">
        <v>85.346216331765717</v>
      </c>
      <c r="F199" s="8">
        <v>29707.4</v>
      </c>
      <c r="G199" s="8">
        <v>17155.900000000001</v>
      </c>
      <c r="H199" s="45">
        <v>57.749584278664578</v>
      </c>
      <c r="I199" s="21">
        <v>38926.699999999997</v>
      </c>
      <c r="J199" s="21">
        <v>29140.6</v>
      </c>
      <c r="K199" s="21">
        <v>0</v>
      </c>
      <c r="L199" s="10">
        <v>74.860185939213963</v>
      </c>
      <c r="M199" s="8">
        <v>43746.1</v>
      </c>
      <c r="N199" s="8">
        <v>16423.2</v>
      </c>
      <c r="O199" s="10">
        <v>37.542089466260997</v>
      </c>
    </row>
    <row r="200" spans="1:15">
      <c r="A200" s="44" t="s">
        <v>199</v>
      </c>
      <c r="B200" s="8">
        <v>25818.7</v>
      </c>
      <c r="C200" s="8">
        <v>19389.7</v>
      </c>
      <c r="D200" s="8">
        <v>-104.9</v>
      </c>
      <c r="E200" s="45">
        <v>75.099443426663626</v>
      </c>
      <c r="F200" s="8">
        <v>26535.200000000001</v>
      </c>
      <c r="G200" s="8">
        <v>16564.8</v>
      </c>
      <c r="H200" s="45">
        <v>62.425758991829717</v>
      </c>
      <c r="I200" s="21">
        <v>26141.7</v>
      </c>
      <c r="J200" s="21">
        <v>19458.8</v>
      </c>
      <c r="K200" s="21">
        <v>0</v>
      </c>
      <c r="L200" s="10">
        <v>74.435863008144082</v>
      </c>
      <c r="M200" s="8">
        <v>27306.7</v>
      </c>
      <c r="N200" s="8">
        <v>17269</v>
      </c>
      <c r="O200" s="10">
        <v>63.240889598523445</v>
      </c>
    </row>
    <row r="201" spans="1:15">
      <c r="A201" s="44" t="s">
        <v>200</v>
      </c>
      <c r="B201" s="8">
        <v>22323</v>
      </c>
      <c r="C201" s="8">
        <v>17002.400000000001</v>
      </c>
      <c r="D201" s="8">
        <v>-201.2</v>
      </c>
      <c r="E201" s="45">
        <v>76.165389956547074</v>
      </c>
      <c r="F201" s="8">
        <v>22750.400000000001</v>
      </c>
      <c r="G201" s="8">
        <v>10892.9</v>
      </c>
      <c r="H201" s="45">
        <v>47.880037274069906</v>
      </c>
      <c r="I201" s="21">
        <v>25356</v>
      </c>
      <c r="J201" s="21">
        <v>16205.1</v>
      </c>
      <c r="K201" s="21">
        <v>0</v>
      </c>
      <c r="L201" s="10">
        <v>63.910317084713675</v>
      </c>
      <c r="M201" s="8">
        <v>26523.8</v>
      </c>
      <c r="N201" s="8">
        <v>12617.9</v>
      </c>
      <c r="O201" s="10">
        <v>47.571991946855277</v>
      </c>
    </row>
    <row r="202" spans="1:15">
      <c r="A202" s="44" t="s">
        <v>201</v>
      </c>
      <c r="B202" s="8">
        <v>15240</v>
      </c>
      <c r="C202" s="8">
        <v>11377.2</v>
      </c>
      <c r="D202" s="8">
        <v>-43.8</v>
      </c>
      <c r="E202" s="45">
        <v>74.653543307086622</v>
      </c>
      <c r="F202" s="8">
        <v>15523.1</v>
      </c>
      <c r="G202" s="8">
        <v>9459</v>
      </c>
      <c r="H202" s="45">
        <v>60.934993654617955</v>
      </c>
      <c r="I202" s="21">
        <v>16837.900000000001</v>
      </c>
      <c r="J202" s="21">
        <v>14048.3</v>
      </c>
      <c r="K202" s="21">
        <v>-56.2</v>
      </c>
      <c r="L202" s="10">
        <v>83.432613330640976</v>
      </c>
      <c r="M202" s="8">
        <v>17145.8</v>
      </c>
      <c r="N202" s="8">
        <v>12402.9</v>
      </c>
      <c r="O202" s="10">
        <v>72.337832005505717</v>
      </c>
    </row>
    <row r="203" spans="1:15">
      <c r="A203" s="44" t="s">
        <v>202</v>
      </c>
      <c r="B203" s="8">
        <v>21542.5</v>
      </c>
      <c r="C203" s="8">
        <v>16929.599999999999</v>
      </c>
      <c r="D203" s="8">
        <v>-76</v>
      </c>
      <c r="E203" s="45">
        <v>78.586979227109197</v>
      </c>
      <c r="F203" s="8">
        <v>22307.7</v>
      </c>
      <c r="G203" s="8">
        <v>14552.7</v>
      </c>
      <c r="H203" s="45">
        <v>65.236218884062453</v>
      </c>
      <c r="I203" s="21">
        <v>21149.8</v>
      </c>
      <c r="J203" s="21">
        <v>14807</v>
      </c>
      <c r="K203" s="21">
        <v>-30.5</v>
      </c>
      <c r="L203" s="10">
        <v>70.010118298991003</v>
      </c>
      <c r="M203" s="8">
        <v>22147.9</v>
      </c>
      <c r="N203" s="8">
        <v>11639.5</v>
      </c>
      <c r="O203" s="10">
        <v>52.553515231692394</v>
      </c>
    </row>
    <row r="204" spans="1:15">
      <c r="A204" s="44" t="s">
        <v>203</v>
      </c>
      <c r="B204" s="8">
        <v>12297.3</v>
      </c>
      <c r="C204" s="8">
        <v>9346.2999999999993</v>
      </c>
      <c r="D204" s="8">
        <v>-35.6</v>
      </c>
      <c r="E204" s="45">
        <v>76.002862416953306</v>
      </c>
      <c r="F204" s="8">
        <v>12812.4</v>
      </c>
      <c r="G204" s="8">
        <v>7325.7</v>
      </c>
      <c r="H204" s="45">
        <v>57.176641378664414</v>
      </c>
      <c r="I204" s="21">
        <v>17154.2</v>
      </c>
      <c r="J204" s="21">
        <v>9654.4</v>
      </c>
      <c r="K204" s="21">
        <v>0</v>
      </c>
      <c r="L204" s="10">
        <v>56.280094670692883</v>
      </c>
      <c r="M204" s="8">
        <v>18157.099999999999</v>
      </c>
      <c r="N204" s="8">
        <v>7551.5</v>
      </c>
      <c r="O204" s="10">
        <v>41.589791321301313</v>
      </c>
    </row>
    <row r="205" spans="1:15">
      <c r="A205" s="44" t="s">
        <v>204</v>
      </c>
      <c r="B205" s="8">
        <v>691598.6</v>
      </c>
      <c r="C205" s="8">
        <v>426890.1</v>
      </c>
      <c r="D205" s="8">
        <v>-10945.2</v>
      </c>
      <c r="E205" s="45">
        <v>61.725124949645647</v>
      </c>
      <c r="F205" s="8">
        <v>806701.3</v>
      </c>
      <c r="G205" s="8">
        <v>382078.4</v>
      </c>
      <c r="H205" s="45">
        <v>47.363057429063268</v>
      </c>
      <c r="I205" s="21">
        <v>713839</v>
      </c>
      <c r="J205" s="21">
        <v>475916.2</v>
      </c>
      <c r="K205" s="21">
        <v>-3524</v>
      </c>
      <c r="L205" s="10">
        <v>66.669963395107303</v>
      </c>
      <c r="M205" s="8">
        <v>831973.1</v>
      </c>
      <c r="N205" s="8">
        <v>437857.3</v>
      </c>
      <c r="O205" s="10">
        <v>52.628780906498065</v>
      </c>
    </row>
    <row r="206" spans="1:15">
      <c r="A206" s="44" t="s">
        <v>205</v>
      </c>
      <c r="B206" s="8">
        <v>29283.5</v>
      </c>
      <c r="C206" s="8">
        <v>24242.799999999999</v>
      </c>
      <c r="D206" s="8">
        <v>-190.6</v>
      </c>
      <c r="E206" s="45">
        <v>82.786552153943347</v>
      </c>
      <c r="F206" s="8">
        <v>30877.5</v>
      </c>
      <c r="G206" s="8">
        <v>18364.900000000001</v>
      </c>
      <c r="H206" s="45">
        <v>59.476641567484421</v>
      </c>
      <c r="I206" s="21">
        <v>30349.1</v>
      </c>
      <c r="J206" s="21">
        <v>19865.7</v>
      </c>
      <c r="K206" s="21">
        <v>-55</v>
      </c>
      <c r="L206" s="10">
        <v>65.457295273994959</v>
      </c>
      <c r="M206" s="8">
        <v>30959.599999999999</v>
      </c>
      <c r="N206" s="8">
        <v>17901.099999999999</v>
      </c>
      <c r="O206" s="10">
        <v>57.820837478520396</v>
      </c>
    </row>
    <row r="207" spans="1:15">
      <c r="A207" s="44" t="s">
        <v>206</v>
      </c>
      <c r="B207" s="8">
        <v>40310.400000000001</v>
      </c>
      <c r="C207" s="8">
        <v>29990</v>
      </c>
      <c r="D207" s="8">
        <v>0</v>
      </c>
      <c r="E207" s="45">
        <v>74.397674049376832</v>
      </c>
      <c r="F207" s="8">
        <v>43696.6</v>
      </c>
      <c r="G207" s="8">
        <v>20606.2</v>
      </c>
      <c r="H207" s="45">
        <v>47.157444743984662</v>
      </c>
      <c r="I207" s="21">
        <v>44673.3</v>
      </c>
      <c r="J207" s="21">
        <v>23582.5</v>
      </c>
      <c r="K207" s="21">
        <v>-4653.2</v>
      </c>
      <c r="L207" s="10">
        <v>52.788802259962885</v>
      </c>
      <c r="M207" s="8">
        <v>47862.3</v>
      </c>
      <c r="N207" s="8">
        <v>21972.5</v>
      </c>
      <c r="O207" s="10">
        <v>45.907739494341051</v>
      </c>
    </row>
    <row r="208" spans="1:15">
      <c r="A208" s="46" t="s">
        <v>207</v>
      </c>
      <c r="B208" s="3"/>
      <c r="C208" s="3"/>
      <c r="D208" s="3"/>
      <c r="E208" s="45"/>
      <c r="F208" s="3"/>
      <c r="G208" s="3"/>
      <c r="H208" s="45"/>
      <c r="I208" s="20"/>
      <c r="J208" s="20"/>
      <c r="K208" s="20"/>
      <c r="L208" s="10"/>
      <c r="M208" s="8"/>
      <c r="N208" s="8"/>
      <c r="O208" s="10"/>
    </row>
    <row r="209" spans="1:15">
      <c r="A209" s="44" t="s">
        <v>208</v>
      </c>
      <c r="B209" s="8">
        <v>66300.3</v>
      </c>
      <c r="C209" s="8">
        <v>24668.5</v>
      </c>
      <c r="D209" s="8">
        <v>-832</v>
      </c>
      <c r="E209" s="45">
        <v>37.207222290095217</v>
      </c>
      <c r="F209" s="8">
        <v>65886</v>
      </c>
      <c r="G209" s="8">
        <v>23225.3</v>
      </c>
      <c r="H209" s="45">
        <v>35.250736119964785</v>
      </c>
      <c r="I209" s="8">
        <v>160332.20000000001</v>
      </c>
      <c r="J209" s="54">
        <v>50193.5</v>
      </c>
      <c r="K209" s="54">
        <v>0</v>
      </c>
      <c r="L209" s="10">
        <v>31.305938545095742</v>
      </c>
      <c r="M209" s="8">
        <v>170867.5</v>
      </c>
      <c r="N209" s="8">
        <v>58242.8</v>
      </c>
      <c r="O209" s="10">
        <v>34.086529035656291</v>
      </c>
    </row>
    <row r="210" spans="1:15">
      <c r="A210" s="44" t="s">
        <v>209</v>
      </c>
      <c r="B210" s="8">
        <v>15950</v>
      </c>
      <c r="C210" s="8">
        <v>10526</v>
      </c>
      <c r="D210" s="8">
        <v>0</v>
      </c>
      <c r="E210" s="45">
        <v>65.993730407523515</v>
      </c>
      <c r="F210" s="8">
        <v>15950</v>
      </c>
      <c r="G210" s="8">
        <v>8947.1</v>
      </c>
      <c r="H210" s="45">
        <v>56.09467084639499</v>
      </c>
      <c r="I210" s="8">
        <v>33685.599999999999</v>
      </c>
      <c r="J210" s="54">
        <v>14848.3</v>
      </c>
      <c r="K210" s="54">
        <v>0</v>
      </c>
      <c r="L210" s="10">
        <v>44.079072363265013</v>
      </c>
      <c r="M210" s="8">
        <v>33857.800000000003</v>
      </c>
      <c r="N210" s="8">
        <v>12379.7</v>
      </c>
      <c r="O210" s="10">
        <v>36.563805090702878</v>
      </c>
    </row>
    <row r="211" spans="1:15">
      <c r="A211" s="44" t="s">
        <v>210</v>
      </c>
      <c r="B211" s="8">
        <v>84671.4</v>
      </c>
      <c r="C211" s="8">
        <v>44503.5</v>
      </c>
      <c r="D211" s="8">
        <v>-4116.3999999999996</v>
      </c>
      <c r="E211" s="45">
        <v>52.560250568668998</v>
      </c>
      <c r="F211" s="8">
        <v>86433</v>
      </c>
      <c r="G211" s="8">
        <v>46994.9</v>
      </c>
      <c r="H211" s="45">
        <v>54.37147848622633</v>
      </c>
      <c r="I211" s="8">
        <v>75297.2</v>
      </c>
      <c r="J211" s="54">
        <v>61673.1</v>
      </c>
      <c r="K211" s="54">
        <v>-22.2</v>
      </c>
      <c r="L211" s="10">
        <v>81.906232901090618</v>
      </c>
      <c r="M211" s="8">
        <v>76819</v>
      </c>
      <c r="N211" s="8">
        <v>51714.400000000001</v>
      </c>
      <c r="O211" s="10">
        <v>67.31980369439853</v>
      </c>
    </row>
    <row r="212" spans="1:15">
      <c r="A212" s="44" t="s">
        <v>173</v>
      </c>
      <c r="B212" s="8">
        <v>282090.40000000002</v>
      </c>
      <c r="C212" s="8">
        <v>131948.4</v>
      </c>
      <c r="D212" s="8">
        <v>-4.3</v>
      </c>
      <c r="E212" s="45">
        <v>46.775218157016326</v>
      </c>
      <c r="F212" s="8">
        <v>304595.5</v>
      </c>
      <c r="G212" s="8">
        <v>103156</v>
      </c>
      <c r="H212" s="45">
        <v>33.866554167740489</v>
      </c>
      <c r="I212" s="8">
        <v>424172</v>
      </c>
      <c r="J212" s="54">
        <v>158716.9</v>
      </c>
      <c r="K212" s="54">
        <v>-230.1</v>
      </c>
      <c r="L212" s="10">
        <v>37.418052110936131</v>
      </c>
      <c r="M212" s="8">
        <v>447316.9</v>
      </c>
      <c r="N212" s="8">
        <v>129271.7</v>
      </c>
      <c r="O212" s="10">
        <v>28.899355244570458</v>
      </c>
    </row>
    <row r="213" spans="1:15">
      <c r="A213" s="44" t="s">
        <v>211</v>
      </c>
      <c r="B213" s="8">
        <v>18606.2</v>
      </c>
      <c r="C213" s="8">
        <v>13975.6</v>
      </c>
      <c r="D213" s="8">
        <v>-19.8</v>
      </c>
      <c r="E213" s="45">
        <v>75.11259687631005</v>
      </c>
      <c r="F213" s="8">
        <v>21055.200000000001</v>
      </c>
      <c r="G213" s="8">
        <v>11500.9</v>
      </c>
      <c r="H213" s="45">
        <v>54.622611041452942</v>
      </c>
      <c r="I213" s="8">
        <v>148913</v>
      </c>
      <c r="J213" s="54">
        <v>16173</v>
      </c>
      <c r="K213" s="54">
        <v>0</v>
      </c>
      <c r="L213" s="10">
        <v>10.860703900935444</v>
      </c>
      <c r="M213" s="8">
        <v>152407.1</v>
      </c>
      <c r="N213" s="8">
        <v>14491.4</v>
      </c>
      <c r="O213" s="10">
        <v>9.5083496766226769</v>
      </c>
    </row>
    <row r="214" spans="1:15">
      <c r="A214" s="44" t="s">
        <v>212</v>
      </c>
      <c r="B214" s="8">
        <v>68142.7</v>
      </c>
      <c r="C214" s="8">
        <v>25973.5</v>
      </c>
      <c r="D214" s="8">
        <v>-92</v>
      </c>
      <c r="E214" s="45">
        <v>38.116335278760602</v>
      </c>
      <c r="F214" s="8">
        <v>69394.7</v>
      </c>
      <c r="G214" s="8">
        <v>20033.400000000001</v>
      </c>
      <c r="H214" s="45">
        <v>28.868775281109365</v>
      </c>
      <c r="I214" s="8">
        <v>53488.800000000003</v>
      </c>
      <c r="J214" s="54">
        <v>32847.800000000003</v>
      </c>
      <c r="K214" s="54">
        <v>0</v>
      </c>
      <c r="L214" s="10">
        <v>61.410613062921584</v>
      </c>
      <c r="M214" s="8">
        <v>56113.7</v>
      </c>
      <c r="N214" s="8">
        <v>25889.200000000001</v>
      </c>
      <c r="O214" s="10">
        <v>46.137039617776054</v>
      </c>
    </row>
    <row r="215" spans="1:15">
      <c r="A215" s="44" t="s">
        <v>213</v>
      </c>
      <c r="B215" s="8">
        <v>95197.8</v>
      </c>
      <c r="C215" s="8">
        <v>64651.7</v>
      </c>
      <c r="D215" s="8">
        <v>-391.3</v>
      </c>
      <c r="E215" s="45">
        <v>67.913018998338188</v>
      </c>
      <c r="F215" s="8">
        <v>99089.9</v>
      </c>
      <c r="G215" s="8">
        <v>46236</v>
      </c>
      <c r="H215" s="45">
        <v>46.660658654413822</v>
      </c>
      <c r="I215" s="8">
        <v>108252.2</v>
      </c>
      <c r="J215" s="54">
        <v>67300</v>
      </c>
      <c r="K215" s="54">
        <v>-245.8</v>
      </c>
      <c r="L215" s="10">
        <v>62.169637199059238</v>
      </c>
      <c r="M215" s="8">
        <v>115255.9</v>
      </c>
      <c r="N215" s="8">
        <v>64951.8</v>
      </c>
      <c r="O215" s="10">
        <v>56.354425239835884</v>
      </c>
    </row>
    <row r="216" spans="1:15">
      <c r="A216" s="44" t="s">
        <v>214</v>
      </c>
      <c r="B216" s="8">
        <v>503835.7</v>
      </c>
      <c r="C216" s="8">
        <v>303934</v>
      </c>
      <c r="D216" s="8">
        <v>-470.1</v>
      </c>
      <c r="E216" s="45">
        <v>60.324030234459372</v>
      </c>
      <c r="F216" s="8">
        <v>534475.30000000005</v>
      </c>
      <c r="G216" s="8">
        <v>247453</v>
      </c>
      <c r="H216" s="45">
        <v>46.298304149883066</v>
      </c>
      <c r="I216" s="8">
        <v>515516.2</v>
      </c>
      <c r="J216" s="54">
        <v>237919.5</v>
      </c>
      <c r="K216" s="54">
        <v>-2806.3</v>
      </c>
      <c r="L216" s="10">
        <v>46.151701925177129</v>
      </c>
      <c r="M216" s="8">
        <v>640270.5</v>
      </c>
      <c r="N216" s="8">
        <v>294121.40000000002</v>
      </c>
      <c r="O216" s="10">
        <v>45.937053167372234</v>
      </c>
    </row>
    <row r="217" spans="1:15" ht="15" customHeight="1">
      <c r="A217" s="44" t="s">
        <v>215</v>
      </c>
      <c r="B217" s="8">
        <v>27552</v>
      </c>
      <c r="C217" s="8">
        <v>9520.6</v>
      </c>
      <c r="D217" s="8">
        <v>-374.3</v>
      </c>
      <c r="E217" s="45">
        <v>34.555023228803719</v>
      </c>
      <c r="F217" s="8">
        <v>29617.599999999999</v>
      </c>
      <c r="G217" s="8">
        <v>10642.1</v>
      </c>
      <c r="H217" s="45">
        <v>35.931675760358708</v>
      </c>
      <c r="I217" s="8">
        <v>23067.3</v>
      </c>
      <c r="J217" s="54">
        <v>7613.8</v>
      </c>
      <c r="K217" s="54">
        <v>-108.6</v>
      </c>
      <c r="L217" s="10">
        <v>33.006897209469685</v>
      </c>
      <c r="M217" s="8">
        <v>25629.200000000001</v>
      </c>
      <c r="N217" s="8">
        <v>9643.5</v>
      </c>
      <c r="O217" s="10">
        <v>37.627003574048352</v>
      </c>
    </row>
    <row r="218" spans="1:15">
      <c r="A218" s="44" t="s">
        <v>216</v>
      </c>
      <c r="B218" s="8">
        <v>122780.9</v>
      </c>
      <c r="C218" s="8">
        <v>60466.3</v>
      </c>
      <c r="D218" s="8">
        <v>-205.8</v>
      </c>
      <c r="E218" s="45">
        <v>49.247317783140545</v>
      </c>
      <c r="F218" s="8">
        <v>123302.9</v>
      </c>
      <c r="G218" s="8">
        <v>51049.9</v>
      </c>
      <c r="H218" s="45">
        <v>41.402027040726544</v>
      </c>
      <c r="I218" s="8">
        <v>148432.5</v>
      </c>
      <c r="J218" s="54">
        <v>85381.9</v>
      </c>
      <c r="K218" s="54">
        <v>-1278.3</v>
      </c>
      <c r="L218" s="10">
        <v>57.522375490542835</v>
      </c>
      <c r="M218" s="8">
        <v>148860.70000000001</v>
      </c>
      <c r="N218" s="8">
        <v>69204.7</v>
      </c>
      <c r="O218" s="10">
        <v>46.489570450763694</v>
      </c>
    </row>
    <row r="219" spans="1:15">
      <c r="A219" s="44" t="s">
        <v>225</v>
      </c>
      <c r="B219" s="8">
        <v>262197.09999999998</v>
      </c>
      <c r="C219" s="8">
        <v>151365.70000000001</v>
      </c>
      <c r="D219" s="8">
        <v>0</v>
      </c>
      <c r="E219" s="45">
        <v>57.729738429601255</v>
      </c>
      <c r="F219" s="8">
        <v>271244.59999999998</v>
      </c>
      <c r="G219" s="8">
        <v>156779.5</v>
      </c>
      <c r="H219" s="45">
        <v>57.800044682917196</v>
      </c>
      <c r="I219" s="8">
        <v>143458.29999999999</v>
      </c>
      <c r="J219" s="54">
        <v>84160.1</v>
      </c>
      <c r="K219" s="54">
        <v>-357.9</v>
      </c>
      <c r="L219" s="10">
        <v>58.665200967807372</v>
      </c>
      <c r="M219" s="8">
        <v>144115.9</v>
      </c>
      <c r="N219" s="8">
        <v>78824.2</v>
      </c>
      <c r="O219" s="10">
        <v>54.695005894561255</v>
      </c>
    </row>
    <row r="220" spans="1:15">
      <c r="A220" s="44" t="s">
        <v>218</v>
      </c>
      <c r="B220" s="8">
        <v>59489.3</v>
      </c>
      <c r="C220" s="8">
        <v>53880.9</v>
      </c>
      <c r="D220" s="8">
        <v>0</v>
      </c>
      <c r="E220" s="45">
        <v>90.572422267533824</v>
      </c>
      <c r="F220" s="8">
        <v>78705</v>
      </c>
      <c r="G220" s="8">
        <v>27383.9</v>
      </c>
      <c r="H220" s="45">
        <v>34.793088113842835</v>
      </c>
      <c r="I220" s="8">
        <v>58781.1</v>
      </c>
      <c r="J220" s="54">
        <v>44006.400000000001</v>
      </c>
      <c r="K220" s="54">
        <v>-36.799999999999997</v>
      </c>
      <c r="L220" s="10">
        <v>74.864880037971389</v>
      </c>
      <c r="M220" s="8">
        <v>71494.7</v>
      </c>
      <c r="N220" s="8">
        <v>43819.4</v>
      </c>
      <c r="O220" s="10">
        <v>61.290417331634373</v>
      </c>
    </row>
    <row r="221" spans="1:15">
      <c r="A221" s="44" t="s">
        <v>219</v>
      </c>
      <c r="B221" s="8">
        <v>14426.2</v>
      </c>
      <c r="C221" s="8">
        <v>12090.3</v>
      </c>
      <c r="D221" s="8">
        <v>0</v>
      </c>
      <c r="E221" s="45">
        <v>83.807932788953423</v>
      </c>
      <c r="F221" s="8">
        <v>14982.4</v>
      </c>
      <c r="G221" s="8">
        <v>8307.2999999999993</v>
      </c>
      <c r="H221" s="45">
        <v>55.447057881247332</v>
      </c>
      <c r="I221" s="8">
        <v>15382</v>
      </c>
      <c r="J221" s="54">
        <v>9893.6</v>
      </c>
      <c r="K221" s="54">
        <v>0</v>
      </c>
      <c r="L221" s="10">
        <v>64.319334286828763</v>
      </c>
      <c r="M221" s="8">
        <v>17776.900000000001</v>
      </c>
      <c r="N221" s="8">
        <v>10940</v>
      </c>
      <c r="O221" s="10">
        <v>61.540538564091598</v>
      </c>
    </row>
    <row r="222" spans="1:15">
      <c r="A222" s="46" t="s">
        <v>220</v>
      </c>
      <c r="B222" s="20">
        <v>23395495.299999978</v>
      </c>
      <c r="C222" s="20">
        <v>14115281.199999999</v>
      </c>
      <c r="D222" s="20">
        <v>-401975.89999999985</v>
      </c>
      <c r="E222" s="45">
        <v>60.333329211457269</v>
      </c>
      <c r="F222" s="20">
        <v>26357291.900000002</v>
      </c>
      <c r="G222" s="20">
        <v>12872477.20000001</v>
      </c>
      <c r="H222" s="47">
        <v>48.838390714942946</v>
      </c>
      <c r="I222" s="20">
        <v>25003419.399999995</v>
      </c>
      <c r="J222" s="20">
        <v>14676664.1</v>
      </c>
      <c r="K222" s="20">
        <v>-211793.19999999995</v>
      </c>
      <c r="L222" s="32">
        <v>58.698627836479048</v>
      </c>
      <c r="M222" s="20">
        <v>28883130.600000005</v>
      </c>
      <c r="N222" s="20">
        <v>13628697.199999992</v>
      </c>
      <c r="O222" s="32">
        <v>47.185664839253917</v>
      </c>
    </row>
    <row r="224" spans="1:15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</row>
    <row r="225" spans="1:10">
      <c r="A225" s="55"/>
      <c r="B225" s="56"/>
      <c r="C225" s="56"/>
      <c r="D225" s="56"/>
      <c r="E225" s="56"/>
      <c r="F225" s="56"/>
      <c r="G225" s="56"/>
      <c r="H225" s="56"/>
      <c r="I225" s="56"/>
      <c r="J225" s="56"/>
    </row>
  </sheetData>
  <mergeCells count="11">
    <mergeCell ref="A225:J225"/>
    <mergeCell ref="A224:O224"/>
    <mergeCell ref="A1:O1"/>
    <mergeCell ref="A2:O2"/>
    <mergeCell ref="A3:A5"/>
    <mergeCell ref="B3:H3"/>
    <mergeCell ref="I3:O3"/>
    <mergeCell ref="B4:E4"/>
    <mergeCell ref="F4:H4"/>
    <mergeCell ref="I4:L4"/>
    <mergeCell ref="M4:O4"/>
  </mergeCells>
  <conditionalFormatting sqref="M102:N103 I102:I103 I105:I112 J102:K102 M105:N112 J112:K112">
    <cfRule type="cellIs" dxfId="0" priority="1" stopIfTrue="1" operator="equal">
      <formula>0</formula>
    </cfRule>
  </conditionalFormatting>
  <pageMargins left="0.15748031496062992" right="0.23622047244094491" top="0.74803149606299213" bottom="0.74803149606299213" header="0.31496062992125984" footer="0.31496062992125984"/>
  <pageSetup paperSize="9" scale="68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на 01.10.2019</vt:lpstr>
      <vt:lpstr>2 года</vt:lpstr>
      <vt:lpstr>'2 года'!Заголовки_для_печати</vt:lpstr>
      <vt:lpstr>'на 01.10.2019'!Заголовки_для_печати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Козловская Галина Николаевна</dc:creator>
  <cp:lastModifiedBy>Козловская Галина Николаевна</cp:lastModifiedBy>
  <cp:lastPrinted>2019-10-23T09:48:37Z</cp:lastPrinted>
  <dcterms:created xsi:type="dcterms:W3CDTF">2016-04-20T13:10:01Z</dcterms:created>
  <dcterms:modified xsi:type="dcterms:W3CDTF">2019-10-24T07:30:34Z</dcterms:modified>
</cp:coreProperties>
</file>