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915" windowWidth="24375" windowHeight="10395"/>
  </bookViews>
  <sheets>
    <sheet name="Свод" sheetId="2" r:id="rId1"/>
  </sheets>
  <calcPr calcId="145621"/>
</workbook>
</file>

<file path=xl/calcChain.xml><?xml version="1.0" encoding="utf-8"?>
<calcChain xmlns="http://schemas.openxmlformats.org/spreadsheetml/2006/main">
  <c r="F13" i="2" l="1"/>
  <c r="G13" i="2"/>
  <c r="E13" i="2"/>
  <c r="F78" i="2"/>
  <c r="G78" i="2"/>
  <c r="E78" i="2"/>
  <c r="F35" i="2" l="1"/>
  <c r="G35" i="2"/>
  <c r="E35" i="2"/>
  <c r="F17" i="2"/>
  <c r="G17" i="2"/>
  <c r="E17" i="2"/>
</calcChain>
</file>

<file path=xl/sharedStrings.xml><?xml version="1.0" encoding="utf-8"?>
<sst xmlns="http://schemas.openxmlformats.org/spreadsheetml/2006/main" count="331" uniqueCount="125">
  <si>
    <t>по состоянию на  1 июля 2023 г.</t>
  </si>
  <si>
    <t>Наименование ГРБС</t>
  </si>
  <si>
    <t>Расходы по целевым статьям</t>
  </si>
  <si>
    <t>Заключено соглашений, подлежащих мониторингу</t>
  </si>
  <si>
    <t>Количество соглашений, по которым не достигнуты плановые значения результата/ контрольной точки, срок достижения которых наступил в отчетном периоде</t>
  </si>
  <si>
    <t>КЦСР</t>
  </si>
  <si>
    <t>Наименование КЦСР</t>
  </si>
  <si>
    <t>КВР</t>
  </si>
  <si>
    <t>Плановые ассигнования, (руб.)</t>
  </si>
  <si>
    <t>Исполнение расходов (руб.)</t>
  </si>
  <si>
    <t>Объем ассигнований (руб.)</t>
  </si>
  <si>
    <t>Количество</t>
  </si>
  <si>
    <t>Комитет по агропромышленному и рыбохозяйственному комплексу ЛО</t>
  </si>
  <si>
    <t>Реализация мероприятий в области мелиорации земель сельскохозяйственного назначения</t>
  </si>
  <si>
    <t>2</t>
  </si>
  <si>
    <t>-</t>
  </si>
  <si>
    <t>Поддержка сельскохозяйственного производства по отдельным подотраслям растениеводства и животноводства</t>
  </si>
  <si>
    <t>58</t>
  </si>
  <si>
    <t>21</t>
  </si>
  <si>
    <t>Финансовое обеспечение части затрат при проведении мероприятий регионального значения</t>
  </si>
  <si>
    <t>4</t>
  </si>
  <si>
    <t>Гранты в форме субсидий участникам мероприятия "Ленинградский фермер"</t>
  </si>
  <si>
    <t>Возмещение части затрат на приобретение кормов</t>
  </si>
  <si>
    <t>17</t>
  </si>
  <si>
    <t>6</t>
  </si>
  <si>
    <t>1</t>
  </si>
  <si>
    <t>ИТОГО</t>
  </si>
  <si>
    <t>27</t>
  </si>
  <si>
    <t>Комитет по дорожному хозяйству ЛО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</si>
  <si>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</si>
  <si>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</t>
  </si>
  <si>
    <t>Комитет по культуре и туризму ЛО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</si>
  <si>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</si>
  <si>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Комитет по социальной защите населения ЛО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</si>
  <si>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</si>
  <si>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</si>
  <si>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Возмещение затрат в связи с предоставлением социальных услуг в Ленинградской области</t>
  </si>
  <si>
    <t>123</t>
  </si>
  <si>
    <t>18</t>
  </si>
  <si>
    <t>332</t>
  </si>
  <si>
    <t>62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</si>
  <si>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</si>
  <si>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Государственная поддержка деятельности социально ориентированных некоммерческих организаций</t>
  </si>
  <si>
    <t>539</t>
  </si>
  <si>
    <t>Леноблкомимущество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</si>
  <si>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</si>
  <si>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Комитет по труду и занятости населения ЛО</t>
  </si>
  <si>
    <t>Возмещение затрат на создание рабочих мест для трудоустройства инвалидов с целью их интеграции в общество</t>
  </si>
  <si>
    <t>5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</si>
  <si>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</t>
  </si>
  <si>
    <t>11</t>
  </si>
  <si>
    <t>33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</si>
  <si>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</t>
  </si>
  <si>
    <t>69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</si>
  <si>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</si>
  <si>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16</t>
  </si>
  <si>
    <t>140</t>
  </si>
  <si>
    <t>Комитет экономического развития и инвестиционной  деятельности ЛО</t>
  </si>
  <si>
    <t>111L207140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</si>
  <si>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</si>
  <si>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Субсидии на финансовое обеспечение деятельности (докапитализации) регионального фонда развития промышленности</t>
  </si>
  <si>
    <t>Комитет по развитию малого, среднего бизнеса и потребительского рынка ЛО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</si>
  <si>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</si>
  <si>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</t>
  </si>
  <si>
    <t>7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</si>
  <si>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</si>
  <si>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</si>
  <si>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3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</si>
  <si>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</t>
  </si>
  <si>
    <t>13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</si>
  <si>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</si>
  <si>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40</t>
  </si>
  <si>
    <t>Комитет по печати ЛО</t>
  </si>
  <si>
    <t>Финансовое обеспечение затрат в связи с реализацией социально значимых проектов в сфере книгоиздания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</si>
  <si>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</si>
  <si>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28</t>
  </si>
  <si>
    <t>Финансовое обеспечение затрат в связи с производством продукции районными телерадиокомпаниями Ленинградской области</t>
  </si>
  <si>
    <t>19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</si>
  <si>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</si>
  <si>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</si>
  <si>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</si>
  <si>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</si>
  <si>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Финансовое обеспечение затрат в связи с производством районных периодических печатных изданий Ленинградской области</t>
  </si>
  <si>
    <t>103</t>
  </si>
  <si>
    <t>Комитет по жилищно-коммунальному хозяйству ЛО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</si>
  <si>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</si>
  <si>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</si>
  <si>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капитальному ремонту многоквартирных домов</t>
  </si>
  <si>
    <t>Субсидии автономной некоммерческой организации "Центр компетенций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</si>
  <si>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</si>
  <si>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</si>
  <si>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</si>
  <si>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</si>
  <si>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</si>
  <si>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</si>
  <si>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</si>
  <si>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</si>
  <si>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14</t>
  </si>
  <si>
    <t>Комитет по местному самоуправлению, межнациональным и межконфессиональным отношениям ЛО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</si>
  <si>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</si>
  <si>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Управление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</si>
  <si>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</si>
  <si>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</si>
  <si>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Комитет общественных коммуникаций</t>
  </si>
  <si>
    <t>Гранты в форме субсидий социально ориентированным некоммерческим организациям на реализацию проектов</t>
  </si>
  <si>
    <t>57</t>
  </si>
  <si>
    <t>Свод информации о мониторинге достижения результатов предоставления субсидий из областного бюджета Ленинградской области, в том числе грантов в форме субсидий, юридическим лицам, индивидуальным предпринимателям, физическим лицам-производителям товаров, работ, услуг</t>
  </si>
  <si>
    <t>0340506460</t>
  </si>
  <si>
    <t>0340606790</t>
  </si>
  <si>
    <t>0340706530</t>
  </si>
  <si>
    <t>0340806630</t>
  </si>
  <si>
    <t>0380206470</t>
  </si>
  <si>
    <t>0640406760</t>
  </si>
  <si>
    <t>0640407280</t>
  </si>
  <si>
    <t>0640409601</t>
  </si>
  <si>
    <t>0680107120</t>
  </si>
  <si>
    <t>0740207550</t>
  </si>
  <si>
    <t>0740207560</t>
  </si>
  <si>
    <t>0740207590</t>
  </si>
  <si>
    <t>0740207680</t>
  </si>
  <si>
    <t>0780206830</t>
  </si>
  <si>
    <t>0740207890</t>
  </si>
  <si>
    <t>0780207640</t>
  </si>
  <si>
    <t>0780207880</t>
  </si>
  <si>
    <t>0340806550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</si>
</sst>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u/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EE1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>
      <alignment horizontal="center" vertical="center" wrapText="1"/>
    </xf>
    <xf numFmtId="0" fontId="1" fillId="0" borderId="1">
      <alignment wrapText="1"/>
    </xf>
    <xf numFmtId="0" fontId="1" fillId="0" borderId="1">
      <alignment vertical="center" wrapText="1"/>
    </xf>
    <xf numFmtId="0" fontId="4" fillId="0" borderId="1">
      <alignment wrapText="1"/>
    </xf>
    <xf numFmtId="0" fontId="1" fillId="0" borderId="1">
      <alignment horizontal="left" vertical="center" wrapText="1" indent="2"/>
    </xf>
    <xf numFmtId="0" fontId="1" fillId="0" borderId="1">
      <alignment horizontal="left" vertical="center" wrapText="1" indent="1"/>
    </xf>
    <xf numFmtId="0" fontId="4" fillId="0" borderId="1">
      <alignment horizontal="left" vertical="center" wrapText="1" indent="2"/>
    </xf>
    <xf numFmtId="0" fontId="2" fillId="0" borderId="1">
      <alignment horizontal="left" vertical="center" wrapText="1" indent="2"/>
    </xf>
    <xf numFmtId="0" fontId="1" fillId="0" borderId="1">
      <alignment horizontal="left" vertical="center" indent="2"/>
    </xf>
    <xf numFmtId="0" fontId="2" fillId="2" borderId="2">
      <alignment horizontal="center" vertical="center" wrapText="1"/>
    </xf>
    <xf numFmtId="0" fontId="2" fillId="2" borderId="2">
      <alignment horizontal="center" vertical="center" wrapText="1"/>
    </xf>
    <xf numFmtId="0" fontId="1" fillId="0" borderId="2">
      <alignment horizontal="left" vertical="center" wrapText="1" indent="2"/>
    </xf>
    <xf numFmtId="0" fontId="1" fillId="0" borderId="2">
      <alignment horizontal="left" vertical="center" wrapText="1" indent="1"/>
    </xf>
    <xf numFmtId="0" fontId="1" fillId="0" borderId="3">
      <alignment horizontal="center" vertical="center"/>
    </xf>
    <xf numFmtId="0" fontId="1" fillId="0" borderId="2">
      <alignment horizontal="left" vertical="center" wrapText="1" indent="1"/>
    </xf>
    <xf numFmtId="0" fontId="1" fillId="0" borderId="2">
      <alignment horizontal="center" vertical="center"/>
    </xf>
    <xf numFmtId="4" fontId="1" fillId="0" borderId="2">
      <alignment horizontal="right" vertical="center" indent="2"/>
    </xf>
    <xf numFmtId="1" fontId="1" fillId="0" borderId="2">
      <alignment horizontal="center" vertical="center"/>
    </xf>
    <xf numFmtId="0" fontId="5" fillId="0" borderId="1">
      <alignment horizontal="left" vertical="center" wrapText="1" indent="2"/>
    </xf>
    <xf numFmtId="0" fontId="1" fillId="0" borderId="2">
      <alignment horizontal="left" vertical="center" indent="2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1" fillId="0" borderId="2">
      <alignment horizontal="left" vertical="center" indent="2"/>
    </xf>
    <xf numFmtId="0" fontId="6" fillId="0" borderId="1"/>
  </cellStyleXfs>
  <cellXfs count="24">
    <xf numFmtId="0" fontId="0" fillId="0" borderId="0" xfId="0"/>
    <xf numFmtId="0" fontId="10" fillId="0" borderId="1" xfId="1" applyNumberFormat="1" applyFont="1" applyProtection="1"/>
    <xf numFmtId="0" fontId="11" fillId="0" borderId="0" xfId="0" applyFont="1" applyProtection="1">
      <protection locked="0"/>
    </xf>
    <xf numFmtId="0" fontId="9" fillId="0" borderId="2" xfId="13" applyNumberFormat="1" applyFont="1" applyFill="1" applyProtection="1">
      <alignment horizontal="center" vertical="center" wrapText="1"/>
    </xf>
    <xf numFmtId="0" fontId="10" fillId="0" borderId="2" xfId="15" applyNumberFormat="1" applyFont="1" applyProtection="1">
      <alignment horizontal="left" vertical="center" wrapText="1" indent="1"/>
    </xf>
    <xf numFmtId="0" fontId="10" fillId="0" borderId="3" xfId="16" applyNumberFormat="1" applyFont="1" applyProtection="1">
      <alignment horizontal="center" vertical="center"/>
    </xf>
    <xf numFmtId="0" fontId="10" fillId="0" borderId="2" xfId="17" applyNumberFormat="1" applyFont="1" applyProtection="1">
      <alignment horizontal="left" vertical="center" wrapText="1" indent="1"/>
    </xf>
    <xf numFmtId="0" fontId="10" fillId="0" borderId="2" xfId="18" applyNumberFormat="1" applyFont="1" applyProtection="1">
      <alignment horizontal="center" vertical="center"/>
    </xf>
    <xf numFmtId="1" fontId="10" fillId="0" borderId="2" xfId="20" applyNumberFormat="1" applyFont="1" applyProtection="1">
      <alignment horizontal="center" vertical="center"/>
    </xf>
    <xf numFmtId="0" fontId="10" fillId="4" borderId="2" xfId="15" applyNumberFormat="1" applyFont="1" applyFill="1" applyProtection="1">
      <alignment horizontal="left" vertical="center" wrapText="1" indent="1"/>
    </xf>
    <xf numFmtId="0" fontId="10" fillId="4" borderId="3" xfId="16" applyNumberFormat="1" applyFont="1" applyFill="1" applyProtection="1">
      <alignment horizontal="center" vertical="center"/>
    </xf>
    <xf numFmtId="0" fontId="10" fillId="4" borderId="2" xfId="17" applyNumberFormat="1" applyFont="1" applyFill="1" applyProtection="1">
      <alignment horizontal="left" vertical="center" wrapText="1" indent="1"/>
    </xf>
    <xf numFmtId="0" fontId="10" fillId="4" borderId="2" xfId="18" applyNumberFormat="1" applyFont="1" applyFill="1" applyProtection="1">
      <alignment horizontal="center" vertical="center"/>
    </xf>
    <xf numFmtId="1" fontId="10" fillId="4" borderId="2" xfId="20" applyNumberFormat="1" applyFont="1" applyFill="1" applyProtection="1">
      <alignment horizontal="center" vertical="center"/>
    </xf>
    <xf numFmtId="49" fontId="10" fillId="0" borderId="3" xfId="16" applyNumberFormat="1" applyFont="1" applyProtection="1">
      <alignment horizontal="center" vertical="center"/>
    </xf>
    <xf numFmtId="164" fontId="10" fillId="0" borderId="2" xfId="19" applyNumberFormat="1" applyFont="1" applyProtection="1">
      <alignment horizontal="right" vertical="center" indent="2"/>
    </xf>
    <xf numFmtId="164" fontId="10" fillId="4" borderId="2" xfId="19" applyNumberFormat="1" applyFont="1" applyFill="1" applyProtection="1">
      <alignment horizontal="right" vertical="center" indent="2"/>
    </xf>
    <xf numFmtId="1" fontId="11" fillId="0" borderId="0" xfId="0" applyNumberFormat="1" applyFont="1" applyProtection="1">
      <protection locked="0"/>
    </xf>
    <xf numFmtId="2" fontId="10" fillId="0" borderId="2" xfId="20" applyNumberFormat="1" applyFont="1" applyProtection="1">
      <alignment horizontal="center" vertical="center"/>
    </xf>
    <xf numFmtId="165" fontId="10" fillId="0" borderId="2" xfId="20" applyNumberFormat="1" applyFont="1" applyProtection="1">
      <alignment horizontal="center" vertical="center"/>
    </xf>
    <xf numFmtId="0" fontId="9" fillId="0" borderId="2" xfId="13" applyNumberFormat="1" applyFont="1" applyFill="1" applyProtection="1">
      <alignment horizontal="center" vertical="center" wrapText="1"/>
    </xf>
    <xf numFmtId="0" fontId="9" fillId="0" borderId="2" xfId="13" applyFont="1" applyFill="1">
      <alignment horizontal="center" vertical="center" wrapText="1"/>
    </xf>
    <xf numFmtId="0" fontId="9" fillId="0" borderId="1" xfId="3" applyNumberFormat="1" applyFont="1" applyAlignment="1" applyProtection="1">
      <alignment horizontal="center" vertical="center" wrapText="1"/>
    </xf>
    <xf numFmtId="0" fontId="10" fillId="0" borderId="1" xfId="7" applyNumberFormat="1" applyFont="1" applyAlignment="1" applyProtection="1">
      <alignment horizontal="center" vertical="center" wrapText="1"/>
    </xf>
  </cellXfs>
  <cellStyles count="31">
    <cellStyle name="br" xfId="25"/>
    <cellStyle name="col" xfId="24"/>
    <cellStyle name="st29" xfId="14"/>
    <cellStyle name="style0" xfId="26"/>
    <cellStyle name="td" xfId="27"/>
    <cellStyle name="tr" xfId="23"/>
    <cellStyle name="xl21" xfId="28"/>
    <cellStyle name="xl22" xfId="1"/>
    <cellStyle name="xl23" xfId="5"/>
    <cellStyle name="xl24" xfId="7"/>
    <cellStyle name="xl25" xfId="10"/>
    <cellStyle name="xl26" xfId="11"/>
    <cellStyle name="xl27" xfId="12"/>
    <cellStyle name="xl28" xfId="13"/>
    <cellStyle name="xl29" xfId="29"/>
    <cellStyle name="xl30" xfId="30"/>
    <cellStyle name="xl31" xfId="8"/>
    <cellStyle name="xl32" xfId="15"/>
    <cellStyle name="xl33" xfId="2"/>
    <cellStyle name="xl34" xfId="16"/>
    <cellStyle name="xl35" xfId="17"/>
    <cellStyle name="xl36" xfId="4"/>
    <cellStyle name="xl37" xfId="9"/>
    <cellStyle name="xl38" xfId="18"/>
    <cellStyle name="xl39" xfId="19"/>
    <cellStyle name="xl40" xfId="3"/>
    <cellStyle name="xl41" xfId="6"/>
    <cellStyle name="xl42" xfId="20"/>
    <cellStyle name="xl43" xfId="22"/>
    <cellStyle name="xl44" xfId="21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="90" zoomScaleNormal="90" zoomScaleSheetLayoutView="100" workbookViewId="0">
      <selection sqref="A1:I1"/>
    </sheetView>
  </sheetViews>
  <sheetFormatPr defaultRowHeight="15.75" x14ac:dyDescent="0.25"/>
  <cols>
    <col min="1" max="1" width="50.140625" style="2" bestFit="1" customWidth="1"/>
    <col min="2" max="2" width="15.28515625" style="2" customWidth="1"/>
    <col min="3" max="3" width="49.42578125" style="2" customWidth="1"/>
    <col min="4" max="4" width="5.5703125" style="2" bestFit="1" customWidth="1"/>
    <col min="5" max="7" width="23.7109375" style="2" customWidth="1"/>
    <col min="8" max="8" width="13.5703125" style="2" bestFit="1" customWidth="1"/>
    <col min="9" max="9" width="28.85546875" style="2" customWidth="1"/>
    <col min="10" max="10" width="10" style="2" customWidth="1"/>
    <col min="11" max="16384" width="9.140625" style="2"/>
  </cols>
  <sheetData>
    <row r="1" spans="1:10" ht="48" customHeight="1" x14ac:dyDescent="0.25">
      <c r="A1" s="22" t="s">
        <v>106</v>
      </c>
      <c r="B1" s="22"/>
      <c r="C1" s="22"/>
      <c r="D1" s="22"/>
      <c r="E1" s="22"/>
      <c r="F1" s="22"/>
      <c r="G1" s="22"/>
      <c r="H1" s="22"/>
      <c r="I1" s="22"/>
      <c r="J1" s="1"/>
    </row>
    <row r="2" spans="1:10" ht="1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1"/>
    </row>
    <row r="3" spans="1:10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2.6" customHeight="1" x14ac:dyDescent="0.25">
      <c r="A4" s="20" t="s">
        <v>1</v>
      </c>
      <c r="B4" s="20" t="s">
        <v>2</v>
      </c>
      <c r="C4" s="21"/>
      <c r="D4" s="21"/>
      <c r="E4" s="21"/>
      <c r="F4" s="21"/>
      <c r="G4" s="20" t="s">
        <v>3</v>
      </c>
      <c r="H4" s="21"/>
      <c r="I4" s="20" t="s">
        <v>4</v>
      </c>
      <c r="J4" s="1"/>
    </row>
    <row r="5" spans="1:10" ht="66.75" customHeight="1" x14ac:dyDescent="0.25">
      <c r="A5" s="21"/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21"/>
      <c r="J5" s="1"/>
    </row>
    <row r="6" spans="1:10" ht="15" customHeight="1" x14ac:dyDescent="0.25">
      <c r="A6" s="3">
        <v>2</v>
      </c>
      <c r="B6" s="3">
        <v>3</v>
      </c>
      <c r="C6" s="3">
        <v>4</v>
      </c>
      <c r="D6" s="3">
        <v>5</v>
      </c>
      <c r="E6" s="3">
        <v>6</v>
      </c>
      <c r="F6" s="3">
        <v>7</v>
      </c>
      <c r="G6" s="3">
        <v>8</v>
      </c>
      <c r="H6" s="3">
        <v>9</v>
      </c>
      <c r="I6" s="3">
        <v>10</v>
      </c>
      <c r="J6" s="1"/>
    </row>
    <row r="7" spans="1:10" ht="47.25" x14ac:dyDescent="0.25">
      <c r="A7" s="4" t="s">
        <v>12</v>
      </c>
      <c r="B7" s="5">
        <v>1320406300</v>
      </c>
      <c r="C7" s="6" t="s">
        <v>13</v>
      </c>
      <c r="D7" s="7">
        <v>811</v>
      </c>
      <c r="E7" s="15">
        <v>133723341.38</v>
      </c>
      <c r="F7" s="15">
        <v>17911733</v>
      </c>
      <c r="G7" s="15">
        <v>17911733</v>
      </c>
      <c r="H7" s="8" t="s">
        <v>14</v>
      </c>
      <c r="I7" s="8" t="s">
        <v>15</v>
      </c>
      <c r="J7" s="1"/>
    </row>
    <row r="8" spans="1:10" ht="47.25" x14ac:dyDescent="0.25">
      <c r="A8" s="4" t="s">
        <v>12</v>
      </c>
      <c r="B8" s="5">
        <v>1320106020</v>
      </c>
      <c r="C8" s="6" t="s">
        <v>16</v>
      </c>
      <c r="D8" s="7">
        <v>811</v>
      </c>
      <c r="E8" s="15">
        <v>179990000</v>
      </c>
      <c r="F8" s="15">
        <v>51317000</v>
      </c>
      <c r="G8" s="15">
        <v>51317000</v>
      </c>
      <c r="H8" s="8" t="s">
        <v>17</v>
      </c>
      <c r="I8" s="8" t="s">
        <v>18</v>
      </c>
      <c r="J8" s="1"/>
    </row>
    <row r="9" spans="1:10" ht="47.25" x14ac:dyDescent="0.25">
      <c r="A9" s="4" t="s">
        <v>12</v>
      </c>
      <c r="B9" s="5">
        <v>1340107360</v>
      </c>
      <c r="C9" s="6" t="s">
        <v>19</v>
      </c>
      <c r="D9" s="7">
        <v>813</v>
      </c>
      <c r="E9" s="15">
        <v>35000000</v>
      </c>
      <c r="F9" s="15">
        <v>6388142</v>
      </c>
      <c r="G9" s="15">
        <v>6388142</v>
      </c>
      <c r="H9" s="8" t="s">
        <v>20</v>
      </c>
      <c r="I9" s="8" t="s">
        <v>15</v>
      </c>
      <c r="J9" s="1"/>
    </row>
    <row r="10" spans="1:10" ht="31.5" x14ac:dyDescent="0.25">
      <c r="A10" s="4" t="s">
        <v>12</v>
      </c>
      <c r="B10" s="5">
        <v>1380106560</v>
      </c>
      <c r="C10" s="6" t="s">
        <v>21</v>
      </c>
      <c r="D10" s="7">
        <v>812</v>
      </c>
      <c r="E10" s="15">
        <v>45000000</v>
      </c>
      <c r="F10" s="15">
        <v>10000000</v>
      </c>
      <c r="G10" s="15">
        <v>16000000</v>
      </c>
      <c r="H10" s="8" t="s">
        <v>20</v>
      </c>
      <c r="I10" s="8" t="s">
        <v>15</v>
      </c>
      <c r="J10" s="1"/>
    </row>
    <row r="11" spans="1:10" ht="31.5" x14ac:dyDescent="0.25">
      <c r="A11" s="4" t="s">
        <v>12</v>
      </c>
      <c r="B11" s="5">
        <v>1380207870</v>
      </c>
      <c r="C11" s="6" t="s">
        <v>22</v>
      </c>
      <c r="D11" s="7">
        <v>811</v>
      </c>
      <c r="E11" s="15">
        <v>321324949.95999998</v>
      </c>
      <c r="F11" s="15">
        <v>110995607.09</v>
      </c>
      <c r="G11" s="15">
        <v>110995607.09</v>
      </c>
      <c r="H11" s="8" t="s">
        <v>23</v>
      </c>
      <c r="I11" s="8" t="s">
        <v>24</v>
      </c>
      <c r="J11" s="1"/>
    </row>
    <row r="12" spans="1:10" ht="47.25" x14ac:dyDescent="0.25">
      <c r="A12" s="4" t="s">
        <v>12</v>
      </c>
      <c r="B12" s="5">
        <v>1320106020</v>
      </c>
      <c r="C12" s="6" t="s">
        <v>16</v>
      </c>
      <c r="D12" s="7">
        <v>812</v>
      </c>
      <c r="E12" s="15">
        <v>28000000</v>
      </c>
      <c r="F12" s="15">
        <v>28000000</v>
      </c>
      <c r="G12" s="15">
        <v>28000000</v>
      </c>
      <c r="H12" s="8" t="s">
        <v>25</v>
      </c>
      <c r="I12" s="8" t="s">
        <v>15</v>
      </c>
      <c r="J12" s="1"/>
    </row>
    <row r="13" spans="1:10" ht="31.5" x14ac:dyDescent="0.25">
      <c r="A13" s="9" t="s">
        <v>12</v>
      </c>
      <c r="B13" s="10" t="s">
        <v>26</v>
      </c>
      <c r="C13" s="11"/>
      <c r="D13" s="12"/>
      <c r="E13" s="16">
        <f>SUM(E7:E12)</f>
        <v>743038291.33999991</v>
      </c>
      <c r="F13" s="16">
        <f t="shared" ref="F13:G13" si="0">SUM(F7:F12)</f>
        <v>224612482.09</v>
      </c>
      <c r="G13" s="16">
        <f t="shared" si="0"/>
        <v>230612482.09</v>
      </c>
      <c r="H13" s="13">
        <v>86</v>
      </c>
      <c r="I13" s="13" t="s">
        <v>27</v>
      </c>
      <c r="J13" s="1"/>
    </row>
    <row r="14" spans="1:10" ht="110.25" x14ac:dyDescent="0.25">
      <c r="A14" s="4" t="s">
        <v>28</v>
      </c>
      <c r="B14" s="5">
        <v>1240107950</v>
      </c>
      <c r="C14" s="6" t="s">
        <v>29</v>
      </c>
      <c r="D14" s="7">
        <v>813</v>
      </c>
      <c r="E14" s="15">
        <v>619104605</v>
      </c>
      <c r="F14" s="15">
        <v>358208248</v>
      </c>
      <c r="G14" s="15">
        <v>614601100</v>
      </c>
      <c r="H14" s="8" t="s">
        <v>30</v>
      </c>
      <c r="I14" s="8" t="s">
        <v>15</v>
      </c>
      <c r="J14" s="1"/>
    </row>
    <row r="15" spans="1:10" x14ac:dyDescent="0.25">
      <c r="A15" s="9" t="s">
        <v>28</v>
      </c>
      <c r="B15" s="10" t="s">
        <v>26</v>
      </c>
      <c r="C15" s="11"/>
      <c r="D15" s="12"/>
      <c r="E15" s="16">
        <v>619104605</v>
      </c>
      <c r="F15" s="16">
        <v>358208248</v>
      </c>
      <c r="G15" s="16">
        <v>614601100</v>
      </c>
      <c r="H15" s="13" t="s">
        <v>30</v>
      </c>
      <c r="I15" s="13" t="s">
        <v>15</v>
      </c>
      <c r="J15" s="1"/>
    </row>
    <row r="16" spans="1:10" ht="110.25" x14ac:dyDescent="0.25">
      <c r="A16" s="4" t="s">
        <v>31</v>
      </c>
      <c r="B16" s="5">
        <v>1740107690</v>
      </c>
      <c r="C16" s="6" t="s">
        <v>32</v>
      </c>
      <c r="D16" s="7">
        <v>632</v>
      </c>
      <c r="E16" s="15">
        <v>32490000</v>
      </c>
      <c r="F16" s="15">
        <v>32490000</v>
      </c>
      <c r="G16" s="15">
        <v>32490000</v>
      </c>
      <c r="H16" s="8" t="s">
        <v>25</v>
      </c>
      <c r="I16" s="8" t="s">
        <v>15</v>
      </c>
      <c r="J16" s="1"/>
    </row>
    <row r="17" spans="1:10" x14ac:dyDescent="0.25">
      <c r="A17" s="9" t="s">
        <v>31</v>
      </c>
      <c r="B17" s="10" t="s">
        <v>26</v>
      </c>
      <c r="C17" s="11"/>
      <c r="D17" s="12"/>
      <c r="E17" s="16">
        <f>E16</f>
        <v>32490000</v>
      </c>
      <c r="F17" s="16">
        <f t="shared" ref="F17:G17" si="1">F16</f>
        <v>32490000</v>
      </c>
      <c r="G17" s="16">
        <f t="shared" si="1"/>
        <v>32490000</v>
      </c>
      <c r="H17" s="13" t="s">
        <v>25</v>
      </c>
      <c r="I17" s="13" t="s">
        <v>15</v>
      </c>
      <c r="J17" s="1"/>
    </row>
    <row r="18" spans="1:10" ht="63" x14ac:dyDescent="0.25">
      <c r="A18" s="4" t="s">
        <v>33</v>
      </c>
      <c r="B18" s="14" t="s">
        <v>107</v>
      </c>
      <c r="C18" s="6" t="s">
        <v>34</v>
      </c>
      <c r="D18" s="7">
        <v>633</v>
      </c>
      <c r="E18" s="15">
        <v>1850000</v>
      </c>
      <c r="F18" s="15">
        <v>681568</v>
      </c>
      <c r="G18" s="15">
        <v>1850000</v>
      </c>
      <c r="H18" s="8" t="s">
        <v>25</v>
      </c>
      <c r="I18" s="8" t="s">
        <v>15</v>
      </c>
      <c r="J18" s="1"/>
    </row>
    <row r="19" spans="1:10" ht="78.75" x14ac:dyDescent="0.25">
      <c r="A19" s="4" t="s">
        <v>33</v>
      </c>
      <c r="B19" s="14" t="s">
        <v>108</v>
      </c>
      <c r="C19" s="6" t="s">
        <v>35</v>
      </c>
      <c r="D19" s="7">
        <v>811</v>
      </c>
      <c r="E19" s="15">
        <v>27047000</v>
      </c>
      <c r="F19" s="15">
        <v>14870287.220000001</v>
      </c>
      <c r="G19" s="15">
        <v>27047000</v>
      </c>
      <c r="H19" s="8" t="s">
        <v>25</v>
      </c>
      <c r="I19" s="8" t="s">
        <v>15</v>
      </c>
      <c r="J19" s="1"/>
    </row>
    <row r="20" spans="1:10" ht="31.5" x14ac:dyDescent="0.25">
      <c r="A20" s="4" t="s">
        <v>33</v>
      </c>
      <c r="B20" s="14" t="s">
        <v>109</v>
      </c>
      <c r="C20" s="6" t="s">
        <v>36</v>
      </c>
      <c r="D20" s="7">
        <v>631</v>
      </c>
      <c r="E20" s="15">
        <v>228453070</v>
      </c>
      <c r="F20" s="15">
        <v>143938492.16</v>
      </c>
      <c r="G20" s="15">
        <v>143938492.16</v>
      </c>
      <c r="H20" s="8" t="s">
        <v>37</v>
      </c>
      <c r="I20" s="8" t="s">
        <v>15</v>
      </c>
      <c r="J20" s="1"/>
    </row>
    <row r="21" spans="1:10" ht="31.5" x14ac:dyDescent="0.25">
      <c r="A21" s="4" t="s">
        <v>33</v>
      </c>
      <c r="B21" s="14" t="s">
        <v>109</v>
      </c>
      <c r="C21" s="6" t="s">
        <v>36</v>
      </c>
      <c r="D21" s="7">
        <v>635</v>
      </c>
      <c r="E21" s="15">
        <v>105593400</v>
      </c>
      <c r="F21" s="15">
        <v>7463695.7800000003</v>
      </c>
      <c r="G21" s="15">
        <v>7463695.7800000003</v>
      </c>
      <c r="H21" s="8" t="s">
        <v>38</v>
      </c>
      <c r="I21" s="8" t="s">
        <v>15</v>
      </c>
      <c r="J21" s="1"/>
    </row>
    <row r="22" spans="1:10" ht="31.5" x14ac:dyDescent="0.25">
      <c r="A22" s="4" t="s">
        <v>33</v>
      </c>
      <c r="B22" s="14" t="s">
        <v>109</v>
      </c>
      <c r="C22" s="6" t="s">
        <v>36</v>
      </c>
      <c r="D22" s="7">
        <v>811</v>
      </c>
      <c r="E22" s="15">
        <v>524269980</v>
      </c>
      <c r="F22" s="15">
        <v>497107049.94</v>
      </c>
      <c r="G22" s="15">
        <v>499069723.69999999</v>
      </c>
      <c r="H22" s="8" t="s">
        <v>39</v>
      </c>
      <c r="I22" s="8" t="s">
        <v>15</v>
      </c>
      <c r="J22" s="1"/>
    </row>
    <row r="23" spans="1:10" ht="31.5" x14ac:dyDescent="0.25">
      <c r="A23" s="4" t="s">
        <v>33</v>
      </c>
      <c r="B23" s="14" t="s">
        <v>109</v>
      </c>
      <c r="C23" s="6" t="s">
        <v>36</v>
      </c>
      <c r="D23" s="7">
        <v>816</v>
      </c>
      <c r="E23" s="15">
        <v>79658180</v>
      </c>
      <c r="F23" s="15">
        <v>11435813.49</v>
      </c>
      <c r="G23" s="15">
        <v>11435813.49</v>
      </c>
      <c r="H23" s="8" t="s">
        <v>40</v>
      </c>
      <c r="I23" s="8" t="s">
        <v>15</v>
      </c>
      <c r="J23" s="1"/>
    </row>
    <row r="24" spans="1:10" ht="94.5" x14ac:dyDescent="0.25">
      <c r="A24" s="4" t="s">
        <v>33</v>
      </c>
      <c r="B24" s="14" t="s">
        <v>110</v>
      </c>
      <c r="C24" s="6" t="s">
        <v>41</v>
      </c>
      <c r="D24" s="7">
        <v>811</v>
      </c>
      <c r="E24" s="15">
        <v>172271900</v>
      </c>
      <c r="F24" s="15">
        <v>112286298.04000001</v>
      </c>
      <c r="G24" s="15">
        <v>172271900</v>
      </c>
      <c r="H24" s="8" t="s">
        <v>25</v>
      </c>
      <c r="I24" s="8" t="s">
        <v>15</v>
      </c>
      <c r="J24" s="1"/>
    </row>
    <row r="25" spans="1:10" ht="47.25" x14ac:dyDescent="0.25">
      <c r="A25" s="4" t="s">
        <v>33</v>
      </c>
      <c r="B25" s="14" t="s">
        <v>111</v>
      </c>
      <c r="C25" s="6" t="s">
        <v>42</v>
      </c>
      <c r="D25" s="7">
        <v>633</v>
      </c>
      <c r="E25" s="15">
        <v>21884537</v>
      </c>
      <c r="F25" s="15">
        <v>8711510.1999999993</v>
      </c>
      <c r="G25" s="15">
        <v>21884537</v>
      </c>
      <c r="H25" s="8" t="s">
        <v>25</v>
      </c>
      <c r="I25" s="8" t="s">
        <v>15</v>
      </c>
      <c r="J25" s="1"/>
    </row>
    <row r="26" spans="1:10" x14ac:dyDescent="0.25">
      <c r="A26" s="9" t="s">
        <v>33</v>
      </c>
      <c r="B26" s="10" t="s">
        <v>26</v>
      </c>
      <c r="C26" s="11"/>
      <c r="D26" s="12"/>
      <c r="E26" s="16">
        <v>1161028067</v>
      </c>
      <c r="F26" s="16">
        <v>796494714.83000004</v>
      </c>
      <c r="G26" s="16">
        <v>884961162.13</v>
      </c>
      <c r="H26" s="13" t="s">
        <v>43</v>
      </c>
      <c r="I26" s="13" t="s">
        <v>15</v>
      </c>
      <c r="J26" s="1"/>
    </row>
    <row r="27" spans="1:10" ht="63" x14ac:dyDescent="0.25">
      <c r="A27" s="4" t="s">
        <v>44</v>
      </c>
      <c r="B27" s="5">
        <v>1080106050</v>
      </c>
      <c r="C27" s="6" t="s">
        <v>45</v>
      </c>
      <c r="D27" s="7">
        <v>811</v>
      </c>
      <c r="E27" s="15">
        <v>4313800</v>
      </c>
      <c r="F27" s="15">
        <v>1759160.39</v>
      </c>
      <c r="G27" s="15">
        <v>4313800</v>
      </c>
      <c r="H27" s="8" t="s">
        <v>25</v>
      </c>
      <c r="I27" s="8" t="s">
        <v>15</v>
      </c>
      <c r="J27" s="1"/>
    </row>
    <row r="28" spans="1:10" x14ac:dyDescent="0.25">
      <c r="A28" s="9" t="s">
        <v>44</v>
      </c>
      <c r="B28" s="10" t="s">
        <v>26</v>
      </c>
      <c r="C28" s="11"/>
      <c r="D28" s="12"/>
      <c r="E28" s="16">
        <v>4313800</v>
      </c>
      <c r="F28" s="16">
        <v>1759160.39</v>
      </c>
      <c r="G28" s="16">
        <v>4313800</v>
      </c>
      <c r="H28" s="13" t="s">
        <v>25</v>
      </c>
      <c r="I28" s="13" t="s">
        <v>15</v>
      </c>
      <c r="J28" s="1"/>
    </row>
    <row r="29" spans="1:10" ht="47.25" x14ac:dyDescent="0.25">
      <c r="A29" s="4" t="s">
        <v>46</v>
      </c>
      <c r="B29" s="5">
        <v>1640207380</v>
      </c>
      <c r="C29" s="6" t="s">
        <v>47</v>
      </c>
      <c r="D29" s="7">
        <v>631</v>
      </c>
      <c r="E29" s="15">
        <v>2149994</v>
      </c>
      <c r="F29" s="15">
        <v>1642287</v>
      </c>
      <c r="G29" s="15">
        <v>1892286</v>
      </c>
      <c r="H29" s="8" t="s">
        <v>48</v>
      </c>
      <c r="I29" s="8" t="s">
        <v>15</v>
      </c>
      <c r="J29" s="1"/>
    </row>
    <row r="30" spans="1:10" ht="126" x14ac:dyDescent="0.25">
      <c r="A30" s="4" t="s">
        <v>46</v>
      </c>
      <c r="B30" s="5">
        <v>1640214250</v>
      </c>
      <c r="C30" s="6" t="s">
        <v>49</v>
      </c>
      <c r="D30" s="7">
        <v>633</v>
      </c>
      <c r="E30" s="15">
        <v>7500206.2599999998</v>
      </c>
      <c r="F30" s="15">
        <v>7499204.3799999999</v>
      </c>
      <c r="G30" s="15">
        <v>7499204.3799999999</v>
      </c>
      <c r="H30" s="8" t="s">
        <v>50</v>
      </c>
      <c r="I30" s="8" t="s">
        <v>15</v>
      </c>
      <c r="J30" s="1"/>
    </row>
    <row r="31" spans="1:10" ht="47.25" x14ac:dyDescent="0.25">
      <c r="A31" s="4" t="s">
        <v>46</v>
      </c>
      <c r="B31" s="5">
        <v>1640207380</v>
      </c>
      <c r="C31" s="6" t="s">
        <v>47</v>
      </c>
      <c r="D31" s="7">
        <v>811</v>
      </c>
      <c r="E31" s="15">
        <v>16464035</v>
      </c>
      <c r="F31" s="15">
        <v>6018966</v>
      </c>
      <c r="G31" s="15">
        <v>9515625.5</v>
      </c>
      <c r="H31" s="8" t="s">
        <v>51</v>
      </c>
      <c r="I31" s="8" t="s">
        <v>15</v>
      </c>
      <c r="J31" s="1"/>
    </row>
    <row r="32" spans="1:10" ht="110.25" x14ac:dyDescent="0.25">
      <c r="A32" s="4" t="s">
        <v>46</v>
      </c>
      <c r="B32" s="5">
        <v>1640207430</v>
      </c>
      <c r="C32" s="6" t="s">
        <v>52</v>
      </c>
      <c r="D32" s="7">
        <v>631</v>
      </c>
      <c r="E32" s="15">
        <v>367000</v>
      </c>
      <c r="F32" s="15">
        <v>203938.69</v>
      </c>
      <c r="G32" s="15">
        <v>297125.90999999997</v>
      </c>
      <c r="H32" s="8" t="s">
        <v>24</v>
      </c>
      <c r="I32" s="8" t="s">
        <v>15</v>
      </c>
      <c r="J32" s="1"/>
    </row>
    <row r="33" spans="1:10" ht="110.25" x14ac:dyDescent="0.25">
      <c r="A33" s="4" t="s">
        <v>46</v>
      </c>
      <c r="B33" s="5">
        <v>1640207430</v>
      </c>
      <c r="C33" s="6" t="s">
        <v>52</v>
      </c>
      <c r="D33" s="7">
        <v>811</v>
      </c>
      <c r="E33" s="15">
        <v>8532088</v>
      </c>
      <c r="F33" s="15">
        <v>2519116.6800000002</v>
      </c>
      <c r="G33" s="15">
        <v>5427238.5599999996</v>
      </c>
      <c r="H33" s="8" t="s">
        <v>53</v>
      </c>
      <c r="I33" s="8" t="s">
        <v>15</v>
      </c>
      <c r="J33" s="1"/>
    </row>
    <row r="34" spans="1:10" ht="63" x14ac:dyDescent="0.25">
      <c r="A34" s="4" t="s">
        <v>46</v>
      </c>
      <c r="B34" s="5">
        <v>6890106980</v>
      </c>
      <c r="C34" s="6" t="s">
        <v>54</v>
      </c>
      <c r="D34" s="7">
        <v>813</v>
      </c>
      <c r="E34" s="15">
        <v>5488495</v>
      </c>
      <c r="F34" s="15">
        <v>4698942.99</v>
      </c>
      <c r="G34" s="15">
        <v>4698942.99</v>
      </c>
      <c r="H34" s="8" t="s">
        <v>55</v>
      </c>
      <c r="I34" s="8" t="s">
        <v>15</v>
      </c>
      <c r="J34" s="1"/>
    </row>
    <row r="35" spans="1:10" x14ac:dyDescent="0.25">
      <c r="A35" s="9" t="s">
        <v>46</v>
      </c>
      <c r="B35" s="10" t="s">
        <v>26</v>
      </c>
      <c r="C35" s="11"/>
      <c r="D35" s="12"/>
      <c r="E35" s="16">
        <f>SUM(E29:E34)</f>
        <v>40501818.259999998</v>
      </c>
      <c r="F35" s="16">
        <f t="shared" ref="F35:G35" si="2">SUM(F29:F34)</f>
        <v>22582455.740000002</v>
      </c>
      <c r="G35" s="16">
        <f t="shared" si="2"/>
        <v>29330423.339999996</v>
      </c>
      <c r="H35" s="13" t="s">
        <v>56</v>
      </c>
      <c r="I35" s="13" t="s">
        <v>15</v>
      </c>
      <c r="J35" s="1"/>
    </row>
    <row r="36" spans="1:10" ht="78.75" x14ac:dyDescent="0.25">
      <c r="A36" s="4" t="s">
        <v>57</v>
      </c>
      <c r="B36" s="5" t="s">
        <v>58</v>
      </c>
      <c r="C36" s="6" t="s">
        <v>59</v>
      </c>
      <c r="D36" s="7">
        <v>632</v>
      </c>
      <c r="E36" s="15">
        <v>4159500</v>
      </c>
      <c r="F36" s="15">
        <v>4159500</v>
      </c>
      <c r="G36" s="15">
        <v>4159500</v>
      </c>
      <c r="H36" s="8" t="s">
        <v>25</v>
      </c>
      <c r="I36" s="8" t="s">
        <v>15</v>
      </c>
      <c r="J36" s="1"/>
    </row>
    <row r="37" spans="1:10" ht="78.75" x14ac:dyDescent="0.25">
      <c r="A37" s="4" t="s">
        <v>57</v>
      </c>
      <c r="B37" s="5">
        <v>1161007140</v>
      </c>
      <c r="C37" s="6" t="s">
        <v>59</v>
      </c>
      <c r="D37" s="7">
        <v>632</v>
      </c>
      <c r="E37" s="15">
        <v>23505000</v>
      </c>
      <c r="F37" s="15">
        <v>23505000</v>
      </c>
      <c r="G37" s="15">
        <v>23505000</v>
      </c>
      <c r="H37" s="8" t="s">
        <v>14</v>
      </c>
      <c r="I37" s="8" t="s">
        <v>15</v>
      </c>
      <c r="J37" s="1"/>
    </row>
    <row r="38" spans="1:10" ht="63" x14ac:dyDescent="0.25">
      <c r="A38" s="4" t="s">
        <v>57</v>
      </c>
      <c r="B38" s="5">
        <v>1180106260</v>
      </c>
      <c r="C38" s="6" t="s">
        <v>60</v>
      </c>
      <c r="D38" s="7">
        <v>632</v>
      </c>
      <c r="E38" s="15">
        <v>29385800</v>
      </c>
      <c r="F38" s="15">
        <v>29385800</v>
      </c>
      <c r="G38" s="15">
        <v>29385800</v>
      </c>
      <c r="H38" s="8" t="s">
        <v>25</v>
      </c>
      <c r="I38" s="8" t="s">
        <v>15</v>
      </c>
      <c r="J38" s="1"/>
    </row>
    <row r="39" spans="1:10" ht="78.75" x14ac:dyDescent="0.25">
      <c r="A39" s="4" t="s">
        <v>57</v>
      </c>
      <c r="B39" s="5">
        <v>1161107140</v>
      </c>
      <c r="C39" s="6" t="s">
        <v>59</v>
      </c>
      <c r="D39" s="7">
        <v>632</v>
      </c>
      <c r="E39" s="15">
        <v>12500000</v>
      </c>
      <c r="F39" s="15">
        <v>12500000</v>
      </c>
      <c r="G39" s="15">
        <v>12500000</v>
      </c>
      <c r="H39" s="8" t="s">
        <v>25</v>
      </c>
      <c r="I39" s="8" t="s">
        <v>15</v>
      </c>
      <c r="J39" s="1"/>
    </row>
    <row r="40" spans="1:10" ht="31.5" x14ac:dyDescent="0.25">
      <c r="A40" s="9" t="s">
        <v>57</v>
      </c>
      <c r="B40" s="10" t="s">
        <v>26</v>
      </c>
      <c r="C40" s="11"/>
      <c r="D40" s="12"/>
      <c r="E40" s="16">
        <v>69550300</v>
      </c>
      <c r="F40" s="16">
        <v>69550300</v>
      </c>
      <c r="G40" s="16">
        <v>69550300</v>
      </c>
      <c r="H40" s="13" t="s">
        <v>48</v>
      </c>
      <c r="I40" s="13" t="s">
        <v>15</v>
      </c>
      <c r="J40" s="1"/>
    </row>
    <row r="41" spans="1:10" ht="110.25" x14ac:dyDescent="0.25">
      <c r="A41" s="4" t="s">
        <v>61</v>
      </c>
      <c r="B41" s="5">
        <v>1140407650</v>
      </c>
      <c r="C41" s="6" t="s">
        <v>62</v>
      </c>
      <c r="D41" s="7">
        <v>812</v>
      </c>
      <c r="E41" s="15">
        <v>5000000</v>
      </c>
      <c r="F41" s="15">
        <v>5000000</v>
      </c>
      <c r="G41" s="15">
        <v>5000000</v>
      </c>
      <c r="H41" s="8" t="s">
        <v>48</v>
      </c>
      <c r="I41" s="8" t="s">
        <v>15</v>
      </c>
      <c r="J41" s="1"/>
    </row>
    <row r="42" spans="1:10" ht="110.25" x14ac:dyDescent="0.25">
      <c r="A42" s="4" t="s">
        <v>61</v>
      </c>
      <c r="B42" s="5">
        <v>1140407780</v>
      </c>
      <c r="C42" s="6" t="s">
        <v>63</v>
      </c>
      <c r="D42" s="7">
        <v>632</v>
      </c>
      <c r="E42" s="15">
        <v>4000000</v>
      </c>
      <c r="F42" s="15">
        <v>4000000</v>
      </c>
      <c r="G42" s="15">
        <v>4000000</v>
      </c>
      <c r="H42" s="8" t="s">
        <v>64</v>
      </c>
      <c r="I42" s="8" t="s">
        <v>15</v>
      </c>
      <c r="J42" s="1"/>
    </row>
    <row r="43" spans="1:10" ht="78.75" x14ac:dyDescent="0.25">
      <c r="A43" s="4" t="s">
        <v>61</v>
      </c>
      <c r="B43" s="5">
        <v>1140506940</v>
      </c>
      <c r="C43" s="6" t="s">
        <v>65</v>
      </c>
      <c r="D43" s="7">
        <v>633</v>
      </c>
      <c r="E43" s="15">
        <v>49780352.5</v>
      </c>
      <c r="F43" s="15">
        <v>49780352.5</v>
      </c>
      <c r="G43" s="15">
        <v>49780352.5</v>
      </c>
      <c r="H43" s="8" t="s">
        <v>25</v>
      </c>
      <c r="I43" s="8" t="s">
        <v>15</v>
      </c>
      <c r="J43" s="1"/>
    </row>
    <row r="44" spans="1:10" ht="78.75" x14ac:dyDescent="0.25">
      <c r="A44" s="4" t="s">
        <v>61</v>
      </c>
      <c r="B44" s="5">
        <v>1140507850</v>
      </c>
      <c r="C44" s="6" t="s">
        <v>66</v>
      </c>
      <c r="D44" s="7">
        <v>632</v>
      </c>
      <c r="E44" s="15">
        <v>18000000</v>
      </c>
      <c r="F44" s="15">
        <v>10171368</v>
      </c>
      <c r="G44" s="15">
        <v>10171368</v>
      </c>
      <c r="H44" s="8" t="s">
        <v>50</v>
      </c>
      <c r="I44" s="8" t="s">
        <v>67</v>
      </c>
      <c r="J44" s="1"/>
    </row>
    <row r="45" spans="1:10" ht="110.25" x14ac:dyDescent="0.25">
      <c r="A45" s="4" t="s">
        <v>61</v>
      </c>
      <c r="B45" s="5">
        <v>1140507860</v>
      </c>
      <c r="C45" s="6" t="s">
        <v>68</v>
      </c>
      <c r="D45" s="7">
        <v>632</v>
      </c>
      <c r="E45" s="15">
        <v>14000000</v>
      </c>
      <c r="F45" s="15">
        <v>12623334.949999999</v>
      </c>
      <c r="G45" s="15">
        <v>13182276.949999999</v>
      </c>
      <c r="H45" s="8" t="s">
        <v>69</v>
      </c>
      <c r="I45" s="8" t="s">
        <v>15</v>
      </c>
      <c r="J45" s="1"/>
    </row>
    <row r="46" spans="1:10" ht="63" x14ac:dyDescent="0.25">
      <c r="A46" s="4" t="s">
        <v>61</v>
      </c>
      <c r="B46" s="5">
        <v>1180307440</v>
      </c>
      <c r="C46" s="6" t="s">
        <v>70</v>
      </c>
      <c r="D46" s="7">
        <v>812</v>
      </c>
      <c r="E46" s="15">
        <v>3000000</v>
      </c>
      <c r="F46" s="15">
        <v>3000000</v>
      </c>
      <c r="G46" s="15">
        <v>3000000</v>
      </c>
      <c r="H46" s="8" t="s">
        <v>67</v>
      </c>
      <c r="I46" s="8" t="s">
        <v>15</v>
      </c>
      <c r="J46" s="1"/>
    </row>
    <row r="47" spans="1:10" ht="31.5" x14ac:dyDescent="0.25">
      <c r="A47" s="9" t="s">
        <v>61</v>
      </c>
      <c r="B47" s="10" t="s">
        <v>26</v>
      </c>
      <c r="C47" s="11"/>
      <c r="D47" s="12"/>
      <c r="E47" s="16">
        <v>93780352.5</v>
      </c>
      <c r="F47" s="16">
        <v>84575055.450000003</v>
      </c>
      <c r="G47" s="16">
        <v>85133997.450000003</v>
      </c>
      <c r="H47" s="13" t="s">
        <v>71</v>
      </c>
      <c r="I47" s="13" t="s">
        <v>67</v>
      </c>
      <c r="J47" s="1"/>
    </row>
    <row r="48" spans="1:10" ht="47.25" x14ac:dyDescent="0.25">
      <c r="A48" s="4" t="s">
        <v>72</v>
      </c>
      <c r="B48" s="5">
        <v>1540607410</v>
      </c>
      <c r="C48" s="6" t="s">
        <v>73</v>
      </c>
      <c r="D48" s="7">
        <v>813</v>
      </c>
      <c r="E48" s="15">
        <v>1839600</v>
      </c>
      <c r="F48" s="15">
        <v>1839600</v>
      </c>
      <c r="G48" s="15">
        <v>1839600</v>
      </c>
      <c r="H48" s="19" t="s">
        <v>48</v>
      </c>
      <c r="I48" s="8" t="s">
        <v>15</v>
      </c>
      <c r="J48" s="1"/>
    </row>
    <row r="49" spans="1:10" ht="78.75" x14ac:dyDescent="0.25">
      <c r="A49" s="4" t="s">
        <v>72</v>
      </c>
      <c r="B49" s="5">
        <v>1540698770</v>
      </c>
      <c r="C49" s="6" t="s">
        <v>74</v>
      </c>
      <c r="D49" s="7">
        <v>633</v>
      </c>
      <c r="E49" s="15">
        <v>8983676.9600000009</v>
      </c>
      <c r="F49" s="15">
        <v>8983676.9600000009</v>
      </c>
      <c r="G49" s="15">
        <v>8983676.9600000009</v>
      </c>
      <c r="H49" s="18" t="s">
        <v>30</v>
      </c>
      <c r="I49" s="8" t="s">
        <v>15</v>
      </c>
      <c r="J49" s="1"/>
    </row>
    <row r="50" spans="1:10" ht="78.75" x14ac:dyDescent="0.25">
      <c r="A50" s="4" t="s">
        <v>72</v>
      </c>
      <c r="B50" s="5">
        <v>1540698770</v>
      </c>
      <c r="C50" s="6" t="s">
        <v>74</v>
      </c>
      <c r="D50" s="7">
        <v>813</v>
      </c>
      <c r="E50" s="15">
        <v>26016313.039999999</v>
      </c>
      <c r="F50" s="15">
        <v>26016313.039999999</v>
      </c>
      <c r="G50" s="15">
        <v>26016313.039999999</v>
      </c>
      <c r="H50" s="18" t="s">
        <v>75</v>
      </c>
      <c r="I50" s="8" t="s">
        <v>15</v>
      </c>
      <c r="J50" s="1"/>
    </row>
    <row r="51" spans="1:10" ht="47.25" x14ac:dyDescent="0.25">
      <c r="A51" s="4" t="s">
        <v>72</v>
      </c>
      <c r="B51" s="5">
        <v>1540798710</v>
      </c>
      <c r="C51" s="6" t="s">
        <v>76</v>
      </c>
      <c r="D51" s="7">
        <v>633</v>
      </c>
      <c r="E51" s="15">
        <v>3314330</v>
      </c>
      <c r="F51" s="15">
        <v>2484750</v>
      </c>
      <c r="G51" s="15">
        <v>3313000</v>
      </c>
      <c r="H51" s="18" t="s">
        <v>25</v>
      </c>
      <c r="I51" s="8" t="s">
        <v>15</v>
      </c>
      <c r="J51" s="1"/>
    </row>
    <row r="52" spans="1:10" ht="47.25" x14ac:dyDescent="0.25">
      <c r="A52" s="4" t="s">
        <v>72</v>
      </c>
      <c r="B52" s="5">
        <v>1540798710</v>
      </c>
      <c r="C52" s="6" t="s">
        <v>76</v>
      </c>
      <c r="D52" s="7">
        <v>813</v>
      </c>
      <c r="E52" s="15">
        <v>54715811</v>
      </c>
      <c r="F52" s="15">
        <v>41028627.909999996</v>
      </c>
      <c r="G52" s="15">
        <v>54704837.189999998</v>
      </c>
      <c r="H52" s="18" t="s">
        <v>77</v>
      </c>
      <c r="I52" s="8" t="s">
        <v>15</v>
      </c>
      <c r="J52" s="1"/>
    </row>
    <row r="53" spans="1:10" ht="63" x14ac:dyDescent="0.25">
      <c r="A53" s="4" t="s">
        <v>72</v>
      </c>
      <c r="B53" s="5">
        <v>1540798711</v>
      </c>
      <c r="C53" s="6" t="s">
        <v>78</v>
      </c>
      <c r="D53" s="7">
        <v>813</v>
      </c>
      <c r="E53" s="15">
        <v>289705800</v>
      </c>
      <c r="F53" s="15">
        <v>144852900</v>
      </c>
      <c r="G53" s="15">
        <v>289705800</v>
      </c>
      <c r="H53" s="18" t="s">
        <v>25</v>
      </c>
      <c r="I53" s="8" t="s">
        <v>15</v>
      </c>
      <c r="J53" s="1"/>
    </row>
    <row r="54" spans="1:10" ht="63" x14ac:dyDescent="0.25">
      <c r="A54" s="4" t="s">
        <v>72</v>
      </c>
      <c r="B54" s="5">
        <v>1540798712</v>
      </c>
      <c r="C54" s="6" t="s">
        <v>79</v>
      </c>
      <c r="D54" s="7">
        <v>633</v>
      </c>
      <c r="E54" s="15">
        <v>2215560</v>
      </c>
      <c r="F54" s="15">
        <v>1661670</v>
      </c>
      <c r="G54" s="15">
        <v>2215560</v>
      </c>
      <c r="H54" s="18" t="s">
        <v>25</v>
      </c>
      <c r="I54" s="8" t="s">
        <v>15</v>
      </c>
      <c r="J54" s="1"/>
    </row>
    <row r="55" spans="1:10" ht="63" x14ac:dyDescent="0.25">
      <c r="A55" s="4" t="s">
        <v>72</v>
      </c>
      <c r="B55" s="5">
        <v>1540798712</v>
      </c>
      <c r="C55" s="6" t="s">
        <v>79</v>
      </c>
      <c r="D55" s="7">
        <v>813</v>
      </c>
      <c r="E55" s="15">
        <v>28022240</v>
      </c>
      <c r="F55" s="15">
        <v>21015569.030000001</v>
      </c>
      <c r="G55" s="15">
        <v>28020758.699999999</v>
      </c>
      <c r="H55" s="18" t="s">
        <v>30</v>
      </c>
      <c r="I55" s="8" t="s">
        <v>15</v>
      </c>
      <c r="J55" s="1"/>
    </row>
    <row r="56" spans="1:10" ht="47.25" x14ac:dyDescent="0.25">
      <c r="A56" s="4" t="s">
        <v>72</v>
      </c>
      <c r="B56" s="5">
        <v>1540798713</v>
      </c>
      <c r="C56" s="6" t="s">
        <v>80</v>
      </c>
      <c r="D56" s="7">
        <v>813</v>
      </c>
      <c r="E56" s="15">
        <v>15838995.75</v>
      </c>
      <c r="F56" s="15">
        <v>11879246.810000001</v>
      </c>
      <c r="G56" s="15">
        <v>15838995.75</v>
      </c>
      <c r="H56" s="18" t="s">
        <v>25</v>
      </c>
      <c r="I56" s="8" t="s">
        <v>15</v>
      </c>
      <c r="J56" s="1"/>
    </row>
    <row r="57" spans="1:10" ht="63" x14ac:dyDescent="0.25">
      <c r="A57" s="4" t="s">
        <v>72</v>
      </c>
      <c r="B57" s="5">
        <v>1540798714</v>
      </c>
      <c r="C57" s="6" t="s">
        <v>81</v>
      </c>
      <c r="D57" s="7">
        <v>813</v>
      </c>
      <c r="E57" s="15">
        <v>5000000</v>
      </c>
      <c r="F57" s="15">
        <v>3750000</v>
      </c>
      <c r="G57" s="15">
        <v>5000000</v>
      </c>
      <c r="H57" s="18" t="s">
        <v>25</v>
      </c>
      <c r="I57" s="8" t="s">
        <v>15</v>
      </c>
      <c r="J57" s="1"/>
    </row>
    <row r="58" spans="1:10" ht="47.25" x14ac:dyDescent="0.25">
      <c r="A58" s="4" t="s">
        <v>72</v>
      </c>
      <c r="B58" s="5">
        <v>1540798720</v>
      </c>
      <c r="C58" s="6" t="s">
        <v>82</v>
      </c>
      <c r="D58" s="7">
        <v>633</v>
      </c>
      <c r="E58" s="15">
        <v>20239888.5</v>
      </c>
      <c r="F58" s="15">
        <v>15179916.380000001</v>
      </c>
      <c r="G58" s="15">
        <v>20239888.5</v>
      </c>
      <c r="H58" s="18" t="s">
        <v>24</v>
      </c>
      <c r="I58" s="8" t="s">
        <v>15</v>
      </c>
      <c r="J58" s="1"/>
    </row>
    <row r="59" spans="1:10" ht="47.25" x14ac:dyDescent="0.25">
      <c r="A59" s="4" t="s">
        <v>72</v>
      </c>
      <c r="B59" s="5">
        <v>1540798720</v>
      </c>
      <c r="C59" s="6" t="s">
        <v>82</v>
      </c>
      <c r="D59" s="7">
        <v>813</v>
      </c>
      <c r="E59" s="15">
        <v>52331701.5</v>
      </c>
      <c r="F59" s="15">
        <v>39248776.119999997</v>
      </c>
      <c r="G59" s="15">
        <v>52331701.5</v>
      </c>
      <c r="H59" s="18" t="s">
        <v>55</v>
      </c>
      <c r="I59" s="8" t="s">
        <v>15</v>
      </c>
      <c r="J59" s="1"/>
    </row>
    <row r="60" spans="1:10" x14ac:dyDescent="0.25">
      <c r="A60" s="9" t="s">
        <v>72</v>
      </c>
      <c r="B60" s="10" t="s">
        <v>26</v>
      </c>
      <c r="C60" s="11"/>
      <c r="D60" s="12"/>
      <c r="E60" s="16">
        <v>508223916.75</v>
      </c>
      <c r="F60" s="16">
        <v>317941046.25</v>
      </c>
      <c r="G60" s="16">
        <v>508210131.63999999</v>
      </c>
      <c r="H60" s="13" t="s">
        <v>83</v>
      </c>
      <c r="I60" s="13" t="s">
        <v>15</v>
      </c>
      <c r="J60" s="1"/>
    </row>
    <row r="61" spans="1:10" ht="63" x14ac:dyDescent="0.25">
      <c r="A61" s="4" t="s">
        <v>84</v>
      </c>
      <c r="B61" s="14" t="s">
        <v>112</v>
      </c>
      <c r="C61" s="6" t="s">
        <v>85</v>
      </c>
      <c r="D61" s="7">
        <v>632</v>
      </c>
      <c r="E61" s="15">
        <v>391700000</v>
      </c>
      <c r="F61" s="15">
        <v>291700000</v>
      </c>
      <c r="G61" s="15">
        <v>391700000</v>
      </c>
      <c r="H61" s="8" t="s">
        <v>25</v>
      </c>
      <c r="I61" s="8" t="s">
        <v>25</v>
      </c>
      <c r="J61" s="1"/>
    </row>
    <row r="62" spans="1:10" ht="47.25" x14ac:dyDescent="0.25">
      <c r="A62" s="4" t="s">
        <v>84</v>
      </c>
      <c r="B62" s="14" t="s">
        <v>113</v>
      </c>
      <c r="C62" s="6" t="s">
        <v>86</v>
      </c>
      <c r="D62" s="7">
        <v>633</v>
      </c>
      <c r="E62" s="15">
        <v>100000000</v>
      </c>
      <c r="F62" s="15">
        <v>97266807.920000002</v>
      </c>
      <c r="G62" s="15">
        <v>97266807.920000002</v>
      </c>
      <c r="H62" s="8" t="s">
        <v>14</v>
      </c>
      <c r="I62" s="8" t="s">
        <v>15</v>
      </c>
      <c r="J62" s="1"/>
    </row>
    <row r="63" spans="1:10" ht="31.5" x14ac:dyDescent="0.25">
      <c r="A63" s="4" t="s">
        <v>84</v>
      </c>
      <c r="B63" s="14" t="s">
        <v>114</v>
      </c>
      <c r="C63" s="6" t="s">
        <v>87</v>
      </c>
      <c r="D63" s="7">
        <v>633</v>
      </c>
      <c r="E63" s="15">
        <v>319129226</v>
      </c>
      <c r="F63" s="15">
        <v>318595854.50999999</v>
      </c>
      <c r="G63" s="15">
        <v>318595854.50999999</v>
      </c>
      <c r="H63" s="8" t="s">
        <v>25</v>
      </c>
      <c r="I63" s="8" t="s">
        <v>15</v>
      </c>
      <c r="J63" s="1"/>
    </row>
    <row r="64" spans="1:10" ht="47.25" x14ac:dyDescent="0.25">
      <c r="A64" s="4" t="s">
        <v>84</v>
      </c>
      <c r="B64" s="14" t="s">
        <v>115</v>
      </c>
      <c r="C64" s="6" t="s">
        <v>88</v>
      </c>
      <c r="D64" s="7">
        <v>633</v>
      </c>
      <c r="E64" s="15">
        <v>70000000</v>
      </c>
      <c r="F64" s="15">
        <v>38000000</v>
      </c>
      <c r="G64" s="15">
        <v>70000000</v>
      </c>
      <c r="H64" s="8" t="s">
        <v>25</v>
      </c>
      <c r="I64" s="8" t="s">
        <v>15</v>
      </c>
      <c r="J64" s="1"/>
    </row>
    <row r="65" spans="1:11" ht="78.75" x14ac:dyDescent="0.25">
      <c r="A65" s="4" t="s">
        <v>84</v>
      </c>
      <c r="B65" s="14" t="s">
        <v>116</v>
      </c>
      <c r="C65" s="6" t="s">
        <v>89</v>
      </c>
      <c r="D65" s="7">
        <v>813</v>
      </c>
      <c r="E65" s="15">
        <v>20055400</v>
      </c>
      <c r="F65" s="15">
        <v>20055400</v>
      </c>
      <c r="G65" s="15">
        <v>20055400</v>
      </c>
      <c r="H65" s="8" t="s">
        <v>25</v>
      </c>
      <c r="I65" s="8" t="s">
        <v>15</v>
      </c>
      <c r="J65" s="1"/>
    </row>
    <row r="66" spans="1:11" ht="94.5" x14ac:dyDescent="0.25">
      <c r="A66" s="4" t="s">
        <v>84</v>
      </c>
      <c r="B66" s="14" t="s">
        <v>117</v>
      </c>
      <c r="C66" s="6" t="s">
        <v>90</v>
      </c>
      <c r="D66" s="7">
        <v>813</v>
      </c>
      <c r="E66" s="15">
        <v>200016254</v>
      </c>
      <c r="F66" s="15">
        <v>194909392.91999999</v>
      </c>
      <c r="G66" s="15">
        <v>200016254</v>
      </c>
      <c r="H66" s="8" t="s">
        <v>14</v>
      </c>
      <c r="I66" s="8" t="s">
        <v>15</v>
      </c>
      <c r="J66" s="1"/>
    </row>
    <row r="67" spans="1:11" ht="78.75" x14ac:dyDescent="0.25">
      <c r="A67" s="4" t="s">
        <v>84</v>
      </c>
      <c r="B67" s="14" t="s">
        <v>118</v>
      </c>
      <c r="C67" s="6" t="s">
        <v>91</v>
      </c>
      <c r="D67" s="7">
        <v>813</v>
      </c>
      <c r="E67" s="15">
        <v>716453640</v>
      </c>
      <c r="F67" s="15">
        <v>716453640</v>
      </c>
      <c r="G67" s="15">
        <v>716453640</v>
      </c>
      <c r="H67" s="8" t="s">
        <v>25</v>
      </c>
      <c r="I67" s="8" t="s">
        <v>15</v>
      </c>
      <c r="J67" s="1"/>
    </row>
    <row r="68" spans="1:11" ht="78.75" x14ac:dyDescent="0.25">
      <c r="A68" s="4" t="s">
        <v>84</v>
      </c>
      <c r="B68" s="14" t="s">
        <v>119</v>
      </c>
      <c r="C68" s="6" t="s">
        <v>92</v>
      </c>
      <c r="D68" s="7">
        <v>813</v>
      </c>
      <c r="E68" s="15">
        <v>46345770</v>
      </c>
      <c r="F68" s="15">
        <v>46345770</v>
      </c>
      <c r="G68" s="15">
        <v>46345770</v>
      </c>
      <c r="H68" s="8" t="s">
        <v>25</v>
      </c>
      <c r="I68" s="8" t="s">
        <v>15</v>
      </c>
      <c r="J68" s="1"/>
    </row>
    <row r="69" spans="1:11" ht="126" x14ac:dyDescent="0.25">
      <c r="A69" s="4" t="s">
        <v>84</v>
      </c>
      <c r="B69" s="14" t="s">
        <v>121</v>
      </c>
      <c r="C69" s="6" t="s">
        <v>93</v>
      </c>
      <c r="D69" s="7">
        <v>813</v>
      </c>
      <c r="E69" s="15">
        <v>45000000</v>
      </c>
      <c r="F69" s="15" t="s">
        <v>15</v>
      </c>
      <c r="G69" s="15">
        <v>21500000</v>
      </c>
      <c r="H69" s="8" t="s">
        <v>25</v>
      </c>
      <c r="I69" s="8" t="s">
        <v>15</v>
      </c>
      <c r="J69" s="1"/>
    </row>
    <row r="70" spans="1:11" ht="78.75" x14ac:dyDescent="0.25">
      <c r="A70" s="4" t="s">
        <v>84</v>
      </c>
      <c r="B70" s="14" t="s">
        <v>120</v>
      </c>
      <c r="C70" s="6" t="s">
        <v>94</v>
      </c>
      <c r="D70" s="7">
        <v>813</v>
      </c>
      <c r="E70" s="15">
        <v>147478924.30000001</v>
      </c>
      <c r="F70" s="15">
        <v>127000000</v>
      </c>
      <c r="G70" s="15">
        <v>146950000</v>
      </c>
      <c r="H70" s="8" t="s">
        <v>25</v>
      </c>
      <c r="I70" s="8" t="s">
        <v>15</v>
      </c>
      <c r="J70" s="1"/>
    </row>
    <row r="71" spans="1:11" ht="94.5" x14ac:dyDescent="0.25">
      <c r="A71" s="4" t="s">
        <v>84</v>
      </c>
      <c r="B71" s="14" t="s">
        <v>122</v>
      </c>
      <c r="C71" s="6" t="s">
        <v>95</v>
      </c>
      <c r="D71" s="7">
        <v>813</v>
      </c>
      <c r="E71" s="15">
        <v>20044000</v>
      </c>
      <c r="F71" s="15">
        <v>20044000</v>
      </c>
      <c r="G71" s="15">
        <v>20044000</v>
      </c>
      <c r="H71" s="8" t="s">
        <v>25</v>
      </c>
      <c r="I71" s="8" t="s">
        <v>15</v>
      </c>
      <c r="J71" s="1"/>
      <c r="K71" s="17"/>
    </row>
    <row r="72" spans="1:11" ht="110.25" x14ac:dyDescent="0.25">
      <c r="A72" s="4" t="s">
        <v>84</v>
      </c>
      <c r="B72" s="14" t="s">
        <v>123</v>
      </c>
      <c r="C72" s="6" t="s">
        <v>96</v>
      </c>
      <c r="D72" s="7">
        <v>813</v>
      </c>
      <c r="E72" s="15">
        <v>37210000</v>
      </c>
      <c r="F72" s="15">
        <v>17145512</v>
      </c>
      <c r="G72" s="15">
        <v>37210000</v>
      </c>
      <c r="H72" s="8" t="s">
        <v>25</v>
      </c>
      <c r="I72" s="8" t="s">
        <v>15</v>
      </c>
      <c r="J72" s="1"/>
    </row>
    <row r="73" spans="1:11" ht="31.5" x14ac:dyDescent="0.25">
      <c r="A73" s="9" t="s">
        <v>84</v>
      </c>
      <c r="B73" s="10" t="s">
        <v>26</v>
      </c>
      <c r="C73" s="11"/>
      <c r="D73" s="12"/>
      <c r="E73" s="16">
        <v>2113433214.3</v>
      </c>
      <c r="F73" s="16">
        <v>1887516377.3499999</v>
      </c>
      <c r="G73" s="16">
        <v>2086137726.4300001</v>
      </c>
      <c r="H73" s="13" t="s">
        <v>97</v>
      </c>
      <c r="I73" s="13" t="s">
        <v>25</v>
      </c>
      <c r="J73" s="1"/>
    </row>
    <row r="74" spans="1:11" ht="78.75" x14ac:dyDescent="0.25">
      <c r="A74" s="4" t="s">
        <v>98</v>
      </c>
      <c r="B74" s="5">
        <v>1540407230</v>
      </c>
      <c r="C74" s="6" t="s">
        <v>99</v>
      </c>
      <c r="D74" s="7">
        <v>631</v>
      </c>
      <c r="E74" s="15">
        <v>1980000</v>
      </c>
      <c r="F74" s="15">
        <v>990000</v>
      </c>
      <c r="G74" s="15">
        <v>1980000</v>
      </c>
      <c r="H74" s="8" t="s">
        <v>25</v>
      </c>
      <c r="I74" s="8" t="s">
        <v>15</v>
      </c>
      <c r="J74" s="1"/>
    </row>
    <row r="75" spans="1:11" ht="47.25" x14ac:dyDescent="0.25">
      <c r="A75" s="9" t="s">
        <v>98</v>
      </c>
      <c r="B75" s="10" t="s">
        <v>26</v>
      </c>
      <c r="C75" s="11"/>
      <c r="D75" s="12"/>
      <c r="E75" s="16">
        <v>1980000</v>
      </c>
      <c r="F75" s="16">
        <v>990000</v>
      </c>
      <c r="G75" s="16">
        <v>1980000</v>
      </c>
      <c r="H75" s="13" t="s">
        <v>25</v>
      </c>
      <c r="I75" s="13" t="s">
        <v>15</v>
      </c>
      <c r="J75" s="1"/>
    </row>
    <row r="76" spans="1:11" ht="63" x14ac:dyDescent="0.25">
      <c r="A76" s="4" t="s">
        <v>100</v>
      </c>
      <c r="B76" s="14" t="s">
        <v>124</v>
      </c>
      <c r="C76" s="6" t="s">
        <v>101</v>
      </c>
      <c r="D76" s="7">
        <v>811</v>
      </c>
      <c r="E76" s="15">
        <v>57285000</v>
      </c>
      <c r="F76" s="15">
        <v>39329461.68</v>
      </c>
      <c r="G76" s="15">
        <v>39329461.68</v>
      </c>
      <c r="H76" s="8" t="s">
        <v>24</v>
      </c>
      <c r="I76" s="8" t="s">
        <v>15</v>
      </c>
      <c r="J76" s="1"/>
    </row>
    <row r="77" spans="1:11" ht="63" x14ac:dyDescent="0.25">
      <c r="A77" s="4" t="s">
        <v>100</v>
      </c>
      <c r="B77" s="5">
        <v>1280306440</v>
      </c>
      <c r="C77" s="6" t="s">
        <v>102</v>
      </c>
      <c r="D77" s="7">
        <v>633</v>
      </c>
      <c r="E77" s="15">
        <v>60836300</v>
      </c>
      <c r="F77" s="15">
        <v>60000000</v>
      </c>
      <c r="G77" s="15">
        <v>60000000</v>
      </c>
      <c r="H77" s="8" t="s">
        <v>25</v>
      </c>
      <c r="I77" s="8" t="s">
        <v>15</v>
      </c>
      <c r="J77" s="1"/>
    </row>
    <row r="78" spans="1:11" ht="31.5" x14ac:dyDescent="0.25">
      <c r="A78" s="9" t="s">
        <v>100</v>
      </c>
      <c r="B78" s="10" t="s">
        <v>26</v>
      </c>
      <c r="C78" s="11"/>
      <c r="D78" s="12"/>
      <c r="E78" s="16">
        <f>SUM(E76:E77)</f>
        <v>118121300</v>
      </c>
      <c r="F78" s="16">
        <f t="shared" ref="F78:G78" si="3">SUM(F76:F77)</f>
        <v>99329461.680000007</v>
      </c>
      <c r="G78" s="16">
        <f t="shared" si="3"/>
        <v>99329461.680000007</v>
      </c>
      <c r="H78" s="13" t="s">
        <v>64</v>
      </c>
      <c r="I78" s="13" t="s">
        <v>15</v>
      </c>
      <c r="J78" s="1"/>
    </row>
    <row r="79" spans="1:11" ht="47.25" x14ac:dyDescent="0.25">
      <c r="A79" s="4" t="s">
        <v>103</v>
      </c>
      <c r="B79" s="5">
        <v>1540906600</v>
      </c>
      <c r="C79" s="6" t="s">
        <v>104</v>
      </c>
      <c r="D79" s="7">
        <v>633</v>
      </c>
      <c r="E79" s="15">
        <v>143140220</v>
      </c>
      <c r="F79" s="15">
        <v>109140200</v>
      </c>
      <c r="G79" s="15">
        <v>109140200</v>
      </c>
      <c r="H79" s="8" t="s">
        <v>105</v>
      </c>
      <c r="I79" s="8" t="s">
        <v>15</v>
      </c>
      <c r="J79" s="1"/>
    </row>
    <row r="80" spans="1:11" x14ac:dyDescent="0.25">
      <c r="A80" s="9" t="s">
        <v>103</v>
      </c>
      <c r="B80" s="10" t="s">
        <v>26</v>
      </c>
      <c r="C80" s="11"/>
      <c r="D80" s="12"/>
      <c r="E80" s="16">
        <v>143140220</v>
      </c>
      <c r="F80" s="16">
        <v>109140200</v>
      </c>
      <c r="G80" s="16">
        <v>109140200</v>
      </c>
      <c r="H80" s="13" t="s">
        <v>105</v>
      </c>
      <c r="I80" s="13" t="s">
        <v>15</v>
      </c>
      <c r="J80" s="1"/>
    </row>
    <row r="81" spans="1:10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6">
    <mergeCell ref="I4:I5"/>
    <mergeCell ref="A1:I1"/>
    <mergeCell ref="A2:I2"/>
    <mergeCell ref="A4:A5"/>
    <mergeCell ref="B4:F4"/>
    <mergeCell ref="G4:H4"/>
  </mergeCells>
  <pageMargins left="0.11811023622047244" right="0.11811023622047244" top="0.15748031496062992" bottom="0.15748031496062992" header="0.11811023622047244" footer="0.11811023622047244"/>
  <pageSetup paperSize="9" scale="4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ОФ свод) Свод мониторингов субсидий по ГРБС&lt;/Code&gt;&#10;  &lt;DocLink&gt;3294821&lt;/DocLink&gt;&#10;  &lt;DocName&gt;Свод мониторингов достижения результатов предоставления субсидий из областного бюджета Ленинградской области&lt;/DocName&gt;&#10;  &lt;VariantName&gt;(ООФ свод) Свод мониторингов субсидий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8C162B6-3321-4361-8D5B-5B4335C902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Костливцева Наталья Максимовна</cp:lastModifiedBy>
  <cp:lastPrinted>2023-07-31T09:43:59Z</cp:lastPrinted>
  <dcterms:created xsi:type="dcterms:W3CDTF">2023-07-31T08:58:14Z</dcterms:created>
  <dcterms:modified xsi:type="dcterms:W3CDTF">2023-08-01T11:10:47Z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 мониторингов достижения результатов предоставления субсидий из областного бюджета Ленинградской области</vt:lpwstr>
  </property>
  <property fmtid="{D5CDD505-2E9C-101B-9397-08002B2CF9AE}" pid="3" name="Название отчета">
    <vt:lpwstr>(ООФ свод) Свод мониторингов субсидий.xlsx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зуевапа</vt:lpwstr>
  </property>
  <property fmtid="{D5CDD505-2E9C-101B-9397-08002B2CF9AE}" pid="10" name="Шаблон">
    <vt:lpwstr>(ООФ свод) Свод мониторингов субсидий.xlt</vt:lpwstr>
  </property>
  <property fmtid="{D5CDD505-2E9C-101B-9397-08002B2CF9AE}" pid="11" name="Локальная база">
    <vt:lpwstr>не используется</vt:lpwstr>
  </property>
</Properties>
</file>