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95" windowWidth="8220" windowHeight="7920"/>
  </bookViews>
  <sheets>
    <sheet name="Лист 1" sheetId="3" r:id="rId1"/>
  </sheets>
  <definedNames>
    <definedName name="_xlnm._FilterDatabase" localSheetId="0" hidden="1">'Лист 1'!$A$3:$H$370</definedName>
    <definedName name="_xlnm.Print_Titles" localSheetId="0">'Лист 1'!$3:$3</definedName>
  </definedNames>
  <calcPr calcId="145621"/>
</workbook>
</file>

<file path=xl/calcChain.xml><?xml version="1.0" encoding="utf-8"?>
<calcChain xmlns="http://schemas.openxmlformats.org/spreadsheetml/2006/main">
  <c r="F332" i="3" l="1"/>
  <c r="H5" i="3" l="1"/>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4" i="3"/>
</calcChain>
</file>

<file path=xl/sharedStrings.xml><?xml version="1.0" encoding="utf-8"?>
<sst xmlns="http://schemas.openxmlformats.org/spreadsheetml/2006/main" count="729" uniqueCount="386">
  <si>
    <t>Данные</t>
  </si>
  <si>
    <t>Наименование государственной программы</t>
  </si>
  <si>
    <t>Наименование подпрограммы</t>
  </si>
  <si>
    <t>ГРБС</t>
  </si>
  <si>
    <t xml:space="preserve">Наименование объекта </t>
  </si>
  <si>
    <t>Территориальная принадлежность (район)</t>
  </si>
  <si>
    <t>ГП ЛО "Безопасность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</si>
  <si>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</si>
  <si>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Комитет по строительству </t>
  </si>
  <si>
    <t>Пожарное депо II типа на 4 машино-выезда в г. Сертолово Всеволожского муниципального района Ленинградской области</t>
  </si>
  <si>
    <t>Всеволожский район</t>
  </si>
  <si>
    <t>Здание поисково-спасательной станции (ПСС) для размещения поисково-спасательного отряда (5 машино-выездов) в г. Тосно Ленинградской области</t>
  </si>
  <si>
    <t>Тосненский район</t>
  </si>
  <si>
    <t>Склад имущества гражданской обороны с помещениями для работников и химико­радиометрической лабораторией (на 10 854 единицы хранения) в г. Тосно Ленинградской области</t>
  </si>
  <si>
    <t>Проектирование здания пожарного депо V типа на 2 машино-выезда в с. Семиозерье</t>
  </si>
  <si>
    <t>Выборгский район</t>
  </si>
  <si>
    <t>Отапливаемый гаражно-складской комплекс для стоянки, обслуживания автомобильной техники в г. Тосно</t>
  </si>
  <si>
    <t>Проектирование пожарного депо (частей и т.п.) с обустройством складской зоны в дер. Агалатово Всеволожского района</t>
  </si>
  <si>
    <t xml:space="preserve"> Итог по подпрограмме</t>
  </si>
  <si>
    <t>Итог по программе</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</si>
  <si>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</si>
  <si>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Водоснабжение и водоотведение Ленинградской области</t>
  </si>
  <si>
    <t>Комитет по ЖКХ</t>
  </si>
  <si>
    <t>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t>
  </si>
  <si>
    <t>Реконструкция канализационных очистных сооружений с. Путилово</t>
  </si>
  <si>
    <t>Кировский район</t>
  </si>
  <si>
    <t>Реконструкция канализационных очистных сооружений г. Тосно, ул. Урицкого д. 57</t>
  </si>
  <si>
    <t>Реконструкция канализационных очистных сооружений с. Старая Ладога</t>
  </si>
  <si>
    <t>Волховский район</t>
  </si>
  <si>
    <t>Реконструкция водоочистных сооружений, с. Старая Ладога</t>
  </si>
  <si>
    <t>Строительство водозаборных и водопроводных сооружений в дер. Иссад Иссадского сельского поселении Волховского района Ленинградской области</t>
  </si>
  <si>
    <t>Строительство водозаборных и водопроводных сооружений в пос. Аврово Сясьстройского городского поселения Волховского района Ленинградской области</t>
  </si>
  <si>
    <t>Реконструкция водопроводной насосной станции 3-го подъема со строительством дополнительного резервуара чистой воды в г. Никольское Тосненского района</t>
  </si>
  <si>
    <t>Реконструкция и подключение двух артезианских скважин в систему водоснабжения МО "Город Ивангород", в том числе проектно-изыскательские работы</t>
  </si>
  <si>
    <t>Кингисеппский район</t>
  </si>
  <si>
    <t>Реконструкция канализационных очистных сооружений в дер. Ополье ,в т.ч. ПИР</t>
  </si>
  <si>
    <t>Реконструкция канализационных очистных сооружений в п. Каложицы</t>
  </si>
  <si>
    <t>Волосовский район</t>
  </si>
  <si>
    <t>Реконструкция канализационных очистных сооружений г. Волосово со строительством напорного коллектора и 2-х канализационных насосных станций от дер. Рабитицы и напорного коллектора от дер. Сумино</t>
  </si>
  <si>
    <t>Реконструкция канализационных очистных сооружений г. Никольское</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</si>
  <si>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 в т.ч. ПИР</t>
  </si>
  <si>
    <t>Строительство водовода от магистрального водовода "Невский водопровод" до площадки резервуаров чистой воды г. Никольское</t>
  </si>
  <si>
    <t>Строительство водопроводной насосной станции 3-го подъема со строительством дополнительных резервуаров чистой воды в Ульяновском городском поселении, в т.ч. ПИР</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</si>
  <si>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</si>
  <si>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Ломоносовский район</t>
  </si>
  <si>
    <t>Строительство водопроводных и канализационных сетей на территории муниципального образования Кузьмоловское городское поселение Всеволожского муниципального района Ленинградской области, в том числе проектно-изыскательские работы</t>
  </si>
  <si>
    <t>Строительство канализационных очистных сооружений в Нурминском сельском поселении</t>
  </si>
  <si>
    <t>Строительство локальных очистных сооружений для многоквартирного жилого дома, расположенного по адресу: Ленинградская область, Тосненский район, г.п. Ульяновка, Ульяновское шоссе, д. 8а, в т.ч. ПИР</t>
  </si>
  <si>
    <t>Строительство сетей водоснабжения в микрорайоне Петрушинское Поле г. Отрадное, 1-й этап, в том числе проектно-изыскательские работы</t>
  </si>
  <si>
    <t>Субсидии на мероприятия по строительству и реконструкции объектов водоснабжения, водоотведения и очистки сточных вод</t>
  </si>
  <si>
    <t>межмуниципальное</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</si>
  <si>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</si>
  <si>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Субсидии бюджетам субъектов Российской Федерации на строительство и реконструкцию (модернизацию) объектов питьевого водоснабжения (национальный проект)</t>
  </si>
  <si>
    <t>Строительство канализационных очистных сооружений, дер. Большая Вруда</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</si>
  <si>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</si>
  <si>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Приозерский район</t>
  </si>
  <si>
    <t>Реконструкция канализационных очистных сооружений в дер. Фалилеево, в т.ч. ПИР</t>
  </si>
  <si>
    <t>Реконструкция канализационных очистных сооружений в дер. Большая Пустомержа , в т.ч. ПИР</t>
  </si>
  <si>
    <t>Строительство и реконструкция объектов водоснабжения Заречной части г. Приозерска</t>
  </si>
  <si>
    <t>Реконструкция узла водопроводных сооружений со строительством дополнительных резервуаров чистой воды в Красноборском городском поселении, в т.ч. ПИР</t>
  </si>
  <si>
    <t>Строительство очистных сооружений хозяйственно-бытовых сточных вод пос. Усть-Луга</t>
  </si>
  <si>
    <t>Реконструкция канализационной насосной станции (КНС) в пос. Курск Волосовского района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</si>
  <si>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</si>
  <si>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Федеральные субсидии на создание и реконструкцию объектов питьевого водоснабжения (не распределено)</t>
  </si>
  <si>
    <t>Газификация Ленинградской области</t>
  </si>
  <si>
    <t>Комитет по ТЭК</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</si>
  <si>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</si>
  <si>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Лужский район</t>
  </si>
  <si>
    <t>Газификация мкр. Мариенбург, г. Гатчина (в том числе проектно-изыскательские работы), 6,5 км</t>
  </si>
  <si>
    <t>Гатчинский район</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</si>
  <si>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</si>
  <si>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Газопровод межпоселковый среднего давления от дер. Ретюнь до пос. Володарское (в том числе проектно-изыскательские работы), 10,9 км</t>
  </si>
  <si>
    <t>Газопровод межпоселковый среднего давления от пос. Межозерный до пос. Скреблово (в том числе проектно-изыскательские работы), 8 км</t>
  </si>
  <si>
    <t>Газопровод распределительный по пос. Красная Заря и дер. Невский Парклесхоз</t>
  </si>
  <si>
    <t>Газораспределительная сеть к индивидуальным жилым домам по ул. Октябрьская, ул. Чкалова, ул. Володарского, 1-ый Октябрьский проезд, 2-ой Октябрьский проезд, 1-ый Чкаловский проезд, 2-ой Чкаловский проезд, 3-ой Чкаловский проезд, проезд Володарского, Заводская набережная по адресу: Ленинградская область, Тосненский район, г. Тосно, ул. Октябрьская, ул. Чкалова, ул. Володарского, 1-ый Октябрьский проезд, 2-ой Октябрьский проезд, 1-ый Чкаловский проезд, 2-ой Чкаловский проезд, 3-ой Чкаловский проезд, проезд Володарского, Заводская набережная</t>
  </si>
  <si>
    <t>Газораспределительная сеть к индивидуальным жилым домам по ул. Урицкого, ул. Шапкинская, Заводская набережная, ул. Октябрьская по адресу: Ленинградская область, Тосненский район, г. Тосно, ул. Октябрьская, ул. Заводская набережная, ул. Урицкого, ул. Шапкинская</t>
  </si>
  <si>
    <t>Газоснабжение индивидуальной жилой застройки по ул. Колхозная, ул. Луговая, пер. Луговой и Ульяновское шоссе в г.п. Ульяновка Тосненского района Ленинградской области</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</si>
  <si>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</si>
  <si>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</si>
  <si>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</si>
  <si>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3 этап, (1,1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</si>
  <si>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4 этап, (3,6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</si>
  <si>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5 этап, (3,1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</si>
  <si>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6 этап, (8,7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</si>
  <si>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7 этап, (5,3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</si>
  <si>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9 этап, (1,5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</si>
  <si>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</si>
  <si>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Газоснабжение пос. Моторное (в том числе проектно-изыскательские работы), 3,05 км</t>
  </si>
  <si>
    <t>Газоснабжение пос. Починок (в том числе проектно-изыскательские работы), 4,88 км</t>
  </si>
  <si>
    <t>Газоснабжение природным газом г. Приозерск, распределительные сети (I, II, III, IV, V этапы) (в том числе проектно-изыскательские работы), 42,77 км</t>
  </si>
  <si>
    <t>Газоснабжение природным газом жилой застройки по адресу: пос. Кузнечное Приозерского района (в том числе проектно-изыскательские работы), 6,72 км</t>
  </si>
  <si>
    <t>Межпоселковый газопровод ГРС "Бокситогорск" – пос. Ларьян – дер. Дыми – дер. Большой Двор (в том числе проектно-изыскательские работы) 21,6 км</t>
  </si>
  <si>
    <t>Бокситогорский район</t>
  </si>
  <si>
    <t>Наружное газоснабжение жилых домов пос. Лосево (в том числе проектно-изыскательские работы), 4,8 км</t>
  </si>
  <si>
    <t>Наружное газоснабжение жилых домов пос. Лососево (в том числе проектно-изыскательские работы), 1,4 км</t>
  </si>
  <si>
    <t>Наружное газоснабжение жилых домов пос. Саперное (в том числе проектно-изыскательские работы), 3,5 км</t>
  </si>
  <si>
    <t>Наружное газоснабжение жилых домов пос. Шумилово (в том числе проектно-изыскательские работы), 1,5 км</t>
  </si>
  <si>
    <t>Распределительный газопровод в городе Тихвине Ленинградской области к жилым домам по улице Московской по адресу: Ленинградская область, г. Тихвин</t>
  </si>
  <si>
    <t>Тихвинский район</t>
  </si>
  <si>
    <t>Распределительный газопровод в д. Коваши (в том числе проектно-изыскательские работы), 7,6 км</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</si>
  <si>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</si>
  <si>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высокого давления, жилая застройка в г. Луга мкр. "Шалово"</t>
  </si>
  <si>
    <t>Распределительный газопровод д. Старосиверская Гатчинский район, Ленинградская область</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</si>
  <si>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</si>
  <si>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для газоснабжения дер. Назия Ленинградской области</t>
  </si>
  <si>
    <t>Распределительный газопровод для газоснабжения жилой застройки дер. Нижняя Бронна муниципального образования Пениковское сельское поселение муниципального образования Ломоносовский муниципальный район Ленинградской области</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</si>
  <si>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</si>
  <si>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для газоснабжения жилых домов д. Большое Верево (2 очередь, в том числе проектно-изыскательские работы), 3,2 км</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</si>
  <si>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</si>
  <si>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муниципальный район Ленинградской области (1 очередь - деревня Верхняя Колония, в том числе проектно-изыскательские работы), 7,9 км</t>
  </si>
  <si>
    <t>Распределительный газопровод к жилым домам по ул. Победы, Соловьиная, Линейная в п. Лебяжье Ломоносовского района (в том числе проектно-изыскательские работы), 1 км</t>
  </si>
  <si>
    <t>Распределительный газопровод к жилым домам по ул. Флотская в п. Лебяжье Ломоносовского района (в том числе проектно-изыскательские работы), 0,8 км</t>
  </si>
  <si>
    <t>Распределительный газопровод по Московскому шоссе и Станционной улице в д. Померанье Тосненского района Ленинградской области (в том числе проектно-изыскательские работы), 5,1 км</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</si>
  <si>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</si>
  <si>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по дер. Куровицы (в том числе проектно-изыскательские работы), 10,6 км</t>
  </si>
  <si>
    <t>Распределительный газопровод по дер. Суоранда, дер. Хирвости, дер. Янино-2 Всеволожского муниципального района Ленинградской области по адресу: Ленинградская область, Всеволожский муниципальный район, дер. Суоранда, дер. Хирвости, дер. Янино-2</t>
  </si>
  <si>
    <t>Распределительный газопровод по пос. Соловьевка (в том числе проектно-изыскательские работы), 8,5 км</t>
  </si>
  <si>
    <t>Распределительный газопровод по ул. Боровая в г.п. Рощино Выборгского района Ленинградской области</t>
  </si>
  <si>
    <t>Распределительный газопровод по ул. Выборгское шоссе п. Советский</t>
  </si>
  <si>
    <t>Распределительный газопровод по ул. Лоцманская, Приморская, п. Якорный в п. Лебяжье (в том числе проектно-изыскательские работы), 1 км</t>
  </si>
  <si>
    <t>Распределительный газопровод пос. ст. Громово (в том числе проектно-изыскательские работы) 3,81 км</t>
  </si>
  <si>
    <t>Распределительный газопровод района г. Сосновый Бор "Липово" (в том числе проектно-изыскательские работы), 3 км</t>
  </si>
  <si>
    <t>Сосновоборский ГО</t>
  </si>
  <si>
    <t>Распределительный газопровод района г. Сосновый Бор "Старое Калище" (в том числе проектно-изыскательские работы), 11,5 км</t>
  </si>
  <si>
    <t>Распределительный газопровод района г. Сосновый Бор "Устье" (в том числе проектно-изыскательские работы), 3,3 км</t>
  </si>
  <si>
    <t>Распределительный газопровод с сопутствующими сооружениями в МО Подпорожское городское поселение Подпорожского муниципального района, г. Подпорожье, в границах улиц Счастливая, Прохладная, Ромашковая</t>
  </si>
  <si>
    <t>Подпорожский район</t>
  </si>
  <si>
    <t>Распределительный газопровод с сопутствующими сооружениями микрорайонов "Новая деревня" и "Ольховец" Подпорожского городского поселения Подпорожского муниципального района Ленинградской области (в том числе проектно-изыскательские работы), 11 км</t>
  </si>
  <si>
    <t>Распределительный газопровод с. Воскресенское (в том числе проектно-изыскательские работы), 12,8 км</t>
  </si>
  <si>
    <t>Распределительный газопровод среднего давления в пос. Торковичи (в том числе проектно-изыскательские работы), 16,3 км</t>
  </si>
  <si>
    <t>Распределительный газопровод среднего давления дер. Лангерево ул. Садовая, ул. Пениковская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2 км</t>
  </si>
  <si>
    <t>Распределительный газопровод среднего давления дер. Сойкино - дер. Кабацкое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1 км</t>
  </si>
  <si>
    <t>Распределительный газопровод среднего давления для газоснабжения индивидуальных жилых домов мкр. Линии в г.п. Рябово Тосненского района Ленинградской области (в том числе проектно-изыскательские работы), 10,4 км</t>
  </si>
  <si>
    <t>Распределительный газопровод среднего давления для газоснабжения индивидуальных жилых домов мкр. Пельгорское в г.п. Рябово Тосненского района Ленинградской области (в том числе проектно-изыскательские работы), 4,8 км</t>
  </si>
  <si>
    <t>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Гвардейский пер., г. Выборга (в том числе проектно-изыскательские работы), 6,5 км</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</si>
  <si>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</si>
  <si>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Распределительный газопровод среднего и низкого давления в зажелезнодорожной части г. Луга (от пер. Белозерский до ул. Горная) (в том числе проектно-изыскательские работы), 10,4 км</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</si>
  <si>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</si>
  <si>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</si>
  <si>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</si>
  <si>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распределительного газопровода в дер. Новопятницкое Кингисеппского района Ленинградской области (в том числе проектно-изыскательские работы), 3,7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</si>
  <si>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2 этап (4,6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</si>
  <si>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</si>
  <si>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</si>
  <si>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5 этап (6,9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</si>
  <si>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</si>
  <si>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7 этап (9,3 км)</t>
  </si>
  <si>
    <t>Строительство распределительного газопровода по улицам: Новая, Поземская и мкр. "Стрековец" в с. Старая Ладога Волховского муниципального района (в том числе проектно-изыскательские работы), 1,7 км</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</si>
  <si>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</si>
  <si>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</si>
  <si>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для газоснабжения д. Горы</t>
  </si>
  <si>
    <t>Распределительный газопровод, местоположение: Ленинградская обл., Кировский муниципальный район, Кировское городское поселение, г. Кировск, ул. Набережная, от уч.1/27б до уч.110, для газоснабжение природным газом индивидуальных жилых домов по адресу: Ленинградская область, г. Кировск, ул. Набережная д.д.41-110</t>
  </si>
  <si>
    <t>Газоснабжение жилой застройки п. Большая Ижора по ул. Сургина, Новая, Комсомольская, Октябрьская, Песочная, Ломанная, Луговая, Водпроводная, Межевая, Зелёная, пер. Зелёный, Полевая, пер. Тупиковый (в том числе проектно-изыскательские работы), 6,5 км</t>
  </si>
  <si>
    <t>Межпоселковый газопровод до пос. Мшинская от места врезки в дер. Пехенец (в том числе проектно-изыскательские работы), 6,3 км</t>
  </si>
  <si>
    <t>Сеть газораспределения мкр. Заречный от пр. Комсомольский до ул. Алексея Васильева в г. Луге</t>
  </si>
  <si>
    <t>Газоснабжение п. Коммунары, 3,4 км</t>
  </si>
  <si>
    <t>Наружное газоснабжение п. Быково, 0,9 км</t>
  </si>
  <si>
    <t>Наружное газоснабжение п. Мельниково, 15,6 км</t>
  </si>
  <si>
    <t>Распределительный газопровод по п. Плодовое, 11 км</t>
  </si>
  <si>
    <t>Распределительный газопровод по п. Тракторное, 3,0 км</t>
  </si>
  <si>
    <t>Распределительный газопровод пос. Вырица, улицы: Марата, Энгельса, Павловский пр. (в том числе проектно-изыскательские работы), 5,5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</si>
  <si>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1 этап, (7,2 км)</t>
  </si>
  <si>
    <t>Наружное газоснабжение п.Беличье, 1,1 км</t>
  </si>
  <si>
    <t>Наружное газоснабжение жилых домов пос. Понтонное (в том числе проектно-изыскательские работы), 1,45 км</t>
  </si>
  <si>
    <t>Распределительные газопроводы в пос. ст. Кирпичный Завод Всеволожского района (в том числе проектно-изыскательские работы), 2,73 км</t>
  </si>
  <si>
    <t>Распределительный газопровод к жилой застройке в границах ул. Железнодорожная Волосовского городского поселения (в том числе проектно-изыскательские работы), 0,74 км</t>
  </si>
  <si>
    <t>Распределительный газопровод среднего давления для газоснабжения жилых домов по ул. Островная, Петровская, г. Выборга (в том числе проектно-изыскательские работы), 1 км</t>
  </si>
  <si>
    <t>Распределительный газопровод г. Луга, (заречная часть) (в том числе проектно-изыскательские работы), 2,6 км</t>
  </si>
  <si>
    <t>Наружное газоснабжение жилых домов пос. Речное (в том числе проектно-изыскательские работы), 2,2 км</t>
  </si>
  <si>
    <t>Распределительный газопровод низкого давления к 32 жилым домам в дер. Шереметьевка (в том числе проектно-изыскательские работы), 0,8 км</t>
  </si>
  <si>
    <t>Распределительный газопровод к жилой застройке в границах ул. Советов Волосовского городского поселения (в том числе проектно-изыскательские работы), 0,7 км</t>
  </si>
  <si>
    <t>Распределительный газопровод к жилой застройке в границах ул. Хрустицкого (дома с 58 по 72)(в т.ч. ПИРы)</t>
  </si>
  <si>
    <t>Распределительный газопровод к жилой застройке в границах ул. Жукова, пр.Вигиссара (дома с1 по 9), Хрустицкого 9дома с 3 по 13) Волосовского городского поселения (в т.ч. ПИРы)</t>
  </si>
  <si>
    <t>Распределительный газопровод к жилой застройке в границах ул. Лесная (дома с 5 по 26) (в том числе проектно-изыскатель-ские работы), 0,21 км</t>
  </si>
  <si>
    <t>Распределительные газопроводы в дер. Каменка (в том числе проектно-изыскательские работы), 5,4 км</t>
  </si>
  <si>
    <t>Энергетика Ленинградской области</t>
  </si>
  <si>
    <t>Субсидии на капительное строительство (реконструкцию) объектов теплоэнергетики, включая проектно-изыскательские работы</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</si>
  <si>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</si>
  <si>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Реконструкция трансформаторной подстанции № 1 (73) в пос. Зеленый Холм</t>
  </si>
  <si>
    <t>Реконструкция трансформаторной подстанции № 181 в пос. Вещево</t>
  </si>
  <si>
    <t>Реконструкция трансформаторной подстанции № 256 в пос. Бородинское</t>
  </si>
  <si>
    <t>Реконструкция трансформаторной подстанции № 321 в пос. Вещево</t>
  </si>
  <si>
    <t>Реконструкция трансформаторной подстанции № 463 в пос. Мурино</t>
  </si>
  <si>
    <t xml:space="preserve">Реконструкция котельной с устройством крытого склада топлива (щепы) по ул. Красная, д.1а, с. Винницы», Подпорожский муниципальный район, Винницкое сельское поселение 
с. Винницы, ул. Красная
</t>
  </si>
  <si>
    <t>Проектно-изыскательские работы по объекту: «Строительство теплотрассы от ТК-3 до ТК-3Б по адресу: с. Винницы, Подпорожского района, Ленинградской области, ул. Советская, д.98 «А»»</t>
  </si>
  <si>
    <t xml:space="preserve">Проектно-изыскательские работы  по объекту Котельная. Адрес: Выборгский муниципальный район, МО «Гончаровское сельское поселение»       
п. Барышево
</t>
  </si>
  <si>
    <t>Проектно-изыскательские работы по объекту «Строительство крытого склада топлива (щепа) для котельной по адресу: ул. Горная, д.30, г.п. Вознесенье, Подпорожский район, Ленинградская область</t>
  </si>
  <si>
    <t>Реконструкция магистральной тепловой сети DN=530 (на участке ТК-1 по ул. Спортивная) г. Бокситогорск, ул. Спортивная</t>
  </si>
  <si>
    <t>ГП ЛО "Развитие здравоохранения в Ленинградской области"</t>
  </si>
  <si>
    <t>Организация территориальной модели здравоохранения Ленинградской области</t>
  </si>
  <si>
    <t>Строительство областной детской больницы с поликлиникой в г. Сертолово Всеволожского района</t>
  </si>
  <si>
    <t>Строительство поликлиники на 600 посещений в смену в дер. Кудрово Всеволожского района Ленинградской области</t>
  </si>
  <si>
    <t>Строительство врачебной амбулатории в пос. Толмачево Лужского района</t>
  </si>
  <si>
    <t>Строительство корпуса №3 Ульяновской психиатрической больницы</t>
  </si>
  <si>
    <t xml:space="preserve">Комитет по здравоохранению </t>
  </si>
  <si>
    <t>Строительство центра медицинской реабилитации в г. Коммунар (в рамках концессионного соглашения)</t>
  </si>
  <si>
    <t xml:space="preserve">Приобретение объектов недвижимого имущества для нужд здравоохранения </t>
  </si>
  <si>
    <t>Первичная медико-санитрная помощь. Профилактика заболеваний и формирование здорового образа жизни</t>
  </si>
  <si>
    <t>Федеральные субсидии на выкуп помещений под ФАП (не распределено)</t>
  </si>
  <si>
    <t>Управление и кадровое обеспечение</t>
  </si>
  <si>
    <t>Приобретение жилья для медицинских работников</t>
  </si>
  <si>
    <t>ГП ЛО "Развитие культуры в Ленинградской области"</t>
  </si>
  <si>
    <t>Обеспечение условий реализации государственной программы</t>
  </si>
  <si>
    <t>Реконструкция здания начальной школы под МКОУ ДОД "Никольская детская школа искусств" и Никольскую городскую библиотеку"</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</si>
  <si>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</si>
  <si>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Строительство репетиционного (концертного) зала МБОУ ДОД "Сосновоборская детская школа искусств "Балтика". Адрес объекта: Ленинградская область, г. Сосновый Бор, ул. Солнечная, 18.</t>
  </si>
  <si>
    <t>Профессиональное искусство, народное творчество и культурно-досуговая деятельности</t>
  </si>
  <si>
    <t>Строительство ДК в пос. Красный Бор Тосненского МР</t>
  </si>
  <si>
    <t>Субсидии на строительство и реконструкцию объектов культуры Ленинградской области (ДК д.Новое Девяткино - Вновь начинаемый обьект.)</t>
  </si>
  <si>
    <t>ГП ЛО "Развитие сельского хозяйства Ленинградской области"</t>
  </si>
  <si>
    <t>Устойчивое развитие сельских территорий Ленинградской области</t>
  </si>
  <si>
    <t>Строительство дома культуры на 120 мест, в том числе ПИР пос. Заборье</t>
  </si>
  <si>
    <t>Строительство дома культуры в пос. Торковичи Лужского района</t>
  </si>
  <si>
    <t>Реконструкция универсальной спортивной площадки при МОУ "Мшинская СОШ" Лужского муниципального района</t>
  </si>
  <si>
    <t>Строительство фельдшерско-акушерского пункта, в том числе проектные работы, дер. Усадище, Волховский муниципальный район</t>
  </si>
  <si>
    <t>Строительство универсальной спортивной площадки в дер. Коробицыно Выборгского района</t>
  </si>
  <si>
    <t>Строительство универсальной спортивной площадки, пос. Сусанино Гатчинского муниципального района</t>
  </si>
  <si>
    <t>Строительство фельдшерско-акушерского пункта, в том числе проектные работы, дер. Яльгелево, Ломоносовский муниципальный район</t>
  </si>
  <si>
    <t>Строительство фельдшерско-акушерского пункта, в том числе проектные работы, дер. Нурма, Тосненский муниципальный район</t>
  </si>
  <si>
    <t>Строительство спортивно-оздоровительного комплекса с бассейном на 40 человек в пос. Плодовое (в рамках комплексной компактной застройки и благоустройства территории)</t>
  </si>
  <si>
    <t>Строительство универсальной спортивной площадки в д. Истинка (в рамках комплексной компактной застройки и благоустройства территории)</t>
  </si>
  <si>
    <t>Строительство врачебной амбулатории, в том числе проектные работы, дер. Лаголово, Ломоносовский район (110 посещений в смену, стационар на 5 коек)</t>
  </si>
  <si>
    <t>Строительство фельдшерско-акушерского пункта, в т.ч. проектные работы, дер. Ям-Тесово (20 посещений в смену)</t>
  </si>
  <si>
    <t>Финансирование  строительства врачебной амбулатории, в том числе проектные работы, пос.Котельский, Кингисеппский муниципальный район (80 посещений в смену, стационар на 4 койки)</t>
  </si>
  <si>
    <t>Финансирование  строительства врачебной амбулатории,                      в том числе проектные работы, пос.Щеглово, Всеволожский муниципальный район  (110 посещений в смену, стационар на 5 коек)</t>
  </si>
  <si>
    <t>Строительство ФАП в д. Овсище Сланцевского Муниципального района Ленинградской области</t>
  </si>
  <si>
    <t>Сланцевский район</t>
  </si>
  <si>
    <t>Строительство универсальной спортивной площадки, дер. Тарасово Тосненского района</t>
  </si>
  <si>
    <t>Строительство дома культуры со зрительным залом на 150 мест, пос.Курск</t>
  </si>
  <si>
    <t>Строительство дома культуры на 150 мест в пос.Терпилицы Волосовского муниципального района</t>
  </si>
  <si>
    <t>Строительство ФАП в дер. Яровщина Лодейнопольского района</t>
  </si>
  <si>
    <t>Лодейнопольский район</t>
  </si>
  <si>
    <t xml:space="preserve">
Строительство ДК в п. Паша</t>
  </si>
  <si>
    <t xml:space="preserve">Комитет по дорожному хозяйству </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</si>
  <si>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</si>
  <si>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Строительство автодороги "Подъезд к дер. Козарево" по адресу: Ленинградская область, Волховский район</t>
  </si>
  <si>
    <t>Строительство системы водоснабжения дер. Сологубовка, дер. Лезье (1 этап), в том числе проектные работы (10 км и 450 куб. м/сутки)</t>
  </si>
  <si>
    <t>Реконструкция системы водоснабжения д. Бегуницы Волосовского района Ленинградской области</t>
  </si>
  <si>
    <t>Строительство 2-й нитки водовода от ВОС г. Всеволожска до ВНС пос. Романовка. Реконструкция ВНС пос. Романовка</t>
  </si>
  <si>
    <t>Газоснабжение пос. Красносельское, в т.ч. проектные работы</t>
  </si>
  <si>
    <t>Распределительный газопровод в д. Котлы, в т.ч. проектные работы</t>
  </si>
  <si>
    <t>Распределительный газопровод для газоснабжения жилой застройки по ул. Центральная дер. Пеники, в т.ч. проектные работы</t>
  </si>
  <si>
    <t>Распределительный газопровод для газоснабжения жилой застройки по ул. Центральная и Дамбовская дер. Верхняя Бронна, в т.ч. проектные работы</t>
  </si>
  <si>
    <t>Распределительный газопровод для газоснабжения индивидуальных жилых домов в д. Фалилеево, в т.ч. проектные работы</t>
  </si>
  <si>
    <t>Распределительный газопровод п.ст., Веймарн в том числе проектные работы</t>
  </si>
  <si>
    <t>Строительство распределительного газопровода для газоснабжения индивидуальных жилых домов в д. Домашово, в т.ч. проектные работы</t>
  </si>
  <si>
    <t>Строительство распределительного (уличного) газопровода с сопутствующими сооружениями для газоснабжения ул. Леспромхозовская, ул. Чернецкого</t>
  </si>
  <si>
    <t>Распределительный газопровод по ул. Центральная (часть за автодорогой), пер. Центральный, ул. Молодёжная, ул. Новосёлов, ул. Энтузиастов, ул. Луговая дер. Гостилицы, в т.ч. проектные работы</t>
  </si>
  <si>
    <t>Распределительный газопровод низкого давления по ул. Торфяная, ул. Нижняя, ул. Шинкарская д. Низино, в том числе проектные работы</t>
  </si>
  <si>
    <t>Распределительный газопровод по ул. Береговая, ул. Молодёжная, ул. Ивовая-Садовая, ул. Школьная пос. Мичуринское", в т.ч. проектные работы</t>
  </si>
  <si>
    <t>Распределительный газопровод по ул. Железнодорожная, ул. Комсомольская, пер. Почтовый, пер. Нагорный пос. Мичуринское", в т.ч. проектные работы</t>
  </si>
  <si>
    <t>Наружное газоснабжение жилых домов пос. Ромашки", в том числе проектные работы (11,1 км)</t>
  </si>
  <si>
    <t>Распределительный газопровод по дер. Торосово", в т.ч. проектные работы (7,5 км)</t>
  </si>
  <si>
    <t>Распределительный газопровод дер. Энколово (2-ая очередь)", в т.ч. проектные работы (2,5 км)</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</si>
  <si>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 Кикерино", в т.ч. проектные работы (12 км)</t>
  </si>
  <si>
    <t>Распределительный газопровод к ж.д."1,2,5,6,9,8,11,12,13,15,17,19,24,24а,30,32,36 в дер. Гомонтово", в т.ч. проектные работы (0,7 км)</t>
  </si>
  <si>
    <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переулок, Проезжий переулок, Спортивный переулок, Александровский переулок, Михайловский переулок, Безымянный переулок, ул. Ломакина пос. Кикерино", вт.ч. проектные работы (9,9 км)</t>
  </si>
  <si>
    <t>Газоснабжение дер. Гарболово", в том числе проектные работы (1,5 км)</t>
  </si>
  <si>
    <t>Газоснабжение ,дер. Ненимяки", в том числе проектные работы (1,2 км)</t>
  </si>
  <si>
    <t>Распределительный газопровод пос. Колосково", в т.ч. проектные работы (10,3 км)</t>
  </si>
  <si>
    <t>Распределительный газопровод к жилой застройке в границах улицы Ветеранов отделения совхоза Кикерино", в т.ч. проектные работы (1,5 км)</t>
  </si>
  <si>
    <t>Распределительный газопровод по дер. Губаницы ", в т.ч. проектные работы (7,0 км)</t>
  </si>
  <si>
    <t>ГП ЛО "Развитие транспортной системы Ленинградской области"</t>
  </si>
  <si>
    <t>Развитие сети автомобильных дорог общего пользования</t>
  </si>
  <si>
    <t>Строительство подъезда к г. Всеволожску</t>
  </si>
  <si>
    <t>Проектирование и строительство (реконструкция) автомобильных дорог общего пользования местного значения</t>
  </si>
  <si>
    <t>Подключение международного автомобильного вокзала в составе ТПУ «Девяткино» к КАД. 2 этап. Транспортная развязка с КАД на км 30+717 прямого хода КАД"</t>
  </si>
  <si>
    <t>Строительство мостового перехода через реку Волхов на подъезде к г. Кириши в Киришском районе Ленинградской области</t>
  </si>
  <si>
    <t>Киришский район</t>
  </si>
  <si>
    <t>Строительство мостового перехода через реку Свирь у города Подпорожье Подпорожского района Ленинградской области</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</si>
  <si>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</si>
  <si>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</si>
  <si>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Проектирование объектов дорожного хозяйства и отвод земель (строительство)</t>
  </si>
  <si>
    <t>Проектирование объектов дорожного хозяйства и отвод земель (реконструкция)</t>
  </si>
  <si>
    <t>Реконструкция автомобильной дороги общего пользования регионального значения «Красное Село – Гатчина – Павловск на участке км 14+600 – км 18+000</t>
  </si>
  <si>
    <t>Реконструкция мостового перехода через р. Саба в дер. Малый Сабск</t>
  </si>
  <si>
    <t>Строительство путепровода в месте пересечения железнодорожных путей и автомобильной дороги общего пользования "Подъезд к г.Гатчина-2" (2 этап - Строительство трехпролетного двухполосного автодорожного путепровода с подходами под две полосы движения,в том числе возмещение стоимости сносимых строений и плата за землю при изъятии (выкупе) земельных участков )</t>
  </si>
  <si>
    <t>Строительство автодорожного путепровода на станции Возрождение участка Выборг-Каменногорск взамен закрываемого переезда на ПК 229+44.20</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</si>
  <si>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</si>
  <si>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</si>
  <si>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</si>
  <si>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Строительство продолжения ул. Слепнева (от ул. Авиатрассы Зверевой до примыкания к ул. Киевской) по адресу: Ленинградска область, г. Гатчина</t>
  </si>
  <si>
    <t>Строительство дороги к детскому саду п. Новоселье Ломоносовского района Ленинградской области II, III этапы по адресу: 188507, Ленинградская область, Ломоносовский район, п. Новоселье, кад. № 47:14:000000:37881 (0,514 км)</t>
  </si>
  <si>
    <t>Разработка проектно-сметной документации на реконструкцию автомобильной дороги по ул. Скворцова г.п. им. Морозова</t>
  </si>
  <si>
    <t>Разработка проектно-сметной документации на строительство моста через Староладожский канал в створе Северного переулка в г. Шлиссельбурге</t>
  </si>
  <si>
    <t>ГП ЛО "Развитие физической культуры и спорта в Ленинградской области"</t>
  </si>
  <si>
    <t>Развитие спортивной инфраструктуры Ленинградской области</t>
  </si>
  <si>
    <t>Строительство плавательного бассейна, г. Кингисепп</t>
  </si>
  <si>
    <t>Строительство физкультурно-оздоровительного комплекса в дер. Малое Верево Гатчинского района</t>
  </si>
  <si>
    <t>Строительство универсального спортивного зала МБОУ "СОШ № 12" г. Высоцк</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</si>
  <si>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</si>
  <si>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Строительство стадиона с искусственным покрытием, г. Отрадное</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</si>
  <si>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t>
  </si>
  <si>
    <t>Строительство спортивного комплекса волейбола в г. Сосновый Бор</t>
  </si>
  <si>
    <t>Строительство футбольного поля в г.п. Дубровка Всеволожского района</t>
  </si>
  <si>
    <t>Строительство физкультурно-оздоровительного комплекса с бассейном в г. Всеволожск</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</si>
  <si>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</si>
  <si>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плавательного бассейна в г.Ивангород</t>
  </si>
  <si>
    <t>Реконструкция стадиона в г. Никольское Тосненского района</t>
  </si>
  <si>
    <t>Комитет по физкультуре и спорту</t>
  </si>
  <si>
    <t>Строительство и эксплуатация плавательного бассейна в г. Сертолово в рамках концессионного соглашения.</t>
  </si>
  <si>
    <t>Строительство и эксплуатация плавательного бассейна в г. Отрадное в рамках концессионного соглашения.</t>
  </si>
  <si>
    <t>Строительство и эксплуатация плавательного бассейна в г. Гатчина в рамках концессионного соглашения.</t>
  </si>
  <si>
    <t>Проектирование, строительство и реконструкция  плавательных бассейнов</t>
  </si>
  <si>
    <t>ГП ЛО "Современное образование Ленинградской области"</t>
  </si>
  <si>
    <t>Развитие дошкольного образования детей Ленинградской области</t>
  </si>
  <si>
    <t>Строительство дошкольного образовательного учреждения на 180 мест в г. Тосно, мкр. 3, поз. 8.</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</si>
  <si>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</si>
  <si>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</si>
  <si>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Выкуп зданий дошкольных образовательных организаций</t>
  </si>
  <si>
    <t>Строительство детского сада на 220 мест по адресу: г.Всеволожск, Торговый пр., д.144</t>
  </si>
  <si>
    <t>Приобретение нежилого помещения доу с оборудованием по адресу: Российская Федерация, Ленинградская область, Всеволожский муниципальный район, Муринское сельское поселение, п. Мурино, бульвар Петровский дом 12, кор. 2 пом. 1-Н</t>
  </si>
  <si>
    <t>Приобретение ДОУ на 210 мест с оборудованием по адресу: Российская Федерация, Ленинградская область, Всеволожский муниципальный район,Бугровское сельское поселение, п. Бугры, бульвар Воронцовский дом 5, кор.3</t>
  </si>
  <si>
    <t xml:space="preserve">Комитет общего и професс. образования </t>
  </si>
  <si>
    <t>Ежегодный платеж за приобретение здания детского сада № 9 на 240 мест в г.Тосно, ул. Чехова, д. 1</t>
  </si>
  <si>
    <t>Развитие начального общего, основного общего и среднего образования детей Ленинградской области</t>
  </si>
  <si>
    <t>Организация строительства муниципального образовательного учреждения "Средняя общеобразовательная школа" на 600 мест, г. Шлиссельбург</t>
  </si>
  <si>
    <t>Реконструкция здания общеобразовательной школы №68 в г. Лодейное Поле</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</si>
  <si>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</si>
  <si>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пристройки к МКОУ "Федоровская СОШ"</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</si>
  <si>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 Волхов, ул. Лукьянова, дом 4</t>
  </si>
  <si>
    <t>Организация строительства муниципального образовательного учреждения "Средняя общеобразовательная школа" на 220 мест, дер. Большая Пустомержа</t>
  </si>
  <si>
    <t>Приобретение зданий и сооружений для учреждений образования (соц объекты в обмен на налоги)</t>
  </si>
  <si>
    <t>Приобретение здания школы на 1175 мест в пос. Мурино</t>
  </si>
  <si>
    <t>Приобретение зданий и сооружений (Федеральный проект "Современная школа")</t>
  </si>
  <si>
    <t>Организация строительства муниципального образовательного учреждения "Средняя общеобразовательная школа" на 350 мест, п. Вознесенье</t>
  </si>
  <si>
    <t>Федеральные субсидии (приобретение двух объектов начального среднего образования во Всеволожском районе)</t>
  </si>
  <si>
    <t>Ежегодный платеж за выкуп СОШ № 37 в пос. Мга.</t>
  </si>
  <si>
    <t>Развитие профессионального образования</t>
  </si>
  <si>
    <t>Строительство общежития автономного образовательного учреждения высшего образования ЛО «ГИЭФПТ» в п. Елизаветино Гатчинского района на 200 мест»</t>
  </si>
  <si>
    <t>ГП ЛО "Устойчивое общественное развитие в Ленинградской области"</t>
  </si>
  <si>
    <t>Молодежь Ленинградской области</t>
  </si>
  <si>
    <t>Завершение реконструкции второй очереди здания ГБУ ЛО «Центр досуговых, оздоровительных и учебных программ «Молодежный»</t>
  </si>
  <si>
    <t>ГП ЛО "Формирование городской среды и обеспечение качественным жильем граждан на территории Ленинградской области"</t>
  </si>
  <si>
    <t>Развитие инженерной, транспортной и социальной инфраструктуры в районах массовой жилой застройки</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</si>
  <si>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</si>
  <si>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Муниципальное общеобразовательное учреждение на 1175 учащихся по адресу: Ленинградская область, Всеволожский район, земли САОЗТ "Ручьи" (участок 41)</t>
  </si>
  <si>
    <t>Объект начального и среднего общего образования по адресу: Ленинградская область, Всеволожский район, Бугровское сельское поселение, пос. Бугры, земельный участок №9 по ППТ. Кадастровый номер 47:07:0713003:1175</t>
  </si>
  <si>
    <t>Объект начального и среднего общего образования на 950 мест по адресу: Ленинградская область, Всеволожский муниципальный район, Бугровское сельское поселение, пос. Бугры, кадастровый номер земельного участка 47:07:0713003:981 (участок № 7)</t>
  </si>
  <si>
    <t>Строительство здания дошкольной образовательной организации на 190 мест  поселок Бугры, кадастровый номер земельного участка 47:07:0713003:993</t>
  </si>
  <si>
    <t>Проекты жилищного строительства        (школы и детские сады)</t>
  </si>
  <si>
    <t>Строительство объекта "Общеобразовательная школа 
на 550 мест по адресу: Ленинградская область, Ломоносовский муниципальный район, Виллозское городское поселение, поселок Новогорелово, участок 12"</t>
  </si>
  <si>
    <t>Строительство объекта "Детское дошкольное учреждение на 295 мест по адресу:  Ленинградская область, Всеволожский район, деревня Кудрово, микрорайон "Новый Оккервиль" , строительная позиция 20,  (Лот 20)"</t>
  </si>
  <si>
    <t>Содействие в обеспечении жильем граждан Ленинградской области</t>
  </si>
  <si>
    <t>Субсидии бюджетам МО на оказание поддержки гражданам, пострадавшим в результате пожара муниципального жилищного фонда</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</si>
  <si>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</si>
  <si>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t>
  </si>
  <si>
    <t>Непрограммные расходы</t>
  </si>
  <si>
    <t>Проектирование строительства лечебного корпуса на территории ГБУЗ ЛО "Тосненская клиническая межрайонная больница"</t>
  </si>
  <si>
    <t>Проектирование строительства онкологического центра (лечебно-хирургический корпус на 180 коек, поликлиника на 250 посещений в смену, радиологический корпус на 30 коек) в пос.Кузьмоловский Всеволожского района</t>
  </si>
  <si>
    <t>Проектирование строительства поликлиники на 380 посещений в смену в с.Павлово Всеволожского района</t>
  </si>
  <si>
    <t>Проектирование строительства основной общеобразовательной школы с дошкольным отделением на 100 мест в дер.Сухое Кировского района (корректировка проекта)</t>
  </si>
  <si>
    <t>Проектирование работ по сохранению объекта культурного наследия с приспособлением под современное использование (учебный корпус №4 МБОУ "Гимназия") - здания по адресу: Ленинградская область, г.Выборг, ул.Выборгская, д.25</t>
  </si>
  <si>
    <t>Проектирование демонтажа недостроенного здания акушерского корпуса, расположенного на территории ГБУЗ ЛО «Волосовская межрайонная больница» по адресу: г.Волосово, ул.Хрустицкого, д.76</t>
  </si>
  <si>
    <t>Проектирование строительства амбулаторно-поликлинического комплекса, пос. Тельмана, Тосненский муниципальный район</t>
  </si>
  <si>
    <t>Проектирование строительства Дома культуры на 300 мест в г.п.Лебяжье Ломоносовского района</t>
  </si>
  <si>
    <t>Проектирование реконструкции здания общежития государственного бюджетного профессионального образовательного  учреждения «Ленинградский областной колледж культуры и искусства», расположенного по адресу: город Санкт-Петербург, Подъездной переулок, дом 19</t>
  </si>
  <si>
    <t>Проектирование строительства поликлиники в г.Кудрово Всеволожского района</t>
  </si>
  <si>
    <t>Проектирование реконструкции здания Дворца культуры ГБУК ЛО ДНТ, рассположенного по адресу: Ленинградская область, г.Сланцы, микрорайон Лучки, пл.Ленина, д.1</t>
  </si>
  <si>
    <t xml:space="preserve">Проектирование строительства поликлиники на 600 посещений в смену в районе Западного Мурино Всеволожского района </t>
  </si>
  <si>
    <t>Проектирование строительства нового здания Сосновского ветеринарного участка ГБУ ЛО «Станция по борьбе с болезнями животных Приозерского района", расположенного по адресу: Приозерский район, пос.Сосново, ул.Никитина, д.7</t>
  </si>
  <si>
    <t>Проектирование строительства здания морга в г.Кингисепп, Кингисеппский муниципальный район Ленинградской области</t>
  </si>
  <si>
    <t>Проектирование строительства пищеблока для стационара Ивангородской городской больницы ГБУЗ ЛО "Кингисеппская МБ" мощностью на 120 коек</t>
  </si>
  <si>
    <t>Обследование здания литера "Б" по адресу: Санкт-Петербург, ул.Смольного, дом 3.</t>
  </si>
  <si>
    <t xml:space="preserve"> Проектирование реконструкции незавершенного строительством объекта "Комплекс зданий (лабораторный корпус, склад и трансформаторная подстанция) ГБУ ЛО «Станция по борьбе с болезнями животных Лужского района» г. Луга, Медведское шоссе, дом б/н"</t>
  </si>
  <si>
    <t>Проектирование строительства врачебной амбулатории на 110 посещений в смену в п. Дубровка Всеволожского муниципального района Ленинградской области</t>
  </si>
  <si>
    <t>Проектирование строительства  объекта "Центр профессиональных компетенций (ЦПК), расположенный по адресу: Ленинградская область, г. Гатчина, Пушкинское шоссе, 20"</t>
  </si>
  <si>
    <t>Проектирование строительства объекта "Поликлиника на 600 посещений в смену в г.п.Новоселье Ломоносовского района"</t>
  </si>
  <si>
    <t>Проектирование работ по сохранению выявленного объекта культурного наследия «Городская усадьба, конец XVIII в. - начало XIX в., с палатами XVII в. в интерьерах росписи, начало XIX в. – Южный флигель городской усадьбы Клаповской, сер. XIX в., кон. XIX в.» с приспособлением под современное использование, по адресу: г. Москва, ул. Гончарная, д. 14</t>
  </si>
  <si>
    <t>Дом культуры  в дер.Кобрино Гатчинского муниципального района Ленинградской области</t>
  </si>
  <si>
    <t>Проектирование строительства объекта "Крытая ледовая арена с трибуной для зрителей на 200 мест в г. Тосно"</t>
  </si>
  <si>
    <t>Областная детская больница с поликлиникой г.Сертолово Всеволожского района. 2 этап – Областная больница по адресу: Ленинградская область, Всеволожский район, муниципальное образование Сертолово, кадастровый номер земельного участка 47:08:0103002:1089 (корректировка объекта)</t>
  </si>
  <si>
    <t>Проектирование строительства объекта "Кингисеппский общеобразовательно-реабилитационный центр на 200 мест в п.Кингисеппский, Большелуцкого сельского поселения Кингисеппского района</t>
  </si>
  <si>
    <t>Общеобразовательная школа на 1120 мест в дер. Новое Девяткино Всеволожского района</t>
  </si>
  <si>
    <t>Проектирование демонтажа объекта незавершенного строительства "Общественно-бытовой центр" в п. Высокоключевой Кобринского сельского поселения Гатчинского района Ленинградской области</t>
  </si>
  <si>
    <t>Вновь включаемые объекты</t>
  </si>
  <si>
    <t>Экспертиза и согласование проектов, подготовка исходных материалов для проведения конкурсов и проектирования объектов</t>
  </si>
  <si>
    <t>КУГИ</t>
  </si>
  <si>
    <t>Строительство здания для размещения базы учетно-технической документации объектов капитального строительства Ленинградской области</t>
  </si>
  <si>
    <t>Общий итог</t>
  </si>
  <si>
    <t xml:space="preserve"> Факт</t>
  </si>
  <si>
    <t>План 2019</t>
  </si>
  <si>
    <t>Адресная инвестиционная программа на 2019-2021 годы</t>
  </si>
  <si>
    <t>% исполнения</t>
  </si>
  <si>
    <t>Реконструкция канализационных очистных сооружений г. Подпорожье, расположенных по адресу: ул. Физкультурная, д.26</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</si>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</sst>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1"/>
      <color theme="1"/>
      <name val="Calibri"/>
      <family val="2"/>
      <scheme val="minor"/>
    </font>
    <font>
      <b/>
      <sz val="9"/>
      <name val="Times New Roman"/>
      <family val="1"/>
      <charset val="204"/>
    </font>
    <font>
      <sz val="9"/>
      <name val="Times New Roman"/>
      <family val="1"/>
      <charset val="204"/>
    </font>
    <font>
      <b/>
      <sz val="8"/>
      <name val="Arial Cy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 fontId="0" fillId="0" borderId="0" xfId="0" applyNumberFormat="1"/>
    <xf numFmtId="4" fontId="4" fillId="0" borderId="0" xfId="0" applyNumberFormat="1" applyFont="1" applyBorder="1" applyAlignment="1" applyProtection="1">
      <alignment horizontal="right"/>
    </xf>
    <xf numFmtId="16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0"/>
  <sheetViews>
    <sheetView tabSelected="1" workbookViewId="0">
      <selection activeCell="F6" sqref="F6"/>
    </sheetView>
  </sheetViews>
  <sheetFormatPr defaultRowHeight="15" x14ac:dyDescent="0.25"/>
  <cols>
    <col min="1" max="1" width="14.5703125" customWidth="1"/>
    <col min="2" max="2" width="28" customWidth="1"/>
    <col min="3" max="3" width="20.140625" customWidth="1"/>
    <col min="4" max="4" width="31.5703125" customWidth="1"/>
    <col min="5" max="5" width="21.85546875" customWidth="1"/>
    <col min="6" max="6" width="12.28515625" customWidth="1"/>
    <col min="7" max="7" width="15.140625" customWidth="1"/>
    <col min="8" max="8" width="14.7109375" customWidth="1"/>
  </cols>
  <sheetData>
    <row r="1" spans="1:8" ht="55.5" customHeight="1" x14ac:dyDescent="0.25">
      <c r="A1" s="11" t="s">
        <v>382</v>
      </c>
      <c r="B1" s="12"/>
      <c r="C1" s="12"/>
      <c r="D1" s="12"/>
      <c r="E1" s="12"/>
      <c r="F1" s="12"/>
      <c r="G1" s="12"/>
      <c r="H1" s="13"/>
    </row>
    <row r="2" spans="1:8" hidden="1" x14ac:dyDescent="0.25">
      <c r="A2" s="1"/>
      <c r="B2" s="1"/>
      <c r="C2" s="1"/>
      <c r="D2" s="1"/>
      <c r="E2" s="1"/>
      <c r="F2" s="1" t="s">
        <v>0</v>
      </c>
      <c r="G2" s="1"/>
      <c r="H2" s="1"/>
    </row>
    <row r="3" spans="1:8" ht="38.25" customHeight="1" x14ac:dyDescent="0.25">
      <c r="A3" s="2" t="s">
        <v>1</v>
      </c>
      <c r="B3" s="2" t="s">
        <v>2</v>
      </c>
      <c r="C3" s="2" t="s">
        <v>3</v>
      </c>
      <c r="D3" s="2" t="s">
        <v>4</v>
      </c>
      <c r="E3" s="2" t="s">
        <v>5</v>
      </c>
      <c r="F3" s="2" t="s">
        <v>381</v>
      </c>
      <c r="G3" s="2" t="s">
        <v>380</v>
      </c>
      <c r="H3" s="2" t="s">
        <v>383</v>
      </c>
    </row>
    <row r="4" spans="1:8" ht="81.75" customHeight="1" x14ac:dyDescent="0.25">
      <c r="A4" s="14" t="s">
        <v>6</v>
      </c>
      <c r="B4" s="14" t="s">
        <v>7</v>
      </c>
      <c r="C4" s="14" t="s">
        <v>8</v>
      </c>
      <c r="D4" s="1" t="s">
        <v>9</v>
      </c>
      <c r="E4" s="1" t="s">
        <v>10</v>
      </c>
      <c r="F4" s="4">
        <v>122330</v>
      </c>
      <c r="G4" s="4">
        <v>17816.23</v>
      </c>
      <c r="H4" s="5">
        <f>G4/F4</f>
        <v>0.14564072590533803</v>
      </c>
    </row>
    <row r="5" spans="1:8" ht="60" x14ac:dyDescent="0.25">
      <c r="A5" s="14"/>
      <c r="B5" s="14"/>
      <c r="C5" s="14"/>
      <c r="D5" s="1" t="s">
        <v>11</v>
      </c>
      <c r="E5" s="14" t="s">
        <v>12</v>
      </c>
      <c r="F5" s="4">
        <v>54331</v>
      </c>
      <c r="G5" s="4">
        <v>0</v>
      </c>
      <c r="H5" s="5">
        <f t="shared" ref="H5:H69" si="0">G5/F5</f>
        <v>0</v>
      </c>
    </row>
    <row r="6" spans="1:8" ht="72" x14ac:dyDescent="0.25">
      <c r="A6" s="14"/>
      <c r="B6" s="14"/>
      <c r="C6" s="14"/>
      <c r="D6" s="1" t="s">
        <v>13</v>
      </c>
      <c r="E6" s="14" t="s">
        <v>12</v>
      </c>
      <c r="F6" s="4">
        <v>59158</v>
      </c>
      <c r="G6" s="4">
        <v>3854.02</v>
      </c>
      <c r="H6" s="5">
        <f t="shared" si="0"/>
        <v>6.5147908989485789E-2</v>
      </c>
    </row>
    <row r="7" spans="1:8" ht="36" x14ac:dyDescent="0.25">
      <c r="A7" s="14"/>
      <c r="B7" s="14"/>
      <c r="C7" s="14"/>
      <c r="D7" s="1" t="s">
        <v>14</v>
      </c>
      <c r="E7" s="1" t="s">
        <v>15</v>
      </c>
      <c r="F7" s="4">
        <v>14531</v>
      </c>
      <c r="G7" s="4">
        <v>5495.65</v>
      </c>
      <c r="H7" s="5">
        <f t="shared" si="0"/>
        <v>0.37820177551441742</v>
      </c>
    </row>
    <row r="8" spans="1:8" ht="36" x14ac:dyDescent="0.25">
      <c r="A8" s="14"/>
      <c r="B8" s="14"/>
      <c r="C8" s="14"/>
      <c r="D8" s="1" t="s">
        <v>16</v>
      </c>
      <c r="E8" s="1" t="s">
        <v>12</v>
      </c>
      <c r="F8" s="4">
        <v>59845</v>
      </c>
      <c r="G8" s="4">
        <v>0</v>
      </c>
      <c r="H8" s="5">
        <f t="shared" si="0"/>
        <v>0</v>
      </c>
    </row>
    <row r="9" spans="1:8" ht="48" x14ac:dyDescent="0.25">
      <c r="A9" s="14"/>
      <c r="B9" s="14"/>
      <c r="C9" s="14"/>
      <c r="D9" s="1" t="s">
        <v>17</v>
      </c>
      <c r="E9" s="1" t="s">
        <v>10</v>
      </c>
      <c r="F9" s="4">
        <v>2156</v>
      </c>
      <c r="G9" s="4">
        <v>0</v>
      </c>
      <c r="H9" s="5">
        <f t="shared" si="0"/>
        <v>0</v>
      </c>
    </row>
    <row r="10" spans="1:8" ht="15" customHeight="1" x14ac:dyDescent="0.25">
      <c r="A10" s="14"/>
      <c r="B10" s="14" t="s">
        <v>18</v>
      </c>
      <c r="C10" s="14"/>
      <c r="D10" s="14"/>
      <c r="E10" s="14"/>
      <c r="F10" s="4">
        <v>312351</v>
      </c>
      <c r="G10" s="4">
        <v>27165.9</v>
      </c>
      <c r="H10" s="5">
        <f t="shared" si="0"/>
        <v>8.6972348415724626E-2</v>
      </c>
    </row>
    <row r="11" spans="1:8" ht="15" customHeight="1" x14ac:dyDescent="0.25">
      <c r="A11" s="14" t="s">
        <v>19</v>
      </c>
      <c r="B11" s="14"/>
      <c r="C11" s="14"/>
      <c r="D11" s="14"/>
      <c r="E11" s="14"/>
      <c r="F11" s="4">
        <v>312351</v>
      </c>
      <c r="G11" s="4">
        <v>27165.9</v>
      </c>
      <c r="H11" s="5">
        <f t="shared" si="0"/>
        <v>8.6972348415724626E-2</v>
      </c>
    </row>
    <row r="12" spans="1:8" ht="108" customHeight="1" x14ac:dyDescent="0.25">
      <c r="A12" s="14" t="s">
        <v>20</v>
      </c>
      <c r="B12" s="14" t="s">
        <v>21</v>
      </c>
      <c r="C12" s="14" t="s">
        <v>22</v>
      </c>
      <c r="D12" s="1" t="s">
        <v>23</v>
      </c>
      <c r="E12" s="1" t="s">
        <v>10</v>
      </c>
      <c r="F12" s="4">
        <v>154977.82</v>
      </c>
      <c r="G12" s="4">
        <v>0</v>
      </c>
      <c r="H12" s="5">
        <f t="shared" si="0"/>
        <v>0</v>
      </c>
    </row>
    <row r="13" spans="1:8" ht="24" x14ac:dyDescent="0.25">
      <c r="A13" s="14"/>
      <c r="B13" s="14"/>
      <c r="C13" s="14"/>
      <c r="D13" s="1" t="s">
        <v>24</v>
      </c>
      <c r="E13" s="1" t="s">
        <v>25</v>
      </c>
      <c r="F13" s="4">
        <v>5072</v>
      </c>
      <c r="G13" s="4">
        <v>0</v>
      </c>
      <c r="H13" s="5">
        <f t="shared" si="0"/>
        <v>0</v>
      </c>
    </row>
    <row r="14" spans="1:8" ht="36" x14ac:dyDescent="0.25">
      <c r="A14" s="14"/>
      <c r="B14" s="14"/>
      <c r="C14" s="14"/>
      <c r="D14" s="1" t="s">
        <v>26</v>
      </c>
      <c r="E14" s="1" t="s">
        <v>12</v>
      </c>
      <c r="F14" s="4">
        <v>165835</v>
      </c>
      <c r="G14" s="4">
        <v>0</v>
      </c>
      <c r="H14" s="5">
        <f t="shared" si="0"/>
        <v>0</v>
      </c>
    </row>
    <row r="15" spans="1:8" ht="24" x14ac:dyDescent="0.25">
      <c r="A15" s="14"/>
      <c r="B15" s="14"/>
      <c r="C15" s="14"/>
      <c r="D15" s="1" t="s">
        <v>27</v>
      </c>
      <c r="E15" s="14" t="s">
        <v>28</v>
      </c>
      <c r="F15" s="4">
        <v>64803.7</v>
      </c>
      <c r="G15" s="4">
        <v>0</v>
      </c>
      <c r="H15" s="5">
        <f t="shared" si="0"/>
        <v>0</v>
      </c>
    </row>
    <row r="16" spans="1:8" ht="24" x14ac:dyDescent="0.25">
      <c r="A16" s="14"/>
      <c r="B16" s="14"/>
      <c r="C16" s="14"/>
      <c r="D16" s="1" t="s">
        <v>29</v>
      </c>
      <c r="E16" s="14" t="s">
        <v>28</v>
      </c>
      <c r="F16" s="4">
        <v>79714.03</v>
      </c>
      <c r="G16" s="4">
        <v>0</v>
      </c>
      <c r="H16" s="5">
        <f t="shared" si="0"/>
        <v>0</v>
      </c>
    </row>
    <row r="17" spans="1:8" ht="60" x14ac:dyDescent="0.25">
      <c r="A17" s="14"/>
      <c r="B17" s="14"/>
      <c r="C17" s="14"/>
      <c r="D17" s="1" t="s">
        <v>30</v>
      </c>
      <c r="E17" s="14" t="s">
        <v>28</v>
      </c>
      <c r="F17" s="4">
        <v>9464</v>
      </c>
      <c r="G17" s="4">
        <v>0</v>
      </c>
      <c r="H17" s="5">
        <f t="shared" si="0"/>
        <v>0</v>
      </c>
    </row>
    <row r="18" spans="1:8" ht="60" x14ac:dyDescent="0.25">
      <c r="A18" s="14"/>
      <c r="B18" s="14"/>
      <c r="C18" s="14"/>
      <c r="D18" s="1" t="s">
        <v>31</v>
      </c>
      <c r="E18" s="14" t="s">
        <v>28</v>
      </c>
      <c r="F18" s="4">
        <v>9463.42</v>
      </c>
      <c r="G18" s="4">
        <v>0</v>
      </c>
      <c r="H18" s="5">
        <f t="shared" si="0"/>
        <v>0</v>
      </c>
    </row>
    <row r="19" spans="1:8" ht="60" x14ac:dyDescent="0.25">
      <c r="A19" s="14"/>
      <c r="B19" s="14"/>
      <c r="C19" s="14"/>
      <c r="D19" s="1" t="s">
        <v>32</v>
      </c>
      <c r="E19" s="1" t="s">
        <v>12</v>
      </c>
      <c r="F19" s="4">
        <v>160009</v>
      </c>
      <c r="G19" s="4">
        <v>0</v>
      </c>
      <c r="H19" s="5">
        <f t="shared" si="0"/>
        <v>0</v>
      </c>
    </row>
    <row r="20" spans="1:8" ht="60" x14ac:dyDescent="0.25">
      <c r="A20" s="14"/>
      <c r="B20" s="14"/>
      <c r="C20" s="14"/>
      <c r="D20" s="1" t="s">
        <v>33</v>
      </c>
      <c r="E20" s="14" t="s">
        <v>34</v>
      </c>
      <c r="F20" s="4">
        <v>28500</v>
      </c>
      <c r="G20" s="4">
        <v>0</v>
      </c>
      <c r="H20" s="5">
        <f t="shared" si="0"/>
        <v>0</v>
      </c>
    </row>
    <row r="21" spans="1:8" ht="36" x14ac:dyDescent="0.25">
      <c r="A21" s="14"/>
      <c r="B21" s="14"/>
      <c r="C21" s="14"/>
      <c r="D21" s="1" t="s">
        <v>35</v>
      </c>
      <c r="E21" s="14" t="s">
        <v>34</v>
      </c>
      <c r="F21" s="4">
        <v>7000</v>
      </c>
      <c r="G21" s="4">
        <v>0</v>
      </c>
      <c r="H21" s="5">
        <f t="shared" si="0"/>
        <v>0</v>
      </c>
    </row>
    <row r="22" spans="1:8" ht="24" x14ac:dyDescent="0.25">
      <c r="A22" s="14"/>
      <c r="B22" s="14"/>
      <c r="C22" s="14"/>
      <c r="D22" s="1" t="s">
        <v>36</v>
      </c>
      <c r="E22" s="14" t="s">
        <v>37</v>
      </c>
      <c r="F22" s="4">
        <v>79000</v>
      </c>
      <c r="G22" s="4">
        <v>6643.45</v>
      </c>
      <c r="H22" s="5">
        <f t="shared" si="0"/>
        <v>8.409430379746835E-2</v>
      </c>
    </row>
    <row r="23" spans="1:8" ht="72" x14ac:dyDescent="0.25">
      <c r="A23" s="14"/>
      <c r="B23" s="14"/>
      <c r="C23" s="14"/>
      <c r="D23" s="1" t="s">
        <v>38</v>
      </c>
      <c r="E23" s="14" t="s">
        <v>37</v>
      </c>
      <c r="F23" s="4">
        <v>36628.699999999997</v>
      </c>
      <c r="G23" s="4">
        <v>0</v>
      </c>
      <c r="H23" s="5">
        <f t="shared" si="0"/>
        <v>0</v>
      </c>
    </row>
    <row r="24" spans="1:8" ht="24" x14ac:dyDescent="0.25">
      <c r="A24" s="14"/>
      <c r="B24" s="14"/>
      <c r="C24" s="14"/>
      <c r="D24" s="1" t="s">
        <v>39</v>
      </c>
      <c r="E24" s="14" t="s">
        <v>12</v>
      </c>
      <c r="F24" s="4">
        <v>44000</v>
      </c>
      <c r="G24" s="4">
        <v>0</v>
      </c>
      <c r="H24" s="5">
        <f t="shared" si="0"/>
        <v>0</v>
      </c>
    </row>
    <row r="25" spans="1:8" ht="72" x14ac:dyDescent="0.25">
      <c r="A25" s="14"/>
      <c r="B25" s="14"/>
      <c r="C25" s="14"/>
      <c r="D25" s="1" t="s">
        <v>40</v>
      </c>
      <c r="E25" s="14" t="s">
        <v>12</v>
      </c>
      <c r="F25" s="4">
        <v>9400</v>
      </c>
      <c r="G25" s="4">
        <v>0</v>
      </c>
      <c r="H25" s="5">
        <f t="shared" si="0"/>
        <v>0</v>
      </c>
    </row>
    <row r="26" spans="1:8" ht="48" x14ac:dyDescent="0.25">
      <c r="A26" s="14"/>
      <c r="B26" s="14"/>
      <c r="C26" s="14"/>
      <c r="D26" s="1" t="s">
        <v>41</v>
      </c>
      <c r="E26" s="14" t="s">
        <v>12</v>
      </c>
      <c r="F26" s="4">
        <v>6000</v>
      </c>
      <c r="G26" s="4">
        <v>0</v>
      </c>
      <c r="H26" s="5">
        <f t="shared" si="0"/>
        <v>0</v>
      </c>
    </row>
    <row r="27" spans="1:8" ht="60" x14ac:dyDescent="0.25">
      <c r="A27" s="14"/>
      <c r="B27" s="14"/>
      <c r="C27" s="14"/>
      <c r="D27" s="1" t="s">
        <v>42</v>
      </c>
      <c r="E27" s="14" t="s">
        <v>12</v>
      </c>
      <c r="F27" s="4">
        <v>8900</v>
      </c>
      <c r="G27" s="4">
        <v>0</v>
      </c>
      <c r="H27" s="5">
        <f t="shared" si="0"/>
        <v>0</v>
      </c>
    </row>
    <row r="28" spans="1:8" ht="96" x14ac:dyDescent="0.25">
      <c r="A28" s="14"/>
      <c r="B28" s="14"/>
      <c r="C28" s="14"/>
      <c r="D28" s="1" t="s">
        <v>43</v>
      </c>
      <c r="E28" s="1" t="s">
        <v>44</v>
      </c>
      <c r="F28" s="4">
        <v>37940</v>
      </c>
      <c r="G28" s="4">
        <v>2813.8</v>
      </c>
      <c r="H28" s="5">
        <f t="shared" si="0"/>
        <v>7.4164470216130735E-2</v>
      </c>
    </row>
    <row r="29" spans="1:8" ht="84" x14ac:dyDescent="0.25">
      <c r="A29" s="14"/>
      <c r="B29" s="14"/>
      <c r="C29" s="14"/>
      <c r="D29" s="1" t="s">
        <v>45</v>
      </c>
      <c r="E29" s="1" t="s">
        <v>10</v>
      </c>
      <c r="F29" s="4">
        <v>6000</v>
      </c>
      <c r="G29" s="4">
        <v>0</v>
      </c>
      <c r="H29" s="5">
        <f t="shared" si="0"/>
        <v>0</v>
      </c>
    </row>
    <row r="30" spans="1:8" ht="36" x14ac:dyDescent="0.25">
      <c r="A30" s="14"/>
      <c r="B30" s="14"/>
      <c r="C30" s="14"/>
      <c r="D30" s="1" t="s">
        <v>46</v>
      </c>
      <c r="E30" s="14" t="s">
        <v>12</v>
      </c>
      <c r="F30" s="4">
        <v>122046.78</v>
      </c>
      <c r="G30" s="4">
        <v>0</v>
      </c>
      <c r="H30" s="5">
        <f t="shared" si="0"/>
        <v>0</v>
      </c>
    </row>
    <row r="31" spans="1:8" ht="72" x14ac:dyDescent="0.25">
      <c r="A31" s="14"/>
      <c r="B31" s="14"/>
      <c r="C31" s="14"/>
      <c r="D31" s="1" t="s">
        <v>47</v>
      </c>
      <c r="E31" s="14" t="s">
        <v>12</v>
      </c>
      <c r="F31" s="4">
        <v>7489</v>
      </c>
      <c r="G31" s="4">
        <v>0</v>
      </c>
      <c r="H31" s="5">
        <f t="shared" si="0"/>
        <v>0</v>
      </c>
    </row>
    <row r="32" spans="1:8" ht="48" x14ac:dyDescent="0.25">
      <c r="A32" s="14"/>
      <c r="B32" s="14"/>
      <c r="C32" s="14"/>
      <c r="D32" s="1" t="s">
        <v>48</v>
      </c>
      <c r="E32" s="1" t="s">
        <v>25</v>
      </c>
      <c r="F32" s="4">
        <v>35500</v>
      </c>
      <c r="G32" s="4">
        <v>960.54</v>
      </c>
      <c r="H32" s="5">
        <f t="shared" si="0"/>
        <v>2.7057464788732392E-2</v>
      </c>
    </row>
    <row r="33" spans="1:8" ht="48" x14ac:dyDescent="0.25">
      <c r="A33" s="14"/>
      <c r="B33" s="14"/>
      <c r="C33" s="14"/>
      <c r="D33" s="1" t="s">
        <v>49</v>
      </c>
      <c r="E33" s="1" t="s">
        <v>50</v>
      </c>
      <c r="F33" s="4">
        <v>40399.9</v>
      </c>
      <c r="G33" s="4">
        <v>0</v>
      </c>
      <c r="H33" s="5">
        <f t="shared" si="0"/>
        <v>0</v>
      </c>
    </row>
    <row r="34" spans="1:8" ht="60" x14ac:dyDescent="0.25">
      <c r="A34" s="14"/>
      <c r="B34" s="14"/>
      <c r="C34" s="14"/>
      <c r="D34" s="1" t="s">
        <v>51</v>
      </c>
      <c r="E34" s="1" t="s">
        <v>15</v>
      </c>
      <c r="F34" s="4">
        <v>88554.85</v>
      </c>
      <c r="G34" s="4">
        <v>0</v>
      </c>
      <c r="H34" s="5">
        <f t="shared" si="0"/>
        <v>0</v>
      </c>
    </row>
    <row r="35" spans="1:8" ht="60" x14ac:dyDescent="0.25">
      <c r="A35" s="14"/>
      <c r="B35" s="14"/>
      <c r="C35" s="14"/>
      <c r="D35" s="1" t="s">
        <v>52</v>
      </c>
      <c r="E35" s="1" t="s">
        <v>50</v>
      </c>
      <c r="F35" s="4">
        <v>37785.099999999991</v>
      </c>
      <c r="G35" s="4">
        <v>0</v>
      </c>
      <c r="H35" s="5">
        <f t="shared" si="0"/>
        <v>0</v>
      </c>
    </row>
    <row r="36" spans="1:8" ht="36" x14ac:dyDescent="0.25">
      <c r="A36" s="14"/>
      <c r="B36" s="14"/>
      <c r="C36" s="14"/>
      <c r="D36" s="1" t="s">
        <v>53</v>
      </c>
      <c r="E36" s="1" t="s">
        <v>37</v>
      </c>
      <c r="F36" s="4">
        <v>22347</v>
      </c>
      <c r="G36" s="4">
        <v>0</v>
      </c>
      <c r="H36" s="5">
        <f t="shared" si="0"/>
        <v>0</v>
      </c>
    </row>
    <row r="37" spans="1:8" ht="60" x14ac:dyDescent="0.25">
      <c r="A37" s="14"/>
      <c r="B37" s="14"/>
      <c r="C37" s="14"/>
      <c r="D37" s="1" t="s">
        <v>54</v>
      </c>
      <c r="E37" s="1" t="s">
        <v>55</v>
      </c>
      <c r="F37" s="4">
        <v>10000</v>
      </c>
      <c r="G37" s="4">
        <v>4458.96</v>
      </c>
      <c r="H37" s="5">
        <f t="shared" si="0"/>
        <v>0.44589600000000001</v>
      </c>
    </row>
    <row r="38" spans="1:8" ht="36" x14ac:dyDescent="0.25">
      <c r="A38" s="14"/>
      <c r="B38" s="14"/>
      <c r="C38" s="14"/>
      <c r="D38" s="1" t="s">
        <v>56</v>
      </c>
      <c r="E38" s="14" t="s">
        <v>34</v>
      </c>
      <c r="F38" s="4">
        <v>6170</v>
      </c>
      <c r="G38" s="4">
        <v>0</v>
      </c>
      <c r="H38" s="5">
        <f t="shared" si="0"/>
        <v>0</v>
      </c>
    </row>
    <row r="39" spans="1:8" ht="36" x14ac:dyDescent="0.25">
      <c r="A39" s="14"/>
      <c r="B39" s="14"/>
      <c r="C39" s="14"/>
      <c r="D39" s="1" t="s">
        <v>57</v>
      </c>
      <c r="E39" s="14" t="s">
        <v>34</v>
      </c>
      <c r="F39" s="4">
        <v>5887</v>
      </c>
      <c r="G39" s="4">
        <v>0</v>
      </c>
      <c r="H39" s="5">
        <f t="shared" si="0"/>
        <v>0</v>
      </c>
    </row>
    <row r="40" spans="1:8" ht="36" x14ac:dyDescent="0.25">
      <c r="A40" s="14"/>
      <c r="B40" s="14"/>
      <c r="C40" s="14"/>
      <c r="D40" s="1" t="s">
        <v>58</v>
      </c>
      <c r="E40" s="1" t="s">
        <v>55</v>
      </c>
      <c r="F40" s="4">
        <v>5431.7</v>
      </c>
      <c r="G40" s="4">
        <v>0</v>
      </c>
      <c r="H40" s="5">
        <f t="shared" si="0"/>
        <v>0</v>
      </c>
    </row>
    <row r="41" spans="1:8" ht="60" x14ac:dyDescent="0.25">
      <c r="A41" s="14"/>
      <c r="B41" s="14"/>
      <c r="C41" s="14"/>
      <c r="D41" s="1" t="s">
        <v>59</v>
      </c>
      <c r="E41" s="1" t="s">
        <v>12</v>
      </c>
      <c r="F41" s="4">
        <v>3900</v>
      </c>
      <c r="G41" s="4">
        <v>0</v>
      </c>
      <c r="H41" s="5">
        <f t="shared" si="0"/>
        <v>0</v>
      </c>
    </row>
    <row r="42" spans="1:8" ht="36" x14ac:dyDescent="0.25">
      <c r="A42" s="14"/>
      <c r="B42" s="14"/>
      <c r="C42" s="14"/>
      <c r="D42" s="1" t="s">
        <v>60</v>
      </c>
      <c r="E42" s="1" t="s">
        <v>34</v>
      </c>
      <c r="F42" s="4">
        <v>3780</v>
      </c>
      <c r="G42" s="4">
        <v>0</v>
      </c>
      <c r="H42" s="5">
        <f t="shared" si="0"/>
        <v>0</v>
      </c>
    </row>
    <row r="43" spans="1:8" ht="48" x14ac:dyDescent="0.25">
      <c r="A43" s="14"/>
      <c r="B43" s="14"/>
      <c r="C43" s="14"/>
      <c r="D43" s="1" t="s">
        <v>61</v>
      </c>
      <c r="E43" s="1" t="s">
        <v>37</v>
      </c>
      <c r="F43" s="4">
        <v>2100</v>
      </c>
      <c r="G43" s="4">
        <v>0</v>
      </c>
      <c r="H43" s="5">
        <f t="shared" si="0"/>
        <v>0</v>
      </c>
    </row>
    <row r="44" spans="1:8" ht="60" x14ac:dyDescent="0.25">
      <c r="A44" s="14"/>
      <c r="B44" s="14"/>
      <c r="C44" s="14"/>
      <c r="D44" s="1" t="s">
        <v>62</v>
      </c>
      <c r="E44" s="1" t="s">
        <v>12</v>
      </c>
      <c r="F44" s="4">
        <v>1000</v>
      </c>
      <c r="G44" s="4">
        <v>0</v>
      </c>
      <c r="H44" s="5">
        <f t="shared" si="0"/>
        <v>0</v>
      </c>
    </row>
    <row r="45" spans="1:8" ht="36" x14ac:dyDescent="0.25">
      <c r="A45" s="14"/>
      <c r="B45" s="14"/>
      <c r="C45" s="14"/>
      <c r="D45" s="1" t="s">
        <v>63</v>
      </c>
      <c r="E45" s="1" t="s">
        <v>50</v>
      </c>
      <c r="F45" s="4">
        <v>76715.3</v>
      </c>
      <c r="G45" s="4">
        <v>0</v>
      </c>
      <c r="H45" s="5">
        <f t="shared" si="0"/>
        <v>0</v>
      </c>
    </row>
    <row r="46" spans="1:8" ht="48" x14ac:dyDescent="0.25">
      <c r="A46" s="14"/>
      <c r="B46" s="3"/>
      <c r="C46" s="3"/>
      <c r="D46" s="3" t="s">
        <v>384</v>
      </c>
      <c r="E46" s="3" t="s">
        <v>126</v>
      </c>
      <c r="F46" s="4">
        <v>64362.6</v>
      </c>
      <c r="G46" s="4">
        <v>0</v>
      </c>
      <c r="H46" s="5">
        <v>0</v>
      </c>
    </row>
    <row r="47" spans="1:8" ht="15" customHeight="1" x14ac:dyDescent="0.25">
      <c r="A47" s="14"/>
      <c r="B47" s="14" t="s">
        <v>18</v>
      </c>
      <c r="C47" s="14"/>
      <c r="D47" s="14"/>
      <c r="E47" s="14"/>
      <c r="F47" s="4">
        <v>1446176.9000000001</v>
      </c>
      <c r="G47" s="4">
        <v>14876.75</v>
      </c>
      <c r="H47" s="5">
        <f t="shared" si="0"/>
        <v>1.02869503723922E-2</v>
      </c>
    </row>
    <row r="48" spans="1:8" ht="60" x14ac:dyDescent="0.25">
      <c r="A48" s="14"/>
      <c r="B48" s="14" t="s">
        <v>64</v>
      </c>
      <c r="C48" s="14" t="s">
        <v>65</v>
      </c>
      <c r="D48" s="1" t="s">
        <v>66</v>
      </c>
      <c r="E48" s="1" t="s">
        <v>67</v>
      </c>
      <c r="F48" s="4">
        <v>13328</v>
      </c>
      <c r="G48" s="4">
        <v>0</v>
      </c>
      <c r="H48" s="5">
        <f t="shared" si="0"/>
        <v>0</v>
      </c>
    </row>
    <row r="49" spans="1:8" ht="36" x14ac:dyDescent="0.25">
      <c r="A49" s="14"/>
      <c r="B49" s="14"/>
      <c r="C49" s="14"/>
      <c r="D49" s="1" t="s">
        <v>68</v>
      </c>
      <c r="E49" s="1" t="s">
        <v>69</v>
      </c>
      <c r="F49" s="4">
        <v>18062.650000000001</v>
      </c>
      <c r="G49" s="4">
        <v>0</v>
      </c>
      <c r="H49" s="5">
        <f t="shared" si="0"/>
        <v>0</v>
      </c>
    </row>
    <row r="50" spans="1:8" ht="72" x14ac:dyDescent="0.25">
      <c r="A50" s="14"/>
      <c r="B50" s="14"/>
      <c r="C50" s="14"/>
      <c r="D50" s="1" t="s">
        <v>70</v>
      </c>
      <c r="E50" s="14" t="s">
        <v>67</v>
      </c>
      <c r="F50" s="4">
        <v>5358.14</v>
      </c>
      <c r="G50" s="4">
        <v>0</v>
      </c>
      <c r="H50" s="5">
        <f t="shared" si="0"/>
        <v>0</v>
      </c>
    </row>
    <row r="51" spans="1:8" ht="48" x14ac:dyDescent="0.25">
      <c r="A51" s="14"/>
      <c r="B51" s="14"/>
      <c r="C51" s="14"/>
      <c r="D51" s="1" t="s">
        <v>71</v>
      </c>
      <c r="E51" s="14" t="s">
        <v>67</v>
      </c>
      <c r="F51" s="4">
        <v>7421</v>
      </c>
      <c r="G51" s="4">
        <v>0</v>
      </c>
      <c r="H51" s="5">
        <f t="shared" si="0"/>
        <v>0</v>
      </c>
    </row>
    <row r="52" spans="1:8" ht="48" x14ac:dyDescent="0.25">
      <c r="A52" s="14"/>
      <c r="B52" s="14"/>
      <c r="C52" s="14"/>
      <c r="D52" s="1" t="s">
        <v>72</v>
      </c>
      <c r="E52" s="14" t="s">
        <v>67</v>
      </c>
      <c r="F52" s="4">
        <v>4842.99</v>
      </c>
      <c r="G52" s="4">
        <v>0</v>
      </c>
      <c r="H52" s="5">
        <f t="shared" si="0"/>
        <v>0</v>
      </c>
    </row>
    <row r="53" spans="1:8" ht="36" x14ac:dyDescent="0.25">
      <c r="A53" s="14"/>
      <c r="B53" s="14"/>
      <c r="C53" s="14"/>
      <c r="D53" s="1" t="s">
        <v>73</v>
      </c>
      <c r="E53" s="1" t="s">
        <v>10</v>
      </c>
      <c r="F53" s="4">
        <v>4617</v>
      </c>
      <c r="G53" s="4">
        <v>0</v>
      </c>
      <c r="H53" s="5">
        <f t="shared" si="0"/>
        <v>0</v>
      </c>
    </row>
    <row r="54" spans="1:8" ht="192" x14ac:dyDescent="0.25">
      <c r="A54" s="14"/>
      <c r="B54" s="14"/>
      <c r="C54" s="14"/>
      <c r="D54" s="1" t="s">
        <v>74</v>
      </c>
      <c r="E54" s="14" t="s">
        <v>12</v>
      </c>
      <c r="F54" s="4">
        <v>5939.63</v>
      </c>
      <c r="G54" s="4">
        <v>0</v>
      </c>
      <c r="H54" s="5">
        <f t="shared" si="0"/>
        <v>0</v>
      </c>
    </row>
    <row r="55" spans="1:8" ht="108" x14ac:dyDescent="0.25">
      <c r="A55" s="14"/>
      <c r="B55" s="14"/>
      <c r="C55" s="14"/>
      <c r="D55" s="1" t="s">
        <v>75</v>
      </c>
      <c r="E55" s="14" t="s">
        <v>12</v>
      </c>
      <c r="F55" s="4">
        <v>5870.05</v>
      </c>
      <c r="G55" s="4">
        <v>3437.68</v>
      </c>
      <c r="H55" s="5">
        <f t="shared" si="0"/>
        <v>0.58563044607797199</v>
      </c>
    </row>
    <row r="56" spans="1:8" ht="60" x14ac:dyDescent="0.25">
      <c r="A56" s="14"/>
      <c r="B56" s="14"/>
      <c r="C56" s="14"/>
      <c r="D56" s="1" t="s">
        <v>76</v>
      </c>
      <c r="E56" s="14" t="s">
        <v>12</v>
      </c>
      <c r="F56" s="4">
        <v>1231</v>
      </c>
      <c r="G56" s="4">
        <v>0</v>
      </c>
      <c r="H56" s="5">
        <f t="shared" si="0"/>
        <v>0</v>
      </c>
    </row>
    <row r="57" spans="1:8" ht="84" x14ac:dyDescent="0.25">
      <c r="A57" s="14"/>
      <c r="B57" s="14"/>
      <c r="C57" s="14"/>
      <c r="D57" s="1" t="s">
        <v>77</v>
      </c>
      <c r="E57" s="14" t="s">
        <v>10</v>
      </c>
      <c r="F57" s="4">
        <v>29011.4</v>
      </c>
      <c r="G57" s="4">
        <v>0</v>
      </c>
      <c r="H57" s="5">
        <f t="shared" si="0"/>
        <v>0</v>
      </c>
    </row>
    <row r="58" spans="1:8" ht="84" x14ac:dyDescent="0.25">
      <c r="A58" s="14"/>
      <c r="B58" s="14"/>
      <c r="C58" s="14"/>
      <c r="D58" s="1" t="s">
        <v>78</v>
      </c>
      <c r="E58" s="14" t="s">
        <v>10</v>
      </c>
      <c r="F58" s="4">
        <v>9447</v>
      </c>
      <c r="G58" s="4">
        <v>0</v>
      </c>
      <c r="H58" s="5">
        <f t="shared" si="0"/>
        <v>0</v>
      </c>
    </row>
    <row r="59" spans="1:8" ht="72" x14ac:dyDescent="0.25">
      <c r="A59" s="14"/>
      <c r="B59" s="14"/>
      <c r="C59" s="14"/>
      <c r="D59" s="1" t="s">
        <v>79</v>
      </c>
      <c r="E59" s="14" t="s">
        <v>10</v>
      </c>
      <c r="F59" s="4">
        <v>53856</v>
      </c>
      <c r="G59" s="4">
        <v>0</v>
      </c>
      <c r="H59" s="5">
        <f t="shared" si="0"/>
        <v>0</v>
      </c>
    </row>
    <row r="60" spans="1:8" ht="72" x14ac:dyDescent="0.25">
      <c r="A60" s="14"/>
      <c r="B60" s="14"/>
      <c r="C60" s="14"/>
      <c r="D60" s="1" t="s">
        <v>80</v>
      </c>
      <c r="E60" s="14" t="s">
        <v>10</v>
      </c>
      <c r="F60" s="4">
        <v>4995</v>
      </c>
      <c r="G60" s="4">
        <v>0</v>
      </c>
      <c r="H60" s="5">
        <f t="shared" si="0"/>
        <v>0</v>
      </c>
    </row>
    <row r="61" spans="1:8" ht="72" x14ac:dyDescent="0.25">
      <c r="A61" s="14"/>
      <c r="B61" s="14"/>
      <c r="C61" s="14"/>
      <c r="D61" s="1" t="s">
        <v>81</v>
      </c>
      <c r="E61" s="14" t="s">
        <v>10</v>
      </c>
      <c r="F61" s="4">
        <v>194</v>
      </c>
      <c r="G61" s="4">
        <v>0</v>
      </c>
      <c r="H61" s="5">
        <f t="shared" si="0"/>
        <v>0</v>
      </c>
    </row>
    <row r="62" spans="1:8" ht="72" x14ac:dyDescent="0.25">
      <c r="A62" s="14"/>
      <c r="B62" s="14"/>
      <c r="C62" s="14"/>
      <c r="D62" s="1" t="s">
        <v>82</v>
      </c>
      <c r="E62" s="14" t="s">
        <v>10</v>
      </c>
      <c r="F62" s="4">
        <v>12130</v>
      </c>
      <c r="G62" s="4">
        <v>0</v>
      </c>
      <c r="H62" s="5">
        <f t="shared" si="0"/>
        <v>0</v>
      </c>
    </row>
    <row r="63" spans="1:8" ht="72" x14ac:dyDescent="0.25">
      <c r="A63" s="14"/>
      <c r="B63" s="14"/>
      <c r="C63" s="14"/>
      <c r="D63" s="1" t="s">
        <v>83</v>
      </c>
      <c r="E63" s="14" t="s">
        <v>10</v>
      </c>
      <c r="F63" s="4">
        <v>15253</v>
      </c>
      <c r="G63" s="4">
        <v>0</v>
      </c>
      <c r="H63" s="5">
        <f t="shared" si="0"/>
        <v>0</v>
      </c>
    </row>
    <row r="64" spans="1:8" ht="72" x14ac:dyDescent="0.25">
      <c r="A64" s="14"/>
      <c r="B64" s="14"/>
      <c r="C64" s="14"/>
      <c r="D64" s="1" t="s">
        <v>84</v>
      </c>
      <c r="E64" s="14" t="s">
        <v>10</v>
      </c>
      <c r="F64" s="4">
        <v>13185</v>
      </c>
      <c r="G64" s="4">
        <v>0</v>
      </c>
      <c r="H64" s="5">
        <f t="shared" si="0"/>
        <v>0</v>
      </c>
    </row>
    <row r="65" spans="1:8" ht="72" x14ac:dyDescent="0.25">
      <c r="A65" s="14"/>
      <c r="B65" s="14"/>
      <c r="C65" s="14"/>
      <c r="D65" s="1" t="s">
        <v>85</v>
      </c>
      <c r="E65" s="14" t="s">
        <v>10</v>
      </c>
      <c r="F65" s="4">
        <v>3445</v>
      </c>
      <c r="G65" s="4">
        <v>0</v>
      </c>
      <c r="H65" s="5">
        <f t="shared" si="0"/>
        <v>0</v>
      </c>
    </row>
    <row r="66" spans="1:8" ht="72" x14ac:dyDescent="0.25">
      <c r="A66" s="14"/>
      <c r="B66" s="14"/>
      <c r="C66" s="14"/>
      <c r="D66" s="1" t="s">
        <v>86</v>
      </c>
      <c r="E66" s="1" t="s">
        <v>44</v>
      </c>
      <c r="F66" s="4">
        <v>7161.67</v>
      </c>
      <c r="G66" s="4">
        <v>0</v>
      </c>
      <c r="H66" s="5">
        <f t="shared" si="0"/>
        <v>0</v>
      </c>
    </row>
    <row r="67" spans="1:8" ht="36" x14ac:dyDescent="0.25">
      <c r="A67" s="14"/>
      <c r="B67" s="14"/>
      <c r="C67" s="14"/>
      <c r="D67" s="1" t="s">
        <v>87</v>
      </c>
      <c r="E67" s="14" t="s">
        <v>55</v>
      </c>
      <c r="F67" s="4">
        <v>12020</v>
      </c>
      <c r="G67" s="4">
        <v>0</v>
      </c>
      <c r="H67" s="5">
        <f t="shared" si="0"/>
        <v>0</v>
      </c>
    </row>
    <row r="68" spans="1:8" ht="36" x14ac:dyDescent="0.25">
      <c r="A68" s="14"/>
      <c r="B68" s="14"/>
      <c r="C68" s="14"/>
      <c r="D68" s="1" t="s">
        <v>88</v>
      </c>
      <c r="E68" s="14" t="s">
        <v>55</v>
      </c>
      <c r="F68" s="4">
        <v>9918</v>
      </c>
      <c r="G68" s="4">
        <v>0</v>
      </c>
      <c r="H68" s="5">
        <f t="shared" si="0"/>
        <v>0</v>
      </c>
    </row>
    <row r="69" spans="1:8" ht="60" x14ac:dyDescent="0.25">
      <c r="A69" s="14"/>
      <c r="B69" s="14"/>
      <c r="C69" s="14"/>
      <c r="D69" s="1" t="s">
        <v>89</v>
      </c>
      <c r="E69" s="14" t="s">
        <v>55</v>
      </c>
      <c r="F69" s="4">
        <v>10088.73</v>
      </c>
      <c r="G69" s="4">
        <v>0</v>
      </c>
      <c r="H69" s="5">
        <f t="shared" si="0"/>
        <v>0</v>
      </c>
    </row>
    <row r="70" spans="1:8" ht="60" x14ac:dyDescent="0.25">
      <c r="A70" s="14"/>
      <c r="B70" s="14"/>
      <c r="C70" s="14"/>
      <c r="D70" s="1" t="s">
        <v>90</v>
      </c>
      <c r="E70" s="14" t="s">
        <v>55</v>
      </c>
      <c r="F70" s="4">
        <v>9680.01</v>
      </c>
      <c r="G70" s="4">
        <v>0</v>
      </c>
      <c r="H70" s="5">
        <f t="shared" ref="H70:H133" si="1">G70/F70</f>
        <v>0</v>
      </c>
    </row>
    <row r="71" spans="1:8" ht="60" x14ac:dyDescent="0.25">
      <c r="A71" s="14"/>
      <c r="B71" s="14"/>
      <c r="C71" s="14"/>
      <c r="D71" s="1" t="s">
        <v>91</v>
      </c>
      <c r="E71" s="1" t="s">
        <v>92</v>
      </c>
      <c r="F71" s="4">
        <v>16139.92</v>
      </c>
      <c r="G71" s="4">
        <v>0</v>
      </c>
      <c r="H71" s="5">
        <f t="shared" si="1"/>
        <v>0</v>
      </c>
    </row>
    <row r="72" spans="1:8" ht="36" x14ac:dyDescent="0.25">
      <c r="A72" s="14"/>
      <c r="B72" s="14"/>
      <c r="C72" s="14"/>
      <c r="D72" s="1" t="s">
        <v>93</v>
      </c>
      <c r="E72" s="14" t="s">
        <v>55</v>
      </c>
      <c r="F72" s="4">
        <v>3610</v>
      </c>
      <c r="G72" s="4">
        <v>0</v>
      </c>
      <c r="H72" s="5">
        <f t="shared" si="1"/>
        <v>0</v>
      </c>
    </row>
    <row r="73" spans="1:8" ht="36" x14ac:dyDescent="0.25">
      <c r="A73" s="14"/>
      <c r="B73" s="14"/>
      <c r="C73" s="14"/>
      <c r="D73" s="1" t="s">
        <v>94</v>
      </c>
      <c r="E73" s="14" t="s">
        <v>55</v>
      </c>
      <c r="F73" s="4">
        <v>1900</v>
      </c>
      <c r="G73" s="4">
        <v>0</v>
      </c>
      <c r="H73" s="5">
        <f t="shared" si="1"/>
        <v>0</v>
      </c>
    </row>
    <row r="74" spans="1:8" ht="36" x14ac:dyDescent="0.25">
      <c r="A74" s="14"/>
      <c r="B74" s="14"/>
      <c r="C74" s="14"/>
      <c r="D74" s="1" t="s">
        <v>95</v>
      </c>
      <c r="E74" s="14" t="s">
        <v>55</v>
      </c>
      <c r="F74" s="4">
        <v>13454</v>
      </c>
      <c r="G74" s="4">
        <v>0</v>
      </c>
      <c r="H74" s="5">
        <f t="shared" si="1"/>
        <v>0</v>
      </c>
    </row>
    <row r="75" spans="1:8" ht="36" x14ac:dyDescent="0.25">
      <c r="A75" s="14"/>
      <c r="B75" s="14"/>
      <c r="C75" s="14"/>
      <c r="D75" s="1" t="s">
        <v>96</v>
      </c>
      <c r="E75" s="14" t="s">
        <v>55</v>
      </c>
      <c r="F75" s="4">
        <v>3420</v>
      </c>
      <c r="G75" s="4">
        <v>0</v>
      </c>
      <c r="H75" s="5">
        <f t="shared" si="1"/>
        <v>0</v>
      </c>
    </row>
    <row r="76" spans="1:8" ht="60" x14ac:dyDescent="0.25">
      <c r="A76" s="14"/>
      <c r="B76" s="14"/>
      <c r="C76" s="14"/>
      <c r="D76" s="1" t="s">
        <v>97</v>
      </c>
      <c r="E76" s="1" t="s">
        <v>98</v>
      </c>
      <c r="F76" s="4">
        <v>1306</v>
      </c>
      <c r="G76" s="4">
        <v>0</v>
      </c>
      <c r="H76" s="5">
        <f t="shared" si="1"/>
        <v>0</v>
      </c>
    </row>
    <row r="77" spans="1:8" ht="36" x14ac:dyDescent="0.25">
      <c r="A77" s="14"/>
      <c r="B77" s="14"/>
      <c r="C77" s="14"/>
      <c r="D77" s="1" t="s">
        <v>99</v>
      </c>
      <c r="E77" s="1" t="s">
        <v>44</v>
      </c>
      <c r="F77" s="4">
        <v>13965.5</v>
      </c>
      <c r="G77" s="4">
        <v>0</v>
      </c>
      <c r="H77" s="5">
        <f t="shared" si="1"/>
        <v>0</v>
      </c>
    </row>
    <row r="78" spans="1:8" ht="48" x14ac:dyDescent="0.25">
      <c r="A78" s="14"/>
      <c r="B78" s="14"/>
      <c r="C78" s="14"/>
      <c r="D78" s="1" t="s">
        <v>100</v>
      </c>
      <c r="E78" s="1" t="s">
        <v>37</v>
      </c>
      <c r="F78" s="4">
        <v>8680</v>
      </c>
      <c r="G78" s="4">
        <v>0</v>
      </c>
      <c r="H78" s="5">
        <f t="shared" si="1"/>
        <v>0</v>
      </c>
    </row>
    <row r="79" spans="1:8" ht="36" x14ac:dyDescent="0.25">
      <c r="A79" s="14"/>
      <c r="B79" s="14"/>
      <c r="C79" s="14"/>
      <c r="D79" s="1" t="s">
        <v>101</v>
      </c>
      <c r="E79" s="1" t="s">
        <v>67</v>
      </c>
      <c r="F79" s="4">
        <v>1207</v>
      </c>
      <c r="G79" s="4">
        <v>0</v>
      </c>
      <c r="H79" s="5">
        <f t="shared" si="1"/>
        <v>0</v>
      </c>
    </row>
    <row r="80" spans="1:8" ht="36" x14ac:dyDescent="0.25">
      <c r="A80" s="14"/>
      <c r="B80" s="14"/>
      <c r="C80" s="14"/>
      <c r="D80" s="1" t="s">
        <v>102</v>
      </c>
      <c r="E80" s="1" t="s">
        <v>69</v>
      </c>
      <c r="F80" s="4">
        <v>9199</v>
      </c>
      <c r="G80" s="4">
        <v>0</v>
      </c>
      <c r="H80" s="5">
        <f t="shared" si="1"/>
        <v>0</v>
      </c>
    </row>
    <row r="81" spans="1:8" ht="72" x14ac:dyDescent="0.25">
      <c r="A81" s="14"/>
      <c r="B81" s="14"/>
      <c r="C81" s="14"/>
      <c r="D81" s="1" t="s">
        <v>103</v>
      </c>
      <c r="E81" s="1" t="s">
        <v>44</v>
      </c>
      <c r="F81" s="4">
        <v>4700</v>
      </c>
      <c r="G81" s="4">
        <v>0</v>
      </c>
      <c r="H81" s="5">
        <f t="shared" si="1"/>
        <v>0</v>
      </c>
    </row>
    <row r="82" spans="1:8" ht="36" x14ac:dyDescent="0.25">
      <c r="A82" s="14"/>
      <c r="B82" s="14"/>
      <c r="C82" s="14"/>
      <c r="D82" s="1" t="s">
        <v>104</v>
      </c>
      <c r="E82" s="1" t="s">
        <v>25</v>
      </c>
      <c r="F82" s="4">
        <v>6326</v>
      </c>
      <c r="G82" s="4">
        <v>0</v>
      </c>
      <c r="H82" s="5">
        <f t="shared" si="1"/>
        <v>0</v>
      </c>
    </row>
    <row r="83" spans="1:8" ht="84" x14ac:dyDescent="0.25">
      <c r="A83" s="14"/>
      <c r="B83" s="14"/>
      <c r="C83" s="14"/>
      <c r="D83" s="1" t="s">
        <v>105</v>
      </c>
      <c r="E83" s="14" t="s">
        <v>44</v>
      </c>
      <c r="F83" s="4">
        <v>290</v>
      </c>
      <c r="G83" s="4">
        <v>280.49</v>
      </c>
      <c r="H83" s="5">
        <f t="shared" si="1"/>
        <v>0.9672068965517242</v>
      </c>
    </row>
    <row r="84" spans="1:8" ht="96" x14ac:dyDescent="0.25">
      <c r="A84" s="14"/>
      <c r="B84" s="14"/>
      <c r="C84" s="14"/>
      <c r="D84" s="1" t="s">
        <v>106</v>
      </c>
      <c r="E84" s="14" t="s">
        <v>44</v>
      </c>
      <c r="F84" s="4">
        <v>1628</v>
      </c>
      <c r="G84" s="4">
        <v>0</v>
      </c>
      <c r="H84" s="5">
        <f t="shared" si="1"/>
        <v>0</v>
      </c>
    </row>
    <row r="85" spans="1:8" ht="60" x14ac:dyDescent="0.25">
      <c r="A85" s="14"/>
      <c r="B85" s="14"/>
      <c r="C85" s="14"/>
      <c r="D85" s="1" t="s">
        <v>107</v>
      </c>
      <c r="E85" s="14" t="s">
        <v>69</v>
      </c>
      <c r="F85" s="4">
        <v>3817</v>
      </c>
      <c r="G85" s="4">
        <v>0</v>
      </c>
      <c r="H85" s="5">
        <f t="shared" si="1"/>
        <v>0</v>
      </c>
    </row>
    <row r="86" spans="1:8" ht="60" x14ac:dyDescent="0.25">
      <c r="A86" s="14"/>
      <c r="B86" s="14"/>
      <c r="C86" s="14"/>
      <c r="D86" s="1" t="s">
        <v>108</v>
      </c>
      <c r="E86" s="14" t="s">
        <v>69</v>
      </c>
      <c r="F86" s="4">
        <v>4428</v>
      </c>
      <c r="G86" s="4">
        <v>0</v>
      </c>
      <c r="H86" s="5">
        <f t="shared" si="1"/>
        <v>0</v>
      </c>
    </row>
    <row r="87" spans="1:8" ht="120" x14ac:dyDescent="0.25">
      <c r="A87" s="14"/>
      <c r="B87" s="14"/>
      <c r="C87" s="14"/>
      <c r="D87" s="1" t="s">
        <v>109</v>
      </c>
      <c r="E87" s="14" t="s">
        <v>44</v>
      </c>
      <c r="F87" s="4">
        <v>95</v>
      </c>
      <c r="G87" s="4">
        <v>0</v>
      </c>
      <c r="H87" s="5">
        <f t="shared" si="1"/>
        <v>0</v>
      </c>
    </row>
    <row r="88" spans="1:8" ht="60" x14ac:dyDescent="0.25">
      <c r="A88" s="14"/>
      <c r="B88" s="14"/>
      <c r="C88" s="14"/>
      <c r="D88" s="1" t="s">
        <v>110</v>
      </c>
      <c r="E88" s="14" t="s">
        <v>44</v>
      </c>
      <c r="F88" s="4">
        <v>3406</v>
      </c>
      <c r="G88" s="4">
        <v>0</v>
      </c>
      <c r="H88" s="5">
        <f t="shared" si="1"/>
        <v>0</v>
      </c>
    </row>
    <row r="89" spans="1:8" ht="60" x14ac:dyDescent="0.25">
      <c r="A89" s="14"/>
      <c r="B89" s="14"/>
      <c r="C89" s="14"/>
      <c r="D89" s="1" t="s">
        <v>111</v>
      </c>
      <c r="E89" s="14" t="s">
        <v>44</v>
      </c>
      <c r="F89" s="4">
        <v>2943.75</v>
      </c>
      <c r="G89" s="4">
        <v>0</v>
      </c>
      <c r="H89" s="5">
        <f t="shared" si="1"/>
        <v>0</v>
      </c>
    </row>
    <row r="90" spans="1:8" ht="72" x14ac:dyDescent="0.25">
      <c r="A90" s="14"/>
      <c r="B90" s="14"/>
      <c r="C90" s="14"/>
      <c r="D90" s="1" t="s">
        <v>112</v>
      </c>
      <c r="E90" s="1" t="s">
        <v>12</v>
      </c>
      <c r="F90" s="4">
        <v>10952</v>
      </c>
      <c r="G90" s="4">
        <v>89.64</v>
      </c>
      <c r="H90" s="5">
        <f t="shared" si="1"/>
        <v>8.1848064280496714E-3</v>
      </c>
    </row>
    <row r="91" spans="1:8" ht="48" x14ac:dyDescent="0.25">
      <c r="A91" s="14"/>
      <c r="B91" s="14"/>
      <c r="C91" s="14"/>
      <c r="D91" s="1" t="s">
        <v>113</v>
      </c>
      <c r="E91" s="1" t="s">
        <v>44</v>
      </c>
      <c r="F91" s="4">
        <v>2045</v>
      </c>
      <c r="G91" s="4">
        <v>0</v>
      </c>
      <c r="H91" s="5">
        <f t="shared" si="1"/>
        <v>0</v>
      </c>
    </row>
    <row r="92" spans="1:8" ht="36" x14ac:dyDescent="0.25">
      <c r="A92" s="14"/>
      <c r="B92" s="14"/>
      <c r="C92" s="14"/>
      <c r="D92" s="1" t="s">
        <v>114</v>
      </c>
      <c r="E92" s="1" t="s">
        <v>69</v>
      </c>
      <c r="F92" s="4">
        <v>5144.25</v>
      </c>
      <c r="G92" s="4">
        <v>0</v>
      </c>
      <c r="H92" s="5">
        <f t="shared" si="1"/>
        <v>0</v>
      </c>
    </row>
    <row r="93" spans="1:8" ht="84" x14ac:dyDescent="0.25">
      <c r="A93" s="14"/>
      <c r="B93" s="14"/>
      <c r="C93" s="14"/>
      <c r="D93" s="1" t="s">
        <v>115</v>
      </c>
      <c r="E93" s="1" t="s">
        <v>10</v>
      </c>
      <c r="F93" s="4">
        <v>5785</v>
      </c>
      <c r="G93" s="4">
        <v>3045</v>
      </c>
      <c r="H93" s="5">
        <f t="shared" si="1"/>
        <v>0.52636127917026798</v>
      </c>
    </row>
    <row r="94" spans="1:8" ht="36" x14ac:dyDescent="0.25">
      <c r="A94" s="14"/>
      <c r="B94" s="14"/>
      <c r="C94" s="14"/>
      <c r="D94" s="1" t="s">
        <v>116</v>
      </c>
      <c r="E94" s="1" t="s">
        <v>55</v>
      </c>
      <c r="F94" s="4">
        <v>19287.2</v>
      </c>
      <c r="G94" s="4">
        <v>0</v>
      </c>
      <c r="H94" s="5">
        <f t="shared" si="1"/>
        <v>0</v>
      </c>
    </row>
    <row r="95" spans="1:8" ht="36" x14ac:dyDescent="0.25">
      <c r="A95" s="14"/>
      <c r="B95" s="14"/>
      <c r="C95" s="14"/>
      <c r="D95" s="1" t="s">
        <v>117</v>
      </c>
      <c r="E95" s="14" t="s">
        <v>15</v>
      </c>
      <c r="F95" s="4">
        <v>284</v>
      </c>
      <c r="G95" s="4">
        <v>107.96</v>
      </c>
      <c r="H95" s="5">
        <f t="shared" si="1"/>
        <v>0.38014084507042251</v>
      </c>
    </row>
    <row r="96" spans="1:8" ht="24" x14ac:dyDescent="0.25">
      <c r="A96" s="14"/>
      <c r="B96" s="14"/>
      <c r="C96" s="14"/>
      <c r="D96" s="1" t="s">
        <v>118</v>
      </c>
      <c r="E96" s="14" t="s">
        <v>15</v>
      </c>
      <c r="F96" s="4">
        <v>1726</v>
      </c>
      <c r="G96" s="4">
        <v>0</v>
      </c>
      <c r="H96" s="5">
        <f t="shared" si="1"/>
        <v>0</v>
      </c>
    </row>
    <row r="97" spans="1:8" ht="48" x14ac:dyDescent="0.25">
      <c r="A97" s="14"/>
      <c r="B97" s="14"/>
      <c r="C97" s="14"/>
      <c r="D97" s="1" t="s">
        <v>119</v>
      </c>
      <c r="E97" s="1" t="s">
        <v>44</v>
      </c>
      <c r="F97" s="4">
        <v>3289.75</v>
      </c>
      <c r="G97" s="4">
        <v>0</v>
      </c>
      <c r="H97" s="5">
        <f t="shared" si="1"/>
        <v>0</v>
      </c>
    </row>
    <row r="98" spans="1:8" ht="36" x14ac:dyDescent="0.25">
      <c r="A98" s="14"/>
      <c r="B98" s="14"/>
      <c r="C98" s="14"/>
      <c r="D98" s="1" t="s">
        <v>120</v>
      </c>
      <c r="E98" s="1" t="s">
        <v>55</v>
      </c>
      <c r="F98" s="4">
        <v>8775</v>
      </c>
      <c r="G98" s="4">
        <v>0</v>
      </c>
      <c r="H98" s="5">
        <f t="shared" si="1"/>
        <v>0</v>
      </c>
    </row>
    <row r="99" spans="1:8" ht="36" x14ac:dyDescent="0.25">
      <c r="A99" s="14"/>
      <c r="B99" s="14"/>
      <c r="C99" s="14"/>
      <c r="D99" s="1" t="s">
        <v>121</v>
      </c>
      <c r="E99" s="14" t="s">
        <v>122</v>
      </c>
      <c r="F99" s="4">
        <v>3889.62</v>
      </c>
      <c r="G99" s="4">
        <v>0</v>
      </c>
      <c r="H99" s="5">
        <f t="shared" si="1"/>
        <v>0</v>
      </c>
    </row>
    <row r="100" spans="1:8" ht="48" x14ac:dyDescent="0.25">
      <c r="A100" s="14"/>
      <c r="B100" s="14"/>
      <c r="C100" s="14"/>
      <c r="D100" s="1" t="s">
        <v>123</v>
      </c>
      <c r="E100" s="14" t="s">
        <v>122</v>
      </c>
      <c r="F100" s="4">
        <v>3945</v>
      </c>
      <c r="G100" s="4">
        <v>0</v>
      </c>
      <c r="H100" s="5">
        <f t="shared" si="1"/>
        <v>0</v>
      </c>
    </row>
    <row r="101" spans="1:8" ht="48" x14ac:dyDescent="0.25">
      <c r="A101" s="14"/>
      <c r="B101" s="14"/>
      <c r="C101" s="14"/>
      <c r="D101" s="1" t="s">
        <v>124</v>
      </c>
      <c r="E101" s="14" t="s">
        <v>122</v>
      </c>
      <c r="F101" s="4">
        <v>18499.349999999999</v>
      </c>
      <c r="G101" s="4">
        <v>0</v>
      </c>
      <c r="H101" s="5">
        <f t="shared" si="1"/>
        <v>0</v>
      </c>
    </row>
    <row r="102" spans="1:8" ht="72" x14ac:dyDescent="0.25">
      <c r="A102" s="14"/>
      <c r="B102" s="14"/>
      <c r="C102" s="14"/>
      <c r="D102" s="1" t="s">
        <v>125</v>
      </c>
      <c r="E102" s="14" t="s">
        <v>126</v>
      </c>
      <c r="F102" s="4">
        <v>4123</v>
      </c>
      <c r="G102" s="4">
        <v>0</v>
      </c>
      <c r="H102" s="5">
        <f t="shared" si="1"/>
        <v>0</v>
      </c>
    </row>
    <row r="103" spans="1:8" ht="96" x14ac:dyDescent="0.25">
      <c r="A103" s="14"/>
      <c r="B103" s="14"/>
      <c r="C103" s="14"/>
      <c r="D103" s="1" t="s">
        <v>127</v>
      </c>
      <c r="E103" s="14" t="s">
        <v>126</v>
      </c>
      <c r="F103" s="4">
        <v>43277.5</v>
      </c>
      <c r="G103" s="4">
        <v>0</v>
      </c>
      <c r="H103" s="5">
        <f t="shared" si="1"/>
        <v>0</v>
      </c>
    </row>
    <row r="104" spans="1:8" ht="36" x14ac:dyDescent="0.25">
      <c r="A104" s="14"/>
      <c r="B104" s="14"/>
      <c r="C104" s="14"/>
      <c r="D104" s="1" t="s">
        <v>128</v>
      </c>
      <c r="E104" s="1" t="s">
        <v>69</v>
      </c>
      <c r="F104" s="4">
        <v>10708.46</v>
      </c>
      <c r="G104" s="4">
        <v>0</v>
      </c>
      <c r="H104" s="5">
        <f t="shared" si="1"/>
        <v>0</v>
      </c>
    </row>
    <row r="105" spans="1:8" ht="48" x14ac:dyDescent="0.25">
      <c r="A105" s="14"/>
      <c r="B105" s="14"/>
      <c r="C105" s="14"/>
      <c r="D105" s="1" t="s">
        <v>129</v>
      </c>
      <c r="E105" s="1" t="s">
        <v>67</v>
      </c>
      <c r="F105" s="4">
        <v>6100</v>
      </c>
      <c r="G105" s="4">
        <v>0</v>
      </c>
      <c r="H105" s="5">
        <f t="shared" si="1"/>
        <v>0</v>
      </c>
    </row>
    <row r="106" spans="1:8" ht="96" x14ac:dyDescent="0.25">
      <c r="A106" s="14"/>
      <c r="B106" s="14"/>
      <c r="C106" s="14"/>
      <c r="D106" s="1" t="s">
        <v>130</v>
      </c>
      <c r="E106" s="14" t="s">
        <v>44</v>
      </c>
      <c r="F106" s="4">
        <v>491</v>
      </c>
      <c r="G106" s="4">
        <v>0</v>
      </c>
      <c r="H106" s="5">
        <f t="shared" si="1"/>
        <v>0</v>
      </c>
    </row>
    <row r="107" spans="1:8" ht="84" x14ac:dyDescent="0.25">
      <c r="A107" s="14"/>
      <c r="B107" s="14"/>
      <c r="C107" s="14"/>
      <c r="D107" s="1" t="s">
        <v>131</v>
      </c>
      <c r="E107" s="14" t="s">
        <v>44</v>
      </c>
      <c r="F107" s="4">
        <v>651</v>
      </c>
      <c r="G107" s="4">
        <v>0</v>
      </c>
      <c r="H107" s="5">
        <f t="shared" si="1"/>
        <v>0</v>
      </c>
    </row>
    <row r="108" spans="1:8" ht="84" x14ac:dyDescent="0.25">
      <c r="A108" s="14"/>
      <c r="B108" s="14"/>
      <c r="C108" s="14"/>
      <c r="D108" s="1" t="s">
        <v>132</v>
      </c>
      <c r="E108" s="14" t="s">
        <v>12</v>
      </c>
      <c r="F108" s="4">
        <v>10704.6</v>
      </c>
      <c r="G108" s="4">
        <v>0</v>
      </c>
      <c r="H108" s="5">
        <f t="shared" si="1"/>
        <v>0</v>
      </c>
    </row>
    <row r="109" spans="1:8" ht="84" x14ac:dyDescent="0.25">
      <c r="A109" s="14"/>
      <c r="B109" s="14"/>
      <c r="C109" s="14"/>
      <c r="D109" s="1" t="s">
        <v>133</v>
      </c>
      <c r="E109" s="14" t="s">
        <v>12</v>
      </c>
      <c r="F109" s="4">
        <v>3820</v>
      </c>
      <c r="G109" s="4">
        <v>0</v>
      </c>
      <c r="H109" s="5">
        <f t="shared" si="1"/>
        <v>0</v>
      </c>
    </row>
    <row r="110" spans="1:8" ht="120" x14ac:dyDescent="0.25">
      <c r="A110" s="14"/>
      <c r="B110" s="14"/>
      <c r="C110" s="14"/>
      <c r="D110" s="1" t="s">
        <v>134</v>
      </c>
      <c r="E110" s="1" t="s">
        <v>15</v>
      </c>
      <c r="F110" s="4">
        <v>5676</v>
      </c>
      <c r="G110" s="4">
        <v>0</v>
      </c>
      <c r="H110" s="5">
        <f t="shared" si="1"/>
        <v>0</v>
      </c>
    </row>
    <row r="111" spans="1:8" ht="72" x14ac:dyDescent="0.25">
      <c r="A111" s="14"/>
      <c r="B111" s="14"/>
      <c r="C111" s="14"/>
      <c r="D111" s="1" t="s">
        <v>135</v>
      </c>
      <c r="E111" s="14" t="s">
        <v>67</v>
      </c>
      <c r="F111" s="4">
        <v>10000</v>
      </c>
      <c r="G111" s="4">
        <v>0</v>
      </c>
      <c r="H111" s="5">
        <f t="shared" si="1"/>
        <v>0</v>
      </c>
    </row>
    <row r="112" spans="1:8" ht="72" x14ac:dyDescent="0.25">
      <c r="A112" s="14"/>
      <c r="B112" s="14"/>
      <c r="C112" s="14"/>
      <c r="D112" s="1" t="s">
        <v>136</v>
      </c>
      <c r="E112" s="14" t="s">
        <v>67</v>
      </c>
      <c r="F112" s="4">
        <v>6376.1</v>
      </c>
      <c r="G112" s="4">
        <v>0</v>
      </c>
      <c r="H112" s="5">
        <f t="shared" si="1"/>
        <v>0</v>
      </c>
    </row>
    <row r="113" spans="1:8" ht="60" x14ac:dyDescent="0.25">
      <c r="A113" s="14"/>
      <c r="B113" s="14"/>
      <c r="C113" s="14"/>
      <c r="D113" s="1" t="s">
        <v>137</v>
      </c>
      <c r="E113" s="14" t="s">
        <v>34</v>
      </c>
      <c r="F113" s="4">
        <v>35010</v>
      </c>
      <c r="G113" s="4">
        <v>0</v>
      </c>
      <c r="H113" s="5">
        <f t="shared" si="1"/>
        <v>0</v>
      </c>
    </row>
    <row r="114" spans="1:8" ht="48" x14ac:dyDescent="0.25">
      <c r="A114" s="14"/>
      <c r="B114" s="14"/>
      <c r="C114" s="14"/>
      <c r="D114" s="1" t="s">
        <v>138</v>
      </c>
      <c r="E114" s="14" t="s">
        <v>34</v>
      </c>
      <c r="F114" s="4">
        <v>15750</v>
      </c>
      <c r="G114" s="4">
        <v>0</v>
      </c>
      <c r="H114" s="5">
        <f t="shared" si="1"/>
        <v>0</v>
      </c>
    </row>
    <row r="115" spans="1:8" ht="60" x14ac:dyDescent="0.25">
      <c r="A115" s="14"/>
      <c r="B115" s="14"/>
      <c r="C115" s="14"/>
      <c r="D115" s="1" t="s">
        <v>139</v>
      </c>
      <c r="E115" s="14" t="s">
        <v>34</v>
      </c>
      <c r="F115" s="4">
        <v>12910</v>
      </c>
      <c r="G115" s="4">
        <v>0</v>
      </c>
      <c r="H115" s="5">
        <f t="shared" si="1"/>
        <v>0</v>
      </c>
    </row>
    <row r="116" spans="1:8" ht="60" x14ac:dyDescent="0.25">
      <c r="A116" s="14"/>
      <c r="B116" s="14"/>
      <c r="C116" s="14"/>
      <c r="D116" s="1" t="s">
        <v>140</v>
      </c>
      <c r="E116" s="14" t="s">
        <v>34</v>
      </c>
      <c r="F116" s="4">
        <v>11149.6</v>
      </c>
      <c r="G116" s="4">
        <v>0</v>
      </c>
      <c r="H116" s="5">
        <f t="shared" si="1"/>
        <v>0</v>
      </c>
    </row>
    <row r="117" spans="1:8" ht="168" x14ac:dyDescent="0.25">
      <c r="A117" s="14"/>
      <c r="B117" s="14"/>
      <c r="C117" s="14"/>
      <c r="D117" s="1" t="s">
        <v>141</v>
      </c>
      <c r="E117" s="14" t="s">
        <v>28</v>
      </c>
      <c r="F117" s="4">
        <v>8707.01</v>
      </c>
      <c r="G117" s="4">
        <v>0</v>
      </c>
      <c r="H117" s="5">
        <f t="shared" si="1"/>
        <v>0</v>
      </c>
    </row>
    <row r="118" spans="1:8" ht="168" x14ac:dyDescent="0.25">
      <c r="A118" s="14"/>
      <c r="B118" s="14"/>
      <c r="C118" s="14"/>
      <c r="D118" s="1" t="s">
        <v>142</v>
      </c>
      <c r="E118" s="14" t="s">
        <v>28</v>
      </c>
      <c r="F118" s="4">
        <v>16966.89</v>
      </c>
      <c r="G118" s="4">
        <v>0</v>
      </c>
      <c r="H118" s="5">
        <f t="shared" si="1"/>
        <v>0</v>
      </c>
    </row>
    <row r="119" spans="1:8" ht="168" x14ac:dyDescent="0.25">
      <c r="A119" s="14"/>
      <c r="B119" s="14"/>
      <c r="C119" s="14"/>
      <c r="D119" s="1" t="s">
        <v>143</v>
      </c>
      <c r="E119" s="14" t="s">
        <v>28</v>
      </c>
      <c r="F119" s="4">
        <v>6434.5</v>
      </c>
      <c r="G119" s="4">
        <v>0</v>
      </c>
      <c r="H119" s="5">
        <f t="shared" si="1"/>
        <v>0</v>
      </c>
    </row>
    <row r="120" spans="1:8" ht="168" x14ac:dyDescent="0.25">
      <c r="A120" s="14"/>
      <c r="B120" s="14"/>
      <c r="C120" s="14"/>
      <c r="D120" s="1" t="s">
        <v>144</v>
      </c>
      <c r="E120" s="14" t="s">
        <v>28</v>
      </c>
      <c r="F120" s="4">
        <v>6999</v>
      </c>
      <c r="G120" s="4">
        <v>0</v>
      </c>
      <c r="H120" s="5">
        <f t="shared" si="1"/>
        <v>0</v>
      </c>
    </row>
    <row r="121" spans="1:8" ht="168" x14ac:dyDescent="0.25">
      <c r="A121" s="14"/>
      <c r="B121" s="14"/>
      <c r="C121" s="14"/>
      <c r="D121" s="1" t="s">
        <v>145</v>
      </c>
      <c r="E121" s="14" t="s">
        <v>28</v>
      </c>
      <c r="F121" s="4">
        <v>5816.58</v>
      </c>
      <c r="G121" s="4">
        <v>0</v>
      </c>
      <c r="H121" s="5">
        <f t="shared" si="1"/>
        <v>0</v>
      </c>
    </row>
    <row r="122" spans="1:8" ht="168" x14ac:dyDescent="0.25">
      <c r="A122" s="14"/>
      <c r="B122" s="14"/>
      <c r="C122" s="14"/>
      <c r="D122" s="1" t="s">
        <v>146</v>
      </c>
      <c r="E122" s="14" t="s">
        <v>28</v>
      </c>
      <c r="F122" s="4">
        <v>7794.18</v>
      </c>
      <c r="G122" s="4">
        <v>0</v>
      </c>
      <c r="H122" s="5">
        <f t="shared" si="1"/>
        <v>0</v>
      </c>
    </row>
    <row r="123" spans="1:8" ht="84" x14ac:dyDescent="0.25">
      <c r="A123" s="14"/>
      <c r="B123" s="14"/>
      <c r="C123" s="14"/>
      <c r="D123" s="1" t="s">
        <v>147</v>
      </c>
      <c r="E123" s="14" t="s">
        <v>28</v>
      </c>
      <c r="F123" s="4">
        <v>473</v>
      </c>
      <c r="G123" s="4">
        <v>0</v>
      </c>
      <c r="H123" s="5">
        <f t="shared" si="1"/>
        <v>0</v>
      </c>
    </row>
    <row r="124" spans="1:8" ht="108" x14ac:dyDescent="0.25">
      <c r="A124" s="14"/>
      <c r="B124" s="14"/>
      <c r="C124" s="14"/>
      <c r="D124" s="1" t="s">
        <v>148</v>
      </c>
      <c r="E124" s="1" t="s">
        <v>37</v>
      </c>
      <c r="F124" s="4">
        <v>7603</v>
      </c>
      <c r="G124" s="4">
        <v>0</v>
      </c>
      <c r="H124" s="5">
        <f t="shared" si="1"/>
        <v>0</v>
      </c>
    </row>
    <row r="125" spans="1:8" ht="84" x14ac:dyDescent="0.25">
      <c r="A125" s="14"/>
      <c r="B125" s="14"/>
      <c r="C125" s="14"/>
      <c r="D125" s="1" t="s">
        <v>149</v>
      </c>
      <c r="E125" s="1" t="s">
        <v>15</v>
      </c>
      <c r="F125" s="4">
        <v>9618.5300000000007</v>
      </c>
      <c r="G125" s="4">
        <v>0</v>
      </c>
      <c r="H125" s="5">
        <f t="shared" si="1"/>
        <v>0</v>
      </c>
    </row>
    <row r="126" spans="1:8" ht="24" x14ac:dyDescent="0.25">
      <c r="A126" s="14"/>
      <c r="B126" s="14"/>
      <c r="C126" s="14"/>
      <c r="D126" s="1" t="s">
        <v>150</v>
      </c>
      <c r="E126" s="14" t="s">
        <v>25</v>
      </c>
      <c r="F126" s="4">
        <v>6161</v>
      </c>
      <c r="G126" s="4">
        <v>0</v>
      </c>
      <c r="H126" s="5">
        <f t="shared" si="1"/>
        <v>0</v>
      </c>
    </row>
    <row r="127" spans="1:8" ht="120" x14ac:dyDescent="0.25">
      <c r="A127" s="14"/>
      <c r="B127" s="14"/>
      <c r="C127" s="14"/>
      <c r="D127" s="1" t="s">
        <v>151</v>
      </c>
      <c r="E127" s="14" t="s">
        <v>25</v>
      </c>
      <c r="F127" s="4">
        <v>3792</v>
      </c>
      <c r="G127" s="4">
        <v>0</v>
      </c>
      <c r="H127" s="5">
        <f t="shared" si="1"/>
        <v>0</v>
      </c>
    </row>
    <row r="128" spans="1:8" ht="96" x14ac:dyDescent="0.25">
      <c r="A128" s="14"/>
      <c r="B128" s="14"/>
      <c r="C128" s="14"/>
      <c r="D128" s="1" t="s">
        <v>152</v>
      </c>
      <c r="E128" s="1" t="s">
        <v>44</v>
      </c>
      <c r="F128" s="4">
        <v>14492.97</v>
      </c>
      <c r="G128" s="4">
        <v>0</v>
      </c>
      <c r="H128" s="5">
        <f t="shared" si="1"/>
        <v>0</v>
      </c>
    </row>
    <row r="129" spans="1:8" ht="48" x14ac:dyDescent="0.25">
      <c r="A129" s="14"/>
      <c r="B129" s="14"/>
      <c r="C129" s="14"/>
      <c r="D129" s="1" t="s">
        <v>153</v>
      </c>
      <c r="E129" s="14" t="s">
        <v>67</v>
      </c>
      <c r="F129" s="4">
        <v>11767</v>
      </c>
      <c r="G129" s="4">
        <v>0</v>
      </c>
      <c r="H129" s="5">
        <f t="shared" si="1"/>
        <v>0</v>
      </c>
    </row>
    <row r="130" spans="1:8" ht="36" x14ac:dyDescent="0.25">
      <c r="A130" s="14"/>
      <c r="B130" s="14"/>
      <c r="C130" s="14"/>
      <c r="D130" s="1" t="s">
        <v>154</v>
      </c>
      <c r="E130" s="14" t="s">
        <v>67</v>
      </c>
      <c r="F130" s="4">
        <v>6469</v>
      </c>
      <c r="G130" s="4">
        <v>0</v>
      </c>
      <c r="H130" s="5">
        <f t="shared" si="1"/>
        <v>0</v>
      </c>
    </row>
    <row r="131" spans="1:8" x14ac:dyDescent="0.25">
      <c r="A131" s="14"/>
      <c r="B131" s="14"/>
      <c r="C131" s="14"/>
      <c r="D131" s="1" t="s">
        <v>155</v>
      </c>
      <c r="E131" s="14" t="s">
        <v>55</v>
      </c>
      <c r="F131" s="4">
        <v>13920</v>
      </c>
      <c r="G131" s="4">
        <v>0</v>
      </c>
      <c r="H131" s="5">
        <f t="shared" si="1"/>
        <v>0</v>
      </c>
    </row>
    <row r="132" spans="1:8" ht="24" x14ac:dyDescent="0.25">
      <c r="A132" s="14"/>
      <c r="B132" s="14"/>
      <c r="C132" s="14"/>
      <c r="D132" s="1" t="s">
        <v>156</v>
      </c>
      <c r="E132" s="14" t="s">
        <v>55</v>
      </c>
      <c r="F132" s="4">
        <v>2016</v>
      </c>
      <c r="G132" s="4">
        <v>0</v>
      </c>
      <c r="H132" s="5">
        <f t="shared" si="1"/>
        <v>0</v>
      </c>
    </row>
    <row r="133" spans="1:8" ht="24" x14ac:dyDescent="0.25">
      <c r="A133" s="14"/>
      <c r="B133" s="14"/>
      <c r="C133" s="14"/>
      <c r="D133" s="1" t="s">
        <v>157</v>
      </c>
      <c r="E133" s="14" t="s">
        <v>55</v>
      </c>
      <c r="F133" s="4">
        <v>9352</v>
      </c>
      <c r="G133" s="4">
        <v>0</v>
      </c>
      <c r="H133" s="5">
        <f t="shared" si="1"/>
        <v>0</v>
      </c>
    </row>
    <row r="134" spans="1:8" ht="24" x14ac:dyDescent="0.25">
      <c r="A134" s="14"/>
      <c r="B134" s="14"/>
      <c r="C134" s="14"/>
      <c r="D134" s="1" t="s">
        <v>158</v>
      </c>
      <c r="E134" s="14" t="s">
        <v>55</v>
      </c>
      <c r="F134" s="4">
        <v>13350</v>
      </c>
      <c r="G134" s="4">
        <v>0</v>
      </c>
      <c r="H134" s="5">
        <f t="shared" ref="H134:H197" si="2">G134/F134</f>
        <v>0</v>
      </c>
    </row>
    <row r="135" spans="1:8" ht="24" x14ac:dyDescent="0.25">
      <c r="A135" s="14"/>
      <c r="B135" s="14"/>
      <c r="C135" s="14"/>
      <c r="D135" s="1" t="s">
        <v>159</v>
      </c>
      <c r="E135" s="14" t="s">
        <v>55</v>
      </c>
      <c r="F135" s="4">
        <v>246.36</v>
      </c>
      <c r="G135" s="4">
        <v>0</v>
      </c>
      <c r="H135" s="5">
        <f t="shared" si="2"/>
        <v>0</v>
      </c>
    </row>
    <row r="136" spans="1:8" ht="48" x14ac:dyDescent="0.25">
      <c r="A136" s="14"/>
      <c r="B136" s="14"/>
      <c r="C136" s="14"/>
      <c r="D136" s="1" t="s">
        <v>160</v>
      </c>
      <c r="E136" s="1" t="s">
        <v>69</v>
      </c>
      <c r="F136" s="4">
        <v>23483</v>
      </c>
      <c r="G136" s="4">
        <v>0</v>
      </c>
      <c r="H136" s="5">
        <f t="shared" si="2"/>
        <v>0</v>
      </c>
    </row>
    <row r="137" spans="1:8" ht="168" x14ac:dyDescent="0.25">
      <c r="A137" s="14"/>
      <c r="B137" s="14"/>
      <c r="C137" s="14"/>
      <c r="D137" s="1" t="s">
        <v>161</v>
      </c>
      <c r="E137" s="1" t="s">
        <v>28</v>
      </c>
      <c r="F137" s="4">
        <v>15738</v>
      </c>
      <c r="G137" s="4">
        <v>8679</v>
      </c>
      <c r="H137" s="5">
        <f t="shared" si="2"/>
        <v>0.55146778497903159</v>
      </c>
    </row>
    <row r="138" spans="1:8" ht="24" x14ac:dyDescent="0.25">
      <c r="A138" s="14"/>
      <c r="B138" s="14"/>
      <c r="C138" s="14"/>
      <c r="D138" s="1" t="s">
        <v>162</v>
      </c>
      <c r="E138" s="14" t="s">
        <v>55</v>
      </c>
      <c r="F138" s="4">
        <v>5180</v>
      </c>
      <c r="G138" s="4">
        <v>0</v>
      </c>
      <c r="H138" s="5">
        <f t="shared" si="2"/>
        <v>0</v>
      </c>
    </row>
    <row r="139" spans="1:8" ht="36" x14ac:dyDescent="0.25">
      <c r="A139" s="14"/>
      <c r="B139" s="14"/>
      <c r="C139" s="14"/>
      <c r="D139" s="1" t="s">
        <v>163</v>
      </c>
      <c r="E139" s="14" t="s">
        <v>55</v>
      </c>
      <c r="F139" s="4">
        <v>5212</v>
      </c>
      <c r="G139" s="4">
        <v>0</v>
      </c>
      <c r="H139" s="5">
        <f t="shared" si="2"/>
        <v>0</v>
      </c>
    </row>
    <row r="140" spans="1:8" ht="48" x14ac:dyDescent="0.25">
      <c r="A140" s="14"/>
      <c r="B140" s="14"/>
      <c r="C140" s="14"/>
      <c r="D140" s="1" t="s">
        <v>164</v>
      </c>
      <c r="E140" s="1" t="s">
        <v>10</v>
      </c>
      <c r="F140" s="4">
        <v>593</v>
      </c>
      <c r="G140" s="4">
        <v>0</v>
      </c>
      <c r="H140" s="5">
        <f t="shared" si="2"/>
        <v>0</v>
      </c>
    </row>
    <row r="141" spans="1:8" ht="72" x14ac:dyDescent="0.25">
      <c r="A141" s="14"/>
      <c r="B141" s="14"/>
      <c r="C141" s="14"/>
      <c r="D141" s="1" t="s">
        <v>165</v>
      </c>
      <c r="E141" s="1" t="s">
        <v>37</v>
      </c>
      <c r="F141" s="4">
        <v>572</v>
      </c>
      <c r="G141" s="4">
        <v>0</v>
      </c>
      <c r="H141" s="5">
        <f t="shared" si="2"/>
        <v>0</v>
      </c>
    </row>
    <row r="142" spans="1:8" ht="60" x14ac:dyDescent="0.25">
      <c r="A142" s="14"/>
      <c r="B142" s="14"/>
      <c r="C142" s="14"/>
      <c r="D142" s="1" t="s">
        <v>166</v>
      </c>
      <c r="E142" s="1" t="s">
        <v>15</v>
      </c>
      <c r="F142" s="4">
        <v>6409.11</v>
      </c>
      <c r="G142" s="4">
        <v>0</v>
      </c>
      <c r="H142" s="5">
        <f t="shared" si="2"/>
        <v>0</v>
      </c>
    </row>
    <row r="143" spans="1:8" ht="36" x14ac:dyDescent="0.25">
      <c r="A143" s="14"/>
      <c r="B143" s="14"/>
      <c r="C143" s="14"/>
      <c r="D143" s="1" t="s">
        <v>167</v>
      </c>
      <c r="E143" s="1" t="s">
        <v>67</v>
      </c>
      <c r="F143" s="4">
        <v>3590</v>
      </c>
      <c r="G143" s="4">
        <v>0</v>
      </c>
      <c r="H143" s="5">
        <f t="shared" si="2"/>
        <v>0</v>
      </c>
    </row>
    <row r="144" spans="1:8" ht="36" x14ac:dyDescent="0.25">
      <c r="A144" s="14"/>
      <c r="B144" s="14"/>
      <c r="C144" s="14"/>
      <c r="D144" s="1" t="s">
        <v>168</v>
      </c>
      <c r="E144" s="1" t="s">
        <v>55</v>
      </c>
      <c r="F144" s="4">
        <v>3118</v>
      </c>
      <c r="G144" s="4">
        <v>0</v>
      </c>
      <c r="H144" s="5">
        <f t="shared" si="2"/>
        <v>0</v>
      </c>
    </row>
    <row r="145" spans="1:8" ht="48" x14ac:dyDescent="0.25">
      <c r="A145" s="14"/>
      <c r="B145" s="14"/>
      <c r="C145" s="14"/>
      <c r="D145" s="1" t="s">
        <v>169</v>
      </c>
      <c r="E145" s="1" t="s">
        <v>10</v>
      </c>
      <c r="F145" s="4">
        <v>1774.5</v>
      </c>
      <c r="G145" s="4">
        <v>0</v>
      </c>
      <c r="H145" s="5">
        <f t="shared" si="2"/>
        <v>0</v>
      </c>
    </row>
    <row r="146" spans="1:8" ht="60" x14ac:dyDescent="0.25">
      <c r="A146" s="14"/>
      <c r="B146" s="14"/>
      <c r="C146" s="14"/>
      <c r="D146" s="1" t="s">
        <v>170</v>
      </c>
      <c r="E146" s="14" t="s">
        <v>37</v>
      </c>
      <c r="F146" s="4">
        <v>307</v>
      </c>
      <c r="G146" s="4">
        <v>0</v>
      </c>
      <c r="H146" s="5">
        <f t="shared" si="2"/>
        <v>0</v>
      </c>
    </row>
    <row r="147" spans="1:8" ht="36" x14ac:dyDescent="0.25">
      <c r="A147" s="14"/>
      <c r="B147" s="14"/>
      <c r="C147" s="14"/>
      <c r="D147" s="1" t="s">
        <v>171</v>
      </c>
      <c r="E147" s="14" t="s">
        <v>37</v>
      </c>
      <c r="F147" s="4">
        <v>373</v>
      </c>
      <c r="G147" s="4">
        <v>0</v>
      </c>
      <c r="H147" s="5">
        <f t="shared" si="2"/>
        <v>0</v>
      </c>
    </row>
    <row r="148" spans="1:8" ht="72" x14ac:dyDescent="0.25">
      <c r="A148" s="14"/>
      <c r="B148" s="14"/>
      <c r="C148" s="14"/>
      <c r="D148" s="1" t="s">
        <v>172</v>
      </c>
      <c r="E148" s="14" t="s">
        <v>37</v>
      </c>
      <c r="F148" s="4">
        <v>1460</v>
      </c>
      <c r="G148" s="4">
        <v>0</v>
      </c>
      <c r="H148" s="5">
        <f t="shared" si="2"/>
        <v>0</v>
      </c>
    </row>
    <row r="149" spans="1:8" ht="48" x14ac:dyDescent="0.25">
      <c r="A149" s="14"/>
      <c r="B149" s="14"/>
      <c r="C149" s="14"/>
      <c r="D149" s="1" t="s">
        <v>173</v>
      </c>
      <c r="E149" s="14" t="s">
        <v>37</v>
      </c>
      <c r="F149" s="4">
        <v>970</v>
      </c>
      <c r="G149" s="4">
        <v>0</v>
      </c>
      <c r="H149" s="5">
        <f t="shared" si="2"/>
        <v>0</v>
      </c>
    </row>
    <row r="150" spans="1:8" ht="36" x14ac:dyDescent="0.25">
      <c r="A150" s="14"/>
      <c r="B150" s="14"/>
      <c r="C150" s="14"/>
      <c r="D150" s="1" t="s">
        <v>174</v>
      </c>
      <c r="E150" s="1" t="s">
        <v>10</v>
      </c>
      <c r="F150" s="4">
        <v>1301.5</v>
      </c>
      <c r="G150" s="4">
        <v>0</v>
      </c>
      <c r="H150" s="5">
        <f t="shared" si="2"/>
        <v>0</v>
      </c>
    </row>
    <row r="151" spans="1:8" ht="15" customHeight="1" x14ac:dyDescent="0.25">
      <c r="A151" s="14"/>
      <c r="B151" s="14" t="s">
        <v>18</v>
      </c>
      <c r="C151" s="14"/>
      <c r="D151" s="14"/>
      <c r="E151" s="14"/>
      <c r="F151" s="4">
        <v>839999.99999999988</v>
      </c>
      <c r="G151" s="4">
        <v>15639.77</v>
      </c>
      <c r="H151" s="5">
        <f t="shared" si="2"/>
        <v>1.8618773809523814E-2</v>
      </c>
    </row>
    <row r="152" spans="1:8" ht="48" x14ac:dyDescent="0.25">
      <c r="A152" s="14"/>
      <c r="B152" s="14" t="s">
        <v>175</v>
      </c>
      <c r="C152" s="14" t="s">
        <v>65</v>
      </c>
      <c r="D152" s="1" t="s">
        <v>176</v>
      </c>
      <c r="E152" s="1" t="s">
        <v>50</v>
      </c>
      <c r="F152" s="4">
        <v>301</v>
      </c>
      <c r="G152" s="4">
        <v>0</v>
      </c>
      <c r="H152" s="5">
        <f t="shared" si="2"/>
        <v>0</v>
      </c>
    </row>
    <row r="153" spans="1:8" ht="72" x14ac:dyDescent="0.25">
      <c r="A153" s="14"/>
      <c r="B153" s="14"/>
      <c r="C153" s="14"/>
      <c r="D153" s="1" t="s">
        <v>177</v>
      </c>
      <c r="E153" s="14" t="s">
        <v>15</v>
      </c>
      <c r="F153" s="4">
        <v>9448.14</v>
      </c>
      <c r="G153" s="4">
        <v>0</v>
      </c>
      <c r="H153" s="5">
        <f t="shared" si="2"/>
        <v>0</v>
      </c>
    </row>
    <row r="154" spans="1:8" ht="36" x14ac:dyDescent="0.25">
      <c r="A154" s="14"/>
      <c r="B154" s="14"/>
      <c r="C154" s="14"/>
      <c r="D154" s="1" t="s">
        <v>178</v>
      </c>
      <c r="E154" s="14" t="s">
        <v>15</v>
      </c>
      <c r="F154" s="4">
        <v>420.24</v>
      </c>
      <c r="G154" s="4">
        <v>0</v>
      </c>
      <c r="H154" s="5">
        <f t="shared" si="2"/>
        <v>0</v>
      </c>
    </row>
    <row r="155" spans="1:8" ht="24" x14ac:dyDescent="0.25">
      <c r="A155" s="14"/>
      <c r="B155" s="14"/>
      <c r="C155" s="14"/>
      <c r="D155" s="1" t="s">
        <v>179</v>
      </c>
      <c r="E155" s="14" t="s">
        <v>15</v>
      </c>
      <c r="F155" s="4">
        <v>420.24</v>
      </c>
      <c r="G155" s="4">
        <v>0</v>
      </c>
      <c r="H155" s="5">
        <f t="shared" si="2"/>
        <v>0</v>
      </c>
    </row>
    <row r="156" spans="1:8" ht="24" x14ac:dyDescent="0.25">
      <c r="A156" s="14"/>
      <c r="B156" s="14"/>
      <c r="C156" s="14"/>
      <c r="D156" s="1" t="s">
        <v>180</v>
      </c>
      <c r="E156" s="14" t="s">
        <v>15</v>
      </c>
      <c r="F156" s="4">
        <v>1106.9000000000001</v>
      </c>
      <c r="G156" s="4">
        <v>0</v>
      </c>
      <c r="H156" s="5">
        <f t="shared" si="2"/>
        <v>0</v>
      </c>
    </row>
    <row r="157" spans="1:8" ht="24" x14ac:dyDescent="0.25">
      <c r="A157" s="14"/>
      <c r="B157" s="14"/>
      <c r="C157" s="14"/>
      <c r="D157" s="1" t="s">
        <v>181</v>
      </c>
      <c r="E157" s="14" t="s">
        <v>15</v>
      </c>
      <c r="F157" s="4">
        <v>420.24</v>
      </c>
      <c r="G157" s="4">
        <v>0</v>
      </c>
      <c r="H157" s="5">
        <f t="shared" si="2"/>
        <v>0</v>
      </c>
    </row>
    <row r="158" spans="1:8" ht="24" x14ac:dyDescent="0.25">
      <c r="A158" s="14"/>
      <c r="B158" s="14"/>
      <c r="C158" s="14"/>
      <c r="D158" s="1" t="s">
        <v>182</v>
      </c>
      <c r="E158" s="1" t="s">
        <v>10</v>
      </c>
      <c r="F158" s="4">
        <v>3184.24</v>
      </c>
      <c r="G158" s="4">
        <v>0</v>
      </c>
      <c r="H158" s="5">
        <f t="shared" si="2"/>
        <v>0</v>
      </c>
    </row>
    <row r="159" spans="1:8" ht="96" x14ac:dyDescent="0.25">
      <c r="A159" s="14"/>
      <c r="B159" s="14"/>
      <c r="C159" s="14"/>
      <c r="D159" s="1" t="s">
        <v>183</v>
      </c>
      <c r="E159" s="14" t="s">
        <v>126</v>
      </c>
      <c r="F159" s="4">
        <v>1105</v>
      </c>
      <c r="G159" s="4">
        <v>0</v>
      </c>
      <c r="H159" s="5">
        <f t="shared" si="2"/>
        <v>0</v>
      </c>
    </row>
    <row r="160" spans="1:8" ht="72" x14ac:dyDescent="0.25">
      <c r="A160" s="14"/>
      <c r="B160" s="14"/>
      <c r="C160" s="14"/>
      <c r="D160" s="1" t="s">
        <v>184</v>
      </c>
      <c r="E160" s="14" t="s">
        <v>126</v>
      </c>
      <c r="F160" s="4">
        <v>551</v>
      </c>
      <c r="G160" s="4">
        <v>0</v>
      </c>
      <c r="H160" s="5">
        <f t="shared" si="2"/>
        <v>0</v>
      </c>
    </row>
    <row r="161" spans="1:8" ht="72" x14ac:dyDescent="0.25">
      <c r="A161" s="14"/>
      <c r="B161" s="14"/>
      <c r="C161" s="14"/>
      <c r="D161" s="1" t="s">
        <v>185</v>
      </c>
      <c r="E161" s="1" t="s">
        <v>15</v>
      </c>
      <c r="F161" s="4">
        <v>799</v>
      </c>
      <c r="G161" s="4">
        <v>0</v>
      </c>
      <c r="H161" s="5">
        <f t="shared" si="2"/>
        <v>0</v>
      </c>
    </row>
    <row r="162" spans="1:8" ht="72" x14ac:dyDescent="0.25">
      <c r="A162" s="14"/>
      <c r="B162" s="14"/>
      <c r="C162" s="14"/>
      <c r="D162" s="1" t="s">
        <v>186</v>
      </c>
      <c r="E162" s="1" t="s">
        <v>126</v>
      </c>
      <c r="F162" s="4">
        <v>607</v>
      </c>
      <c r="G162" s="4">
        <v>0</v>
      </c>
      <c r="H162" s="5">
        <f t="shared" si="2"/>
        <v>0</v>
      </c>
    </row>
    <row r="163" spans="1:8" ht="48" x14ac:dyDescent="0.25">
      <c r="A163" s="14"/>
      <c r="B163" s="14"/>
      <c r="C163" s="14"/>
      <c r="D163" s="1" t="s">
        <v>187</v>
      </c>
      <c r="E163" s="1" t="s">
        <v>92</v>
      </c>
      <c r="F163" s="4">
        <v>43637</v>
      </c>
      <c r="G163" s="4">
        <v>33501.949999999997</v>
      </c>
      <c r="H163" s="5">
        <f t="shared" si="2"/>
        <v>0.76774182459839124</v>
      </c>
    </row>
    <row r="164" spans="1:8" ht="15" customHeight="1" x14ac:dyDescent="0.25">
      <c r="A164" s="14"/>
      <c r="B164" s="14" t="s">
        <v>18</v>
      </c>
      <c r="C164" s="14"/>
      <c r="D164" s="14"/>
      <c r="E164" s="14"/>
      <c r="F164" s="4">
        <v>62000</v>
      </c>
      <c r="G164" s="4">
        <v>33501.949999999997</v>
      </c>
      <c r="H164" s="5">
        <f t="shared" si="2"/>
        <v>0.54035403225806444</v>
      </c>
    </row>
    <row r="165" spans="1:8" ht="15" customHeight="1" x14ac:dyDescent="0.25">
      <c r="A165" s="14" t="s">
        <v>19</v>
      </c>
      <c r="B165" s="14"/>
      <c r="C165" s="14"/>
      <c r="D165" s="14"/>
      <c r="E165" s="14"/>
      <c r="F165" s="4">
        <v>2348176.9</v>
      </c>
      <c r="G165" s="4">
        <v>64018.47</v>
      </c>
      <c r="H165" s="5">
        <f t="shared" si="2"/>
        <v>2.7263052455715753E-2</v>
      </c>
    </row>
    <row r="166" spans="1:8" ht="36" x14ac:dyDescent="0.25">
      <c r="A166" s="14" t="s">
        <v>188</v>
      </c>
      <c r="B166" s="14" t="s">
        <v>189</v>
      </c>
      <c r="C166" s="14" t="s">
        <v>8</v>
      </c>
      <c r="D166" s="1" t="s">
        <v>190</v>
      </c>
      <c r="E166" s="14" t="s">
        <v>10</v>
      </c>
      <c r="F166" s="4">
        <v>1196523</v>
      </c>
      <c r="G166" s="4">
        <v>433186.7</v>
      </c>
      <c r="H166" s="5">
        <f t="shared" si="2"/>
        <v>0.36203792154434139</v>
      </c>
    </row>
    <row r="167" spans="1:8" ht="48" x14ac:dyDescent="0.25">
      <c r="A167" s="14"/>
      <c r="B167" s="14"/>
      <c r="C167" s="14"/>
      <c r="D167" s="1" t="s">
        <v>191</v>
      </c>
      <c r="E167" s="14" t="s">
        <v>10</v>
      </c>
      <c r="F167" s="4">
        <v>40000</v>
      </c>
      <c r="G167" s="4">
        <v>16741.86</v>
      </c>
      <c r="H167" s="5">
        <f t="shared" si="2"/>
        <v>0.41854649999999999</v>
      </c>
    </row>
    <row r="168" spans="1:8" ht="24" x14ac:dyDescent="0.25">
      <c r="A168" s="14"/>
      <c r="B168" s="14"/>
      <c r="C168" s="14"/>
      <c r="D168" s="1" t="s">
        <v>192</v>
      </c>
      <c r="E168" s="1" t="s">
        <v>67</v>
      </c>
      <c r="F168" s="4">
        <v>88478</v>
      </c>
      <c r="G168" s="4">
        <v>27052.84</v>
      </c>
      <c r="H168" s="5">
        <f t="shared" si="2"/>
        <v>0.30575781550215875</v>
      </c>
    </row>
    <row r="169" spans="1:8" ht="36" x14ac:dyDescent="0.25">
      <c r="A169" s="14"/>
      <c r="B169" s="14"/>
      <c r="C169" s="14"/>
      <c r="D169" s="1" t="s">
        <v>193</v>
      </c>
      <c r="E169" s="1" t="s">
        <v>12</v>
      </c>
      <c r="F169" s="4">
        <v>7</v>
      </c>
      <c r="G169" s="4">
        <v>0</v>
      </c>
      <c r="H169" s="5">
        <f t="shared" si="2"/>
        <v>0</v>
      </c>
    </row>
    <row r="170" spans="1:8" ht="36" x14ac:dyDescent="0.25">
      <c r="A170" s="14"/>
      <c r="B170" s="14"/>
      <c r="C170" s="14" t="s">
        <v>194</v>
      </c>
      <c r="D170" s="1" t="s">
        <v>195</v>
      </c>
      <c r="E170" s="1" t="s">
        <v>69</v>
      </c>
      <c r="F170" s="4">
        <v>1467980</v>
      </c>
      <c r="G170" s="4">
        <v>71707.350000000006</v>
      </c>
      <c r="H170" s="5">
        <f t="shared" si="2"/>
        <v>4.8847634163953192E-2</v>
      </c>
    </row>
    <row r="171" spans="1:8" ht="24" x14ac:dyDescent="0.25">
      <c r="A171" s="14"/>
      <c r="B171" s="14"/>
      <c r="C171" s="14"/>
      <c r="D171" s="1" t="s">
        <v>196</v>
      </c>
      <c r="E171" s="1" t="s">
        <v>50</v>
      </c>
      <c r="F171" s="4">
        <v>111865.3</v>
      </c>
      <c r="G171" s="4">
        <v>27683.25</v>
      </c>
      <c r="H171" s="5">
        <f t="shared" si="2"/>
        <v>0.24746950126625503</v>
      </c>
    </row>
    <row r="172" spans="1:8" ht="15" customHeight="1" x14ac:dyDescent="0.25">
      <c r="A172" s="14"/>
      <c r="B172" s="14" t="s">
        <v>18</v>
      </c>
      <c r="C172" s="14"/>
      <c r="D172" s="14"/>
      <c r="E172" s="14"/>
      <c r="F172" s="4">
        <v>2904853.3</v>
      </c>
      <c r="G172" s="4">
        <v>576372</v>
      </c>
      <c r="H172" s="5">
        <f t="shared" si="2"/>
        <v>0.19841690456450933</v>
      </c>
    </row>
    <row r="173" spans="1:8" ht="48" x14ac:dyDescent="0.25">
      <c r="A173" s="14"/>
      <c r="B173" s="1" t="s">
        <v>197</v>
      </c>
      <c r="C173" s="1" t="s">
        <v>194</v>
      </c>
      <c r="D173" s="1" t="s">
        <v>198</v>
      </c>
      <c r="E173" s="1" t="s">
        <v>50</v>
      </c>
      <c r="F173" s="4">
        <v>26714.7</v>
      </c>
      <c r="G173" s="4">
        <v>0</v>
      </c>
      <c r="H173" s="5">
        <f t="shared" si="2"/>
        <v>0</v>
      </c>
    </row>
    <row r="174" spans="1:8" ht="15" customHeight="1" x14ac:dyDescent="0.25">
      <c r="A174" s="14"/>
      <c r="B174" s="14" t="s">
        <v>18</v>
      </c>
      <c r="C174" s="14"/>
      <c r="D174" s="14"/>
      <c r="E174" s="14"/>
      <c r="F174" s="4">
        <v>26714.7</v>
      </c>
      <c r="G174" s="4">
        <v>0</v>
      </c>
      <c r="H174" s="5">
        <f t="shared" si="2"/>
        <v>0</v>
      </c>
    </row>
    <row r="175" spans="1:8" ht="36.75" customHeight="1" x14ac:dyDescent="0.25">
      <c r="A175" s="14"/>
      <c r="B175" s="1" t="s">
        <v>199</v>
      </c>
      <c r="C175" s="1" t="s">
        <v>194</v>
      </c>
      <c r="D175" s="1" t="s">
        <v>200</v>
      </c>
      <c r="E175" s="1" t="s">
        <v>50</v>
      </c>
      <c r="F175" s="4">
        <v>78000</v>
      </c>
      <c r="G175" s="4">
        <v>0</v>
      </c>
      <c r="H175" s="5">
        <f t="shared" si="2"/>
        <v>0</v>
      </c>
    </row>
    <row r="176" spans="1:8" ht="15" customHeight="1" x14ac:dyDescent="0.25">
      <c r="A176" s="14"/>
      <c r="B176" s="14" t="s">
        <v>18</v>
      </c>
      <c r="C176" s="14"/>
      <c r="D176" s="14"/>
      <c r="E176" s="14"/>
      <c r="F176" s="4">
        <v>78000</v>
      </c>
      <c r="G176" s="4">
        <v>0</v>
      </c>
      <c r="H176" s="5">
        <f t="shared" si="2"/>
        <v>0</v>
      </c>
    </row>
    <row r="177" spans="1:8" ht="15" customHeight="1" x14ac:dyDescent="0.25">
      <c r="A177" s="14" t="s">
        <v>19</v>
      </c>
      <c r="B177" s="14"/>
      <c r="C177" s="14"/>
      <c r="D177" s="14"/>
      <c r="E177" s="14"/>
      <c r="F177" s="4">
        <v>3009568</v>
      </c>
      <c r="G177" s="4">
        <v>576372</v>
      </c>
      <c r="H177" s="5">
        <f t="shared" si="2"/>
        <v>0.19151320056566257</v>
      </c>
    </row>
    <row r="178" spans="1:8" ht="48" x14ac:dyDescent="0.25">
      <c r="A178" s="14" t="s">
        <v>201</v>
      </c>
      <c r="B178" s="14" t="s">
        <v>202</v>
      </c>
      <c r="C178" s="14" t="s">
        <v>8</v>
      </c>
      <c r="D178" s="1" t="s">
        <v>203</v>
      </c>
      <c r="E178" s="1" t="s">
        <v>12</v>
      </c>
      <c r="F178" s="4">
        <v>95226</v>
      </c>
      <c r="G178" s="4">
        <v>1947.55</v>
      </c>
      <c r="H178" s="5">
        <f t="shared" si="2"/>
        <v>2.0451872387793248E-2</v>
      </c>
    </row>
    <row r="179" spans="1:8" ht="72" x14ac:dyDescent="0.25">
      <c r="A179" s="14"/>
      <c r="B179" s="14"/>
      <c r="C179" s="14"/>
      <c r="D179" s="1" t="s">
        <v>204</v>
      </c>
      <c r="E179" s="1" t="s">
        <v>15</v>
      </c>
      <c r="F179" s="4">
        <v>30000</v>
      </c>
      <c r="G179" s="4">
        <v>0</v>
      </c>
      <c r="H179" s="5">
        <f t="shared" si="2"/>
        <v>0</v>
      </c>
    </row>
    <row r="180" spans="1:8" ht="72" x14ac:dyDescent="0.25">
      <c r="A180" s="14"/>
      <c r="B180" s="14"/>
      <c r="C180" s="14"/>
      <c r="D180" s="1" t="s">
        <v>205</v>
      </c>
      <c r="E180" s="1" t="s">
        <v>122</v>
      </c>
      <c r="F180" s="4">
        <v>29947</v>
      </c>
      <c r="G180" s="4">
        <v>0</v>
      </c>
      <c r="H180" s="5">
        <f t="shared" si="2"/>
        <v>0</v>
      </c>
    </row>
    <row r="181" spans="1:8" ht="15" customHeight="1" x14ac:dyDescent="0.25">
      <c r="A181" s="14"/>
      <c r="B181" s="14" t="s">
        <v>18</v>
      </c>
      <c r="C181" s="14"/>
      <c r="D181" s="14"/>
      <c r="E181" s="14"/>
      <c r="F181" s="4">
        <v>155173</v>
      </c>
      <c r="G181" s="4">
        <v>1947.55</v>
      </c>
      <c r="H181" s="5">
        <f t="shared" si="2"/>
        <v>1.2550830363529738E-2</v>
      </c>
    </row>
    <row r="182" spans="1:8" ht="89.25" customHeight="1" x14ac:dyDescent="0.25">
      <c r="A182" s="14"/>
      <c r="B182" s="14" t="s">
        <v>206</v>
      </c>
      <c r="C182" s="14" t="s">
        <v>8</v>
      </c>
      <c r="D182" s="1" t="s">
        <v>207</v>
      </c>
      <c r="E182" s="1" t="s">
        <v>12</v>
      </c>
      <c r="F182" s="4">
        <v>90531</v>
      </c>
      <c r="G182" s="4">
        <v>0</v>
      </c>
      <c r="H182" s="5">
        <f t="shared" si="2"/>
        <v>0</v>
      </c>
    </row>
    <row r="183" spans="1:8" ht="48" x14ac:dyDescent="0.25">
      <c r="A183" s="14"/>
      <c r="B183" s="14"/>
      <c r="C183" s="14"/>
      <c r="D183" s="1" t="s">
        <v>208</v>
      </c>
      <c r="E183" s="1" t="s">
        <v>10</v>
      </c>
      <c r="F183" s="4">
        <v>15000</v>
      </c>
      <c r="G183" s="4">
        <v>0</v>
      </c>
      <c r="H183" s="5">
        <f t="shared" si="2"/>
        <v>0</v>
      </c>
    </row>
    <row r="184" spans="1:8" ht="15" customHeight="1" x14ac:dyDescent="0.25">
      <c r="A184" s="14"/>
      <c r="B184" s="14" t="s">
        <v>18</v>
      </c>
      <c r="C184" s="14"/>
      <c r="D184" s="14"/>
      <c r="E184" s="14"/>
      <c r="F184" s="4">
        <v>105531</v>
      </c>
      <c r="G184" s="4">
        <v>0</v>
      </c>
      <c r="H184" s="5">
        <f t="shared" si="2"/>
        <v>0</v>
      </c>
    </row>
    <row r="185" spans="1:8" ht="15" customHeight="1" x14ac:dyDescent="0.25">
      <c r="A185" s="14" t="s">
        <v>19</v>
      </c>
      <c r="B185" s="14"/>
      <c r="C185" s="14"/>
      <c r="D185" s="14"/>
      <c r="E185" s="14"/>
      <c r="F185" s="4">
        <v>260704</v>
      </c>
      <c r="G185" s="4">
        <v>1947.55</v>
      </c>
      <c r="H185" s="5">
        <f t="shared" si="2"/>
        <v>7.4703495151589539E-3</v>
      </c>
    </row>
    <row r="186" spans="1:8" ht="102" customHeight="1" x14ac:dyDescent="0.25">
      <c r="A186" s="14" t="s">
        <v>209</v>
      </c>
      <c r="B186" s="14" t="s">
        <v>210</v>
      </c>
      <c r="C186" s="14" t="s">
        <v>8</v>
      </c>
      <c r="D186" s="1" t="s">
        <v>211</v>
      </c>
      <c r="E186" s="1" t="s">
        <v>92</v>
      </c>
      <c r="F186" s="4">
        <v>14149</v>
      </c>
      <c r="G186" s="4">
        <v>0</v>
      </c>
      <c r="H186" s="5">
        <f t="shared" si="2"/>
        <v>0</v>
      </c>
    </row>
    <row r="187" spans="1:8" ht="24" x14ac:dyDescent="0.25">
      <c r="A187" s="14"/>
      <c r="B187" s="14"/>
      <c r="C187" s="14"/>
      <c r="D187" s="1" t="s">
        <v>212</v>
      </c>
      <c r="E187" s="14" t="s">
        <v>67</v>
      </c>
      <c r="F187" s="4">
        <v>30000</v>
      </c>
      <c r="G187" s="4">
        <v>0</v>
      </c>
      <c r="H187" s="5">
        <f t="shared" si="2"/>
        <v>0</v>
      </c>
    </row>
    <row r="188" spans="1:8" ht="48" x14ac:dyDescent="0.25">
      <c r="A188" s="14"/>
      <c r="B188" s="14"/>
      <c r="C188" s="14"/>
      <c r="D188" s="1" t="s">
        <v>213</v>
      </c>
      <c r="E188" s="14" t="s">
        <v>67</v>
      </c>
      <c r="F188" s="4">
        <v>15972</v>
      </c>
      <c r="G188" s="4">
        <v>0</v>
      </c>
      <c r="H188" s="5">
        <f t="shared" si="2"/>
        <v>0</v>
      </c>
    </row>
    <row r="189" spans="1:8" ht="48" x14ac:dyDescent="0.25">
      <c r="A189" s="14"/>
      <c r="B189" s="14"/>
      <c r="C189" s="14"/>
      <c r="D189" s="1" t="s">
        <v>214</v>
      </c>
      <c r="E189" s="1" t="s">
        <v>28</v>
      </c>
      <c r="F189" s="4">
        <v>3600</v>
      </c>
      <c r="G189" s="4">
        <v>0</v>
      </c>
      <c r="H189" s="5">
        <f t="shared" si="2"/>
        <v>0</v>
      </c>
    </row>
    <row r="190" spans="1:8" ht="36" x14ac:dyDescent="0.25">
      <c r="A190" s="14"/>
      <c r="B190" s="14"/>
      <c r="C190" s="14"/>
      <c r="D190" s="1" t="s">
        <v>215</v>
      </c>
      <c r="E190" s="1" t="s">
        <v>15</v>
      </c>
      <c r="F190" s="4">
        <v>15186</v>
      </c>
      <c r="G190" s="4">
        <v>0</v>
      </c>
      <c r="H190" s="5">
        <f t="shared" si="2"/>
        <v>0</v>
      </c>
    </row>
    <row r="191" spans="1:8" ht="50.25" customHeight="1" x14ac:dyDescent="0.25">
      <c r="A191" s="14"/>
      <c r="B191" s="14"/>
      <c r="C191" s="14"/>
      <c r="D191" s="14" t="s">
        <v>216</v>
      </c>
      <c r="E191" s="14" t="s">
        <v>69</v>
      </c>
      <c r="F191" s="4">
        <v>3041.7</v>
      </c>
      <c r="G191" s="4">
        <v>0</v>
      </c>
      <c r="H191" s="5">
        <f t="shared" si="2"/>
        <v>0</v>
      </c>
    </row>
    <row r="192" spans="1:8" x14ac:dyDescent="0.25">
      <c r="A192" s="14"/>
      <c r="B192" s="14"/>
      <c r="C192" s="14"/>
      <c r="D192" s="14"/>
      <c r="E192" s="14"/>
      <c r="F192" s="4">
        <v>8623.34</v>
      </c>
      <c r="G192" s="4">
        <v>0</v>
      </c>
      <c r="H192" s="5">
        <f t="shared" si="2"/>
        <v>0</v>
      </c>
    </row>
    <row r="193" spans="1:8" ht="48" x14ac:dyDescent="0.25">
      <c r="A193" s="14"/>
      <c r="B193" s="14"/>
      <c r="C193" s="14"/>
      <c r="D193" s="1" t="s">
        <v>217</v>
      </c>
      <c r="E193" s="1" t="s">
        <v>44</v>
      </c>
      <c r="F193" s="4">
        <v>3905</v>
      </c>
      <c r="G193" s="4">
        <v>0</v>
      </c>
      <c r="H193" s="5">
        <f t="shared" si="2"/>
        <v>0</v>
      </c>
    </row>
    <row r="194" spans="1:8" ht="48" x14ac:dyDescent="0.25">
      <c r="A194" s="14"/>
      <c r="B194" s="14"/>
      <c r="C194" s="14"/>
      <c r="D194" s="1" t="s">
        <v>218</v>
      </c>
      <c r="E194" s="1" t="s">
        <v>12</v>
      </c>
      <c r="F194" s="4">
        <v>1433</v>
      </c>
      <c r="G194" s="4">
        <v>0</v>
      </c>
      <c r="H194" s="5">
        <f t="shared" si="2"/>
        <v>0</v>
      </c>
    </row>
    <row r="195" spans="1:8" ht="72" x14ac:dyDescent="0.25">
      <c r="A195" s="14"/>
      <c r="B195" s="14"/>
      <c r="C195" s="14"/>
      <c r="D195" s="1" t="s">
        <v>219</v>
      </c>
      <c r="E195" s="1" t="s">
        <v>55</v>
      </c>
      <c r="F195" s="4">
        <v>30569.1</v>
      </c>
      <c r="G195" s="4">
        <v>14235.92</v>
      </c>
      <c r="H195" s="5">
        <f t="shared" si="2"/>
        <v>0.46569640584773514</v>
      </c>
    </row>
    <row r="196" spans="1:8" ht="15" customHeight="1" x14ac:dyDescent="0.25">
      <c r="A196" s="14"/>
      <c r="B196" s="14"/>
      <c r="C196" s="14"/>
      <c r="D196" s="14" t="s">
        <v>220</v>
      </c>
      <c r="E196" s="14" t="s">
        <v>69</v>
      </c>
      <c r="F196" s="4">
        <v>3605.7</v>
      </c>
      <c r="G196" s="4">
        <v>0</v>
      </c>
      <c r="H196" s="5">
        <f t="shared" si="2"/>
        <v>0</v>
      </c>
    </row>
    <row r="197" spans="1:8" ht="75" customHeight="1" x14ac:dyDescent="0.25">
      <c r="A197" s="14"/>
      <c r="B197" s="14"/>
      <c r="C197" s="14"/>
      <c r="D197" s="14"/>
      <c r="E197" s="14"/>
      <c r="F197" s="4">
        <v>4040.02</v>
      </c>
      <c r="G197" s="4">
        <v>0</v>
      </c>
      <c r="H197" s="5">
        <f t="shared" si="2"/>
        <v>0</v>
      </c>
    </row>
    <row r="198" spans="1:8" ht="48" x14ac:dyDescent="0.25">
      <c r="A198" s="14"/>
      <c r="B198" s="14"/>
      <c r="C198" s="14"/>
      <c r="D198" s="1" t="s">
        <v>221</v>
      </c>
      <c r="E198" s="1" t="s">
        <v>44</v>
      </c>
      <c r="F198" s="4">
        <v>7218.5</v>
      </c>
      <c r="G198" s="4">
        <v>0</v>
      </c>
      <c r="H198" s="5">
        <f t="shared" ref="H198:H261" si="3">G198/F198</f>
        <v>0</v>
      </c>
    </row>
    <row r="199" spans="1:8" ht="48" x14ac:dyDescent="0.25">
      <c r="A199" s="14"/>
      <c r="B199" s="14"/>
      <c r="C199" s="14"/>
      <c r="D199" s="1" t="s">
        <v>222</v>
      </c>
      <c r="E199" s="1" t="s">
        <v>67</v>
      </c>
      <c r="F199" s="4">
        <v>2600</v>
      </c>
      <c r="G199" s="4">
        <v>710.59</v>
      </c>
      <c r="H199" s="5">
        <f t="shared" si="3"/>
        <v>0.27330384615384617</v>
      </c>
    </row>
    <row r="200" spans="1:8" ht="72" x14ac:dyDescent="0.25">
      <c r="A200" s="14"/>
      <c r="B200" s="14"/>
      <c r="C200" s="14"/>
      <c r="D200" s="1" t="s">
        <v>223</v>
      </c>
      <c r="E200" s="1" t="s">
        <v>34</v>
      </c>
      <c r="F200" s="4">
        <v>49420</v>
      </c>
      <c r="G200" s="4">
        <v>15568.56</v>
      </c>
      <c r="H200" s="5">
        <f t="shared" si="3"/>
        <v>0.31502549575070821</v>
      </c>
    </row>
    <row r="201" spans="1:8" ht="72" x14ac:dyDescent="0.25">
      <c r="A201" s="14"/>
      <c r="B201" s="14"/>
      <c r="C201" s="14"/>
      <c r="D201" s="1" t="s">
        <v>224</v>
      </c>
      <c r="E201" s="1" t="s">
        <v>10</v>
      </c>
      <c r="F201" s="4">
        <v>4780.7</v>
      </c>
      <c r="G201" s="4">
        <v>0</v>
      </c>
      <c r="H201" s="5">
        <f t="shared" si="3"/>
        <v>0</v>
      </c>
    </row>
    <row r="202" spans="1:8" ht="15" customHeight="1" x14ac:dyDescent="0.25">
      <c r="A202" s="14"/>
      <c r="B202" s="14"/>
      <c r="C202" s="14"/>
      <c r="D202" s="14" t="s">
        <v>225</v>
      </c>
      <c r="E202" s="14" t="s">
        <v>226</v>
      </c>
      <c r="F202" s="4">
        <v>4307.2</v>
      </c>
      <c r="G202" s="4">
        <v>0</v>
      </c>
      <c r="H202" s="5">
        <f t="shared" si="3"/>
        <v>0</v>
      </c>
    </row>
    <row r="203" spans="1:8" ht="30.75" customHeight="1" x14ac:dyDescent="0.25">
      <c r="A203" s="14"/>
      <c r="B203" s="14"/>
      <c r="C203" s="14"/>
      <c r="D203" s="14"/>
      <c r="E203" s="14"/>
      <c r="F203" s="4">
        <v>4483.0999999999995</v>
      </c>
      <c r="G203" s="4">
        <v>0</v>
      </c>
      <c r="H203" s="5">
        <f t="shared" si="3"/>
        <v>0</v>
      </c>
    </row>
    <row r="204" spans="1:8" ht="36" x14ac:dyDescent="0.25">
      <c r="A204" s="14"/>
      <c r="B204" s="14"/>
      <c r="C204" s="14"/>
      <c r="D204" s="1" t="s">
        <v>227</v>
      </c>
      <c r="E204" s="1" t="s">
        <v>12</v>
      </c>
      <c r="F204" s="4">
        <v>10127</v>
      </c>
      <c r="G204" s="4">
        <v>0</v>
      </c>
      <c r="H204" s="5">
        <f t="shared" si="3"/>
        <v>0</v>
      </c>
    </row>
    <row r="205" spans="1:8" ht="36" x14ac:dyDescent="0.25">
      <c r="A205" s="14"/>
      <c r="B205" s="14"/>
      <c r="C205" s="14"/>
      <c r="D205" s="1" t="s">
        <v>228</v>
      </c>
      <c r="E205" s="14" t="s">
        <v>37</v>
      </c>
      <c r="F205" s="4">
        <v>2119</v>
      </c>
      <c r="G205" s="4">
        <v>0</v>
      </c>
      <c r="H205" s="5">
        <f t="shared" si="3"/>
        <v>0</v>
      </c>
    </row>
    <row r="206" spans="1:8" ht="36" x14ac:dyDescent="0.25">
      <c r="A206" s="14"/>
      <c r="B206" s="14"/>
      <c r="C206" s="14"/>
      <c r="D206" s="1" t="s">
        <v>229</v>
      </c>
      <c r="E206" s="14" t="s">
        <v>37</v>
      </c>
      <c r="F206" s="4">
        <v>19823</v>
      </c>
      <c r="G206" s="4">
        <v>0</v>
      </c>
      <c r="H206" s="5">
        <f t="shared" si="3"/>
        <v>0</v>
      </c>
    </row>
    <row r="207" spans="1:8" ht="24" x14ac:dyDescent="0.25">
      <c r="A207" s="14"/>
      <c r="B207" s="14"/>
      <c r="C207" s="14"/>
      <c r="D207" s="1" t="s">
        <v>230</v>
      </c>
      <c r="E207" s="1" t="s">
        <v>231</v>
      </c>
      <c r="F207" s="4">
        <v>24789</v>
      </c>
      <c r="G207" s="4">
        <v>0</v>
      </c>
      <c r="H207" s="5">
        <f t="shared" si="3"/>
        <v>0</v>
      </c>
    </row>
    <row r="208" spans="1:8" ht="24" x14ac:dyDescent="0.25">
      <c r="A208" s="14"/>
      <c r="B208" s="14"/>
      <c r="C208" s="14"/>
      <c r="D208" s="1" t="s">
        <v>232</v>
      </c>
      <c r="E208" s="1" t="s">
        <v>28</v>
      </c>
      <c r="F208" s="4">
        <v>15000</v>
      </c>
      <c r="G208" s="4">
        <v>0</v>
      </c>
      <c r="H208" s="5">
        <f t="shared" si="3"/>
        <v>0</v>
      </c>
    </row>
    <row r="209" spans="1:8" ht="96" x14ac:dyDescent="0.25">
      <c r="A209" s="14"/>
      <c r="B209" s="14"/>
      <c r="C209" s="14" t="s">
        <v>233</v>
      </c>
      <c r="D209" s="1" t="s">
        <v>234</v>
      </c>
      <c r="E209" s="1" t="s">
        <v>50</v>
      </c>
      <c r="F209" s="4">
        <v>10339.74</v>
      </c>
      <c r="G209" s="4">
        <v>0</v>
      </c>
      <c r="H209" s="5">
        <f t="shared" si="3"/>
        <v>0</v>
      </c>
    </row>
    <row r="210" spans="1:8" ht="48" x14ac:dyDescent="0.25">
      <c r="A210" s="14"/>
      <c r="B210" s="14"/>
      <c r="C210" s="14"/>
      <c r="D210" s="1" t="s">
        <v>235</v>
      </c>
      <c r="E210" s="1" t="s">
        <v>28</v>
      </c>
      <c r="F210" s="4">
        <v>100000</v>
      </c>
      <c r="G210" s="4">
        <v>7285.31</v>
      </c>
      <c r="H210" s="5">
        <f t="shared" si="3"/>
        <v>7.2853100000000004E-2</v>
      </c>
    </row>
    <row r="211" spans="1:8" ht="48" x14ac:dyDescent="0.25">
      <c r="A211" s="14"/>
      <c r="B211" s="14"/>
      <c r="C211" s="14" t="s">
        <v>22</v>
      </c>
      <c r="D211" s="1" t="s">
        <v>236</v>
      </c>
      <c r="E211" s="1" t="s">
        <v>25</v>
      </c>
      <c r="F211" s="4">
        <v>49858.62</v>
      </c>
      <c r="G211" s="4">
        <v>670.03</v>
      </c>
      <c r="H211" s="5">
        <f t="shared" si="3"/>
        <v>1.3438598982482867E-2</v>
      </c>
    </row>
    <row r="212" spans="1:8" ht="15" customHeight="1" x14ac:dyDescent="0.25">
      <c r="A212" s="14"/>
      <c r="B212" s="14"/>
      <c r="C212" s="14"/>
      <c r="D212" s="14" t="s">
        <v>237</v>
      </c>
      <c r="E212" s="14" t="s">
        <v>37</v>
      </c>
      <c r="F212" s="4">
        <v>11793.6</v>
      </c>
      <c r="G212" s="4">
        <v>0</v>
      </c>
      <c r="H212" s="5">
        <f t="shared" si="3"/>
        <v>0</v>
      </c>
    </row>
    <row r="213" spans="1:8" ht="43.5" customHeight="1" x14ac:dyDescent="0.25">
      <c r="A213" s="14"/>
      <c r="B213" s="14"/>
      <c r="C213" s="14"/>
      <c r="D213" s="14"/>
      <c r="E213" s="14"/>
      <c r="F213" s="4">
        <v>34075.14</v>
      </c>
      <c r="G213" s="4">
        <v>0</v>
      </c>
      <c r="H213" s="5">
        <f t="shared" si="3"/>
        <v>0</v>
      </c>
    </row>
    <row r="214" spans="1:8" ht="48" x14ac:dyDescent="0.25">
      <c r="A214" s="14"/>
      <c r="B214" s="14"/>
      <c r="C214" s="14"/>
      <c r="D214" s="1" t="s">
        <v>238</v>
      </c>
      <c r="E214" s="1" t="s">
        <v>10</v>
      </c>
      <c r="F214" s="4">
        <v>3066.24</v>
      </c>
      <c r="G214" s="4">
        <v>0</v>
      </c>
      <c r="H214" s="5">
        <f t="shared" si="3"/>
        <v>0</v>
      </c>
    </row>
    <row r="215" spans="1:8" ht="24" x14ac:dyDescent="0.25">
      <c r="A215" s="14"/>
      <c r="B215" s="14"/>
      <c r="C215" s="14" t="s">
        <v>65</v>
      </c>
      <c r="D215" s="1" t="s">
        <v>239</v>
      </c>
      <c r="E215" s="1" t="s">
        <v>55</v>
      </c>
      <c r="F215" s="4">
        <v>6386</v>
      </c>
      <c r="G215" s="4">
        <v>0</v>
      </c>
      <c r="H215" s="5">
        <f t="shared" si="3"/>
        <v>0</v>
      </c>
    </row>
    <row r="216" spans="1:8" ht="24" x14ac:dyDescent="0.25">
      <c r="A216" s="14"/>
      <c r="B216" s="14"/>
      <c r="C216" s="14"/>
      <c r="D216" s="1" t="s">
        <v>240</v>
      </c>
      <c r="E216" s="1" t="s">
        <v>34</v>
      </c>
      <c r="F216" s="4">
        <v>10000</v>
      </c>
      <c r="G216" s="4">
        <v>0</v>
      </c>
      <c r="H216" s="5">
        <f t="shared" si="3"/>
        <v>0</v>
      </c>
    </row>
    <row r="217" spans="1:8" ht="48" x14ac:dyDescent="0.25">
      <c r="A217" s="14"/>
      <c r="B217" s="14"/>
      <c r="C217" s="14"/>
      <c r="D217" s="1" t="s">
        <v>241</v>
      </c>
      <c r="E217" s="14" t="s">
        <v>44</v>
      </c>
      <c r="F217" s="4">
        <v>1562</v>
      </c>
      <c r="G217" s="4">
        <v>1562</v>
      </c>
      <c r="H217" s="5">
        <f t="shared" si="3"/>
        <v>1</v>
      </c>
    </row>
    <row r="218" spans="1:8" ht="48" x14ac:dyDescent="0.25">
      <c r="A218" s="14"/>
      <c r="B218" s="14"/>
      <c r="C218" s="14"/>
      <c r="D218" s="1" t="s">
        <v>242</v>
      </c>
      <c r="E218" s="14" t="s">
        <v>44</v>
      </c>
      <c r="F218" s="4">
        <v>1503</v>
      </c>
      <c r="G218" s="4">
        <v>1503</v>
      </c>
      <c r="H218" s="5">
        <f t="shared" si="3"/>
        <v>1</v>
      </c>
    </row>
    <row r="219" spans="1:8" ht="48" x14ac:dyDescent="0.25">
      <c r="A219" s="14"/>
      <c r="B219" s="14"/>
      <c r="C219" s="14"/>
      <c r="D219" s="1" t="s">
        <v>243</v>
      </c>
      <c r="E219" s="14" t="s">
        <v>34</v>
      </c>
      <c r="F219" s="4">
        <v>13385.7</v>
      </c>
      <c r="G219" s="4">
        <v>1120</v>
      </c>
      <c r="H219" s="5">
        <f t="shared" si="3"/>
        <v>8.3671380652487345E-2</v>
      </c>
    </row>
    <row r="220" spans="1:8" ht="24" x14ac:dyDescent="0.25">
      <c r="A220" s="14"/>
      <c r="B220" s="14"/>
      <c r="C220" s="14"/>
      <c r="D220" s="1" t="s">
        <v>244</v>
      </c>
      <c r="E220" s="14" t="s">
        <v>34</v>
      </c>
      <c r="F220" s="4">
        <v>2980</v>
      </c>
      <c r="G220" s="4">
        <v>0</v>
      </c>
      <c r="H220" s="5">
        <f t="shared" si="3"/>
        <v>0</v>
      </c>
    </row>
    <row r="221" spans="1:8" ht="48" x14ac:dyDescent="0.25">
      <c r="A221" s="14"/>
      <c r="B221" s="14"/>
      <c r="C221" s="14"/>
      <c r="D221" s="1" t="s">
        <v>245</v>
      </c>
      <c r="E221" s="14" t="s">
        <v>34</v>
      </c>
      <c r="F221" s="4">
        <v>16691</v>
      </c>
      <c r="G221" s="4">
        <v>1120</v>
      </c>
      <c r="H221" s="5">
        <f t="shared" si="3"/>
        <v>6.7102031034689355E-2</v>
      </c>
    </row>
    <row r="222" spans="1:8" ht="60" x14ac:dyDescent="0.25">
      <c r="A222" s="14"/>
      <c r="B222" s="14"/>
      <c r="C222" s="14"/>
      <c r="D222" s="1" t="s">
        <v>246</v>
      </c>
      <c r="E222" s="1" t="s">
        <v>28</v>
      </c>
      <c r="F222" s="4">
        <v>4533</v>
      </c>
      <c r="G222" s="4">
        <v>0</v>
      </c>
      <c r="H222" s="5">
        <f t="shared" si="3"/>
        <v>0</v>
      </c>
    </row>
    <row r="223" spans="1:8" ht="72" x14ac:dyDescent="0.25">
      <c r="A223" s="14"/>
      <c r="B223" s="14"/>
      <c r="C223" s="14"/>
      <c r="D223" s="1" t="s">
        <v>247</v>
      </c>
      <c r="E223" s="1" t="s">
        <v>69</v>
      </c>
      <c r="F223" s="4">
        <v>3249.9</v>
      </c>
      <c r="G223" s="4">
        <v>2583</v>
      </c>
      <c r="H223" s="5">
        <f t="shared" si="3"/>
        <v>0.79479368595956801</v>
      </c>
    </row>
    <row r="224" spans="1:8" ht="48" x14ac:dyDescent="0.25">
      <c r="A224" s="14"/>
      <c r="B224" s="14"/>
      <c r="C224" s="14"/>
      <c r="D224" s="1" t="s">
        <v>248</v>
      </c>
      <c r="E224" s="1" t="s">
        <v>44</v>
      </c>
      <c r="F224" s="4">
        <v>1400</v>
      </c>
      <c r="G224" s="4">
        <v>1250</v>
      </c>
      <c r="H224" s="5">
        <f t="shared" si="3"/>
        <v>0.8928571428571429</v>
      </c>
    </row>
    <row r="225" spans="1:8" ht="48" x14ac:dyDescent="0.25">
      <c r="A225" s="14"/>
      <c r="B225" s="14"/>
      <c r="C225" s="14"/>
      <c r="D225" s="1" t="s">
        <v>249</v>
      </c>
      <c r="E225" s="14" t="s">
        <v>55</v>
      </c>
      <c r="F225" s="4">
        <v>500</v>
      </c>
      <c r="G225" s="4">
        <v>0</v>
      </c>
      <c r="H225" s="5">
        <f t="shared" si="3"/>
        <v>0</v>
      </c>
    </row>
    <row r="226" spans="1:8" ht="48" x14ac:dyDescent="0.25">
      <c r="A226" s="14"/>
      <c r="B226" s="14"/>
      <c r="C226" s="14"/>
      <c r="D226" s="1" t="s">
        <v>250</v>
      </c>
      <c r="E226" s="14" t="s">
        <v>55</v>
      </c>
      <c r="F226" s="4">
        <v>606.70000000000005</v>
      </c>
      <c r="G226" s="4">
        <v>0</v>
      </c>
      <c r="H226" s="5">
        <f t="shared" si="3"/>
        <v>0</v>
      </c>
    </row>
    <row r="227" spans="1:8" ht="15" customHeight="1" x14ac:dyDescent="0.25">
      <c r="A227" s="14"/>
      <c r="B227" s="14"/>
      <c r="C227" s="14"/>
      <c r="D227" s="14" t="s">
        <v>251</v>
      </c>
      <c r="E227" s="14" t="s">
        <v>55</v>
      </c>
      <c r="F227" s="4">
        <v>8985.7199999999993</v>
      </c>
      <c r="G227" s="4">
        <v>0</v>
      </c>
      <c r="H227" s="5">
        <f t="shared" si="3"/>
        <v>0</v>
      </c>
    </row>
    <row r="228" spans="1:8" ht="35.25" customHeight="1" x14ac:dyDescent="0.25">
      <c r="A228" s="14"/>
      <c r="B228" s="14"/>
      <c r="C228" s="14"/>
      <c r="D228" s="14"/>
      <c r="E228" s="14"/>
      <c r="F228" s="4">
        <v>16806.281999999999</v>
      </c>
      <c r="G228" s="4">
        <v>0</v>
      </c>
      <c r="H228" s="5">
        <f t="shared" si="3"/>
        <v>0</v>
      </c>
    </row>
    <row r="229" spans="1:8" ht="15" customHeight="1" x14ac:dyDescent="0.25">
      <c r="A229" s="14"/>
      <c r="B229" s="14"/>
      <c r="C229" s="14"/>
      <c r="D229" s="14" t="s">
        <v>252</v>
      </c>
      <c r="E229" s="14" t="s">
        <v>37</v>
      </c>
      <c r="F229" s="4">
        <v>9079.7800000000007</v>
      </c>
      <c r="G229" s="4">
        <v>7471.04</v>
      </c>
      <c r="H229" s="5">
        <f t="shared" si="3"/>
        <v>0.82282169832308705</v>
      </c>
    </row>
    <row r="230" spans="1:8" ht="56.25" customHeight="1" x14ac:dyDescent="0.25">
      <c r="A230" s="14"/>
      <c r="B230" s="14"/>
      <c r="C230" s="14"/>
      <c r="D230" s="14"/>
      <c r="E230" s="14"/>
      <c r="F230" s="4">
        <v>18092.917999999998</v>
      </c>
      <c r="G230" s="4">
        <v>0</v>
      </c>
      <c r="H230" s="5">
        <f t="shared" si="3"/>
        <v>0</v>
      </c>
    </row>
    <row r="231" spans="1:8" ht="36" x14ac:dyDescent="0.25">
      <c r="A231" s="14"/>
      <c r="B231" s="14"/>
      <c r="C231" s="14"/>
      <c r="D231" s="1" t="s">
        <v>253</v>
      </c>
      <c r="E231" s="1" t="s">
        <v>10</v>
      </c>
      <c r="F231" s="4">
        <v>4277.2</v>
      </c>
      <c r="G231" s="4">
        <v>0</v>
      </c>
      <c r="H231" s="5">
        <f t="shared" si="3"/>
        <v>0</v>
      </c>
    </row>
    <row r="232" spans="1:8" ht="108" x14ac:dyDescent="0.25">
      <c r="A232" s="14"/>
      <c r="B232" s="14"/>
      <c r="C232" s="14"/>
      <c r="D232" s="1" t="s">
        <v>254</v>
      </c>
      <c r="E232" s="14" t="s">
        <v>37</v>
      </c>
      <c r="F232" s="4">
        <v>7840</v>
      </c>
      <c r="G232" s="4">
        <v>0</v>
      </c>
      <c r="H232" s="5">
        <f t="shared" si="3"/>
        <v>0</v>
      </c>
    </row>
    <row r="233" spans="1:8" ht="48" x14ac:dyDescent="0.25">
      <c r="A233" s="14"/>
      <c r="B233" s="14"/>
      <c r="C233" s="14"/>
      <c r="D233" s="1" t="s">
        <v>255</v>
      </c>
      <c r="E233" s="14" t="s">
        <v>37</v>
      </c>
      <c r="F233" s="4">
        <v>5192.8999999999996</v>
      </c>
      <c r="G233" s="4">
        <v>0</v>
      </c>
      <c r="H233" s="5">
        <f t="shared" si="3"/>
        <v>0</v>
      </c>
    </row>
    <row r="234" spans="1:8" ht="120" x14ac:dyDescent="0.25">
      <c r="A234" s="14"/>
      <c r="B234" s="14"/>
      <c r="C234" s="14"/>
      <c r="D234" s="1" t="s">
        <v>256</v>
      </c>
      <c r="E234" s="14" t="s">
        <v>37</v>
      </c>
      <c r="F234" s="4">
        <v>1321</v>
      </c>
      <c r="G234" s="4">
        <v>0</v>
      </c>
      <c r="H234" s="5">
        <f t="shared" si="3"/>
        <v>0</v>
      </c>
    </row>
    <row r="235" spans="1:8" ht="24" x14ac:dyDescent="0.25">
      <c r="A235" s="14"/>
      <c r="B235" s="14"/>
      <c r="C235" s="14"/>
      <c r="D235" s="1" t="s">
        <v>257</v>
      </c>
      <c r="E235" s="14" t="s">
        <v>10</v>
      </c>
      <c r="F235" s="4">
        <v>1232</v>
      </c>
      <c r="G235" s="4">
        <v>0</v>
      </c>
      <c r="H235" s="5">
        <f t="shared" si="3"/>
        <v>0</v>
      </c>
    </row>
    <row r="236" spans="1:8" ht="24" x14ac:dyDescent="0.25">
      <c r="A236" s="14"/>
      <c r="B236" s="14"/>
      <c r="C236" s="14"/>
      <c r="D236" s="1" t="s">
        <v>258</v>
      </c>
      <c r="E236" s="14" t="s">
        <v>10</v>
      </c>
      <c r="F236" s="4">
        <v>1088</v>
      </c>
      <c r="G236" s="4">
        <v>0</v>
      </c>
      <c r="H236" s="5">
        <f t="shared" si="3"/>
        <v>0</v>
      </c>
    </row>
    <row r="237" spans="1:8" ht="36" x14ac:dyDescent="0.25">
      <c r="A237" s="14"/>
      <c r="B237" s="14"/>
      <c r="C237" s="14"/>
      <c r="D237" s="1" t="s">
        <v>259</v>
      </c>
      <c r="E237" s="1" t="s">
        <v>55</v>
      </c>
      <c r="F237" s="4">
        <v>948.8</v>
      </c>
      <c r="G237" s="4">
        <v>0</v>
      </c>
      <c r="H237" s="5">
        <f t="shared" si="3"/>
        <v>0</v>
      </c>
    </row>
    <row r="238" spans="1:8" ht="48" x14ac:dyDescent="0.25">
      <c r="A238" s="14"/>
      <c r="B238" s="14"/>
      <c r="C238" s="14"/>
      <c r="D238" s="1" t="s">
        <v>260</v>
      </c>
      <c r="E238" s="14" t="s">
        <v>37</v>
      </c>
      <c r="F238" s="4">
        <v>273</v>
      </c>
      <c r="G238" s="4">
        <v>0</v>
      </c>
      <c r="H238" s="5">
        <f t="shared" si="3"/>
        <v>0</v>
      </c>
    </row>
    <row r="239" spans="1:8" ht="36" x14ac:dyDescent="0.25">
      <c r="A239" s="14"/>
      <c r="B239" s="14"/>
      <c r="C239" s="14"/>
      <c r="D239" s="1" t="s">
        <v>261</v>
      </c>
      <c r="E239" s="14" t="s">
        <v>37</v>
      </c>
      <c r="F239" s="4">
        <v>1915</v>
      </c>
      <c r="G239" s="4">
        <v>0</v>
      </c>
      <c r="H239" s="5">
        <f t="shared" si="3"/>
        <v>0</v>
      </c>
    </row>
    <row r="240" spans="1:8" ht="15" customHeight="1" x14ac:dyDescent="0.25">
      <c r="A240" s="14"/>
      <c r="B240" s="14" t="s">
        <v>18</v>
      </c>
      <c r="C240" s="14"/>
      <c r="D240" s="14"/>
      <c r="E240" s="14"/>
      <c r="F240" s="4">
        <v>627775.59999999986</v>
      </c>
      <c r="G240" s="4">
        <v>55079.45</v>
      </c>
      <c r="H240" s="5">
        <f t="shared" si="3"/>
        <v>8.7737481354802596E-2</v>
      </c>
    </row>
    <row r="241" spans="1:8" ht="15" customHeight="1" x14ac:dyDescent="0.25">
      <c r="A241" s="14" t="s">
        <v>19</v>
      </c>
      <c r="B241" s="14"/>
      <c r="C241" s="14"/>
      <c r="D241" s="14"/>
      <c r="E241" s="14"/>
      <c r="F241" s="4">
        <v>627775.59999999986</v>
      </c>
      <c r="G241" s="4">
        <v>55079.45</v>
      </c>
      <c r="H241" s="5">
        <f t="shared" si="3"/>
        <v>8.7737481354802596E-2</v>
      </c>
    </row>
    <row r="242" spans="1:8" ht="76.5" customHeight="1" x14ac:dyDescent="0.25">
      <c r="A242" s="14" t="s">
        <v>262</v>
      </c>
      <c r="B242" s="14" t="s">
        <v>263</v>
      </c>
      <c r="C242" s="14" t="s">
        <v>233</v>
      </c>
      <c r="D242" s="1" t="s">
        <v>264</v>
      </c>
      <c r="E242" s="1" t="s">
        <v>10</v>
      </c>
      <c r="F242" s="4">
        <v>8220.27</v>
      </c>
      <c r="G242" s="4">
        <v>0</v>
      </c>
      <c r="H242" s="5">
        <f t="shared" si="3"/>
        <v>0</v>
      </c>
    </row>
    <row r="243" spans="1:8" ht="36" x14ac:dyDescent="0.25">
      <c r="A243" s="14"/>
      <c r="B243" s="14"/>
      <c r="C243" s="14"/>
      <c r="D243" s="1" t="s">
        <v>265</v>
      </c>
      <c r="E243" s="1" t="s">
        <v>50</v>
      </c>
      <c r="F243" s="4">
        <v>5546.3</v>
      </c>
      <c r="G243" s="4">
        <v>0</v>
      </c>
      <c r="H243" s="5">
        <f t="shared" si="3"/>
        <v>0</v>
      </c>
    </row>
    <row r="244" spans="1:8" ht="60" x14ac:dyDescent="0.25">
      <c r="A244" s="14"/>
      <c r="B244" s="14"/>
      <c r="C244" s="14"/>
      <c r="D244" s="1" t="s">
        <v>266</v>
      </c>
      <c r="E244" s="1" t="s">
        <v>10</v>
      </c>
      <c r="F244" s="4">
        <v>451256.98</v>
      </c>
      <c r="G244" s="4">
        <v>0</v>
      </c>
      <c r="H244" s="5">
        <f t="shared" si="3"/>
        <v>0</v>
      </c>
    </row>
    <row r="245" spans="1:8" ht="48" x14ac:dyDescent="0.25">
      <c r="A245" s="14"/>
      <c r="B245" s="14"/>
      <c r="C245" s="14"/>
      <c r="D245" s="1" t="s">
        <v>267</v>
      </c>
      <c r="E245" s="1" t="s">
        <v>268</v>
      </c>
      <c r="F245" s="4">
        <v>211636.08000000002</v>
      </c>
      <c r="G245" s="4">
        <v>0</v>
      </c>
      <c r="H245" s="5">
        <f t="shared" si="3"/>
        <v>0</v>
      </c>
    </row>
    <row r="246" spans="1:8" ht="48" x14ac:dyDescent="0.25">
      <c r="A246" s="14"/>
      <c r="B246" s="14"/>
      <c r="C246" s="14"/>
      <c r="D246" s="1" t="s">
        <v>269</v>
      </c>
      <c r="E246" s="1" t="s">
        <v>126</v>
      </c>
      <c r="F246" s="4">
        <v>2774.21</v>
      </c>
      <c r="G246" s="4">
        <v>0</v>
      </c>
      <c r="H246" s="5">
        <f t="shared" si="3"/>
        <v>0</v>
      </c>
    </row>
    <row r="247" spans="1:8" ht="72" x14ac:dyDescent="0.25">
      <c r="A247" s="14"/>
      <c r="B247" s="14"/>
      <c r="C247" s="14"/>
      <c r="D247" s="1" t="s">
        <v>270</v>
      </c>
      <c r="E247" s="14" t="s">
        <v>10</v>
      </c>
      <c r="F247" s="4">
        <v>234516.69</v>
      </c>
      <c r="G247" s="4">
        <v>156236.97</v>
      </c>
      <c r="H247" s="5">
        <f t="shared" si="3"/>
        <v>0.66620831975754047</v>
      </c>
    </row>
    <row r="248" spans="1:8" ht="72" x14ac:dyDescent="0.25">
      <c r="A248" s="14"/>
      <c r="B248" s="14"/>
      <c r="C248" s="14"/>
      <c r="D248" s="1" t="s">
        <v>271</v>
      </c>
      <c r="E248" s="14" t="s">
        <v>10</v>
      </c>
      <c r="F248" s="4">
        <v>154462.07999999999</v>
      </c>
      <c r="G248" s="4">
        <v>0</v>
      </c>
      <c r="H248" s="5">
        <f t="shared" si="3"/>
        <v>0</v>
      </c>
    </row>
    <row r="249" spans="1:8" ht="36" x14ac:dyDescent="0.25">
      <c r="A249" s="14"/>
      <c r="B249" s="14"/>
      <c r="C249" s="14"/>
      <c r="D249" s="1" t="s">
        <v>272</v>
      </c>
      <c r="E249" s="14" t="s">
        <v>50</v>
      </c>
      <c r="F249" s="4">
        <v>19650</v>
      </c>
      <c r="G249" s="4">
        <v>3649.43</v>
      </c>
      <c r="H249" s="5">
        <f t="shared" si="3"/>
        <v>0.18572162849872773</v>
      </c>
    </row>
    <row r="250" spans="1:8" ht="36" x14ac:dyDescent="0.25">
      <c r="A250" s="14"/>
      <c r="B250" s="14"/>
      <c r="C250" s="14"/>
      <c r="D250" s="1" t="s">
        <v>273</v>
      </c>
      <c r="E250" s="14" t="s">
        <v>50</v>
      </c>
      <c r="F250" s="4">
        <v>44694.04</v>
      </c>
      <c r="G250" s="4">
        <v>0</v>
      </c>
      <c r="H250" s="5">
        <f t="shared" si="3"/>
        <v>0</v>
      </c>
    </row>
    <row r="251" spans="1:8" ht="60" x14ac:dyDescent="0.25">
      <c r="A251" s="14"/>
      <c r="B251" s="14"/>
      <c r="C251" s="14"/>
      <c r="D251" s="1" t="s">
        <v>274</v>
      </c>
      <c r="E251" s="1" t="s">
        <v>69</v>
      </c>
      <c r="F251" s="4">
        <v>498.15</v>
      </c>
      <c r="G251" s="4">
        <v>25.66</v>
      </c>
      <c r="H251" s="5">
        <f t="shared" si="3"/>
        <v>5.1510589179965878E-2</v>
      </c>
    </row>
    <row r="252" spans="1:8" ht="24" x14ac:dyDescent="0.25">
      <c r="A252" s="14"/>
      <c r="B252" s="14"/>
      <c r="C252" s="14"/>
      <c r="D252" s="1" t="s">
        <v>275</v>
      </c>
      <c r="E252" s="1" t="s">
        <v>37</v>
      </c>
      <c r="F252" s="4">
        <v>41652.229999999996</v>
      </c>
      <c r="G252" s="4">
        <v>0</v>
      </c>
      <c r="H252" s="5">
        <f t="shared" si="3"/>
        <v>0</v>
      </c>
    </row>
    <row r="253" spans="1:8" ht="132" x14ac:dyDescent="0.25">
      <c r="A253" s="14"/>
      <c r="B253" s="14"/>
      <c r="C253" s="14"/>
      <c r="D253" s="1" t="s">
        <v>276</v>
      </c>
      <c r="E253" s="1" t="s">
        <v>69</v>
      </c>
      <c r="F253" s="4">
        <v>234.66</v>
      </c>
      <c r="G253" s="4">
        <v>114.44</v>
      </c>
      <c r="H253" s="5">
        <f t="shared" si="3"/>
        <v>0.48768430921332995</v>
      </c>
    </row>
    <row r="254" spans="1:8" ht="48" x14ac:dyDescent="0.25">
      <c r="A254" s="14"/>
      <c r="B254" s="14"/>
      <c r="C254" s="14"/>
      <c r="D254" s="1" t="s">
        <v>277</v>
      </c>
      <c r="E254" s="14" t="s">
        <v>15</v>
      </c>
      <c r="F254" s="4">
        <v>3185.17</v>
      </c>
      <c r="G254" s="4">
        <v>0</v>
      </c>
      <c r="H254" s="5">
        <f t="shared" si="3"/>
        <v>0</v>
      </c>
    </row>
    <row r="255" spans="1:8" ht="72" x14ac:dyDescent="0.25">
      <c r="A255" s="14"/>
      <c r="B255" s="14"/>
      <c r="C255" s="14"/>
      <c r="D255" s="1" t="s">
        <v>278</v>
      </c>
      <c r="E255" s="14" t="s">
        <v>15</v>
      </c>
      <c r="F255" s="4">
        <v>15591.91</v>
      </c>
      <c r="G255" s="4">
        <v>0</v>
      </c>
      <c r="H255" s="5">
        <f t="shared" si="3"/>
        <v>0</v>
      </c>
    </row>
    <row r="256" spans="1:8" ht="84" x14ac:dyDescent="0.25">
      <c r="A256" s="14"/>
      <c r="B256" s="14"/>
      <c r="C256" s="14"/>
      <c r="D256" s="1" t="s">
        <v>279</v>
      </c>
      <c r="E256" s="1" t="s">
        <v>25</v>
      </c>
      <c r="F256" s="4">
        <v>30000</v>
      </c>
      <c r="G256" s="4">
        <v>0</v>
      </c>
      <c r="H256" s="5">
        <f t="shared" si="3"/>
        <v>0</v>
      </c>
    </row>
    <row r="257" spans="1:8" ht="72" x14ac:dyDescent="0.25">
      <c r="A257" s="14"/>
      <c r="B257" s="14"/>
      <c r="C257" s="14"/>
      <c r="D257" s="1" t="s">
        <v>280</v>
      </c>
      <c r="E257" s="14" t="s">
        <v>69</v>
      </c>
      <c r="F257" s="4">
        <v>9417.2900000000009</v>
      </c>
      <c r="G257" s="4">
        <v>0</v>
      </c>
      <c r="H257" s="5">
        <f t="shared" si="3"/>
        <v>0</v>
      </c>
    </row>
    <row r="258" spans="1:8" ht="60" x14ac:dyDescent="0.25">
      <c r="A258" s="14"/>
      <c r="B258" s="14"/>
      <c r="C258" s="14"/>
      <c r="D258" s="1" t="s">
        <v>281</v>
      </c>
      <c r="E258" s="14" t="s">
        <v>69</v>
      </c>
      <c r="F258" s="4">
        <v>71126.350000000006</v>
      </c>
      <c r="G258" s="4">
        <v>23459.87</v>
      </c>
      <c r="H258" s="5">
        <f t="shared" si="3"/>
        <v>0.32983373953534795</v>
      </c>
    </row>
    <row r="259" spans="1:8" ht="72" x14ac:dyDescent="0.25">
      <c r="A259" s="14"/>
      <c r="B259" s="14"/>
      <c r="C259" s="14"/>
      <c r="D259" s="1" t="s">
        <v>282</v>
      </c>
      <c r="E259" s="1" t="s">
        <v>44</v>
      </c>
      <c r="F259" s="4">
        <v>45878.74</v>
      </c>
      <c r="G259" s="4">
        <v>0</v>
      </c>
      <c r="H259" s="5">
        <f t="shared" si="3"/>
        <v>0</v>
      </c>
    </row>
    <row r="260" spans="1:8" ht="48" x14ac:dyDescent="0.25">
      <c r="A260" s="14"/>
      <c r="B260" s="14"/>
      <c r="C260" s="14"/>
      <c r="D260" s="1" t="s">
        <v>283</v>
      </c>
      <c r="E260" s="1" t="s">
        <v>10</v>
      </c>
      <c r="F260" s="4">
        <v>425</v>
      </c>
      <c r="G260" s="4">
        <v>0</v>
      </c>
      <c r="H260" s="5">
        <f t="shared" si="3"/>
        <v>0</v>
      </c>
    </row>
    <row r="261" spans="1:8" ht="48" x14ac:dyDescent="0.25">
      <c r="A261" s="14"/>
      <c r="B261" s="14"/>
      <c r="C261" s="14"/>
      <c r="D261" s="1" t="s">
        <v>284</v>
      </c>
      <c r="E261" s="1" t="s">
        <v>25</v>
      </c>
      <c r="F261" s="4">
        <v>8730.5</v>
      </c>
      <c r="G261" s="4">
        <v>0</v>
      </c>
      <c r="H261" s="5">
        <f t="shared" si="3"/>
        <v>0</v>
      </c>
    </row>
    <row r="262" spans="1:8" ht="15" customHeight="1" x14ac:dyDescent="0.25">
      <c r="A262" s="14"/>
      <c r="B262" s="14" t="s">
        <v>18</v>
      </c>
      <c r="C262" s="14"/>
      <c r="D262" s="14"/>
      <c r="E262" s="14"/>
      <c r="F262" s="4">
        <v>1359496.65</v>
      </c>
      <c r="G262" s="4">
        <v>183486.37</v>
      </c>
      <c r="H262" s="5">
        <f t="shared" ref="H262:H325" si="4">G262/F262</f>
        <v>0.13496640098377588</v>
      </c>
    </row>
    <row r="263" spans="1:8" ht="15" customHeight="1" x14ac:dyDescent="0.25">
      <c r="A263" s="14" t="s">
        <v>19</v>
      </c>
      <c r="B263" s="14"/>
      <c r="C263" s="14"/>
      <c r="D263" s="14"/>
      <c r="E263" s="14"/>
      <c r="F263" s="4">
        <v>1359496.65</v>
      </c>
      <c r="G263" s="4">
        <v>183486.37</v>
      </c>
      <c r="H263" s="5">
        <f t="shared" si="4"/>
        <v>0.13496640098377588</v>
      </c>
    </row>
    <row r="264" spans="1:8" ht="15" customHeight="1" x14ac:dyDescent="0.25">
      <c r="A264" s="14" t="s">
        <v>285</v>
      </c>
      <c r="B264" s="14" t="s">
        <v>286</v>
      </c>
      <c r="C264" s="14" t="s">
        <v>8</v>
      </c>
      <c r="D264" s="14" t="s">
        <v>287</v>
      </c>
      <c r="E264" s="14" t="s">
        <v>34</v>
      </c>
      <c r="F264" s="4">
        <v>66150</v>
      </c>
      <c r="G264" s="4">
        <v>66150</v>
      </c>
      <c r="H264" s="5">
        <f t="shared" si="4"/>
        <v>1</v>
      </c>
    </row>
    <row r="265" spans="1:8" x14ac:dyDescent="0.25">
      <c r="A265" s="14"/>
      <c r="B265" s="14"/>
      <c r="C265" s="14"/>
      <c r="D265" s="14"/>
      <c r="E265" s="14"/>
      <c r="F265" s="4">
        <v>70000</v>
      </c>
      <c r="G265" s="4">
        <v>36215.69</v>
      </c>
      <c r="H265" s="5">
        <f t="shared" si="4"/>
        <v>0.51736700000000002</v>
      </c>
    </row>
    <row r="266" spans="1:8" ht="36" x14ac:dyDescent="0.25">
      <c r="A266" s="14"/>
      <c r="B266" s="14"/>
      <c r="C266" s="14"/>
      <c r="D266" s="1" t="s">
        <v>288</v>
      </c>
      <c r="E266" s="1" t="s">
        <v>69</v>
      </c>
      <c r="F266" s="4">
        <v>57236</v>
      </c>
      <c r="G266" s="4">
        <v>21272.71</v>
      </c>
      <c r="H266" s="5">
        <f t="shared" si="4"/>
        <v>0.37166660842826194</v>
      </c>
    </row>
    <row r="267" spans="1:8" ht="36" x14ac:dyDescent="0.25">
      <c r="A267" s="14"/>
      <c r="B267" s="14"/>
      <c r="C267" s="14"/>
      <c r="D267" s="1" t="s">
        <v>289</v>
      </c>
      <c r="E267" s="14" t="s">
        <v>15</v>
      </c>
      <c r="F267" s="4">
        <v>39191.300000000003</v>
      </c>
      <c r="G267" s="4">
        <v>0</v>
      </c>
      <c r="H267" s="5">
        <f t="shared" si="4"/>
        <v>0</v>
      </c>
    </row>
    <row r="268" spans="1:8" ht="60" x14ac:dyDescent="0.25">
      <c r="A268" s="14"/>
      <c r="B268" s="14"/>
      <c r="C268" s="14"/>
      <c r="D268" s="1" t="s">
        <v>290</v>
      </c>
      <c r="E268" s="14" t="s">
        <v>15</v>
      </c>
      <c r="F268" s="4">
        <v>120000</v>
      </c>
      <c r="G268" s="4">
        <v>54992.08</v>
      </c>
      <c r="H268" s="5">
        <f t="shared" si="4"/>
        <v>0.45826733333333336</v>
      </c>
    </row>
    <row r="269" spans="1:8" ht="24" x14ac:dyDescent="0.25">
      <c r="A269" s="14"/>
      <c r="B269" s="14"/>
      <c r="C269" s="14"/>
      <c r="D269" s="1" t="s">
        <v>291</v>
      </c>
      <c r="E269" s="1" t="s">
        <v>25</v>
      </c>
      <c r="F269" s="4">
        <v>43673</v>
      </c>
      <c r="G269" s="4">
        <v>3510.92</v>
      </c>
      <c r="H269" s="5">
        <f t="shared" si="4"/>
        <v>8.0391088315435164E-2</v>
      </c>
    </row>
    <row r="270" spans="1:8" ht="84" x14ac:dyDescent="0.25">
      <c r="A270" s="14"/>
      <c r="B270" s="14"/>
      <c r="C270" s="14"/>
      <c r="D270" s="1" t="s">
        <v>292</v>
      </c>
      <c r="E270" s="1" t="s">
        <v>226</v>
      </c>
      <c r="F270" s="4">
        <v>21207</v>
      </c>
      <c r="G270" s="4">
        <v>0</v>
      </c>
      <c r="H270" s="5">
        <f t="shared" si="4"/>
        <v>0</v>
      </c>
    </row>
    <row r="271" spans="1:8" ht="24" x14ac:dyDescent="0.25">
      <c r="A271" s="14"/>
      <c r="B271" s="14"/>
      <c r="C271" s="14"/>
      <c r="D271" s="1" t="s">
        <v>293</v>
      </c>
      <c r="E271" s="1" t="s">
        <v>122</v>
      </c>
      <c r="F271" s="4">
        <v>567382</v>
      </c>
      <c r="G271" s="4">
        <v>328167.21999999997</v>
      </c>
      <c r="H271" s="5">
        <f t="shared" si="4"/>
        <v>0.57838849311398666</v>
      </c>
    </row>
    <row r="272" spans="1:8" ht="24" x14ac:dyDescent="0.25">
      <c r="A272" s="14"/>
      <c r="B272" s="14"/>
      <c r="C272" s="14"/>
      <c r="D272" s="1" t="s">
        <v>294</v>
      </c>
      <c r="E272" s="14" t="s">
        <v>10</v>
      </c>
      <c r="F272" s="4">
        <v>6781</v>
      </c>
      <c r="G272" s="4">
        <v>0</v>
      </c>
      <c r="H272" s="5">
        <f t="shared" si="4"/>
        <v>0</v>
      </c>
    </row>
    <row r="273" spans="1:8" ht="36" x14ac:dyDescent="0.25">
      <c r="A273" s="14"/>
      <c r="B273" s="14"/>
      <c r="C273" s="14"/>
      <c r="D273" s="1" t="s">
        <v>295</v>
      </c>
      <c r="E273" s="14" t="s">
        <v>10</v>
      </c>
      <c r="F273" s="4">
        <v>10000</v>
      </c>
      <c r="G273" s="4">
        <v>0</v>
      </c>
      <c r="H273" s="5">
        <f t="shared" si="4"/>
        <v>0</v>
      </c>
    </row>
    <row r="274" spans="1:8" ht="60" x14ac:dyDescent="0.25">
      <c r="A274" s="14"/>
      <c r="B274" s="14"/>
      <c r="C274" s="14"/>
      <c r="D274" s="1" t="s">
        <v>296</v>
      </c>
      <c r="E274" s="1" t="s">
        <v>44</v>
      </c>
      <c r="F274" s="4">
        <v>10000</v>
      </c>
      <c r="G274" s="4">
        <v>0</v>
      </c>
      <c r="H274" s="5">
        <f t="shared" si="4"/>
        <v>0</v>
      </c>
    </row>
    <row r="275" spans="1:8" ht="24" x14ac:dyDescent="0.25">
      <c r="A275" s="14"/>
      <c r="B275" s="14"/>
      <c r="C275" s="14"/>
      <c r="D275" s="1" t="s">
        <v>297</v>
      </c>
      <c r="E275" s="1" t="s">
        <v>34</v>
      </c>
      <c r="F275" s="4">
        <v>2287</v>
      </c>
      <c r="G275" s="4">
        <v>0</v>
      </c>
      <c r="H275" s="5">
        <f t="shared" si="4"/>
        <v>0</v>
      </c>
    </row>
    <row r="276" spans="1:8" ht="24" x14ac:dyDescent="0.25">
      <c r="A276" s="14"/>
      <c r="B276" s="14"/>
      <c r="C276" s="14"/>
      <c r="D276" s="1" t="s">
        <v>298</v>
      </c>
      <c r="E276" s="1" t="s">
        <v>12</v>
      </c>
      <c r="F276" s="4">
        <v>29536</v>
      </c>
      <c r="G276" s="4">
        <v>0</v>
      </c>
      <c r="H276" s="5">
        <f t="shared" si="4"/>
        <v>0</v>
      </c>
    </row>
    <row r="277" spans="1:8" ht="63" customHeight="1" x14ac:dyDescent="0.25">
      <c r="A277" s="14"/>
      <c r="B277" s="14"/>
      <c r="C277" s="14" t="s">
        <v>299</v>
      </c>
      <c r="D277" s="14" t="s">
        <v>300</v>
      </c>
      <c r="E277" s="14" t="s">
        <v>10</v>
      </c>
      <c r="F277" s="4">
        <v>79277</v>
      </c>
      <c r="G277" s="4">
        <v>0</v>
      </c>
      <c r="H277" s="5">
        <f t="shared" si="4"/>
        <v>0</v>
      </c>
    </row>
    <row r="278" spans="1:8" x14ac:dyDescent="0.25">
      <c r="A278" s="14"/>
      <c r="B278" s="14"/>
      <c r="C278" s="14"/>
      <c r="D278" s="14"/>
      <c r="E278" s="14"/>
      <c r="F278" s="4">
        <v>82722.98000000001</v>
      </c>
      <c r="G278" s="4">
        <v>0</v>
      </c>
      <c r="H278" s="5">
        <f t="shared" si="4"/>
        <v>0</v>
      </c>
    </row>
    <row r="279" spans="1:8" ht="36" x14ac:dyDescent="0.25">
      <c r="A279" s="14"/>
      <c r="B279" s="14"/>
      <c r="C279" s="14"/>
      <c r="D279" s="1" t="s">
        <v>301</v>
      </c>
      <c r="E279" s="1" t="s">
        <v>25</v>
      </c>
      <c r="F279" s="4">
        <v>123161.17</v>
      </c>
      <c r="G279" s="4">
        <v>0</v>
      </c>
      <c r="H279" s="5">
        <f t="shared" si="4"/>
        <v>0</v>
      </c>
    </row>
    <row r="280" spans="1:8" ht="15" customHeight="1" x14ac:dyDescent="0.25">
      <c r="A280" s="14"/>
      <c r="B280" s="14"/>
      <c r="C280" s="14"/>
      <c r="D280" s="14" t="s">
        <v>302</v>
      </c>
      <c r="E280" s="14" t="s">
        <v>69</v>
      </c>
      <c r="F280" s="4">
        <v>14131</v>
      </c>
      <c r="G280" s="4">
        <v>14131</v>
      </c>
      <c r="H280" s="5">
        <f t="shared" si="4"/>
        <v>1</v>
      </c>
    </row>
    <row r="281" spans="1:8" ht="69" customHeight="1" x14ac:dyDescent="0.25">
      <c r="A281" s="14"/>
      <c r="B281" s="14"/>
      <c r="C281" s="14"/>
      <c r="D281" s="14"/>
      <c r="E281" s="14"/>
      <c r="F281" s="4">
        <v>14707.830000000002</v>
      </c>
      <c r="G281" s="4">
        <v>14707.830000000002</v>
      </c>
      <c r="H281" s="5">
        <f t="shared" si="4"/>
        <v>1</v>
      </c>
    </row>
    <row r="282" spans="1:8" ht="24" x14ac:dyDescent="0.25">
      <c r="A282" s="14"/>
      <c r="B282" s="14"/>
      <c r="C282" s="14"/>
      <c r="D282" s="1" t="s">
        <v>303</v>
      </c>
      <c r="E282" s="1" t="s">
        <v>50</v>
      </c>
      <c r="F282" s="4">
        <v>93408</v>
      </c>
      <c r="G282" s="4">
        <v>0</v>
      </c>
      <c r="H282" s="5">
        <f t="shared" si="4"/>
        <v>0</v>
      </c>
    </row>
    <row r="283" spans="1:8" ht="15" customHeight="1" x14ac:dyDescent="0.25">
      <c r="A283" s="14"/>
      <c r="B283" s="14" t="s">
        <v>18</v>
      </c>
      <c r="C283" s="14"/>
      <c r="D283" s="14"/>
      <c r="E283" s="14"/>
      <c r="F283" s="4">
        <v>1450851.28</v>
      </c>
      <c r="G283" s="4">
        <v>539147.44999999995</v>
      </c>
      <c r="H283" s="5">
        <f t="shared" si="4"/>
        <v>0.37160766057290168</v>
      </c>
    </row>
    <row r="284" spans="1:8" ht="15" customHeight="1" x14ac:dyDescent="0.25">
      <c r="A284" s="14" t="s">
        <v>19</v>
      </c>
      <c r="B284" s="14"/>
      <c r="C284" s="14"/>
      <c r="D284" s="14"/>
      <c r="E284" s="14"/>
      <c r="F284" s="4">
        <v>1450851.28</v>
      </c>
      <c r="G284" s="4">
        <v>539147.44999999995</v>
      </c>
      <c r="H284" s="5">
        <f t="shared" si="4"/>
        <v>0.37160766057290168</v>
      </c>
    </row>
    <row r="285" spans="1:8" ht="36" x14ac:dyDescent="0.25">
      <c r="A285" s="14" t="s">
        <v>304</v>
      </c>
      <c r="B285" s="14" t="s">
        <v>305</v>
      </c>
      <c r="C285" s="14" t="s">
        <v>8</v>
      </c>
      <c r="D285" s="1" t="s">
        <v>306</v>
      </c>
      <c r="E285" s="1" t="s">
        <v>12</v>
      </c>
      <c r="F285" s="4">
        <v>141215</v>
      </c>
      <c r="G285" s="4">
        <v>10108.76</v>
      </c>
      <c r="H285" s="5">
        <f t="shared" si="4"/>
        <v>7.1584180150833843E-2</v>
      </c>
    </row>
    <row r="286" spans="1:8" ht="60" x14ac:dyDescent="0.25">
      <c r="A286" s="14"/>
      <c r="B286" s="14"/>
      <c r="C286" s="14"/>
      <c r="D286" s="1" t="s">
        <v>307</v>
      </c>
      <c r="E286" s="1" t="s">
        <v>34</v>
      </c>
      <c r="F286" s="4">
        <v>30000</v>
      </c>
      <c r="G286" s="4">
        <v>0</v>
      </c>
      <c r="H286" s="5">
        <f t="shared" si="4"/>
        <v>0</v>
      </c>
    </row>
    <row r="287" spans="1:8" ht="60" x14ac:dyDescent="0.25">
      <c r="A287" s="14"/>
      <c r="B287" s="14"/>
      <c r="C287" s="14"/>
      <c r="D287" s="1" t="s">
        <v>308</v>
      </c>
      <c r="E287" s="1" t="s">
        <v>126</v>
      </c>
      <c r="F287" s="4">
        <v>20000</v>
      </c>
      <c r="G287" s="4">
        <v>0</v>
      </c>
      <c r="H287" s="5">
        <f t="shared" si="4"/>
        <v>0</v>
      </c>
    </row>
    <row r="288" spans="1:8" ht="24" x14ac:dyDescent="0.25">
      <c r="A288" s="14"/>
      <c r="B288" s="14"/>
      <c r="C288" s="14"/>
      <c r="D288" s="1" t="s">
        <v>309</v>
      </c>
      <c r="E288" s="1" t="s">
        <v>50</v>
      </c>
      <c r="F288" s="4">
        <v>338968.3</v>
      </c>
      <c r="G288" s="4">
        <v>0</v>
      </c>
      <c r="H288" s="5">
        <f t="shared" si="4"/>
        <v>0</v>
      </c>
    </row>
    <row r="289" spans="1:8" ht="36" x14ac:dyDescent="0.25">
      <c r="A289" s="14"/>
      <c r="B289" s="14"/>
      <c r="C289" s="14"/>
      <c r="D289" s="1" t="s">
        <v>310</v>
      </c>
      <c r="E289" s="14" t="s">
        <v>10</v>
      </c>
      <c r="F289" s="4">
        <v>21623</v>
      </c>
      <c r="G289" s="4">
        <v>0</v>
      </c>
      <c r="H289" s="5">
        <f t="shared" si="4"/>
        <v>0</v>
      </c>
    </row>
    <row r="290" spans="1:8" ht="84" x14ac:dyDescent="0.25">
      <c r="A290" s="14"/>
      <c r="B290" s="14"/>
      <c r="C290" s="14"/>
      <c r="D290" s="1" t="s">
        <v>311</v>
      </c>
      <c r="E290" s="14" t="s">
        <v>10</v>
      </c>
      <c r="F290" s="4">
        <v>74024.649999999994</v>
      </c>
      <c r="G290" s="4">
        <v>0</v>
      </c>
      <c r="H290" s="5">
        <f t="shared" si="4"/>
        <v>0</v>
      </c>
    </row>
    <row r="291" spans="1:8" ht="29.25" customHeight="1" x14ac:dyDescent="0.25">
      <c r="A291" s="14"/>
      <c r="B291" s="14"/>
      <c r="C291" s="14"/>
      <c r="D291" s="14" t="s">
        <v>312</v>
      </c>
      <c r="E291" s="14" t="s">
        <v>10</v>
      </c>
      <c r="F291" s="4">
        <v>48631.05</v>
      </c>
      <c r="G291" s="4">
        <v>48631.05</v>
      </c>
      <c r="H291" s="5">
        <f t="shared" si="4"/>
        <v>1</v>
      </c>
    </row>
    <row r="292" spans="1:8" ht="63" customHeight="1" x14ac:dyDescent="0.25">
      <c r="A292" s="14"/>
      <c r="B292" s="14"/>
      <c r="C292" s="14"/>
      <c r="D292" s="14"/>
      <c r="E292" s="14"/>
      <c r="F292" s="4">
        <v>109706.4</v>
      </c>
      <c r="G292" s="4">
        <v>109706.4</v>
      </c>
      <c r="H292" s="5">
        <f t="shared" si="4"/>
        <v>1</v>
      </c>
    </row>
    <row r="293" spans="1:8" ht="36" x14ac:dyDescent="0.25">
      <c r="A293" s="14"/>
      <c r="B293" s="14"/>
      <c r="C293" s="1" t="s">
        <v>313</v>
      </c>
      <c r="D293" s="1" t="s">
        <v>314</v>
      </c>
      <c r="E293" s="1" t="s">
        <v>12</v>
      </c>
      <c r="F293" s="4">
        <v>10438.4</v>
      </c>
      <c r="G293" s="4">
        <v>10438.4</v>
      </c>
      <c r="H293" s="5">
        <f t="shared" si="4"/>
        <v>1</v>
      </c>
    </row>
    <row r="294" spans="1:8" ht="15" customHeight="1" x14ac:dyDescent="0.25">
      <c r="A294" s="14"/>
      <c r="B294" s="14" t="s">
        <v>18</v>
      </c>
      <c r="C294" s="14"/>
      <c r="D294" s="14"/>
      <c r="E294" s="14"/>
      <c r="F294" s="4">
        <v>794606.80000000016</v>
      </c>
      <c r="G294" s="4">
        <v>178884.61</v>
      </c>
      <c r="H294" s="5">
        <f t="shared" si="4"/>
        <v>0.22512343211762087</v>
      </c>
    </row>
    <row r="295" spans="1:8" ht="60" x14ac:dyDescent="0.25">
      <c r="A295" s="14"/>
      <c r="B295" s="14" t="s">
        <v>315</v>
      </c>
      <c r="C295" s="14" t="s">
        <v>8</v>
      </c>
      <c r="D295" s="1" t="s">
        <v>316</v>
      </c>
      <c r="E295" s="1" t="s">
        <v>25</v>
      </c>
      <c r="F295" s="4">
        <v>316161</v>
      </c>
      <c r="G295" s="4">
        <v>39023.75</v>
      </c>
      <c r="H295" s="5">
        <f t="shared" si="4"/>
        <v>0.12342999294663162</v>
      </c>
    </row>
    <row r="296" spans="1:8" ht="36" x14ac:dyDescent="0.25">
      <c r="A296" s="14"/>
      <c r="B296" s="14"/>
      <c r="C296" s="14"/>
      <c r="D296" s="1" t="s">
        <v>317</v>
      </c>
      <c r="E296" s="1" t="s">
        <v>231</v>
      </c>
      <c r="F296" s="4">
        <v>150000</v>
      </c>
      <c r="G296" s="4">
        <v>7190.62</v>
      </c>
      <c r="H296" s="5">
        <f t="shared" si="4"/>
        <v>4.7937466666666664E-2</v>
      </c>
    </row>
    <row r="297" spans="1:8" ht="60" x14ac:dyDescent="0.25">
      <c r="A297" s="14"/>
      <c r="B297" s="14"/>
      <c r="C297" s="14"/>
      <c r="D297" s="1" t="s">
        <v>318</v>
      </c>
      <c r="E297" s="1" t="s">
        <v>55</v>
      </c>
      <c r="F297" s="4">
        <v>30000</v>
      </c>
      <c r="G297" s="4">
        <v>0</v>
      </c>
      <c r="H297" s="5">
        <f t="shared" si="4"/>
        <v>0</v>
      </c>
    </row>
    <row r="298" spans="1:8" ht="24" x14ac:dyDescent="0.25">
      <c r="A298" s="14"/>
      <c r="B298" s="14"/>
      <c r="C298" s="14"/>
      <c r="D298" s="1" t="s">
        <v>319</v>
      </c>
      <c r="E298" s="1" t="s">
        <v>12</v>
      </c>
      <c r="F298" s="4">
        <v>32623</v>
      </c>
      <c r="G298" s="4">
        <v>10091.950000000001</v>
      </c>
      <c r="H298" s="5">
        <f t="shared" si="4"/>
        <v>0.30935076479784201</v>
      </c>
    </row>
    <row r="299" spans="1:8" ht="72" x14ac:dyDescent="0.25">
      <c r="A299" s="14"/>
      <c r="B299" s="14"/>
      <c r="C299" s="14"/>
      <c r="D299" s="1" t="s">
        <v>320</v>
      </c>
      <c r="E299" s="1" t="s">
        <v>28</v>
      </c>
      <c r="F299" s="4">
        <v>50000</v>
      </c>
      <c r="G299" s="4">
        <v>10982.75</v>
      </c>
      <c r="H299" s="5">
        <f t="shared" si="4"/>
        <v>0.21965499999999999</v>
      </c>
    </row>
    <row r="300" spans="1:8" ht="60" x14ac:dyDescent="0.25">
      <c r="A300" s="14"/>
      <c r="B300" s="14"/>
      <c r="C300" s="14"/>
      <c r="D300" s="1" t="s">
        <v>321</v>
      </c>
      <c r="E300" s="1" t="s">
        <v>34</v>
      </c>
      <c r="F300" s="4">
        <v>48695</v>
      </c>
      <c r="G300" s="4">
        <v>39336.1</v>
      </c>
      <c r="H300" s="5">
        <f t="shared" si="4"/>
        <v>0.80780572954102059</v>
      </c>
    </row>
    <row r="301" spans="1:8" ht="36" x14ac:dyDescent="0.25">
      <c r="A301" s="14"/>
      <c r="B301" s="14"/>
      <c r="C301" s="14"/>
      <c r="D301" s="1" t="s">
        <v>322</v>
      </c>
      <c r="E301" s="1" t="s">
        <v>50</v>
      </c>
      <c r="F301" s="4">
        <v>18616.37</v>
      </c>
      <c r="G301" s="4">
        <v>0</v>
      </c>
      <c r="H301" s="5">
        <f t="shared" si="4"/>
        <v>0</v>
      </c>
    </row>
    <row r="302" spans="1:8" ht="15" customHeight="1" x14ac:dyDescent="0.25">
      <c r="A302" s="14"/>
      <c r="B302" s="14"/>
      <c r="C302" s="14"/>
      <c r="D302" s="14" t="s">
        <v>323</v>
      </c>
      <c r="E302" s="14" t="s">
        <v>10</v>
      </c>
      <c r="F302" s="4">
        <v>105492.75</v>
      </c>
      <c r="G302" s="4">
        <v>105492.75</v>
      </c>
      <c r="H302" s="5">
        <f t="shared" si="4"/>
        <v>1</v>
      </c>
    </row>
    <row r="303" spans="1:8" x14ac:dyDescent="0.25">
      <c r="A303" s="14"/>
      <c r="B303" s="14"/>
      <c r="C303" s="14"/>
      <c r="D303" s="14"/>
      <c r="E303" s="14"/>
      <c r="F303" s="4">
        <v>119242.1</v>
      </c>
      <c r="G303" s="4">
        <v>119242.1</v>
      </c>
      <c r="H303" s="5">
        <f t="shared" si="4"/>
        <v>1</v>
      </c>
    </row>
    <row r="304" spans="1:8" ht="36" x14ac:dyDescent="0.25">
      <c r="A304" s="14"/>
      <c r="B304" s="14"/>
      <c r="C304" s="14"/>
      <c r="D304" s="1" t="s">
        <v>324</v>
      </c>
      <c r="E304" s="1" t="s">
        <v>50</v>
      </c>
      <c r="F304" s="4">
        <v>156597.38</v>
      </c>
      <c r="G304" s="4">
        <v>0</v>
      </c>
      <c r="H304" s="5">
        <f t="shared" si="4"/>
        <v>0</v>
      </c>
    </row>
    <row r="305" spans="1:8" ht="60" x14ac:dyDescent="0.25">
      <c r="A305" s="14"/>
      <c r="B305" s="14"/>
      <c r="C305" s="14"/>
      <c r="D305" s="1" t="s">
        <v>325</v>
      </c>
      <c r="E305" s="1" t="s">
        <v>126</v>
      </c>
      <c r="F305" s="4">
        <v>1600</v>
      </c>
      <c r="G305" s="4">
        <v>0</v>
      </c>
      <c r="H305" s="5">
        <f t="shared" si="4"/>
        <v>0</v>
      </c>
    </row>
    <row r="306" spans="1:8" ht="36" x14ac:dyDescent="0.25">
      <c r="A306" s="14"/>
      <c r="B306" s="14"/>
      <c r="C306" s="14"/>
      <c r="D306" s="1" t="s">
        <v>326</v>
      </c>
      <c r="E306" s="1" t="s">
        <v>50</v>
      </c>
      <c r="F306" s="4">
        <v>150456.30000000002</v>
      </c>
      <c r="G306" s="4">
        <v>0</v>
      </c>
      <c r="H306" s="5">
        <f t="shared" si="4"/>
        <v>0</v>
      </c>
    </row>
    <row r="307" spans="1:8" ht="24" x14ac:dyDescent="0.25">
      <c r="A307" s="14"/>
      <c r="B307" s="14"/>
      <c r="C307" s="1" t="s">
        <v>313</v>
      </c>
      <c r="D307" s="1" t="s">
        <v>327</v>
      </c>
      <c r="E307" s="1" t="s">
        <v>25</v>
      </c>
      <c r="F307" s="4">
        <v>7395</v>
      </c>
      <c r="G307" s="4">
        <v>7395</v>
      </c>
      <c r="H307" s="5">
        <f t="shared" si="4"/>
        <v>1</v>
      </c>
    </row>
    <row r="308" spans="1:8" ht="15" customHeight="1" x14ac:dyDescent="0.25">
      <c r="A308" s="14"/>
      <c r="B308" s="14" t="s">
        <v>18</v>
      </c>
      <c r="C308" s="14"/>
      <c r="D308" s="14"/>
      <c r="E308" s="14"/>
      <c r="F308" s="4">
        <v>1186878.8999999999</v>
      </c>
      <c r="G308" s="4">
        <v>338755.02</v>
      </c>
      <c r="H308" s="5">
        <f t="shared" si="4"/>
        <v>0.28541666719325792</v>
      </c>
    </row>
    <row r="309" spans="1:8" ht="60" x14ac:dyDescent="0.25">
      <c r="A309" s="14"/>
      <c r="B309" s="1" t="s">
        <v>328</v>
      </c>
      <c r="C309" s="1" t="s">
        <v>8</v>
      </c>
      <c r="D309" s="1" t="s">
        <v>329</v>
      </c>
      <c r="E309" s="1" t="s">
        <v>69</v>
      </c>
      <c r="F309" s="4">
        <v>27688</v>
      </c>
      <c r="G309" s="4">
        <v>6163.24</v>
      </c>
      <c r="H309" s="5">
        <f t="shared" si="4"/>
        <v>0.22259607049985553</v>
      </c>
    </row>
    <row r="310" spans="1:8" ht="15" customHeight="1" x14ac:dyDescent="0.25">
      <c r="A310" s="14"/>
      <c r="B310" s="14" t="s">
        <v>18</v>
      </c>
      <c r="C310" s="14"/>
      <c r="D310" s="14"/>
      <c r="E310" s="14"/>
      <c r="F310" s="4">
        <v>27688</v>
      </c>
      <c r="G310" s="4">
        <v>6163.24</v>
      </c>
      <c r="H310" s="5">
        <f t="shared" si="4"/>
        <v>0.22259607049985553</v>
      </c>
    </row>
    <row r="311" spans="1:8" ht="15" customHeight="1" x14ac:dyDescent="0.25">
      <c r="A311" s="14" t="s">
        <v>19</v>
      </c>
      <c r="B311" s="14"/>
      <c r="C311" s="14"/>
      <c r="D311" s="14"/>
      <c r="E311" s="14"/>
      <c r="F311" s="4">
        <v>2009173.7000000004</v>
      </c>
      <c r="G311" s="4">
        <v>523802.87</v>
      </c>
      <c r="H311" s="5">
        <f t="shared" si="4"/>
        <v>0.26070561743865145</v>
      </c>
    </row>
    <row r="312" spans="1:8" ht="48" x14ac:dyDescent="0.25">
      <c r="A312" s="14" t="s">
        <v>330</v>
      </c>
      <c r="B312" s="1" t="s">
        <v>331</v>
      </c>
      <c r="C312" s="1" t="s">
        <v>8</v>
      </c>
      <c r="D312" s="1" t="s">
        <v>332</v>
      </c>
      <c r="E312" s="1" t="s">
        <v>10</v>
      </c>
      <c r="F312" s="4">
        <v>30000</v>
      </c>
      <c r="G312" s="4">
        <v>0</v>
      </c>
      <c r="H312" s="5">
        <f t="shared" si="4"/>
        <v>0</v>
      </c>
    </row>
    <row r="313" spans="1:8" ht="36.75" customHeight="1" x14ac:dyDescent="0.25">
      <c r="A313" s="14"/>
      <c r="B313" s="14" t="s">
        <v>18</v>
      </c>
      <c r="C313" s="14"/>
      <c r="D313" s="14"/>
      <c r="E313" s="14"/>
      <c r="F313" s="4">
        <v>30000</v>
      </c>
      <c r="G313" s="4">
        <v>0</v>
      </c>
      <c r="H313" s="5">
        <f t="shared" si="4"/>
        <v>0</v>
      </c>
    </row>
    <row r="314" spans="1:8" ht="15" customHeight="1" x14ac:dyDescent="0.25">
      <c r="A314" s="14" t="s">
        <v>19</v>
      </c>
      <c r="B314" s="14"/>
      <c r="C314" s="14"/>
      <c r="D314" s="14"/>
      <c r="E314" s="14"/>
      <c r="F314" s="4">
        <v>30000</v>
      </c>
      <c r="G314" s="4">
        <v>0</v>
      </c>
      <c r="H314" s="5">
        <f t="shared" si="4"/>
        <v>0</v>
      </c>
    </row>
    <row r="315" spans="1:8" ht="84" x14ac:dyDescent="0.25">
      <c r="A315" s="14" t="s">
        <v>333</v>
      </c>
      <c r="B315" s="14" t="s">
        <v>334</v>
      </c>
      <c r="C315" s="14" t="s">
        <v>8</v>
      </c>
      <c r="D315" s="1" t="s">
        <v>335</v>
      </c>
      <c r="E315" s="1" t="s">
        <v>50</v>
      </c>
      <c r="F315" s="4">
        <v>315025.64</v>
      </c>
      <c r="G315" s="4">
        <v>19938.09</v>
      </c>
      <c r="H315" s="5">
        <f t="shared" si="4"/>
        <v>6.329037217415065E-2</v>
      </c>
    </row>
    <row r="316" spans="1:8" ht="15" customHeight="1" x14ac:dyDescent="0.25">
      <c r="A316" s="14"/>
      <c r="B316" s="14"/>
      <c r="C316" s="14"/>
      <c r="D316" s="14" t="s">
        <v>336</v>
      </c>
      <c r="E316" s="14" t="s">
        <v>10</v>
      </c>
      <c r="F316" s="4">
        <v>145242.19991</v>
      </c>
      <c r="G316" s="4">
        <v>0</v>
      </c>
      <c r="H316" s="5">
        <f t="shared" si="4"/>
        <v>0</v>
      </c>
    </row>
    <row r="317" spans="1:8" ht="45" customHeight="1" x14ac:dyDescent="0.25">
      <c r="A317" s="14"/>
      <c r="B317" s="14"/>
      <c r="C317" s="14"/>
      <c r="D317" s="14"/>
      <c r="E317" s="14"/>
      <c r="F317" s="4">
        <v>327650.75400000002</v>
      </c>
      <c r="G317" s="4">
        <v>0</v>
      </c>
      <c r="H317" s="5">
        <f t="shared" si="4"/>
        <v>0</v>
      </c>
    </row>
    <row r="318" spans="1:8" ht="15" customHeight="1" x14ac:dyDescent="0.25">
      <c r="A318" s="14"/>
      <c r="B318" s="14"/>
      <c r="C318" s="14"/>
      <c r="D318" s="14" t="s">
        <v>337</v>
      </c>
      <c r="E318" s="14" t="s">
        <v>10</v>
      </c>
      <c r="F318" s="4">
        <v>111529.16641000001</v>
      </c>
      <c r="G318" s="4">
        <v>0</v>
      </c>
      <c r="H318" s="5">
        <f t="shared" si="4"/>
        <v>0</v>
      </c>
    </row>
    <row r="319" spans="1:8" ht="67.5" customHeight="1" x14ac:dyDescent="0.25">
      <c r="A319" s="14"/>
      <c r="B319" s="14"/>
      <c r="C319" s="14"/>
      <c r="D319" s="14"/>
      <c r="E319" s="14"/>
      <c r="F319" s="4">
        <v>177861.535</v>
      </c>
      <c r="G319" s="4">
        <v>0</v>
      </c>
      <c r="H319" s="5">
        <f t="shared" si="4"/>
        <v>0</v>
      </c>
    </row>
    <row r="320" spans="1:8" ht="15" customHeight="1" x14ac:dyDescent="0.25">
      <c r="A320" s="14"/>
      <c r="B320" s="14"/>
      <c r="C320" s="14"/>
      <c r="D320" s="14" t="s">
        <v>338</v>
      </c>
      <c r="E320" s="14" t="s">
        <v>10</v>
      </c>
      <c r="F320" s="4">
        <v>105809.5006</v>
      </c>
      <c r="G320" s="4">
        <v>0</v>
      </c>
      <c r="H320" s="5">
        <f t="shared" si="4"/>
        <v>0</v>
      </c>
    </row>
    <row r="321" spans="1:8" ht="75" customHeight="1" x14ac:dyDescent="0.25">
      <c r="A321" s="14"/>
      <c r="B321" s="14"/>
      <c r="C321" s="14"/>
      <c r="D321" s="14"/>
      <c r="E321" s="14"/>
      <c r="F321" s="4">
        <v>238694.83300000001</v>
      </c>
      <c r="G321" s="4">
        <v>0</v>
      </c>
      <c r="H321" s="5">
        <f t="shared" si="4"/>
        <v>0</v>
      </c>
    </row>
    <row r="322" spans="1:8" ht="54" customHeight="1" x14ac:dyDescent="0.25">
      <c r="A322" s="14"/>
      <c r="B322" s="14"/>
      <c r="C322" s="14"/>
      <c r="D322" s="1" t="s">
        <v>339</v>
      </c>
      <c r="E322" s="14" t="s">
        <v>10</v>
      </c>
      <c r="F322" s="4">
        <v>17381.32</v>
      </c>
      <c r="G322" s="4">
        <v>0</v>
      </c>
      <c r="H322" s="5">
        <f t="shared" si="4"/>
        <v>0</v>
      </c>
    </row>
    <row r="323" spans="1:8" ht="24" x14ac:dyDescent="0.25">
      <c r="A323" s="14"/>
      <c r="B323" s="14"/>
      <c r="C323" s="14"/>
      <c r="D323" s="1" t="s">
        <v>340</v>
      </c>
      <c r="E323" s="1" t="s">
        <v>50</v>
      </c>
      <c r="F323" s="4">
        <v>389613.98632999999</v>
      </c>
      <c r="G323" s="4">
        <v>0</v>
      </c>
      <c r="H323" s="5">
        <f t="shared" si="4"/>
        <v>0</v>
      </c>
    </row>
    <row r="324" spans="1:8" ht="15" customHeight="1" x14ac:dyDescent="0.25">
      <c r="A324" s="14"/>
      <c r="B324" s="14"/>
      <c r="C324" s="14"/>
      <c r="D324" s="14" t="s">
        <v>341</v>
      </c>
      <c r="E324" s="14" t="s">
        <v>44</v>
      </c>
      <c r="F324" s="4">
        <v>66437.289990000005</v>
      </c>
      <c r="G324" s="4">
        <v>0</v>
      </c>
      <c r="H324" s="5">
        <f t="shared" si="4"/>
        <v>0</v>
      </c>
    </row>
    <row r="325" spans="1:8" ht="67.5" customHeight="1" x14ac:dyDescent="0.25">
      <c r="A325" s="14"/>
      <c r="B325" s="14"/>
      <c r="C325" s="14"/>
      <c r="D325" s="14"/>
      <c r="E325" s="14"/>
      <c r="F325" s="4">
        <v>149875.36799999999</v>
      </c>
      <c r="G325" s="4">
        <v>0</v>
      </c>
      <c r="H325" s="5">
        <f t="shared" si="4"/>
        <v>0</v>
      </c>
    </row>
    <row r="326" spans="1:8" ht="15" customHeight="1" x14ac:dyDescent="0.25">
      <c r="A326" s="14"/>
      <c r="B326" s="14"/>
      <c r="C326" s="14"/>
      <c r="D326" s="14" t="s">
        <v>342</v>
      </c>
      <c r="E326" s="14" t="s">
        <v>10</v>
      </c>
      <c r="F326" s="4">
        <v>65065.39026</v>
      </c>
      <c r="G326" s="4">
        <v>0</v>
      </c>
      <c r="H326" s="5">
        <f t="shared" ref="H326:H367" si="5">G326/F326</f>
        <v>0</v>
      </c>
    </row>
    <row r="327" spans="1:8" ht="61.5" customHeight="1" x14ac:dyDescent="0.25">
      <c r="A327" s="14"/>
      <c r="B327" s="14"/>
      <c r="C327" s="14"/>
      <c r="D327" s="14"/>
      <c r="E327" s="14"/>
      <c r="F327" s="4">
        <v>146780.51</v>
      </c>
      <c r="G327" s="4">
        <v>0</v>
      </c>
      <c r="H327" s="5">
        <f t="shared" si="5"/>
        <v>0</v>
      </c>
    </row>
    <row r="328" spans="1:8" ht="15" customHeight="1" x14ac:dyDescent="0.25">
      <c r="A328" s="14"/>
      <c r="B328" s="14" t="s">
        <v>18</v>
      </c>
      <c r="C328" s="14"/>
      <c r="D328" s="14"/>
      <c r="E328" s="14"/>
      <c r="F328" s="4">
        <v>2256967.4934999999</v>
      </c>
      <c r="G328" s="4">
        <v>19938.09</v>
      </c>
      <c r="H328" s="5">
        <f t="shared" si="5"/>
        <v>8.8340173517877929E-3</v>
      </c>
    </row>
    <row r="329" spans="1:8" ht="48" x14ac:dyDescent="0.25">
      <c r="A329" s="14"/>
      <c r="B329" s="15" t="s">
        <v>343</v>
      </c>
      <c r="C329" s="15" t="s">
        <v>8</v>
      </c>
      <c r="D329" s="1" t="s">
        <v>344</v>
      </c>
      <c r="E329" s="15" t="s">
        <v>50</v>
      </c>
      <c r="F329" s="4">
        <v>25000</v>
      </c>
      <c r="G329" s="4">
        <v>0</v>
      </c>
      <c r="H329" s="5">
        <f t="shared" si="5"/>
        <v>0</v>
      </c>
    </row>
    <row r="330" spans="1:8" ht="60" x14ac:dyDescent="0.25">
      <c r="A330" s="14"/>
      <c r="B330" s="16"/>
      <c r="C330" s="16"/>
      <c r="D330" s="1" t="s">
        <v>345</v>
      </c>
      <c r="E330" s="16"/>
      <c r="F330" s="4">
        <v>100000</v>
      </c>
      <c r="G330" s="4">
        <v>0</v>
      </c>
      <c r="H330" s="5">
        <f t="shared" si="5"/>
        <v>0</v>
      </c>
    </row>
    <row r="331" spans="1:8" ht="48" x14ac:dyDescent="0.25">
      <c r="A331" s="14"/>
      <c r="B331" s="16"/>
      <c r="C331" s="16"/>
      <c r="D331" s="1" t="s">
        <v>346</v>
      </c>
      <c r="E331" s="16"/>
      <c r="F331" s="4">
        <v>303000</v>
      </c>
      <c r="G331" s="4">
        <v>0</v>
      </c>
      <c r="H331" s="5">
        <f t="shared" si="5"/>
        <v>0</v>
      </c>
    </row>
    <row r="332" spans="1:8" ht="84" x14ac:dyDescent="0.25">
      <c r="A332" s="14"/>
      <c r="B332" s="17"/>
      <c r="C332" s="17"/>
      <c r="D332" s="3" t="s">
        <v>385</v>
      </c>
      <c r="E332" s="17"/>
      <c r="F332" s="4">
        <f>184436156.59/1000</f>
        <v>184436.15659</v>
      </c>
      <c r="G332" s="4">
        <v>0</v>
      </c>
      <c r="H332" s="5">
        <v>0</v>
      </c>
    </row>
    <row r="333" spans="1:8" ht="15" customHeight="1" x14ac:dyDescent="0.25">
      <c r="A333" s="14"/>
      <c r="B333" s="14" t="s">
        <v>18</v>
      </c>
      <c r="C333" s="14"/>
      <c r="D333" s="14"/>
      <c r="E333" s="14"/>
      <c r="F333" s="4">
        <v>612436.15659000003</v>
      </c>
      <c r="G333" s="4">
        <v>0</v>
      </c>
      <c r="H333" s="5">
        <f t="shared" si="5"/>
        <v>0</v>
      </c>
    </row>
    <row r="334" spans="1:8" ht="15" customHeight="1" x14ac:dyDescent="0.25">
      <c r="A334" s="14" t="s">
        <v>19</v>
      </c>
      <c r="B334" s="14"/>
      <c r="C334" s="14"/>
      <c r="D334" s="14"/>
      <c r="E334" s="14"/>
      <c r="F334" s="4">
        <v>2869403.6500899997</v>
      </c>
      <c r="G334" s="4">
        <v>19938.09</v>
      </c>
      <c r="H334" s="5">
        <f t="shared" si="5"/>
        <v>6.9485135001395278E-3</v>
      </c>
    </row>
    <row r="335" spans="1:8" ht="48" x14ac:dyDescent="0.25">
      <c r="A335" s="14" t="s">
        <v>347</v>
      </c>
      <c r="B335" s="14" t="s">
        <v>347</v>
      </c>
      <c r="C335" s="14" t="s">
        <v>8</v>
      </c>
      <c r="D335" s="1" t="s">
        <v>348</v>
      </c>
      <c r="E335" s="14" t="s">
        <v>50</v>
      </c>
      <c r="F335" s="4">
        <v>11568</v>
      </c>
      <c r="G335" s="4">
        <v>0</v>
      </c>
      <c r="H335" s="5">
        <f t="shared" si="5"/>
        <v>0</v>
      </c>
    </row>
    <row r="336" spans="1:8" ht="84" x14ac:dyDescent="0.25">
      <c r="A336" s="14"/>
      <c r="B336" s="14"/>
      <c r="C336" s="14"/>
      <c r="D336" s="1" t="s">
        <v>349</v>
      </c>
      <c r="E336" s="14" t="s">
        <v>50</v>
      </c>
      <c r="F336" s="4">
        <v>4244</v>
      </c>
      <c r="G336" s="4">
        <v>0</v>
      </c>
      <c r="H336" s="5">
        <f t="shared" si="5"/>
        <v>0</v>
      </c>
    </row>
    <row r="337" spans="1:8" ht="36" x14ac:dyDescent="0.25">
      <c r="A337" s="14"/>
      <c r="B337" s="14"/>
      <c r="C337" s="14"/>
      <c r="D337" s="1" t="s">
        <v>350</v>
      </c>
      <c r="E337" s="14" t="s">
        <v>50</v>
      </c>
      <c r="F337" s="4">
        <v>5917</v>
      </c>
      <c r="G337" s="4">
        <v>0</v>
      </c>
      <c r="H337" s="5">
        <f t="shared" si="5"/>
        <v>0</v>
      </c>
    </row>
    <row r="338" spans="1:8" ht="60" x14ac:dyDescent="0.25">
      <c r="A338" s="14"/>
      <c r="B338" s="14"/>
      <c r="C338" s="14"/>
      <c r="D338" s="1" t="s">
        <v>351</v>
      </c>
      <c r="E338" s="14" t="s">
        <v>50</v>
      </c>
      <c r="F338" s="4">
        <v>12306</v>
      </c>
      <c r="G338" s="4">
        <v>0</v>
      </c>
      <c r="H338" s="5">
        <f t="shared" si="5"/>
        <v>0</v>
      </c>
    </row>
    <row r="339" spans="1:8" ht="84" x14ac:dyDescent="0.25">
      <c r="A339" s="14"/>
      <c r="B339" s="14"/>
      <c r="C339" s="14"/>
      <c r="D339" s="1" t="s">
        <v>352</v>
      </c>
      <c r="E339" s="14" t="s">
        <v>50</v>
      </c>
      <c r="F339" s="4">
        <v>2605</v>
      </c>
      <c r="G339" s="4">
        <v>0</v>
      </c>
      <c r="H339" s="5">
        <f t="shared" si="5"/>
        <v>0</v>
      </c>
    </row>
    <row r="340" spans="1:8" ht="72" x14ac:dyDescent="0.25">
      <c r="A340" s="14"/>
      <c r="B340" s="14"/>
      <c r="C340" s="14"/>
      <c r="D340" s="1" t="s">
        <v>353</v>
      </c>
      <c r="E340" s="14" t="s">
        <v>50</v>
      </c>
      <c r="F340" s="4">
        <v>234</v>
      </c>
      <c r="G340" s="4">
        <v>0</v>
      </c>
      <c r="H340" s="5">
        <f t="shared" si="5"/>
        <v>0</v>
      </c>
    </row>
    <row r="341" spans="1:8" ht="48" x14ac:dyDescent="0.25">
      <c r="A341" s="14"/>
      <c r="B341" s="14"/>
      <c r="C341" s="14"/>
      <c r="D341" s="1" t="s">
        <v>354</v>
      </c>
      <c r="E341" s="14" t="s">
        <v>50</v>
      </c>
      <c r="F341" s="4">
        <v>4036</v>
      </c>
      <c r="G341" s="4">
        <v>0</v>
      </c>
      <c r="H341" s="5">
        <f t="shared" si="5"/>
        <v>0</v>
      </c>
    </row>
    <row r="342" spans="1:8" ht="36" x14ac:dyDescent="0.25">
      <c r="A342" s="14"/>
      <c r="B342" s="14"/>
      <c r="C342" s="14"/>
      <c r="D342" s="1" t="s">
        <v>355</v>
      </c>
      <c r="E342" s="14" t="s">
        <v>50</v>
      </c>
      <c r="F342" s="4">
        <v>8485</v>
      </c>
      <c r="G342" s="4">
        <v>0</v>
      </c>
      <c r="H342" s="5">
        <f t="shared" si="5"/>
        <v>0</v>
      </c>
    </row>
    <row r="343" spans="1:8" ht="96" x14ac:dyDescent="0.25">
      <c r="A343" s="14"/>
      <c r="B343" s="14"/>
      <c r="C343" s="14"/>
      <c r="D343" s="1" t="s">
        <v>356</v>
      </c>
      <c r="E343" s="14" t="s">
        <v>50</v>
      </c>
      <c r="F343" s="4">
        <v>8931</v>
      </c>
      <c r="G343" s="4">
        <v>0</v>
      </c>
      <c r="H343" s="5">
        <f t="shared" si="5"/>
        <v>0</v>
      </c>
    </row>
    <row r="344" spans="1:8" ht="36" x14ac:dyDescent="0.25">
      <c r="A344" s="14"/>
      <c r="B344" s="14"/>
      <c r="C344" s="14"/>
      <c r="D344" s="1" t="s">
        <v>357</v>
      </c>
      <c r="E344" s="14" t="s">
        <v>50</v>
      </c>
      <c r="F344" s="4">
        <v>8818</v>
      </c>
      <c r="G344" s="4">
        <v>0</v>
      </c>
      <c r="H344" s="5">
        <f t="shared" si="5"/>
        <v>0</v>
      </c>
    </row>
    <row r="345" spans="1:8" ht="60" x14ac:dyDescent="0.25">
      <c r="A345" s="14"/>
      <c r="B345" s="14"/>
      <c r="C345" s="14"/>
      <c r="D345" s="1" t="s">
        <v>358</v>
      </c>
      <c r="E345" s="14" t="s">
        <v>50</v>
      </c>
      <c r="F345" s="4">
        <v>8182</v>
      </c>
      <c r="G345" s="4">
        <v>0</v>
      </c>
      <c r="H345" s="5">
        <f t="shared" si="5"/>
        <v>0</v>
      </c>
    </row>
    <row r="346" spans="1:8" ht="48" x14ac:dyDescent="0.25">
      <c r="A346" s="14"/>
      <c r="B346" s="14"/>
      <c r="C346" s="14"/>
      <c r="D346" s="1" t="s">
        <v>359</v>
      </c>
      <c r="E346" s="14" t="s">
        <v>50</v>
      </c>
      <c r="F346" s="4">
        <v>8377</v>
      </c>
      <c r="G346" s="4">
        <v>0</v>
      </c>
      <c r="H346" s="5">
        <f t="shared" si="5"/>
        <v>0</v>
      </c>
    </row>
    <row r="347" spans="1:8" ht="84" x14ac:dyDescent="0.25">
      <c r="A347" s="14"/>
      <c r="B347" s="14"/>
      <c r="C347" s="14"/>
      <c r="D347" s="1" t="s">
        <v>360</v>
      </c>
      <c r="E347" s="14" t="s">
        <v>50</v>
      </c>
      <c r="F347" s="4">
        <v>962</v>
      </c>
      <c r="G347" s="4">
        <v>0</v>
      </c>
      <c r="H347" s="5">
        <f t="shared" si="5"/>
        <v>0</v>
      </c>
    </row>
    <row r="348" spans="1:8" ht="48" x14ac:dyDescent="0.25">
      <c r="A348" s="14"/>
      <c r="B348" s="14"/>
      <c r="C348" s="14"/>
      <c r="D348" s="1" t="s">
        <v>361</v>
      </c>
      <c r="E348" s="14" t="s">
        <v>50</v>
      </c>
      <c r="F348" s="4">
        <v>3092</v>
      </c>
      <c r="G348" s="4">
        <v>0</v>
      </c>
      <c r="H348" s="5">
        <f t="shared" si="5"/>
        <v>0</v>
      </c>
    </row>
    <row r="349" spans="1:8" ht="60" x14ac:dyDescent="0.25">
      <c r="A349" s="14"/>
      <c r="B349" s="14"/>
      <c r="C349" s="14"/>
      <c r="D349" s="1" t="s">
        <v>362</v>
      </c>
      <c r="E349" s="14" t="s">
        <v>50</v>
      </c>
      <c r="F349" s="4">
        <v>4392</v>
      </c>
      <c r="G349" s="4">
        <v>0</v>
      </c>
      <c r="H349" s="5">
        <f t="shared" si="5"/>
        <v>0</v>
      </c>
    </row>
    <row r="350" spans="1:8" ht="36" x14ac:dyDescent="0.25">
      <c r="A350" s="14"/>
      <c r="B350" s="14"/>
      <c r="C350" s="14"/>
      <c r="D350" s="1" t="s">
        <v>363</v>
      </c>
      <c r="E350" s="14" t="s">
        <v>50</v>
      </c>
      <c r="F350" s="4">
        <v>341</v>
      </c>
      <c r="G350" s="4">
        <v>0</v>
      </c>
      <c r="H350" s="5">
        <f t="shared" si="5"/>
        <v>0</v>
      </c>
    </row>
    <row r="351" spans="1:8" ht="96" x14ac:dyDescent="0.25">
      <c r="A351" s="14"/>
      <c r="B351" s="14"/>
      <c r="C351" s="14"/>
      <c r="D351" s="1" t="s">
        <v>364</v>
      </c>
      <c r="E351" s="14" t="s">
        <v>50</v>
      </c>
      <c r="F351" s="4">
        <v>1000</v>
      </c>
      <c r="G351" s="4">
        <v>0</v>
      </c>
      <c r="H351" s="5">
        <f t="shared" si="5"/>
        <v>0</v>
      </c>
    </row>
    <row r="352" spans="1:8" ht="60" x14ac:dyDescent="0.25">
      <c r="A352" s="14"/>
      <c r="B352" s="14"/>
      <c r="C352" s="14"/>
      <c r="D352" s="1" t="s">
        <v>365</v>
      </c>
      <c r="E352" s="14" t="s">
        <v>50</v>
      </c>
      <c r="F352" s="4">
        <v>3412</v>
      </c>
      <c r="G352" s="4">
        <v>0</v>
      </c>
      <c r="H352" s="5">
        <f t="shared" si="5"/>
        <v>0</v>
      </c>
    </row>
    <row r="353" spans="1:8" ht="60" x14ac:dyDescent="0.25">
      <c r="A353" s="14"/>
      <c r="B353" s="14"/>
      <c r="C353" s="14"/>
      <c r="D353" s="1" t="s">
        <v>366</v>
      </c>
      <c r="E353" s="14" t="s">
        <v>50</v>
      </c>
      <c r="F353" s="4">
        <v>3000</v>
      </c>
      <c r="G353" s="4">
        <v>0</v>
      </c>
      <c r="H353" s="5">
        <f t="shared" si="5"/>
        <v>0</v>
      </c>
    </row>
    <row r="354" spans="1:8" ht="48" x14ac:dyDescent="0.25">
      <c r="A354" s="14"/>
      <c r="B354" s="14"/>
      <c r="C354" s="14"/>
      <c r="D354" s="1" t="s">
        <v>367</v>
      </c>
      <c r="E354" s="14" t="s">
        <v>50</v>
      </c>
      <c r="F354" s="4">
        <v>1500</v>
      </c>
      <c r="G354" s="4">
        <v>0</v>
      </c>
      <c r="H354" s="5">
        <f t="shared" si="5"/>
        <v>0</v>
      </c>
    </row>
    <row r="355" spans="1:8" ht="120" x14ac:dyDescent="0.25">
      <c r="A355" s="14"/>
      <c r="B355" s="14"/>
      <c r="C355" s="14"/>
      <c r="D355" s="1" t="s">
        <v>368</v>
      </c>
      <c r="E355" s="14" t="s">
        <v>50</v>
      </c>
      <c r="F355" s="4">
        <v>6011</v>
      </c>
      <c r="G355" s="4">
        <v>0</v>
      </c>
      <c r="H355" s="5">
        <f t="shared" si="5"/>
        <v>0</v>
      </c>
    </row>
    <row r="356" spans="1:8" ht="36" x14ac:dyDescent="0.25">
      <c r="A356" s="14"/>
      <c r="B356" s="14"/>
      <c r="C356" s="14"/>
      <c r="D356" s="1" t="s">
        <v>369</v>
      </c>
      <c r="E356" s="14" t="s">
        <v>50</v>
      </c>
      <c r="F356" s="4">
        <v>1000</v>
      </c>
      <c r="G356" s="4">
        <v>0</v>
      </c>
      <c r="H356" s="5">
        <f t="shared" si="5"/>
        <v>0</v>
      </c>
    </row>
    <row r="357" spans="1:8" ht="36" x14ac:dyDescent="0.25">
      <c r="A357" s="14"/>
      <c r="B357" s="14"/>
      <c r="C357" s="14"/>
      <c r="D357" s="1" t="s">
        <v>370</v>
      </c>
      <c r="E357" s="14" t="s">
        <v>50</v>
      </c>
      <c r="F357" s="4">
        <v>1500</v>
      </c>
      <c r="G357" s="4">
        <v>0</v>
      </c>
      <c r="H357" s="5">
        <f t="shared" si="5"/>
        <v>0</v>
      </c>
    </row>
    <row r="358" spans="1:8" ht="108" x14ac:dyDescent="0.25">
      <c r="A358" s="14"/>
      <c r="B358" s="14"/>
      <c r="C358" s="14"/>
      <c r="D358" s="1" t="s">
        <v>371</v>
      </c>
      <c r="E358" s="14" t="s">
        <v>50</v>
      </c>
      <c r="F358" s="4">
        <v>6072</v>
      </c>
      <c r="G358" s="4">
        <v>0</v>
      </c>
      <c r="H358" s="5">
        <f t="shared" si="5"/>
        <v>0</v>
      </c>
    </row>
    <row r="359" spans="1:8" ht="72" x14ac:dyDescent="0.25">
      <c r="A359" s="14"/>
      <c r="B359" s="14"/>
      <c r="C359" s="14"/>
      <c r="D359" s="1" t="s">
        <v>372</v>
      </c>
      <c r="E359" s="14" t="s">
        <v>50</v>
      </c>
      <c r="F359" s="4">
        <v>2000</v>
      </c>
      <c r="G359" s="4">
        <v>0</v>
      </c>
      <c r="H359" s="5">
        <f t="shared" si="5"/>
        <v>0</v>
      </c>
    </row>
    <row r="360" spans="1:8" ht="36" x14ac:dyDescent="0.25">
      <c r="A360" s="14"/>
      <c r="B360" s="14"/>
      <c r="C360" s="14"/>
      <c r="D360" s="1" t="s">
        <v>373</v>
      </c>
      <c r="E360" s="14" t="s">
        <v>50</v>
      </c>
      <c r="F360" s="4">
        <v>1500</v>
      </c>
      <c r="G360" s="4">
        <v>0</v>
      </c>
      <c r="H360" s="5">
        <f t="shared" si="5"/>
        <v>0</v>
      </c>
    </row>
    <row r="361" spans="1:8" ht="72" x14ac:dyDescent="0.25">
      <c r="A361" s="14"/>
      <c r="B361" s="14"/>
      <c r="C361" s="14"/>
      <c r="D361" s="1" t="s">
        <v>374</v>
      </c>
      <c r="E361" s="14" t="s">
        <v>50</v>
      </c>
      <c r="F361" s="4">
        <v>3000</v>
      </c>
      <c r="G361" s="4">
        <v>0</v>
      </c>
      <c r="H361" s="5">
        <f t="shared" si="5"/>
        <v>0</v>
      </c>
    </row>
    <row r="362" spans="1:8" x14ac:dyDescent="0.25">
      <c r="A362" s="14"/>
      <c r="B362" s="14"/>
      <c r="C362" s="14"/>
      <c r="D362" s="1" t="s">
        <v>375</v>
      </c>
      <c r="E362" s="14" t="s">
        <v>50</v>
      </c>
      <c r="F362" s="4">
        <v>10000</v>
      </c>
      <c r="G362" s="4">
        <v>0</v>
      </c>
      <c r="H362" s="5">
        <f t="shared" si="5"/>
        <v>0</v>
      </c>
    </row>
    <row r="363" spans="1:8" ht="48" x14ac:dyDescent="0.25">
      <c r="A363" s="14"/>
      <c r="B363" s="14"/>
      <c r="C363" s="14"/>
      <c r="D363" s="1" t="s">
        <v>376</v>
      </c>
      <c r="E363" s="14" t="s">
        <v>50</v>
      </c>
      <c r="F363" s="4">
        <v>39448.58</v>
      </c>
      <c r="G363" s="4">
        <v>5728.52</v>
      </c>
      <c r="H363" s="5">
        <f t="shared" si="5"/>
        <v>0.14521485944487736</v>
      </c>
    </row>
    <row r="364" spans="1:8" ht="48" x14ac:dyDescent="0.25">
      <c r="A364" s="14"/>
      <c r="B364" s="14"/>
      <c r="C364" s="1" t="s">
        <v>377</v>
      </c>
      <c r="D364" s="1" t="s">
        <v>378</v>
      </c>
      <c r="E364" s="1" t="s">
        <v>69</v>
      </c>
      <c r="F364" s="4">
        <v>13086</v>
      </c>
      <c r="G364" s="4">
        <v>0</v>
      </c>
      <c r="H364" s="5">
        <f t="shared" si="5"/>
        <v>0</v>
      </c>
    </row>
    <row r="365" spans="1:8" ht="15" customHeight="1" x14ac:dyDescent="0.25">
      <c r="A365" s="14"/>
      <c r="B365" s="14" t="s">
        <v>18</v>
      </c>
      <c r="C365" s="14"/>
      <c r="D365" s="14"/>
      <c r="E365" s="14"/>
      <c r="F365" s="4">
        <v>185019.58000000002</v>
      </c>
      <c r="G365" s="4">
        <v>5728.52</v>
      </c>
      <c r="H365" s="5">
        <f t="shared" si="5"/>
        <v>3.0961696054006824E-2</v>
      </c>
    </row>
    <row r="366" spans="1:8" ht="15" customHeight="1" x14ac:dyDescent="0.25">
      <c r="A366" s="14" t="s">
        <v>19</v>
      </c>
      <c r="B366" s="14"/>
      <c r="C366" s="14"/>
      <c r="D366" s="14"/>
      <c r="E366" s="14"/>
      <c r="F366" s="4">
        <v>185019.58000000002</v>
      </c>
      <c r="G366" s="4">
        <v>5728.52</v>
      </c>
      <c r="H366" s="5">
        <f t="shared" si="5"/>
        <v>3.0961696054006824E-2</v>
      </c>
    </row>
    <row r="367" spans="1:8" ht="45" customHeight="1" x14ac:dyDescent="0.25">
      <c r="A367" s="10" t="s">
        <v>379</v>
      </c>
      <c r="B367" s="10"/>
      <c r="C367" s="10"/>
      <c r="D367" s="10"/>
      <c r="E367" s="10"/>
      <c r="F367" s="7">
        <v>14462520.360089999</v>
      </c>
      <c r="G367" s="6">
        <v>1996686.6700000004</v>
      </c>
      <c r="H367" s="5">
        <f t="shared" si="5"/>
        <v>0.13805938524449379</v>
      </c>
    </row>
    <row r="368" spans="1:8" x14ac:dyDescent="0.25">
      <c r="F368" s="9"/>
    </row>
    <row r="369" spans="6:6" x14ac:dyDescent="0.25">
      <c r="F369" s="8"/>
    </row>
    <row r="370" spans="6:6" x14ac:dyDescent="0.25">
      <c r="F370" s="8"/>
    </row>
  </sheetData>
  <autoFilter ref="A3:H370"/>
  <mergeCells count="154">
    <mergeCell ref="A4:A10"/>
    <mergeCell ref="B4:B9"/>
    <mergeCell ref="C4:C9"/>
    <mergeCell ref="E5:E6"/>
    <mergeCell ref="B10:E10"/>
    <mergeCell ref="E329:E332"/>
    <mergeCell ref="B329:B332"/>
    <mergeCell ref="C329:C332"/>
    <mergeCell ref="A11:E11"/>
    <mergeCell ref="A12:A164"/>
    <mergeCell ref="B12:B45"/>
    <mergeCell ref="C12:C45"/>
    <mergeCell ref="E15:E18"/>
    <mergeCell ref="E20:E21"/>
    <mergeCell ref="E22:E23"/>
    <mergeCell ref="E24:E27"/>
    <mergeCell ref="E30:E31"/>
    <mergeCell ref="E38:E39"/>
    <mergeCell ref="E87:E89"/>
    <mergeCell ref="E95:E96"/>
    <mergeCell ref="E99:E101"/>
    <mergeCell ref="E102:E103"/>
    <mergeCell ref="E106:E107"/>
    <mergeCell ref="E108:E109"/>
    <mergeCell ref="B47:E47"/>
    <mergeCell ref="B48:B150"/>
    <mergeCell ref="C48:C150"/>
    <mergeCell ref="E50:E52"/>
    <mergeCell ref="E54:E56"/>
    <mergeCell ref="E57:E65"/>
    <mergeCell ref="E67:E70"/>
    <mergeCell ref="E72:E75"/>
    <mergeCell ref="E83:E84"/>
    <mergeCell ref="E85:E86"/>
    <mergeCell ref="E138:E139"/>
    <mergeCell ref="E146:E149"/>
    <mergeCell ref="B151:E151"/>
    <mergeCell ref="B152:B163"/>
    <mergeCell ref="C152:C163"/>
    <mergeCell ref="E153:E157"/>
    <mergeCell ref="E159:E160"/>
    <mergeCell ref="E111:E112"/>
    <mergeCell ref="E113:E116"/>
    <mergeCell ref="E117:E123"/>
    <mergeCell ref="E126:E127"/>
    <mergeCell ref="E129:E130"/>
    <mergeCell ref="E131:E135"/>
    <mergeCell ref="A177:E177"/>
    <mergeCell ref="A178:A184"/>
    <mergeCell ref="B178:B180"/>
    <mergeCell ref="C178:C180"/>
    <mergeCell ref="B181:E181"/>
    <mergeCell ref="B182:B183"/>
    <mergeCell ref="C182:C183"/>
    <mergeCell ref="B184:E184"/>
    <mergeCell ref="B164:E164"/>
    <mergeCell ref="A165:E165"/>
    <mergeCell ref="A166:A176"/>
    <mergeCell ref="B166:B171"/>
    <mergeCell ref="C166:C169"/>
    <mergeCell ref="E166:E167"/>
    <mergeCell ref="C170:C171"/>
    <mergeCell ref="B172:E172"/>
    <mergeCell ref="B174:E174"/>
    <mergeCell ref="B176:E176"/>
    <mergeCell ref="E202:E203"/>
    <mergeCell ref="E205:E206"/>
    <mergeCell ref="C209:C210"/>
    <mergeCell ref="C211:C214"/>
    <mergeCell ref="D212:D213"/>
    <mergeCell ref="E212:E213"/>
    <mergeCell ref="A185:E185"/>
    <mergeCell ref="A186:A240"/>
    <mergeCell ref="B186:B239"/>
    <mergeCell ref="C186:C208"/>
    <mergeCell ref="E187:E188"/>
    <mergeCell ref="D191:D192"/>
    <mergeCell ref="E191:E192"/>
    <mergeCell ref="D196:D197"/>
    <mergeCell ref="E196:E197"/>
    <mergeCell ref="D202:D203"/>
    <mergeCell ref="C215:C239"/>
    <mergeCell ref="E217:E218"/>
    <mergeCell ref="E219:E221"/>
    <mergeCell ref="E225:E228"/>
    <mergeCell ref="D227:D228"/>
    <mergeCell ref="D229:D230"/>
    <mergeCell ref="E229:E230"/>
    <mergeCell ref="E232:E234"/>
    <mergeCell ref="E235:E236"/>
    <mergeCell ref="E238:E239"/>
    <mergeCell ref="B240:E240"/>
    <mergeCell ref="A241:E241"/>
    <mergeCell ref="A242:A262"/>
    <mergeCell ref="B242:B261"/>
    <mergeCell ref="C242:C261"/>
    <mergeCell ref="E247:E248"/>
    <mergeCell ref="E249:E250"/>
    <mergeCell ref="E254:E255"/>
    <mergeCell ref="E257:E258"/>
    <mergeCell ref="B262:E262"/>
    <mergeCell ref="A263:E263"/>
    <mergeCell ref="A264:A283"/>
    <mergeCell ref="B264:B282"/>
    <mergeCell ref="C264:C276"/>
    <mergeCell ref="D264:D265"/>
    <mergeCell ref="E264:E265"/>
    <mergeCell ref="E267:E268"/>
    <mergeCell ref="E272:E273"/>
    <mergeCell ref="C277:C282"/>
    <mergeCell ref="D277:D278"/>
    <mergeCell ref="E277:E278"/>
    <mergeCell ref="D280:D281"/>
    <mergeCell ref="E280:E281"/>
    <mergeCell ref="B283:E283"/>
    <mergeCell ref="C285:C292"/>
    <mergeCell ref="E289:E292"/>
    <mergeCell ref="D291:D292"/>
    <mergeCell ref="A314:E314"/>
    <mergeCell ref="A315:A333"/>
    <mergeCell ref="B315:B327"/>
    <mergeCell ref="C315:C327"/>
    <mergeCell ref="D316:D317"/>
    <mergeCell ref="E316:E322"/>
    <mergeCell ref="B294:E294"/>
    <mergeCell ref="B295:B307"/>
    <mergeCell ref="C295:C306"/>
    <mergeCell ref="D302:D303"/>
    <mergeCell ref="E302:E303"/>
    <mergeCell ref="B308:E308"/>
    <mergeCell ref="A367:E367"/>
    <mergeCell ref="A1:H1"/>
    <mergeCell ref="A335:A365"/>
    <mergeCell ref="B335:B364"/>
    <mergeCell ref="C335:C363"/>
    <mergeCell ref="E335:E363"/>
    <mergeCell ref="B365:E365"/>
    <mergeCell ref="A366:E366"/>
    <mergeCell ref="B328:E328"/>
    <mergeCell ref="B333:E333"/>
    <mergeCell ref="A334:E334"/>
    <mergeCell ref="D318:D319"/>
    <mergeCell ref="D320:D321"/>
    <mergeCell ref="D324:D325"/>
    <mergeCell ref="E324:E325"/>
    <mergeCell ref="D326:D327"/>
    <mergeCell ref="E326:E327"/>
    <mergeCell ref="B310:E310"/>
    <mergeCell ref="A311:E311"/>
    <mergeCell ref="A312:A313"/>
    <mergeCell ref="B313:E313"/>
    <mergeCell ref="A284:E284"/>
    <mergeCell ref="A285:A310"/>
    <mergeCell ref="B285:B293"/>
  </mergeCells>
  <pageMargins left="0.23622047244094491" right="0.23622047244094491" top="0.74803149606299213" bottom="0.74803149606299213" header="0.31496062992125984" footer="0.31496062992125984"/>
  <pageSetup paperSize="9" scale="9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1</vt:lpstr>
      <vt:lpstr>'Лист 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2019-07-12T09:00:30Z</dcterms:modified>
</cp:coreProperties>
</file>