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8540" windowHeight="7935" activeTab="0"/>
  </bookViews>
  <sheets>
    <sheet name="на 01.10.2017" sheetId="1" r:id="rId1"/>
  </sheets>
  <definedNames>
    <definedName name="_xlnm.Print_Area" localSheetId="0">'на 01.10.2017'!$A$1:$K$51</definedName>
  </definedNames>
  <calcPr fullCalcOnLoad="1"/>
</workbook>
</file>

<file path=xl/sharedStrings.xml><?xml version="1.0" encoding="utf-8"?>
<sst xmlns="http://schemas.openxmlformats.org/spreadsheetml/2006/main" count="87" uniqueCount="80">
  <si>
    <t>тыс.руб.</t>
  </si>
  <si>
    <t>Утвержденные бюджетные назначения</t>
  </si>
  <si>
    <t>% исполнения</t>
  </si>
  <si>
    <t xml:space="preserve">ДОХОДЫ </t>
  </si>
  <si>
    <t xml:space="preserve">РАСХОДЫ </t>
  </si>
  <si>
    <t>0100</t>
  </si>
  <si>
    <t>Общегосударственные вопросы</t>
  </si>
  <si>
    <t>0102 - 0104</t>
  </si>
  <si>
    <t>0105</t>
  </si>
  <si>
    <t>0106</t>
  </si>
  <si>
    <t>0107</t>
  </si>
  <si>
    <t>Обеспечение проведения выборов и референдумов</t>
  </si>
  <si>
    <t>0200</t>
  </si>
  <si>
    <t xml:space="preserve">Национальная оборона 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</si>
  <si>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</si>
  <si>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</si>
  <si>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</si>
  <si>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</si>
  <si>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0405</t>
  </si>
  <si>
    <t>Сельское хозяйство и рыболовство</t>
  </si>
  <si>
    <t>0410</t>
  </si>
  <si>
    <t>Связь и информатика</t>
  </si>
  <si>
    <t>0500</t>
  </si>
  <si>
    <t>Жилищно-коммунальное хозяйство</t>
  </si>
  <si>
    <t>0600</t>
  </si>
  <si>
    <t>0700</t>
  </si>
  <si>
    <t>Образование</t>
  </si>
  <si>
    <t>0800</t>
  </si>
  <si>
    <t>0900</t>
  </si>
  <si>
    <t>1000</t>
  </si>
  <si>
    <t>Социальная политика</t>
  </si>
  <si>
    <t>1100</t>
  </si>
  <si>
    <t>внутренние обороты</t>
  </si>
  <si>
    <t>Кредиты кредитных организаций в валюте Российской Федерации</t>
  </si>
  <si>
    <t>Бюджетные кредиты от других бюджетов бюджетной системы</t>
  </si>
  <si>
    <t>Изменение остатков средств на счетах по учету средств бюджета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</si>
  <si>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</si>
  <si>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Культура, кинематография</t>
  </si>
  <si>
    <t>Физическая культура и спорт</t>
  </si>
  <si>
    <t>Средства массовой информации</t>
  </si>
  <si>
    <t>0700-1200</t>
  </si>
  <si>
    <t>1200</t>
  </si>
  <si>
    <t>1300</t>
  </si>
  <si>
    <t>1400</t>
  </si>
  <si>
    <t>Обслуживание муниципального долга</t>
  </si>
  <si>
    <t>Наименование раздела,подраздела</t>
  </si>
  <si>
    <t>Функционирование высших должностных лиц, представительных органов муниципальных образований и местных администраций</t>
  </si>
  <si>
    <t>Здравоохранение</t>
  </si>
  <si>
    <t>Источники финансирования дефицита:</t>
  </si>
  <si>
    <t>№ раздела, подраздела</t>
  </si>
  <si>
    <t>790</t>
  </si>
  <si>
    <t>0102</t>
  </si>
  <si>
    <t>0103</t>
  </si>
  <si>
    <t>ВСЕГО ПО СОЦИАЛЬНО-КУЛЬТУРНОЙ СФЕРЕ</t>
  </si>
  <si>
    <t>ПРОФИЦИТ БЮДЖЕТА (со знаком "плюс"), ДЕФИЦИТ БЮДЖЕТА (со знаком "минус")</t>
  </si>
  <si>
    <t>0409</t>
  </si>
  <si>
    <t>Дорожное хозяйство</t>
  </si>
  <si>
    <t>Межбюджетные трансферты общего характера</t>
  </si>
  <si>
    <t>Иные  источники финансирования</t>
  </si>
  <si>
    <t>Охрана окружающей среды</t>
  </si>
  <si>
    <t>Исполнено</t>
  </si>
  <si>
    <t>Доля в общей сумме (по графе исполнено)</t>
  </si>
  <si>
    <t>из них:</t>
  </si>
  <si>
    <t xml:space="preserve">Рост (снижение) к аналогичному периоду прошлого года (по графе исполнено)  </t>
  </si>
  <si>
    <t>Налоговые доходы</t>
  </si>
  <si>
    <t>Неналоговые доходы</t>
  </si>
  <si>
    <t>Безвозмездные поступления от других бюджетов бюджетной системы Российской Федерации</t>
  </si>
  <si>
    <t>в том числе:</t>
  </si>
  <si>
    <t>Дотации</t>
  </si>
  <si>
    <t>Дотация на выравнивание бюджетной обеспеченности</t>
  </si>
  <si>
    <t>Дотации на поддержку мер по обеспечению сбалансированности бюджетов</t>
  </si>
  <si>
    <t>Субсидии</t>
  </si>
  <si>
    <t>Субвенции</t>
  </si>
  <si>
    <t>Безвозмездные поступления</t>
  </si>
  <si>
    <t>Иные межбюджетные трансферты</t>
  </si>
  <si>
    <t>Возврат остатков субсидий, субвенций и иных межбюджетных трансфертов , имеющих целевое назначение, прошлых лет</t>
  </si>
  <si>
    <t>Субвенции на обеспечение полномочий по предоставлению дотаций на выравнивание бюджетной обеспеченности поселений</t>
  </si>
  <si>
    <t>Исполнение консолидированных бюджетов муниципальных образований по состоянию на 01.10.2018 г.</t>
  </si>
  <si>
    <t>Справочно: на 01.10.2017 г.</t>
  </si>
  <si>
    <t>на 01.10.2018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</si>
</sst>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00000"/>
    <numFmt numFmtId="175" formatCode="0.0000000000"/>
    <numFmt numFmtId="176" formatCode="0.00000000"/>
    <numFmt numFmtId="177" formatCode="0.00000000000"/>
    <numFmt numFmtId="178" formatCode="0.000000000000"/>
    <numFmt numFmtId="179" formatCode="0.0000000000000"/>
    <numFmt numFmtId="180" formatCode="0.00000000000000"/>
    <numFmt numFmtId="181" formatCode="0.000000000000000"/>
    <numFmt numFmtId="182" formatCode="0.0000000000000000"/>
    <numFmt numFmtId="183" formatCode="0.000000000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* #,##0.0_р_._-;\-* #,##0.0_р_._-;_-* &quot;-&quot;??_р_._-;_-@_-"/>
    <numFmt numFmtId="195" formatCode="_-* #,##0_р_._-;\-* #,##0_р_._-;_-* &quot;-&quot;??_р_._-;_-@_-"/>
  </numFmts>
  <fonts count="42">
    <font>
      <sz val="10"/>
      <name val="Arial Cyr"/>
      <family val="0"/>
    </font>
    <font>
      <b/>
      <sz val="12"/>
      <color indexed="8"/>
      <name val="Arial Cyr"/>
      <family val="2"/>
    </font>
    <font>
      <sz val="10"/>
      <color indexed="8"/>
      <name val="Arial Cyr"/>
      <family val="2"/>
    </font>
    <font>
      <sz val="8"/>
      <color indexed="8"/>
      <name val="Arial Cyr"/>
      <family val="2"/>
    </font>
    <font>
      <b/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 vertical="top" shrinkToFit="1"/>
    </xf>
    <xf numFmtId="0" fontId="4" fillId="0" borderId="10" xfId="0" applyFont="1" applyBorder="1" applyAlignment="1">
      <alignment horizontal="left" vertical="top" wrapText="1" shrinkToFit="1"/>
    </xf>
    <xf numFmtId="172" fontId="4" fillId="0" borderId="10" xfId="0" applyNumberFormat="1" applyFont="1" applyBorder="1" applyAlignment="1">
      <alignment vertical="top" shrinkToFit="1"/>
    </xf>
    <xf numFmtId="0" fontId="2" fillId="0" borderId="10" xfId="0" applyFont="1" applyBorder="1" applyAlignment="1">
      <alignment horizontal="left" vertical="top" wrapText="1" shrinkToFit="1"/>
    </xf>
    <xf numFmtId="172" fontId="2" fillId="0" borderId="10" xfId="0" applyNumberFormat="1" applyFont="1" applyBorder="1" applyAlignment="1">
      <alignment vertical="top" shrinkToFit="1"/>
    </xf>
    <xf numFmtId="172" fontId="2" fillId="0" borderId="10" xfId="0" applyNumberFormat="1" applyFont="1" applyBorder="1" applyAlignment="1">
      <alignment shrinkToFit="1"/>
    </xf>
    <xf numFmtId="49" fontId="4" fillId="0" borderId="10" xfId="0" applyNumberFormat="1" applyFont="1" applyBorder="1" applyAlignment="1">
      <alignment horizontal="left" vertical="top" wrapText="1" shrinkToFit="1"/>
    </xf>
    <xf numFmtId="49" fontId="2" fillId="0" borderId="10" xfId="0" applyNumberFormat="1" applyFont="1" applyBorder="1" applyAlignment="1">
      <alignment horizontal="left" vertical="top" wrapText="1" shrinkToFit="1"/>
    </xf>
    <xf numFmtId="49" fontId="3" fillId="0" borderId="10" xfId="0" applyNumberFormat="1" applyFont="1" applyBorder="1" applyAlignment="1">
      <alignment horizontal="left" vertical="top" wrapText="1" shrinkToFit="1"/>
    </xf>
    <xf numFmtId="172" fontId="4" fillId="0" borderId="10" xfId="0" applyNumberFormat="1" applyFont="1" applyBorder="1" applyAlignment="1">
      <alignment shrinkToFit="1"/>
    </xf>
    <xf numFmtId="0" fontId="2" fillId="0" borderId="10" xfId="0" applyFont="1" applyBorder="1" applyAlignment="1">
      <alignment horizontal="left" wrapText="1" shrinkToFit="1"/>
    </xf>
    <xf numFmtId="0" fontId="4" fillId="0" borderId="10" xfId="0" applyFont="1" applyBorder="1" applyAlignment="1">
      <alignment horizontal="left" wrapText="1" shrinkToFit="1"/>
    </xf>
    <xf numFmtId="0" fontId="2" fillId="0" borderId="10" xfId="0" applyFont="1" applyBorder="1" applyAlignment="1">
      <alignment vertical="top" shrinkToFit="1"/>
    </xf>
    <xf numFmtId="0" fontId="4" fillId="0" borderId="10" xfId="0" applyFont="1" applyBorder="1" applyAlignment="1">
      <alignment vertical="top" shrinkToFit="1"/>
    </xf>
    <xf numFmtId="172" fontId="2" fillId="0" borderId="0" xfId="0" applyNumberFormat="1" applyFont="1" applyAlignment="1">
      <alignment vertical="top" shrinkToFit="1"/>
    </xf>
    <xf numFmtId="172" fontId="0" fillId="0" borderId="0" xfId="0" applyNumberFormat="1" applyFont="1" applyBorder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shrinkToFit="1"/>
    </xf>
    <xf numFmtId="0" fontId="2" fillId="0" borderId="0" xfId="0" applyFont="1" applyAlignment="1">
      <alignment horizontal="right" vertical="top" shrinkToFit="1"/>
    </xf>
    <xf numFmtId="0" fontId="1" fillId="0" borderId="0" xfId="0" applyFont="1" applyAlignment="1">
      <alignment horizontal="center" vertical="top" shrinkToFit="1"/>
    </xf>
    <xf numFmtId="0" fontId="2" fillId="0" borderId="10" xfId="0" applyFont="1" applyBorder="1" applyAlignment="1">
      <alignment vertical="top" shrinkToFit="1"/>
    </xf>
    <xf numFmtId="0" fontId="2" fillId="0" borderId="10" xfId="0" applyFont="1" applyBorder="1" applyAlignment="1">
      <alignment horizontal="center" vertical="top" wrapText="1" shrinkToFit="1"/>
    </xf>
    <xf numFmtId="0" fontId="4" fillId="0" borderId="10" xfId="0" applyFont="1" applyBorder="1" applyAlignment="1">
      <alignment horizontal="left" vertical="top" shrinkToFit="1"/>
    </xf>
    <xf numFmtId="49" fontId="2" fillId="0" borderId="10" xfId="0" applyNumberFormat="1" applyFont="1" applyBorder="1" applyAlignment="1">
      <alignment vertical="top" shrinkToFit="1"/>
    </xf>
    <xf numFmtId="172" fontId="0" fillId="0" borderId="10" xfId="0" applyNumberFormat="1" applyBorder="1" applyAlignment="1">
      <alignment/>
    </xf>
    <xf numFmtId="173" fontId="2" fillId="0" borderId="10" xfId="0" applyNumberFormat="1" applyFont="1" applyBorder="1" applyAlignment="1">
      <alignment shrinkToFit="1"/>
    </xf>
    <xf numFmtId="172" fontId="0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 vertical="top" shrinkToFit="1"/>
    </xf>
    <xf numFmtId="173" fontId="2" fillId="0" borderId="10" xfId="0" applyNumberFormat="1" applyFont="1" applyBorder="1" applyAlignment="1">
      <alignment shrinkToFit="1"/>
    </xf>
    <xf numFmtId="172" fontId="2" fillId="0" borderId="10" xfId="0" applyNumberFormat="1" applyFont="1" applyBorder="1" applyAlignment="1">
      <alignment horizontal="right" vertical="top" shrinkToFit="1"/>
    </xf>
    <xf numFmtId="172" fontId="7" fillId="0" borderId="10" xfId="0" applyNumberFormat="1" applyFont="1" applyBorder="1" applyAlignment="1">
      <alignment/>
    </xf>
    <xf numFmtId="173" fontId="4" fillId="0" borderId="10" xfId="0" applyNumberFormat="1" applyFont="1" applyBorder="1" applyAlignment="1">
      <alignment vertical="top" shrinkToFit="1"/>
    </xf>
    <xf numFmtId="0" fontId="2" fillId="0" borderId="0" xfId="0" applyFont="1" applyAlignment="1">
      <alignment horizontal="center" vertical="top" shrinkToFit="1"/>
    </xf>
    <xf numFmtId="173" fontId="4" fillId="0" borderId="10" xfId="0" applyNumberFormat="1" applyFont="1" applyBorder="1" applyAlignment="1">
      <alignment horizontal="right" vertical="top" wrapText="1" shrinkToFit="1"/>
    </xf>
    <xf numFmtId="173" fontId="2" fillId="0" borderId="10" xfId="0" applyNumberFormat="1" applyFont="1" applyBorder="1" applyAlignment="1">
      <alignment horizontal="right" vertical="top" wrapText="1" shrinkToFit="1"/>
    </xf>
    <xf numFmtId="173" fontId="2" fillId="0" borderId="10" xfId="0" applyNumberFormat="1" applyFont="1" applyBorder="1" applyAlignment="1">
      <alignment horizontal="right" wrapText="1" shrinkToFit="1"/>
    </xf>
    <xf numFmtId="173" fontId="2" fillId="0" borderId="10" xfId="0" applyNumberFormat="1" applyFont="1" applyBorder="1" applyAlignment="1">
      <alignment horizontal="right" vertical="justify" wrapText="1" shrinkToFit="1"/>
    </xf>
    <xf numFmtId="49" fontId="2" fillId="0" borderId="10" xfId="0" applyNumberFormat="1" applyFont="1" applyBorder="1" applyAlignment="1">
      <alignment horizontal="left" wrapText="1" shrinkToFit="1"/>
    </xf>
    <xf numFmtId="172" fontId="2" fillId="0" borderId="10" xfId="0" applyNumberFormat="1" applyFont="1" applyBorder="1" applyAlignment="1">
      <alignment horizontal="right" shrinkToFit="1"/>
    </xf>
    <xf numFmtId="172" fontId="2" fillId="0" borderId="10" xfId="0" applyNumberFormat="1" applyFont="1" applyBorder="1" applyAlignment="1">
      <alignment horizontal="right" vertical="top" wrapText="1" shrinkToFit="1"/>
    </xf>
    <xf numFmtId="172" fontId="2" fillId="0" borderId="10" xfId="0" applyNumberFormat="1" applyFont="1" applyBorder="1" applyAlignment="1">
      <alignment horizontal="right" wrapText="1" shrinkToFit="1"/>
    </xf>
    <xf numFmtId="0" fontId="2" fillId="0" borderId="10" xfId="0" applyNumberFormat="1" applyFont="1" applyBorder="1" applyAlignment="1">
      <alignment horizontal="center" vertical="top" wrapText="1" shrinkToFit="1"/>
    </xf>
    <xf numFmtId="0" fontId="2" fillId="0" borderId="11" xfId="0" applyNumberFormat="1" applyFont="1" applyBorder="1" applyAlignment="1">
      <alignment horizontal="center" vertical="top" wrapText="1" shrinkToFit="1"/>
    </xf>
    <xf numFmtId="0" fontId="2" fillId="0" borderId="0" xfId="0" applyFont="1" applyAlignment="1">
      <alignment vertical="top"/>
    </xf>
    <xf numFmtId="2" fontId="2" fillId="0" borderId="10" xfId="0" applyNumberFormat="1" applyFont="1" applyBorder="1" applyAlignment="1">
      <alignment vertical="top" shrinkToFit="1"/>
    </xf>
    <xf numFmtId="173" fontId="4" fillId="0" borderId="10" xfId="0" applyNumberFormat="1" applyFont="1" applyBorder="1" applyAlignment="1">
      <alignment shrinkToFit="1"/>
    </xf>
    <xf numFmtId="172" fontId="2" fillId="0" borderId="10" xfId="0" applyNumberFormat="1" applyFont="1" applyBorder="1" applyAlignment="1">
      <alignment vertical="top" shrinkToFit="1"/>
    </xf>
    <xf numFmtId="172" fontId="0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right" vertical="top" wrapText="1" shrinkToFit="1"/>
    </xf>
    <xf numFmtId="172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right" wrapText="1" shrinkToFit="1"/>
    </xf>
    <xf numFmtId="188" fontId="2" fillId="0" borderId="10" xfId="0" applyNumberFormat="1" applyFont="1" applyBorder="1" applyAlignment="1">
      <alignment vertical="top" shrinkToFit="1"/>
    </xf>
    <xf numFmtId="2" fontId="2" fillId="0" borderId="10" xfId="0" applyNumberFormat="1" applyFont="1" applyBorder="1" applyAlignment="1">
      <alignment shrinkToFit="1"/>
    </xf>
    <xf numFmtId="172" fontId="4" fillId="0" borderId="10" xfId="0" applyNumberFormat="1" applyFont="1" applyBorder="1" applyAlignment="1">
      <alignment horizontal="right" wrapText="1" shrinkToFit="1"/>
    </xf>
    <xf numFmtId="173" fontId="4" fillId="0" borderId="10" xfId="0" applyNumberFormat="1" applyFont="1" applyBorder="1" applyAlignment="1">
      <alignment horizontal="right" wrapText="1" shrinkToFit="1"/>
    </xf>
    <xf numFmtId="173" fontId="2" fillId="0" borderId="10" xfId="0" applyNumberFormat="1" applyFont="1" applyBorder="1" applyAlignment="1">
      <alignment/>
    </xf>
    <xf numFmtId="186" fontId="2" fillId="0" borderId="10" xfId="0" applyNumberFormat="1" applyFont="1" applyBorder="1" applyAlignment="1">
      <alignment horizontal="right" wrapText="1" shrinkToFit="1"/>
    </xf>
    <xf numFmtId="188" fontId="2" fillId="0" borderId="10" xfId="0" applyNumberFormat="1" applyFont="1" applyBorder="1" applyAlignment="1">
      <alignment horizontal="right" vertical="top" wrapText="1" shrinkToFit="1"/>
    </xf>
    <xf numFmtId="172" fontId="2" fillId="0" borderId="10" xfId="0" applyNumberFormat="1" applyFont="1" applyBorder="1" applyAlignment="1">
      <alignment shrinkToFit="1"/>
    </xf>
    <xf numFmtId="2" fontId="2" fillId="0" borderId="10" xfId="0" applyNumberFormat="1" applyFont="1" applyBorder="1" applyAlignment="1">
      <alignment/>
    </xf>
    <xf numFmtId="187" fontId="2" fillId="0" borderId="10" xfId="0" applyNumberFormat="1" applyFont="1" applyBorder="1" applyAlignment="1">
      <alignment shrinkToFit="1"/>
    </xf>
    <xf numFmtId="4" fontId="2" fillId="0" borderId="10" xfId="0" applyNumberFormat="1" applyFont="1" applyBorder="1" applyAlignment="1">
      <alignment vertical="top" shrinkToFit="1"/>
    </xf>
    <xf numFmtId="0" fontId="2" fillId="0" borderId="0" xfId="0" applyFont="1" applyAlignment="1">
      <alignment vertical="top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shrinkToFit="1"/>
    </xf>
    <xf numFmtId="0" fontId="2" fillId="0" borderId="12" xfId="0" applyFont="1" applyBorder="1" applyAlignment="1">
      <alignment horizontal="center" vertical="top" shrinkToFit="1"/>
    </xf>
    <xf numFmtId="0" fontId="0" fillId="0" borderId="13" xfId="0" applyBorder="1" applyAlignment="1">
      <alignment vertical="top" shrinkToFit="1"/>
    </xf>
    <xf numFmtId="0" fontId="0" fillId="0" borderId="14" xfId="0" applyBorder="1" applyAlignment="1">
      <alignment vertical="top" shrinkToFi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10" xfId="0" applyNumberFormat="1" applyFont="1" applyBorder="1" applyAlignment="1">
      <alignment horizontal="center" vertical="top" wrapText="1" shrinkToFit="1"/>
    </xf>
    <xf numFmtId="0" fontId="0" fillId="0" borderId="10" xfId="0" applyBorder="1" applyAlignment="1">
      <alignment vertical="top" shrinkToFit="1"/>
    </xf>
    <xf numFmtId="0" fontId="2" fillId="0" borderId="10" xfId="0" applyNumberFormat="1" applyFont="1" applyBorder="1" applyAlignment="1">
      <alignment horizontal="center" vertical="top" wrapText="1" shrinkToFit="1"/>
    </xf>
    <xf numFmtId="0" fontId="0" fillId="0" borderId="10" xfId="0" applyBorder="1" applyAlignment="1">
      <alignment horizontal="center" vertical="top" shrinkToFit="1"/>
    </xf>
    <xf numFmtId="0" fontId="2" fillId="0" borderId="1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shrinkToFit="1"/>
    </xf>
    <xf numFmtId="0" fontId="0" fillId="0" borderId="0" xfId="0" applyAlignment="1">
      <alignment horizontal="center" vertical="top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PageLayoutView="0" workbookViewId="0" topLeftCell="A1">
      <pane xSplit="2" ySplit="5" topLeftCell="C2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:J51"/>
    </sheetView>
  </sheetViews>
  <sheetFormatPr defaultColWidth="9.00390625" defaultRowHeight="12.75"/>
  <cols>
    <col min="1" max="1" width="9.25390625" style="1" customWidth="1"/>
    <col min="2" max="2" width="70.625" style="1" customWidth="1"/>
    <col min="3" max="3" width="17.25390625" style="1" customWidth="1"/>
    <col min="4" max="4" width="14.625" style="1" customWidth="1"/>
    <col min="5" max="5" width="11.25390625" style="1" customWidth="1"/>
    <col min="6" max="6" width="10.625" style="1" customWidth="1"/>
    <col min="7" max="7" width="16.25390625" style="1" customWidth="1"/>
    <col min="8" max="8" width="14.00390625" style="1" customWidth="1"/>
    <col min="9" max="9" width="11.00390625" style="1" customWidth="1"/>
    <col min="10" max="10" width="14.125" style="1" customWidth="1"/>
    <col min="11" max="11" width="14.25390625" style="1" customWidth="1"/>
    <col min="12" max="16384" width="9.125" style="1" customWidth="1"/>
  </cols>
  <sheetData>
    <row r="1" spans="1:11" ht="15.75">
      <c r="A1" s="69" t="s">
        <v>77</v>
      </c>
      <c r="B1" s="69"/>
      <c r="C1" s="69"/>
      <c r="D1" s="69"/>
      <c r="E1" s="69"/>
      <c r="F1" s="69"/>
      <c r="G1" s="69"/>
      <c r="H1" s="69"/>
      <c r="I1" s="69"/>
      <c r="J1" s="70"/>
      <c r="K1" s="70"/>
    </row>
    <row r="2" spans="1:11" ht="15.75">
      <c r="A2" s="77"/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9" ht="15.75">
      <c r="A3" s="20"/>
      <c r="B3" s="20"/>
      <c r="C3" s="20"/>
      <c r="D3" s="20"/>
      <c r="E3" s="20"/>
      <c r="F3" s="20"/>
      <c r="G3" s="20"/>
      <c r="H3" s="20"/>
      <c r="I3" s="33" t="s">
        <v>0</v>
      </c>
    </row>
    <row r="4" spans="1:11" ht="12.75">
      <c r="A4" s="71" t="s">
        <v>49</v>
      </c>
      <c r="B4" s="73" t="s">
        <v>45</v>
      </c>
      <c r="C4" s="65" t="s">
        <v>78</v>
      </c>
      <c r="D4" s="65"/>
      <c r="E4" s="65"/>
      <c r="F4" s="65"/>
      <c r="G4" s="66" t="s">
        <v>79</v>
      </c>
      <c r="H4" s="67"/>
      <c r="I4" s="67"/>
      <c r="J4" s="68"/>
      <c r="K4" s="75" t="s">
        <v>63</v>
      </c>
    </row>
    <row r="5" spans="1:11" ht="96" customHeight="1">
      <c r="A5" s="72"/>
      <c r="B5" s="74"/>
      <c r="C5" s="42" t="s">
        <v>1</v>
      </c>
      <c r="D5" s="42" t="s">
        <v>60</v>
      </c>
      <c r="E5" s="42" t="s">
        <v>2</v>
      </c>
      <c r="F5" s="22" t="s">
        <v>61</v>
      </c>
      <c r="G5" s="43" t="s">
        <v>1</v>
      </c>
      <c r="H5" s="43" t="s">
        <v>60</v>
      </c>
      <c r="I5" s="43" t="s">
        <v>2</v>
      </c>
      <c r="J5" s="22" t="s">
        <v>61</v>
      </c>
      <c r="K5" s="76"/>
    </row>
    <row r="6" spans="1:11" ht="12.75">
      <c r="A6" s="12">
        <v>85000</v>
      </c>
      <c r="B6" s="12" t="s">
        <v>3</v>
      </c>
      <c r="C6" s="54">
        <v>68292182.9</v>
      </c>
      <c r="D6" s="54">
        <v>48251461.7</v>
      </c>
      <c r="E6" s="55">
        <v>70.65444337993185</v>
      </c>
      <c r="F6" s="55">
        <v>100</v>
      </c>
      <c r="G6" s="54">
        <v>70103827.9</v>
      </c>
      <c r="H6" s="54">
        <v>48878187</v>
      </c>
      <c r="I6" s="10">
        <v>69.72256503556777</v>
      </c>
      <c r="J6" s="46">
        <v>100</v>
      </c>
      <c r="K6" s="46">
        <f aca="true" t="shared" si="0" ref="K6:K44">+H6/D6*100</f>
        <v>101.29887319040533</v>
      </c>
    </row>
    <row r="7" spans="1:11" ht="12.75">
      <c r="A7" s="11">
        <v>10000</v>
      </c>
      <c r="B7" s="11" t="s">
        <v>64</v>
      </c>
      <c r="C7" s="41">
        <v>21165394.3</v>
      </c>
      <c r="D7" s="41">
        <v>15633498.3</v>
      </c>
      <c r="E7" s="36">
        <v>73.86348715459555</v>
      </c>
      <c r="F7" s="36">
        <v>32.40005120922586</v>
      </c>
      <c r="G7" s="25">
        <v>23326205.3</v>
      </c>
      <c r="H7" s="25">
        <v>17534677.2</v>
      </c>
      <c r="I7" s="6">
        <v>75.17158052278653</v>
      </c>
      <c r="J7" s="26">
        <v>35.87423813407809</v>
      </c>
      <c r="K7" s="26">
        <f t="shared" si="0"/>
        <v>112.16093073678843</v>
      </c>
    </row>
    <row r="8" spans="1:11" ht="12.75">
      <c r="A8" s="11">
        <v>10000</v>
      </c>
      <c r="B8" s="11" t="s">
        <v>65</v>
      </c>
      <c r="C8" s="41">
        <v>6636191.6</v>
      </c>
      <c r="D8" s="41">
        <v>4670431.5</v>
      </c>
      <c r="E8" s="36">
        <v>70.37818950254541</v>
      </c>
      <c r="F8" s="36">
        <v>9.679357547835696</v>
      </c>
      <c r="G8" s="25">
        <v>6149565.4</v>
      </c>
      <c r="H8" s="25">
        <v>4706326.1</v>
      </c>
      <c r="I8" s="6">
        <v>76.53103583547545</v>
      </c>
      <c r="J8" s="26">
        <v>9.628683854415467</v>
      </c>
      <c r="K8" s="26">
        <f t="shared" si="0"/>
        <v>100.76854997230984</v>
      </c>
    </row>
    <row r="9" spans="1:11" ht="12.75">
      <c r="A9" s="11">
        <v>20000</v>
      </c>
      <c r="B9" s="11" t="s">
        <v>73</v>
      </c>
      <c r="C9" s="50">
        <v>40490597</v>
      </c>
      <c r="D9" s="50">
        <v>27947531.9</v>
      </c>
      <c r="E9" s="36">
        <v>69.02227670290956</v>
      </c>
      <c r="F9" s="56">
        <v>57.92059124293844</v>
      </c>
      <c r="G9" s="50">
        <v>40628057.2</v>
      </c>
      <c r="H9" s="50">
        <v>26637183.7</v>
      </c>
      <c r="I9" s="6">
        <v>65.56351825752573</v>
      </c>
      <c r="J9" s="26">
        <v>54.49707801150644</v>
      </c>
      <c r="K9" s="26">
        <f t="shared" si="0"/>
        <v>95.31139921518437</v>
      </c>
    </row>
    <row r="10" spans="1:11" ht="12.75">
      <c r="A10" s="11"/>
      <c r="B10" s="11" t="s">
        <v>62</v>
      </c>
      <c r="C10" s="50"/>
      <c r="D10" s="50"/>
      <c r="E10" s="36"/>
      <c r="F10" s="56"/>
      <c r="G10" s="50"/>
      <c r="H10" s="50"/>
      <c r="I10" s="6"/>
      <c r="J10" s="26"/>
      <c r="K10" s="26"/>
    </row>
    <row r="11" spans="1:11" ht="25.5">
      <c r="A11" s="11">
        <v>20200</v>
      </c>
      <c r="B11" s="11" t="s">
        <v>66</v>
      </c>
      <c r="C11" s="50">
        <v>39893968.9</v>
      </c>
      <c r="D11" s="50">
        <v>28143710</v>
      </c>
      <c r="E11" s="36">
        <v>70.54627748506618</v>
      </c>
      <c r="F11" s="56">
        <v>58.32716566180211</v>
      </c>
      <c r="G11" s="50">
        <v>40276376.199999996</v>
      </c>
      <c r="H11" s="50">
        <v>27014103.4</v>
      </c>
      <c r="I11" s="6">
        <v>67.07183204828641</v>
      </c>
      <c r="J11" s="26">
        <v>55.26821892964237</v>
      </c>
      <c r="K11" s="26">
        <f t="shared" si="0"/>
        <v>95.98629107534153</v>
      </c>
    </row>
    <row r="12" spans="1:11" ht="12.75">
      <c r="A12" s="11"/>
      <c r="B12" s="11" t="s">
        <v>67</v>
      </c>
      <c r="C12" s="50"/>
      <c r="D12" s="50"/>
      <c r="E12" s="36"/>
      <c r="F12" s="56"/>
      <c r="G12" s="50"/>
      <c r="H12" s="50"/>
      <c r="I12" s="6"/>
      <c r="J12" s="26"/>
      <c r="K12" s="26"/>
    </row>
    <row r="13" spans="1:11" ht="12.75">
      <c r="A13" s="11">
        <v>20210</v>
      </c>
      <c r="B13" s="11" t="s">
        <v>68</v>
      </c>
      <c r="C13" s="50">
        <v>1443644.7</v>
      </c>
      <c r="D13" s="50">
        <v>1280758.4</v>
      </c>
      <c r="E13" s="36">
        <v>88.71700910895873</v>
      </c>
      <c r="F13" s="56">
        <v>2.654341142995881</v>
      </c>
      <c r="G13" s="50">
        <v>1199167.7</v>
      </c>
      <c r="H13" s="50">
        <v>1133684.1</v>
      </c>
      <c r="I13" s="6">
        <v>94.53924584526419</v>
      </c>
      <c r="J13" s="26">
        <v>2.3194070189223672</v>
      </c>
      <c r="K13" s="26">
        <f t="shared" si="0"/>
        <v>88.51662421265402</v>
      </c>
    </row>
    <row r="14" spans="1:11" ht="12.75">
      <c r="A14" s="11"/>
      <c r="B14" s="11" t="s">
        <v>62</v>
      </c>
      <c r="C14" s="62"/>
      <c r="D14" s="21"/>
      <c r="E14" s="36"/>
      <c r="F14" s="56"/>
      <c r="G14" s="50"/>
      <c r="H14" s="50"/>
      <c r="I14" s="6"/>
      <c r="J14" s="26"/>
      <c r="K14" s="26"/>
    </row>
    <row r="15" spans="1:11" ht="12.75">
      <c r="A15" s="11"/>
      <c r="B15" s="11" t="s">
        <v>69</v>
      </c>
      <c r="C15" s="50">
        <v>704706.1</v>
      </c>
      <c r="D15" s="50">
        <v>673637.1</v>
      </c>
      <c r="E15" s="36">
        <v>95.5912117122301</v>
      </c>
      <c r="F15" s="56">
        <v>1.3960967735823016</v>
      </c>
      <c r="G15" s="50">
        <v>680808.3</v>
      </c>
      <c r="H15" s="50">
        <v>680808.3</v>
      </c>
      <c r="I15" s="6">
        <v>100</v>
      </c>
      <c r="J15" s="26">
        <v>1.3928673336431239</v>
      </c>
      <c r="K15" s="26">
        <f t="shared" si="0"/>
        <v>101.06454944360993</v>
      </c>
    </row>
    <row r="16" spans="1:11" ht="13.5" customHeight="1">
      <c r="A16" s="11"/>
      <c r="B16" s="11" t="s">
        <v>70</v>
      </c>
      <c r="C16" s="50">
        <v>733938.6</v>
      </c>
      <c r="D16" s="50">
        <v>602121.3</v>
      </c>
      <c r="E16" s="36">
        <v>82.03973738402641</v>
      </c>
      <c r="F16" s="60">
        <v>1.247881989034127</v>
      </c>
      <c r="G16" s="50">
        <v>514308.4</v>
      </c>
      <c r="H16" s="50">
        <v>447875.8</v>
      </c>
      <c r="I16" s="6">
        <v>87.08311977793868</v>
      </c>
      <c r="J16" s="26">
        <v>0.9163101732885469</v>
      </c>
      <c r="K16" s="26">
        <f t="shared" si="0"/>
        <v>74.3829856210036</v>
      </c>
    </row>
    <row r="17" spans="1:11" ht="15" customHeight="1">
      <c r="A17" s="11">
        <v>20220</v>
      </c>
      <c r="B17" s="11" t="s">
        <v>71</v>
      </c>
      <c r="C17" s="50">
        <v>13042556.3</v>
      </c>
      <c r="D17" s="50">
        <v>7241580.3</v>
      </c>
      <c r="E17" s="36">
        <v>55.52270684850331</v>
      </c>
      <c r="F17" s="56">
        <v>15.008001923390434</v>
      </c>
      <c r="G17" s="50">
        <v>13098696.7</v>
      </c>
      <c r="H17" s="50">
        <v>5230045.9</v>
      </c>
      <c r="I17" s="6">
        <v>39.9279868813208</v>
      </c>
      <c r="J17" s="26">
        <v>10.70016344918849</v>
      </c>
      <c r="K17" s="26">
        <f t="shared" si="0"/>
        <v>72.22243879557617</v>
      </c>
    </row>
    <row r="18" spans="1:11" ht="13.5" customHeight="1">
      <c r="A18" s="11">
        <v>20230</v>
      </c>
      <c r="B18" s="11" t="s">
        <v>72</v>
      </c>
      <c r="C18" s="50">
        <v>23563715.9</v>
      </c>
      <c r="D18" s="50">
        <v>17851521.8</v>
      </c>
      <c r="E18" s="36">
        <v>75.75851735676376</v>
      </c>
      <c r="F18" s="56">
        <v>36.99685184873891</v>
      </c>
      <c r="G18" s="50">
        <v>24628290.7</v>
      </c>
      <c r="H18" s="50">
        <v>19419315.7</v>
      </c>
      <c r="I18" s="6">
        <v>78.84962840722032</v>
      </c>
      <c r="J18" s="26">
        <v>39.7300245608537</v>
      </c>
      <c r="K18" s="26">
        <f t="shared" si="0"/>
        <v>108.7824103601072</v>
      </c>
    </row>
    <row r="19" spans="1:11" ht="13.5" customHeight="1">
      <c r="A19" s="11"/>
      <c r="B19" s="11" t="s">
        <v>62</v>
      </c>
      <c r="C19" s="50"/>
      <c r="D19" s="50"/>
      <c r="E19" s="36"/>
      <c r="F19" s="56"/>
      <c r="G19" s="50"/>
      <c r="H19" s="50"/>
      <c r="I19" s="6"/>
      <c r="J19" s="26"/>
      <c r="K19" s="26"/>
    </row>
    <row r="20" spans="1:11" ht="28.5" customHeight="1">
      <c r="A20" s="11"/>
      <c r="B20" s="11" t="s">
        <v>76</v>
      </c>
      <c r="C20" s="50">
        <v>1659885.1</v>
      </c>
      <c r="D20" s="50">
        <v>1493896.6</v>
      </c>
      <c r="E20" s="36">
        <v>90.00000060245134</v>
      </c>
      <c r="F20" s="56">
        <v>3.0960649633542605</v>
      </c>
      <c r="G20" s="50">
        <v>1726325.7</v>
      </c>
      <c r="H20" s="50">
        <v>1553693.1</v>
      </c>
      <c r="I20" s="6">
        <v>89.99999826220511</v>
      </c>
      <c r="J20" s="26">
        <v>3.1787044392624466</v>
      </c>
      <c r="K20" s="26">
        <f t="shared" si="0"/>
        <v>104.00272013471348</v>
      </c>
    </row>
    <row r="21" spans="1:11" ht="19.5" customHeight="1">
      <c r="A21" s="11">
        <v>20240</v>
      </c>
      <c r="B21" s="11" t="s">
        <v>74</v>
      </c>
      <c r="C21" s="50">
        <v>1844052</v>
      </c>
      <c r="D21" s="50">
        <v>1769849.5</v>
      </c>
      <c r="E21" s="36">
        <v>95.97611672555871</v>
      </c>
      <c r="F21" s="56">
        <v>3.6679707466768825</v>
      </c>
      <c r="G21" s="50">
        <v>1350221.1</v>
      </c>
      <c r="H21" s="50">
        <v>1231057.7</v>
      </c>
      <c r="I21" s="6">
        <v>91.17452689785398</v>
      </c>
      <c r="J21" s="26">
        <v>2.5186239006778215</v>
      </c>
      <c r="K21" s="26">
        <f t="shared" si="0"/>
        <v>69.55719681249734</v>
      </c>
    </row>
    <row r="22" spans="1:11" ht="25.5" customHeight="1">
      <c r="A22" s="11">
        <v>21900</v>
      </c>
      <c r="B22" s="11" t="s">
        <v>75</v>
      </c>
      <c r="C22" s="50"/>
      <c r="D22" s="50">
        <v>-436224.8</v>
      </c>
      <c r="E22" s="36"/>
      <c r="F22" s="56"/>
      <c r="G22" s="50"/>
      <c r="H22" s="59">
        <v>-495060.6</v>
      </c>
      <c r="I22" s="6"/>
      <c r="K22" s="26">
        <f t="shared" si="0"/>
        <v>113.4874954381319</v>
      </c>
    </row>
    <row r="23" spans="1:11" ht="12.75">
      <c r="A23" s="2">
        <v>960</v>
      </c>
      <c r="B23" s="2" t="s">
        <v>4</v>
      </c>
      <c r="C23" s="31">
        <v>74649174.89999999</v>
      </c>
      <c r="D23" s="31">
        <v>43130206.5</v>
      </c>
      <c r="E23" s="34">
        <v>57.777204580997996</v>
      </c>
      <c r="F23" s="34">
        <v>100</v>
      </c>
      <c r="G23" s="31">
        <v>75041187.6</v>
      </c>
      <c r="H23" s="31">
        <v>43967378.699999996</v>
      </c>
      <c r="I23" s="3">
        <v>58.590995300292924</v>
      </c>
      <c r="J23" s="32">
        <v>100</v>
      </c>
      <c r="K23" s="46">
        <f t="shared" si="0"/>
        <v>101.94103452762275</v>
      </c>
    </row>
    <row r="24" spans="1:11" ht="12.75">
      <c r="A24" s="8" t="s">
        <v>5</v>
      </c>
      <c r="B24" s="4" t="s">
        <v>6</v>
      </c>
      <c r="C24" s="40">
        <v>7090091.9</v>
      </c>
      <c r="D24" s="40">
        <v>4204031.6</v>
      </c>
      <c r="E24" s="35">
        <v>59.2944585104743</v>
      </c>
      <c r="F24" s="35">
        <v>9.747302276421978</v>
      </c>
      <c r="G24" s="27">
        <v>7497555.2</v>
      </c>
      <c r="H24" s="27">
        <v>4611366.5</v>
      </c>
      <c r="I24" s="5">
        <v>61.504935635552236</v>
      </c>
      <c r="J24" s="28">
        <v>10.488154255145531</v>
      </c>
      <c r="K24" s="26">
        <f t="shared" si="0"/>
        <v>109.68914933941029</v>
      </c>
    </row>
    <row r="25" spans="1:11" ht="25.5" customHeight="1">
      <c r="A25" s="9" t="s">
        <v>7</v>
      </c>
      <c r="B25" s="4" t="s">
        <v>46</v>
      </c>
      <c r="C25" s="41">
        <v>4004101.6</v>
      </c>
      <c r="D25" s="41">
        <v>2563127</v>
      </c>
      <c r="E25" s="36">
        <v>64.01253654502673</v>
      </c>
      <c r="F25" s="36">
        <v>5.942765425897045</v>
      </c>
      <c r="G25" s="6">
        <v>4177796.5</v>
      </c>
      <c r="H25" s="6">
        <v>2730321.9</v>
      </c>
      <c r="I25" s="6">
        <v>65.35315686151777</v>
      </c>
      <c r="J25" s="26">
        <v>6.209881008894443</v>
      </c>
      <c r="K25" s="26">
        <f t="shared" si="0"/>
        <v>106.52308293736516</v>
      </c>
    </row>
    <row r="26" spans="1:11" ht="25.5">
      <c r="A26" s="9" t="s">
        <v>9</v>
      </c>
      <c r="B26" s="4" t="s">
        <v>36</v>
      </c>
      <c r="C26" s="41">
        <v>415479.2</v>
      </c>
      <c r="D26" s="41">
        <v>273533.7</v>
      </c>
      <c r="E26" s="36">
        <v>65.83571451952348</v>
      </c>
      <c r="F26" s="36">
        <v>0.634204475696169</v>
      </c>
      <c r="G26" s="25">
        <v>436201.9</v>
      </c>
      <c r="H26" s="25">
        <v>288812.4</v>
      </c>
      <c r="I26" s="6">
        <v>66.21071572590583</v>
      </c>
      <c r="J26" s="26">
        <v>0.6568788236629628</v>
      </c>
      <c r="K26" s="26">
        <f t="shared" si="0"/>
        <v>105.58567372137328</v>
      </c>
    </row>
    <row r="27" spans="1:11" ht="12.75">
      <c r="A27" s="9" t="s">
        <v>10</v>
      </c>
      <c r="B27" s="4" t="s">
        <v>11</v>
      </c>
      <c r="C27" s="40">
        <v>8180.4</v>
      </c>
      <c r="D27" s="40">
        <v>7402.8</v>
      </c>
      <c r="E27" s="36"/>
      <c r="F27" s="57"/>
      <c r="G27" s="25">
        <v>5106.3</v>
      </c>
      <c r="H27" s="25">
        <v>4112.5</v>
      </c>
      <c r="I27" s="6"/>
      <c r="J27" s="53"/>
      <c r="K27" s="26"/>
    </row>
    <row r="28" spans="1:11" ht="12.75">
      <c r="A28" s="8" t="s">
        <v>12</v>
      </c>
      <c r="B28" s="4" t="s">
        <v>13</v>
      </c>
      <c r="C28" s="40">
        <v>62127.2</v>
      </c>
      <c r="D28" s="40">
        <v>39367.4</v>
      </c>
      <c r="E28" s="36">
        <v>63.365804349785606</v>
      </c>
      <c r="F28" s="35">
        <v>0.09127570488214565</v>
      </c>
      <c r="G28" s="27">
        <v>67896.2</v>
      </c>
      <c r="H28" s="27">
        <v>43282.4</v>
      </c>
      <c r="I28" s="6">
        <v>63.74789752592929</v>
      </c>
      <c r="J28" s="29">
        <v>0.09844207519244264</v>
      </c>
      <c r="K28" s="26">
        <f t="shared" si="0"/>
        <v>109.94477664260276</v>
      </c>
    </row>
    <row r="29" spans="1:11" ht="14.25" customHeight="1">
      <c r="A29" s="8" t="s">
        <v>14</v>
      </c>
      <c r="B29" s="4" t="s">
        <v>15</v>
      </c>
      <c r="C29" s="40">
        <v>325008.9</v>
      </c>
      <c r="D29" s="40">
        <v>135005.4</v>
      </c>
      <c r="E29" s="36">
        <v>41.53898554778038</v>
      </c>
      <c r="F29" s="37">
        <v>0.3130182091755114</v>
      </c>
      <c r="G29" s="27">
        <v>381795.2</v>
      </c>
      <c r="H29" s="27">
        <v>197950.5</v>
      </c>
      <c r="I29" s="6">
        <v>51.84729928506173</v>
      </c>
      <c r="J29" s="28">
        <v>0.4502212909954535</v>
      </c>
      <c r="K29" s="26">
        <f t="shared" si="0"/>
        <v>146.62413503459862</v>
      </c>
    </row>
    <row r="30" spans="1:11" ht="12.75">
      <c r="A30" s="8" t="s">
        <v>16</v>
      </c>
      <c r="B30" s="4" t="s">
        <v>17</v>
      </c>
      <c r="C30" s="40">
        <v>6432921.6</v>
      </c>
      <c r="D30" s="40">
        <v>2758190.2</v>
      </c>
      <c r="E30" s="36">
        <v>42.876166872607314</v>
      </c>
      <c r="F30" s="35">
        <v>6.395031287411064</v>
      </c>
      <c r="G30" s="15">
        <v>6038745.4</v>
      </c>
      <c r="H30" s="27">
        <v>2557780.6</v>
      </c>
      <c r="I30" s="5">
        <v>42.35615894652555</v>
      </c>
      <c r="J30" s="28">
        <v>5.8174507455910724</v>
      </c>
      <c r="K30" s="26">
        <f t="shared" si="0"/>
        <v>92.7340181253635</v>
      </c>
    </row>
    <row r="31" spans="1:11" ht="12.75">
      <c r="A31" s="8" t="s">
        <v>18</v>
      </c>
      <c r="B31" s="4" t="s">
        <v>19</v>
      </c>
      <c r="C31" s="40">
        <v>170320.9</v>
      </c>
      <c r="D31" s="40">
        <v>107144.6</v>
      </c>
      <c r="E31" s="36">
        <v>62.90748815911612</v>
      </c>
      <c r="F31" s="35">
        <v>0.24842125437076218</v>
      </c>
      <c r="G31" s="27">
        <v>184690.5</v>
      </c>
      <c r="H31" s="27">
        <v>117018</v>
      </c>
      <c r="I31" s="5">
        <v>63.35897081874812</v>
      </c>
      <c r="J31" s="28">
        <v>0.26614731980826506</v>
      </c>
      <c r="K31" s="26">
        <f t="shared" si="0"/>
        <v>109.21502343561878</v>
      </c>
    </row>
    <row r="32" spans="1:11" ht="19.5" customHeight="1">
      <c r="A32" s="38" t="s">
        <v>55</v>
      </c>
      <c r="B32" s="11" t="s">
        <v>56</v>
      </c>
      <c r="C32" s="41">
        <v>4791081.8</v>
      </c>
      <c r="D32" s="41">
        <v>2061102.8</v>
      </c>
      <c r="E32" s="36">
        <v>43.01957023568247</v>
      </c>
      <c r="F32" s="36">
        <v>4.778791865974489</v>
      </c>
      <c r="G32" s="27">
        <v>4596224.5</v>
      </c>
      <c r="H32" s="48">
        <v>1893431.3</v>
      </c>
      <c r="I32" s="6">
        <v>41.19536154076025</v>
      </c>
      <c r="J32" s="29">
        <v>4.30644572404313</v>
      </c>
      <c r="K32" s="26">
        <f t="shared" si="0"/>
        <v>91.86496180588372</v>
      </c>
    </row>
    <row r="33" spans="1:11" ht="12.75">
      <c r="A33" s="8" t="s">
        <v>20</v>
      </c>
      <c r="B33" s="11" t="s">
        <v>21</v>
      </c>
      <c r="C33" s="41">
        <v>69119.6</v>
      </c>
      <c r="D33" s="41">
        <v>38585.7</v>
      </c>
      <c r="E33" s="36">
        <v>55.82454180869101</v>
      </c>
      <c r="F33" s="51">
        <v>0.08946328601510405</v>
      </c>
      <c r="G33" s="27">
        <v>31047.4</v>
      </c>
      <c r="H33" s="27">
        <v>14656.3</v>
      </c>
      <c r="I33" s="5">
        <v>47.206207283057516</v>
      </c>
      <c r="J33" s="45">
        <v>0.03333448668842293</v>
      </c>
      <c r="K33" s="26">
        <f t="shared" si="0"/>
        <v>37.98376082331019</v>
      </c>
    </row>
    <row r="34" spans="1:11" ht="12.75">
      <c r="A34" s="8" t="s">
        <v>22</v>
      </c>
      <c r="B34" s="4" t="s">
        <v>23</v>
      </c>
      <c r="C34" s="40">
        <v>13688134.5</v>
      </c>
      <c r="D34" s="40">
        <v>5498475.3</v>
      </c>
      <c r="E34" s="36">
        <v>40.16964693033956</v>
      </c>
      <c r="F34" s="35">
        <v>12.748548514368926</v>
      </c>
      <c r="G34" s="27">
        <v>12735168.9</v>
      </c>
      <c r="H34" s="27">
        <v>5078895.3</v>
      </c>
      <c r="I34" s="5">
        <v>39.88086329973998</v>
      </c>
      <c r="J34" s="28">
        <v>11.551508072961376</v>
      </c>
      <c r="K34" s="26">
        <f t="shared" si="0"/>
        <v>92.36915731893895</v>
      </c>
    </row>
    <row r="35" spans="1:11" ht="12.75">
      <c r="A35" s="8" t="s">
        <v>24</v>
      </c>
      <c r="B35" s="4" t="s">
        <v>59</v>
      </c>
      <c r="C35" s="40">
        <v>26108</v>
      </c>
      <c r="D35" s="40">
        <v>9884.9</v>
      </c>
      <c r="E35" s="36">
        <v>37.86157499616976</v>
      </c>
      <c r="F35" s="49">
        <v>0.022918740256900924</v>
      </c>
      <c r="G35" s="27">
        <v>3186.8</v>
      </c>
      <c r="H35" s="27">
        <v>785.5</v>
      </c>
      <c r="I35" s="5">
        <v>24.648550269863183</v>
      </c>
      <c r="J35" s="52">
        <v>0.0017865518100582149</v>
      </c>
      <c r="K35" s="26">
        <f t="shared" si="0"/>
        <v>7.946463798318648</v>
      </c>
    </row>
    <row r="36" spans="1:11" ht="12.75">
      <c r="A36" s="8" t="s">
        <v>25</v>
      </c>
      <c r="B36" s="4" t="s">
        <v>26</v>
      </c>
      <c r="C36" s="40">
        <v>33441151.3</v>
      </c>
      <c r="D36" s="40">
        <v>22164304.7</v>
      </c>
      <c r="E36" s="36">
        <v>66.27853359821376</v>
      </c>
      <c r="F36" s="35">
        <v>51.38928490871009</v>
      </c>
      <c r="G36" s="27">
        <v>35275425.5</v>
      </c>
      <c r="H36" s="27">
        <v>23146307.5</v>
      </c>
      <c r="I36" s="5">
        <v>65.61595550420788</v>
      </c>
      <c r="J36" s="28">
        <v>52.64427442430176</v>
      </c>
      <c r="K36" s="26">
        <f t="shared" si="0"/>
        <v>104.4305599173612</v>
      </c>
    </row>
    <row r="37" spans="1:11" ht="17.25" customHeight="1">
      <c r="A37" s="38" t="s">
        <v>27</v>
      </c>
      <c r="B37" s="11" t="s">
        <v>37</v>
      </c>
      <c r="C37" s="41">
        <v>4709267.6</v>
      </c>
      <c r="D37" s="41">
        <v>2750511.8</v>
      </c>
      <c r="E37" s="36">
        <v>58.40636025865253</v>
      </c>
      <c r="F37" s="36">
        <v>6.377228451247967</v>
      </c>
      <c r="G37" s="27">
        <v>5278476</v>
      </c>
      <c r="H37" s="27">
        <v>3110625.7</v>
      </c>
      <c r="I37" s="6">
        <v>58.930374979444835</v>
      </c>
      <c r="J37" s="29">
        <v>7.07484910852782</v>
      </c>
      <c r="K37" s="26">
        <f t="shared" si="0"/>
        <v>113.09261425455439</v>
      </c>
    </row>
    <row r="38" spans="1:11" ht="12.75">
      <c r="A38" s="8" t="s">
        <v>28</v>
      </c>
      <c r="B38" s="4" t="s">
        <v>47</v>
      </c>
      <c r="C38" s="40">
        <v>1202.9</v>
      </c>
      <c r="D38" s="40">
        <v>1046.6</v>
      </c>
      <c r="E38" s="36">
        <v>87.00640119710698</v>
      </c>
      <c r="F38" s="58">
        <v>0.0024266055855772448</v>
      </c>
      <c r="G38" s="27">
        <v>8</v>
      </c>
      <c r="H38" s="27">
        <v>5.2</v>
      </c>
      <c r="I38" s="5">
        <v>65</v>
      </c>
      <c r="J38" s="52"/>
      <c r="K38" s="26">
        <f t="shared" si="0"/>
        <v>0.4968469329256642</v>
      </c>
    </row>
    <row r="39" spans="1:11" ht="12.75">
      <c r="A39" s="8" t="s">
        <v>29</v>
      </c>
      <c r="B39" s="4" t="s">
        <v>30</v>
      </c>
      <c r="C39" s="40">
        <v>6237430.5</v>
      </c>
      <c r="D39" s="40">
        <v>4521619.2</v>
      </c>
      <c r="E39" s="36">
        <v>72.49169670106946</v>
      </c>
      <c r="F39" s="35">
        <v>10.483648391528105</v>
      </c>
      <c r="G39" s="27">
        <v>5187698.8</v>
      </c>
      <c r="H39" s="27">
        <v>3894368.2</v>
      </c>
      <c r="I39" s="5">
        <v>75.06928120036577</v>
      </c>
      <c r="J39" s="28">
        <v>8.857403636846788</v>
      </c>
      <c r="K39" s="26">
        <f t="shared" si="0"/>
        <v>86.12773494946235</v>
      </c>
    </row>
    <row r="40" spans="1:11" ht="12.75">
      <c r="A40" s="8" t="s">
        <v>31</v>
      </c>
      <c r="B40" s="4" t="s">
        <v>38</v>
      </c>
      <c r="C40" s="40">
        <v>2456182.4</v>
      </c>
      <c r="D40" s="40">
        <v>955642.2</v>
      </c>
      <c r="E40" s="36">
        <v>38.907623472914715</v>
      </c>
      <c r="F40" s="35">
        <v>2.21571440887954</v>
      </c>
      <c r="G40" s="27">
        <v>2411987.5</v>
      </c>
      <c r="H40" s="27">
        <v>1235254.3</v>
      </c>
      <c r="I40" s="5">
        <v>51.21313025046772</v>
      </c>
      <c r="J40" s="28">
        <v>2.809479064986879</v>
      </c>
      <c r="K40" s="26">
        <f t="shared" si="0"/>
        <v>129.25907834543096</v>
      </c>
    </row>
    <row r="41" spans="1:11" ht="12.75" hidden="1">
      <c r="A41" s="8"/>
      <c r="B41" s="4" t="s">
        <v>32</v>
      </c>
      <c r="C41" s="40"/>
      <c r="D41" s="40"/>
      <c r="E41" s="36" t="e">
        <v>#DIV/0!</v>
      </c>
      <c r="F41" s="35"/>
      <c r="G41" s="5"/>
      <c r="H41" s="6"/>
      <c r="I41" s="5" t="e">
        <v>#DIV/0!</v>
      </c>
      <c r="J41" s="28"/>
      <c r="K41" s="26" t="e">
        <f t="shared" si="0"/>
        <v>#DIV/0!</v>
      </c>
    </row>
    <row r="42" spans="1:11" ht="12.75">
      <c r="A42" s="8" t="s">
        <v>41</v>
      </c>
      <c r="B42" s="4" t="s">
        <v>39</v>
      </c>
      <c r="C42" s="40">
        <v>117095.9</v>
      </c>
      <c r="D42" s="40">
        <v>86916.3</v>
      </c>
      <c r="E42" s="36">
        <v>74.22659546576782</v>
      </c>
      <c r="F42" s="35">
        <v>0.2015207137948667</v>
      </c>
      <c r="G42" s="27">
        <v>117888.4</v>
      </c>
      <c r="H42" s="27">
        <v>85354.9</v>
      </c>
      <c r="I42" s="5">
        <v>72.40313720433902</v>
      </c>
      <c r="J42" s="28">
        <v>0.1941323374822889</v>
      </c>
      <c r="K42" s="26">
        <f t="shared" si="0"/>
        <v>98.20355905624145</v>
      </c>
    </row>
    <row r="43" spans="1:11" ht="25.5">
      <c r="A43" s="38" t="s">
        <v>40</v>
      </c>
      <c r="B43" s="11" t="s">
        <v>53</v>
      </c>
      <c r="C43" s="39">
        <v>46962330.599999994</v>
      </c>
      <c r="D43" s="39">
        <v>30480040.8</v>
      </c>
      <c r="E43" s="36">
        <v>64.90316900924846</v>
      </c>
      <c r="F43" s="36">
        <v>70.66982347974616</v>
      </c>
      <c r="G43" s="39">
        <v>48271484.199999996</v>
      </c>
      <c r="H43" s="39">
        <v>31471915.799999997</v>
      </c>
      <c r="I43" s="6">
        <v>65.19773800532946</v>
      </c>
      <c r="J43" s="29">
        <v>71.58015039909577</v>
      </c>
      <c r="K43" s="26">
        <f t="shared" si="0"/>
        <v>103.25417871487888</v>
      </c>
    </row>
    <row r="44" spans="1:11" ht="12.75">
      <c r="A44" s="8" t="s">
        <v>42</v>
      </c>
      <c r="B44" s="4" t="s">
        <v>44</v>
      </c>
      <c r="C44" s="40">
        <v>30473.8</v>
      </c>
      <c r="D44" s="40">
        <v>5210.9</v>
      </c>
      <c r="E44" s="36">
        <v>17.09960687541429</v>
      </c>
      <c r="F44" s="49">
        <v>0.012081787737325114</v>
      </c>
      <c r="G44" s="27">
        <v>19829.2</v>
      </c>
      <c r="H44" s="27">
        <v>5402.1</v>
      </c>
      <c r="I44" s="5">
        <v>27.24315655699675</v>
      </c>
      <c r="J44" s="45">
        <v>0.012286609208294696</v>
      </c>
      <c r="K44" s="26">
        <f t="shared" si="0"/>
        <v>103.66923180256771</v>
      </c>
    </row>
    <row r="45" spans="1:11" ht="17.25" customHeight="1">
      <c r="A45" s="38" t="s">
        <v>43</v>
      </c>
      <c r="B45" s="11" t="s">
        <v>57</v>
      </c>
      <c r="C45" s="41">
        <v>31978.4</v>
      </c>
      <c r="D45" s="41"/>
      <c r="E45" s="36"/>
      <c r="F45" s="36"/>
      <c r="G45" s="27">
        <v>25526.5</v>
      </c>
      <c r="H45" s="27"/>
      <c r="I45" s="6"/>
      <c r="J45" s="61"/>
      <c r="K45" s="26"/>
    </row>
    <row r="46" spans="1:11" ht="26.25" customHeight="1">
      <c r="A46" s="7" t="s">
        <v>50</v>
      </c>
      <c r="B46" s="12" t="s">
        <v>54</v>
      </c>
      <c r="C46" s="10">
        <v>-6356991.999999985</v>
      </c>
      <c r="D46" s="10">
        <v>5121255.200000003</v>
      </c>
      <c r="E46" s="34"/>
      <c r="F46" s="12"/>
      <c r="G46" s="10">
        <v>-4937359.699999988</v>
      </c>
      <c r="H46" s="10">
        <v>4910808.3000000045</v>
      </c>
      <c r="I46" s="10"/>
      <c r="J46" s="21"/>
      <c r="K46" s="26"/>
    </row>
    <row r="47" spans="1:11" ht="12.75">
      <c r="A47" s="23">
        <v>9000</v>
      </c>
      <c r="B47" s="14" t="s">
        <v>48</v>
      </c>
      <c r="C47" s="3">
        <v>6356992</v>
      </c>
      <c r="D47" s="3">
        <v>-5121255.2</v>
      </c>
      <c r="E47" s="34"/>
      <c r="F47" s="14"/>
      <c r="G47" s="3">
        <v>4937359.8</v>
      </c>
      <c r="H47" s="3">
        <v>-4910808.200000001</v>
      </c>
      <c r="I47" s="13"/>
      <c r="J47" s="21"/>
      <c r="K47" s="26"/>
    </row>
    <row r="48" spans="1:11" ht="12.75">
      <c r="A48" s="24" t="s">
        <v>51</v>
      </c>
      <c r="B48" s="13" t="s">
        <v>33</v>
      </c>
      <c r="C48" s="30">
        <v>614594.4</v>
      </c>
      <c r="D48" s="30">
        <v>-128400</v>
      </c>
      <c r="E48" s="34"/>
      <c r="F48" s="13"/>
      <c r="G48" s="5">
        <v>801935</v>
      </c>
      <c r="H48" s="5">
        <v>-13679.6</v>
      </c>
      <c r="I48" s="13"/>
      <c r="J48" s="21"/>
      <c r="K48" s="26"/>
    </row>
    <row r="49" spans="1:11" ht="12.75">
      <c r="A49" s="24" t="s">
        <v>52</v>
      </c>
      <c r="B49" s="13" t="s">
        <v>34</v>
      </c>
      <c r="C49" s="30">
        <v>-182559.3</v>
      </c>
      <c r="D49" s="30">
        <v>-5070</v>
      </c>
      <c r="E49" s="34"/>
      <c r="F49" s="13"/>
      <c r="G49" s="25">
        <v>-142380.8</v>
      </c>
      <c r="H49" s="25">
        <v>-4034.3</v>
      </c>
      <c r="I49" s="13"/>
      <c r="J49" s="21"/>
      <c r="K49" s="26"/>
    </row>
    <row r="50" spans="1:11" ht="12.75">
      <c r="A50" s="24" t="s">
        <v>8</v>
      </c>
      <c r="B50" s="13" t="s">
        <v>35</v>
      </c>
      <c r="C50" s="30">
        <v>5904715.5</v>
      </c>
      <c r="D50" s="30">
        <v>-4974045.2</v>
      </c>
      <c r="E50" s="34"/>
      <c r="F50" s="13"/>
      <c r="G50" s="25">
        <v>4275822.6</v>
      </c>
      <c r="H50" s="25">
        <v>-4896240.9</v>
      </c>
      <c r="I50" s="13"/>
      <c r="J50" s="21"/>
      <c r="K50" s="26"/>
    </row>
    <row r="51" spans="1:11" ht="12.75">
      <c r="A51" s="24" t="s">
        <v>9</v>
      </c>
      <c r="B51" s="13" t="s">
        <v>58</v>
      </c>
      <c r="C51" s="30">
        <v>20241.4</v>
      </c>
      <c r="D51" s="30">
        <v>-13740</v>
      </c>
      <c r="E51" s="34"/>
      <c r="F51" s="13"/>
      <c r="G51" s="47">
        <v>1983</v>
      </c>
      <c r="H51" s="47">
        <v>3146.6</v>
      </c>
      <c r="I51" s="13"/>
      <c r="J51" s="21"/>
      <c r="K51" s="26"/>
    </row>
    <row r="52" spans="1:11" ht="12.75">
      <c r="A52" s="44"/>
      <c r="B52" s="63"/>
      <c r="C52" s="64"/>
      <c r="D52" s="64"/>
      <c r="E52" s="64"/>
      <c r="F52" s="64"/>
      <c r="G52" s="64"/>
      <c r="H52" s="64"/>
      <c r="I52" s="64"/>
      <c r="J52" s="64"/>
      <c r="K52" s="64"/>
    </row>
    <row r="53" ht="12.75">
      <c r="H53" s="16"/>
    </row>
    <row r="54" spans="1:8" ht="12.75">
      <c r="A54" s="17"/>
      <c r="B54" s="18"/>
      <c r="C54" s="18"/>
      <c r="D54" s="18"/>
      <c r="E54" s="18"/>
      <c r="F54" s="18"/>
      <c r="H54" s="16"/>
    </row>
    <row r="55" spans="1:8" ht="12.75">
      <c r="A55" s="17"/>
      <c r="H55" s="16"/>
    </row>
    <row r="56" spans="2:8" ht="12.75">
      <c r="B56" s="19"/>
      <c r="C56" s="15"/>
      <c r="D56" s="15"/>
      <c r="E56" s="19"/>
      <c r="F56" s="19"/>
      <c r="G56" s="15"/>
      <c r="H56" s="15"/>
    </row>
    <row r="57" spans="2:8" ht="12.75">
      <c r="B57" s="19"/>
      <c r="C57" s="15"/>
      <c r="D57" s="15"/>
      <c r="E57" s="19"/>
      <c r="F57" s="19"/>
      <c r="G57" s="15"/>
      <c r="H57" s="15"/>
    </row>
    <row r="58" spans="3:8" ht="12.75">
      <c r="C58" s="15"/>
      <c r="D58" s="15"/>
      <c r="G58" s="15"/>
      <c r="H58" s="15"/>
    </row>
    <row r="63" ht="12.75">
      <c r="A63" s="17"/>
    </row>
  </sheetData>
  <sheetProtection/>
  <mergeCells count="8">
    <mergeCell ref="B52:K52"/>
    <mergeCell ref="C4:F4"/>
    <mergeCell ref="G4:J4"/>
    <mergeCell ref="A1:K1"/>
    <mergeCell ref="A4:A5"/>
    <mergeCell ref="B4:B5"/>
    <mergeCell ref="K4:K5"/>
    <mergeCell ref="A2:K2"/>
  </mergeCells>
  <printOptions/>
  <pageMargins left="0.8267716535433072" right="0.15748031496062992" top="0.67" bottom="0.15748031496062992" header="0.5905511811023623" footer="0.2362204724409449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KozlovskayaG</dc:creator>
  <cp:keywords/>
  <dc:description/>
  <cp:lastModifiedBy>Козловская Галина Николаевна</cp:lastModifiedBy>
  <cp:lastPrinted>2018-10-17T14:59:16Z</cp:lastPrinted>
  <dcterms:created xsi:type="dcterms:W3CDTF">2010-05-17T08:46:53Z</dcterms:created>
  <dcterms:modified xsi:type="dcterms:W3CDTF">2018-10-22T14:10:15Z</dcterms:modified>
  <cp:category/>
  <cp:version/>
  <cp:contentType/>
  <cp:contentStatus/>
</cp:coreProperties>
</file>