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6.17  " sheetId="20" r:id="rId1"/>
  </sheets>
  <calcPr calcId="145621"/>
</workbook>
</file>

<file path=xl/calcChain.xml><?xml version="1.0" encoding="utf-8"?>
<calcChain xmlns="http://schemas.openxmlformats.org/spreadsheetml/2006/main">
  <c r="E29" i="20" l="1"/>
  <c r="E57" i="20"/>
  <c r="E56" i="20" s="1"/>
  <c r="E55" i="20"/>
  <c r="E48" i="20"/>
  <c r="E47" i="20"/>
  <c r="E38" i="20"/>
  <c r="E46" i="20" l="1"/>
  <c r="E58" i="20" s="1"/>
</calcChain>
</file>

<file path=xl/sharedStrings.xml><?xml version="1.0" encoding="utf-8"?>
<sst xmlns="http://schemas.openxmlformats.org/spreadsheetml/2006/main" count="40" uniqueCount="24">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</sst>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7"/>
  <sheetViews>
    <sheetView tabSelected="1" topLeftCell="A25" workbookViewId="0">
      <selection activeCell="E54" sqref="E54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21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4161972192.98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customHeight="1" x14ac:dyDescent="0.2">
      <c r="B40" s="10" t="s">
        <v>10</v>
      </c>
      <c r="C40" s="13">
        <v>41991</v>
      </c>
      <c r="D40" s="13">
        <v>43073</v>
      </c>
      <c r="E40" s="14">
        <v>683817000</v>
      </c>
      <c r="H40" s="1"/>
    </row>
    <row r="41" spans="2:8" ht="14.25" customHeight="1" x14ac:dyDescent="0.2">
      <c r="B41" s="10" t="s">
        <v>10</v>
      </c>
      <c r="C41" s="13">
        <v>42209</v>
      </c>
      <c r="D41" s="13">
        <v>43269</v>
      </c>
      <c r="E41" s="14">
        <v>1000000000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43357</v>
      </c>
      <c r="E42" s="14">
        <v>317340000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43507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43749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44662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SUM(E47:E55)</f>
        <v>1689230964</v>
      </c>
      <c r="H46" s="1"/>
    </row>
    <row r="47" spans="2:8" x14ac:dyDescent="0.2">
      <c r="B47" s="15" t="s">
        <v>22</v>
      </c>
      <c r="C47" s="13">
        <v>38713</v>
      </c>
      <c r="D47" s="13">
        <v>44196</v>
      </c>
      <c r="E47" s="14">
        <f>184000000-40183928</f>
        <v>143816072</v>
      </c>
      <c r="H47" s="1"/>
    </row>
    <row r="48" spans="2:8" x14ac:dyDescent="0.2">
      <c r="B48" s="16" t="s">
        <v>20</v>
      </c>
      <c r="C48" s="11">
        <v>39216</v>
      </c>
      <c r="D48" s="13">
        <v>43539</v>
      </c>
      <c r="E48" s="12">
        <f>960000000+540000000-200000000-400000000</f>
        <v>900000000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8236462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v>3574915</v>
      </c>
      <c r="H50" s="1"/>
    </row>
    <row r="51" spans="2:8" x14ac:dyDescent="0.2">
      <c r="B51" s="15" t="s">
        <v>12</v>
      </c>
      <c r="C51" s="11">
        <v>40340</v>
      </c>
      <c r="D51" s="13">
        <v>42897</v>
      </c>
      <c r="E51" s="12">
        <v>1049544</v>
      </c>
      <c r="H51" s="1"/>
    </row>
    <row r="52" spans="2:8" x14ac:dyDescent="0.2">
      <c r="B52" s="15" t="s">
        <v>12</v>
      </c>
      <c r="C52" s="11">
        <v>40520</v>
      </c>
      <c r="D52" s="13">
        <v>43077</v>
      </c>
      <c r="E52" s="12">
        <v>3555174</v>
      </c>
      <c r="H52" s="1"/>
    </row>
    <row r="53" spans="2:8" x14ac:dyDescent="0.2">
      <c r="B53" s="15" t="s">
        <v>12</v>
      </c>
      <c r="C53" s="11">
        <v>40700</v>
      </c>
      <c r="D53" s="13">
        <v>43257</v>
      </c>
      <c r="E53" s="12">
        <v>5291208</v>
      </c>
      <c r="H53" s="1"/>
    </row>
    <row r="54" spans="2:8" x14ac:dyDescent="0.2">
      <c r="B54" s="15" t="s">
        <v>12</v>
      </c>
      <c r="C54" s="11">
        <v>40774</v>
      </c>
      <c r="D54" s="13">
        <v>43331</v>
      </c>
      <c r="E54" s="12">
        <v>1707589</v>
      </c>
      <c r="H54" s="1"/>
    </row>
    <row r="55" spans="2:8" x14ac:dyDescent="0.2">
      <c r="B55" s="16" t="s">
        <v>20</v>
      </c>
      <c r="C55" s="11">
        <v>42683</v>
      </c>
      <c r="D55" s="13">
        <v>44509</v>
      </c>
      <c r="E55" s="12">
        <f>700000000-78000000</f>
        <v>622000000</v>
      </c>
      <c r="H55" s="1"/>
    </row>
    <row r="56" spans="2:8" s="18" customFormat="1" ht="14.25" customHeight="1" x14ac:dyDescent="0.2">
      <c r="B56" s="7" t="s">
        <v>13</v>
      </c>
      <c r="C56" s="13"/>
      <c r="D56" s="13"/>
      <c r="E56" s="9">
        <f>SUM(E57:E57)</f>
        <v>192500000</v>
      </c>
      <c r="F56" s="17"/>
      <c r="G56" s="2"/>
    </row>
    <row r="57" spans="2:8" x14ac:dyDescent="0.2">
      <c r="B57" s="15" t="s">
        <v>14</v>
      </c>
      <c r="C57" s="13">
        <v>41989</v>
      </c>
      <c r="D57" s="13">
        <v>44537</v>
      </c>
      <c r="E57" s="14">
        <f>275000000-27500000-55000000</f>
        <v>192500000</v>
      </c>
      <c r="H57" s="1"/>
    </row>
    <row r="58" spans="2:8" x14ac:dyDescent="0.2">
      <c r="B58" s="19" t="s">
        <v>15</v>
      </c>
      <c r="C58" s="20"/>
      <c r="D58" s="20"/>
      <c r="E58" s="9">
        <f>E56+E46+E38+E29</f>
        <v>6043703156.9799995</v>
      </c>
      <c r="H58" s="1"/>
    </row>
    <row r="59" spans="2:8" x14ac:dyDescent="0.2">
      <c r="B59" s="21"/>
      <c r="C59" s="21"/>
      <c r="D59" s="21"/>
    </row>
    <row r="60" spans="2:8" x14ac:dyDescent="0.2">
      <c r="B60" s="22"/>
      <c r="C60" s="22"/>
      <c r="D60" s="22"/>
    </row>
    <row r="61" spans="2:8" s="2" customFormat="1" ht="14.25" x14ac:dyDescent="0.2">
      <c r="B61" s="23"/>
      <c r="C61" s="23"/>
      <c r="D61" s="23"/>
      <c r="E61" s="22"/>
    </row>
    <row r="62" spans="2:8" s="2" customFormat="1" ht="14.25" x14ac:dyDescent="0.2">
      <c r="B62" s="23" t="s">
        <v>16</v>
      </c>
      <c r="C62" s="23"/>
      <c r="D62" s="23"/>
      <c r="E62" s="24"/>
    </row>
    <row r="63" spans="2:8" s="2" customFormat="1" ht="14.25" x14ac:dyDescent="0.2">
      <c r="B63" s="23" t="s">
        <v>17</v>
      </c>
      <c r="C63" s="25"/>
      <c r="D63" s="23" t="s">
        <v>18</v>
      </c>
      <c r="E63" s="26"/>
    </row>
    <row r="67" spans="2:4" s="2" customFormat="1" x14ac:dyDescent="0.2">
      <c r="B67" s="27" t="s">
        <v>19</v>
      </c>
      <c r="C67" s="1"/>
      <c r="D67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01.06.17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2018-07-24T11:19:39Z</dcterms:modified>
</cp:coreProperties>
</file>