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2.17 " sheetId="15" r:id="rId1"/>
  </sheets>
  <calcPr calcId="145621"/>
</workbook>
</file>

<file path=xl/calcChain.xml><?xml version="1.0" encoding="utf-8"?>
<calcChain xmlns="http://schemas.openxmlformats.org/spreadsheetml/2006/main">
  <c r="E56" i="15" l="1"/>
  <c r="E55" i="15" s="1"/>
  <c r="E54" i="15"/>
  <c r="E47" i="15"/>
  <c r="E46" i="15"/>
  <c r="E45" i="15"/>
  <c r="E38" i="15"/>
  <c r="E29" i="15"/>
  <c r="E57" i="15" l="1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<sst xmlns="http://schemas.openxmlformats.org/spreadsheetml/2006/main" count="39" uniqueCount="24">
  <si>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</si>
  <si>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</si>
  <si>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</si>
  <si>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</si>
  <si>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</si>
  <si>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</si>
  <si>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</si>
  <si>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</si>
  <si>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</si>
  <si>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</si>
  <si>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</si>
  <si>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</si>
  <si>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</si>
  <si>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</si>
  <si>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</si>
  <si>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</si>
  <si>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</si>
  <si>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</si>
  <si>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</si>
  <si>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</si>
  <si>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</si>
  <si>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</si>
  <si>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</si>
  <si>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февраля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</si>
</sst>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2" workbookViewId="0">
      <selection activeCell="H70" sqref="H70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customHeight="1" x14ac:dyDescent="0.2">
      <c r="B29" s="7" t="s">
        <v>5</v>
      </c>
      <c r="C29" s="8"/>
      <c r="D29" s="8"/>
      <c r="E29" s="9">
        <f>E31+E32+E33+E34+E35+E36+E37+E30</f>
        <v>338475000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customHeight="1" x14ac:dyDescent="0.2">
      <c r="B36" s="10" t="s">
        <v>21</v>
      </c>
      <c r="C36" s="11">
        <v>42178</v>
      </c>
      <c r="D36" s="11">
        <v>43458</v>
      </c>
      <c r="E36" s="12">
        <v>338475000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</f>
        <v>3934666192.98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x14ac:dyDescent="0.2">
      <c r="B45" s="7" t="s">
        <v>11</v>
      </c>
      <c r="C45" s="13"/>
      <c r="D45" s="13"/>
      <c r="E45" s="9">
        <f>SUM(E46:E54)</f>
        <v>1696357941</v>
      </c>
      <c r="H45" s="1"/>
    </row>
    <row r="46" spans="2:8" x14ac:dyDescent="0.2">
      <c r="B46" s="15" t="s">
        <v>22</v>
      </c>
      <c r="C46" s="13">
        <v>38713</v>
      </c>
      <c r="D46" s="13">
        <v>44196</v>
      </c>
      <c r="E46" s="14">
        <f>184000000-40183928</f>
        <v>143816072</v>
      </c>
      <c r="H46" s="1"/>
    </row>
    <row r="47" spans="2:8" x14ac:dyDescent="0.2">
      <c r="B47" s="16" t="s">
        <v>20</v>
      </c>
      <c r="C47" s="11">
        <v>39216</v>
      </c>
      <c r="D47" s="13">
        <v>43539</v>
      </c>
      <c r="E47" s="12">
        <f>960000000+540000000-200000000-400000000</f>
        <v>900000000</v>
      </c>
      <c r="H47" s="1"/>
    </row>
    <row r="48" spans="2:8" x14ac:dyDescent="0.2">
      <c r="B48" s="15" t="s">
        <v>12</v>
      </c>
      <c r="C48" s="11">
        <v>39986</v>
      </c>
      <c r="D48" s="13">
        <v>43638</v>
      </c>
      <c r="E48" s="12">
        <v>9880514</v>
      </c>
      <c r="H48" s="1"/>
    </row>
    <row r="49" spans="2:8" x14ac:dyDescent="0.2">
      <c r="B49" s="15" t="s">
        <v>12</v>
      </c>
      <c r="C49" s="11">
        <v>40007</v>
      </c>
      <c r="D49" s="13">
        <v>43659</v>
      </c>
      <c r="E49" s="12">
        <v>4355007</v>
      </c>
      <c r="H49" s="1"/>
    </row>
    <row r="50" spans="2:8" x14ac:dyDescent="0.2">
      <c r="B50" s="15" t="s">
        <v>12</v>
      </c>
      <c r="C50" s="11">
        <v>40340</v>
      </c>
      <c r="D50" s="13">
        <v>42897</v>
      </c>
      <c r="E50" s="12">
        <v>2108513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v>4301095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7602302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2294438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f>700000000-78000000</f>
        <v>622000000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192500000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f>275000000-27500000-55000000</f>
        <v>192500000</v>
      </c>
      <c r="H56" s="1"/>
    </row>
    <row r="57" spans="2:8" x14ac:dyDescent="0.2">
      <c r="B57" s="19" t="s">
        <v>15</v>
      </c>
      <c r="C57" s="20"/>
      <c r="D57" s="20"/>
      <c r="E57" s="9">
        <f>E55+E45+E38+E29</f>
        <v>6161999133.9799995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2018-07-24T11:13:49Z</dcterms:modified>
</cp:coreProperties>
</file>