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600" yWindow="1840" windowWidth="11100" windowHeight="4730" tabRatio="935" activeTab="8"/>
  </bookViews>
  <sheets>
    <sheet name="расчетный объем" sheetId="188" r:id="rId1"/>
    <sheet name="числ насел.ГП средняя" sheetId="221" r:id="rId2"/>
    <sheet name="субвенции 2024_ГП" sheetId="171" r:id="rId3"/>
    <sheet name="числ насел.СП средняя" sheetId="222" r:id="rId4"/>
    <sheet name="субвенции 2024_СП" sheetId="203" r:id="rId5"/>
    <sheet name="субвенции 2024" sheetId="136" r:id="rId6"/>
    <sheet name="субвенции 2025_ГП" sheetId="200" r:id="rId7"/>
    <sheet name="субвенции 2025_СП" sheetId="204" r:id="rId8"/>
    <sheet name="субвенции 2025" sheetId="223" r:id="rId9"/>
    <sheet name="субвенции 2026_ГП" sheetId="202" r:id="rId10"/>
    <sheet name="субвенции 2026_СП" sheetId="205" r:id="rId11"/>
    <sheet name="субвенции 2026" sheetId="224" r:id="rId12"/>
    <sheet name="числ населения средняя" sheetId="216" r:id="rId13"/>
    <sheet name="данные_районы" sheetId="42" r:id="rId14"/>
    <sheet name="ИБР_районы2024" sheetId="120" r:id="rId15"/>
    <sheet name="ИБР_районы2025" sheetId="177" r:id="rId16"/>
    <sheet name="ИБР_районы2026" sheetId="180" r:id="rId17"/>
    <sheet name="ИНП_районы" sheetId="211" r:id="rId18"/>
    <sheet name="ФФПМР(ГО)2024" sheetId="121" r:id="rId19"/>
    <sheet name="ФФПМР(ГО)2025" sheetId="209" r:id="rId20"/>
    <sheet name="ФФПМР(ГО)2026" sheetId="210" r:id="rId21"/>
    <sheet name="доп.норматив" sheetId="83" r:id="rId22"/>
  </sheets>
  <definedNames>
    <definedName name="_xlnm._FilterDatabase" localSheetId="5" hidden="1">'субвенции 2024'!$A$7:$G$25</definedName>
    <definedName name="_xlnm._FilterDatabase" localSheetId="2" hidden="1">'субвенции 2024_ГП'!$A$5:$L$78</definedName>
    <definedName name="_xlnm._FilterDatabase" localSheetId="4" hidden="1">'субвенции 2024_СП'!$A$5:$L$126</definedName>
    <definedName name="_xlnm._FilterDatabase" localSheetId="6" hidden="1">'субвенции 2025_ГП'!$A$5:$XFA$78</definedName>
    <definedName name="_xlnm._FilterDatabase" localSheetId="7" hidden="1">'субвенции 2025_СП'!$A$5:$L$127</definedName>
    <definedName name="_xlnm._FilterDatabase" localSheetId="9" hidden="1">'субвенции 2026_ГП'!$A$5:$L$78</definedName>
    <definedName name="_xlnm._FilterDatabase" localSheetId="10" hidden="1">'субвенции 2026_СП'!$A$5:$L$127</definedName>
    <definedName name="solver_adj" localSheetId="2" hidden="1">'субвенции 2024_ГП'!#REF!</definedName>
    <definedName name="solver_adj" localSheetId="4" hidden="1">'субвенции 2024_СП'!#REF!</definedName>
    <definedName name="solver_adj" localSheetId="6" hidden="1">'субвенции 2025_ГП'!#REF!</definedName>
    <definedName name="solver_adj" localSheetId="7" hidden="1">'субвенции 2025_СП'!#REF!</definedName>
    <definedName name="solver_adj" localSheetId="9" hidden="1">'субвенции 2026_ГП'!#REF!</definedName>
    <definedName name="solver_adj" localSheetId="10" hidden="1">'субвенции 2026_СП'!#REF!</definedName>
    <definedName name="solver_adj" localSheetId="18" hidden="1">'ФФПМР(ГО)2024'!$E$31</definedName>
    <definedName name="solver_adj" localSheetId="19" hidden="1">'ФФПМР(ГО)2025'!$E$31</definedName>
    <definedName name="solver_adj" localSheetId="20" hidden="1">'ФФПМР(ГО)2026'!$E$31</definedName>
    <definedName name="solver_cvg" localSheetId="2" hidden="1">0.0001</definedName>
    <definedName name="solver_cvg" localSheetId="4" hidden="1">0.0001</definedName>
    <definedName name="solver_cvg" localSheetId="6" hidden="1">0.0001</definedName>
    <definedName name="solver_cvg" localSheetId="7" hidden="1">0.0001</definedName>
    <definedName name="solver_cvg" localSheetId="9" hidden="1">0.0001</definedName>
    <definedName name="solver_cvg" localSheetId="10" hidden="1">0.0001</definedName>
    <definedName name="solver_cvg" localSheetId="18" hidden="1">0.0001</definedName>
    <definedName name="solver_cvg" localSheetId="19" hidden="1">0.0001</definedName>
    <definedName name="solver_cvg" localSheetId="20" hidden="1">0.0001</definedName>
    <definedName name="solver_drv" localSheetId="2" hidden="1">1</definedName>
    <definedName name="solver_drv" localSheetId="4" hidden="1">1</definedName>
    <definedName name="solver_drv" localSheetId="6" hidden="1">1</definedName>
    <definedName name="solver_drv" localSheetId="7" hidden="1">1</definedName>
    <definedName name="solver_drv" localSheetId="9" hidden="1">1</definedName>
    <definedName name="solver_drv" localSheetId="10" hidden="1">1</definedName>
    <definedName name="solver_drv" localSheetId="18" hidden="1">1</definedName>
    <definedName name="solver_drv" localSheetId="19" hidden="1">1</definedName>
    <definedName name="solver_drv" localSheetId="20" hidden="1">1</definedName>
    <definedName name="solver_est" localSheetId="2" hidden="1">1</definedName>
    <definedName name="solver_est" localSheetId="4" hidden="1">1</definedName>
    <definedName name="solver_est" localSheetId="6" hidden="1">1</definedName>
    <definedName name="solver_est" localSheetId="7" hidden="1">1</definedName>
    <definedName name="solver_est" localSheetId="9" hidden="1">1</definedName>
    <definedName name="solver_est" localSheetId="10" hidden="1">1</definedName>
    <definedName name="solver_est" localSheetId="18" hidden="1">1</definedName>
    <definedName name="solver_est" localSheetId="19" hidden="1">1</definedName>
    <definedName name="solver_est" localSheetId="20" hidden="1">1</definedName>
    <definedName name="solver_itr" localSheetId="2" hidden="1">100</definedName>
    <definedName name="solver_itr" localSheetId="4" hidden="1">100</definedName>
    <definedName name="solver_itr" localSheetId="6" hidden="1">100</definedName>
    <definedName name="solver_itr" localSheetId="7" hidden="1">100</definedName>
    <definedName name="solver_itr" localSheetId="9" hidden="1">100</definedName>
    <definedName name="solver_itr" localSheetId="10" hidden="1">100</definedName>
    <definedName name="solver_itr" localSheetId="18" hidden="1">100</definedName>
    <definedName name="solver_itr" localSheetId="19" hidden="1">100</definedName>
    <definedName name="solver_itr" localSheetId="20" hidden="1">100</definedName>
    <definedName name="solver_lin" localSheetId="2" hidden="1">2</definedName>
    <definedName name="solver_lin" localSheetId="4" hidden="1">2</definedName>
    <definedName name="solver_lin" localSheetId="6" hidden="1">2</definedName>
    <definedName name="solver_lin" localSheetId="7" hidden="1">2</definedName>
    <definedName name="solver_lin" localSheetId="9" hidden="1">2</definedName>
    <definedName name="solver_lin" localSheetId="10" hidden="1">2</definedName>
    <definedName name="solver_lin" localSheetId="18" hidden="1">2</definedName>
    <definedName name="solver_lin" localSheetId="19" hidden="1">2</definedName>
    <definedName name="solver_lin" localSheetId="20" hidden="1">2</definedName>
    <definedName name="solver_neg" localSheetId="2" hidden="1">2</definedName>
    <definedName name="solver_neg" localSheetId="4" hidden="1">2</definedName>
    <definedName name="solver_neg" localSheetId="6" hidden="1">2</definedName>
    <definedName name="solver_neg" localSheetId="7" hidden="1">2</definedName>
    <definedName name="solver_neg" localSheetId="9" hidden="1">2</definedName>
    <definedName name="solver_neg" localSheetId="10" hidden="1">2</definedName>
    <definedName name="solver_neg" localSheetId="18" hidden="1">2</definedName>
    <definedName name="solver_neg" localSheetId="19" hidden="1">2</definedName>
    <definedName name="solver_neg" localSheetId="20" hidden="1">2</definedName>
    <definedName name="solver_num" localSheetId="2" hidden="1">0</definedName>
    <definedName name="solver_num" localSheetId="4" hidden="1">0</definedName>
    <definedName name="solver_num" localSheetId="6" hidden="1">0</definedName>
    <definedName name="solver_num" localSheetId="7" hidden="1">0</definedName>
    <definedName name="solver_num" localSheetId="9" hidden="1">0</definedName>
    <definedName name="solver_num" localSheetId="10" hidden="1">0</definedName>
    <definedName name="solver_num" localSheetId="18" hidden="1">0</definedName>
    <definedName name="solver_num" localSheetId="19" hidden="1">0</definedName>
    <definedName name="solver_num" localSheetId="20" hidden="1">0</definedName>
    <definedName name="solver_nwt" localSheetId="2" hidden="1">1</definedName>
    <definedName name="solver_nwt" localSheetId="4" hidden="1">1</definedName>
    <definedName name="solver_nwt" localSheetId="6" hidden="1">1</definedName>
    <definedName name="solver_nwt" localSheetId="7" hidden="1">1</definedName>
    <definedName name="solver_nwt" localSheetId="9" hidden="1">1</definedName>
    <definedName name="solver_nwt" localSheetId="10" hidden="1">1</definedName>
    <definedName name="solver_nwt" localSheetId="18" hidden="1">1</definedName>
    <definedName name="solver_nwt" localSheetId="19" hidden="1">1</definedName>
    <definedName name="solver_nwt" localSheetId="20" hidden="1">1</definedName>
    <definedName name="solver_opt" localSheetId="2" hidden="1">'субвенции 2024_ГП'!#REF!</definedName>
    <definedName name="solver_opt" localSheetId="4" hidden="1">'субвенции 2024_СП'!#REF!</definedName>
    <definedName name="solver_opt" localSheetId="6" hidden="1">'субвенции 2025_ГП'!#REF!</definedName>
    <definedName name="solver_opt" localSheetId="7" hidden="1">'субвенции 2025_СП'!#REF!</definedName>
    <definedName name="solver_opt" localSheetId="9" hidden="1">'субвенции 2026_ГП'!#REF!</definedName>
    <definedName name="solver_opt" localSheetId="10" hidden="1">'субвенции 2026_СП'!#REF!</definedName>
    <definedName name="solver_opt" localSheetId="18" hidden="1">'ФФПМР(ГО)2024'!$J$25</definedName>
    <definedName name="solver_opt" localSheetId="19" hidden="1">'ФФПМР(ГО)2025'!$J$25</definedName>
    <definedName name="solver_opt" localSheetId="20" hidden="1">'ФФПМР(ГО)2026'!$G$25</definedName>
    <definedName name="solver_pre" localSheetId="2" hidden="1">0.000001</definedName>
    <definedName name="solver_pre" localSheetId="4" hidden="1">0.000001</definedName>
    <definedName name="solver_pre" localSheetId="6" hidden="1">0.000001</definedName>
    <definedName name="solver_pre" localSheetId="7" hidden="1">0.000001</definedName>
    <definedName name="solver_pre" localSheetId="9" hidden="1">0.000001</definedName>
    <definedName name="solver_pre" localSheetId="10" hidden="1">0.000001</definedName>
    <definedName name="solver_pre" localSheetId="18" hidden="1">0.000001</definedName>
    <definedName name="solver_pre" localSheetId="19" hidden="1">0.000001</definedName>
    <definedName name="solver_pre" localSheetId="20" hidden="1">0.000001</definedName>
    <definedName name="solver_scl" localSheetId="2" hidden="1">2</definedName>
    <definedName name="solver_scl" localSheetId="4" hidden="1">2</definedName>
    <definedName name="solver_scl" localSheetId="6" hidden="1">2</definedName>
    <definedName name="solver_scl" localSheetId="7" hidden="1">2</definedName>
    <definedName name="solver_scl" localSheetId="9" hidden="1">2</definedName>
    <definedName name="solver_scl" localSheetId="10" hidden="1">2</definedName>
    <definedName name="solver_scl" localSheetId="18" hidden="1">2</definedName>
    <definedName name="solver_scl" localSheetId="19" hidden="1">2</definedName>
    <definedName name="solver_scl" localSheetId="20" hidden="1">2</definedName>
    <definedName name="solver_sho" localSheetId="2" hidden="1">2</definedName>
    <definedName name="solver_sho" localSheetId="4" hidden="1">2</definedName>
    <definedName name="solver_sho" localSheetId="6" hidden="1">2</definedName>
    <definedName name="solver_sho" localSheetId="7" hidden="1">2</definedName>
    <definedName name="solver_sho" localSheetId="9" hidden="1">2</definedName>
    <definedName name="solver_sho" localSheetId="10" hidden="1">2</definedName>
    <definedName name="solver_sho" localSheetId="18" hidden="1">2</definedName>
    <definedName name="solver_sho" localSheetId="19" hidden="1">2</definedName>
    <definedName name="solver_sho" localSheetId="20" hidden="1">2</definedName>
    <definedName name="solver_tim" localSheetId="2" hidden="1">100</definedName>
    <definedName name="solver_tim" localSheetId="4" hidden="1">100</definedName>
    <definedName name="solver_tim" localSheetId="6" hidden="1">100</definedName>
    <definedName name="solver_tim" localSheetId="7" hidden="1">100</definedName>
    <definedName name="solver_tim" localSheetId="9" hidden="1">100</definedName>
    <definedName name="solver_tim" localSheetId="10" hidden="1">100</definedName>
    <definedName name="solver_tim" localSheetId="18" hidden="1">100</definedName>
    <definedName name="solver_tim" localSheetId="19" hidden="1">100</definedName>
    <definedName name="solver_tim" localSheetId="20" hidden="1">100</definedName>
    <definedName name="solver_tol" localSheetId="2" hidden="1">0.05</definedName>
    <definedName name="solver_tol" localSheetId="4" hidden="1">0.05</definedName>
    <definedName name="solver_tol" localSheetId="6" hidden="1">0.05</definedName>
    <definedName name="solver_tol" localSheetId="7" hidden="1">0.05</definedName>
    <definedName name="solver_tol" localSheetId="9" hidden="1">0.05</definedName>
    <definedName name="solver_tol" localSheetId="10" hidden="1">0.05</definedName>
    <definedName name="solver_tol" localSheetId="18" hidden="1">0.05</definedName>
    <definedName name="solver_tol" localSheetId="19" hidden="1">0.05</definedName>
    <definedName name="solver_tol" localSheetId="20" hidden="1">0.05</definedName>
    <definedName name="solver_typ" localSheetId="2" hidden="1">3</definedName>
    <definedName name="solver_typ" localSheetId="4" hidden="1">3</definedName>
    <definedName name="solver_typ" localSheetId="6" hidden="1">3</definedName>
    <definedName name="solver_typ" localSheetId="7" hidden="1">3</definedName>
    <definedName name="solver_typ" localSheetId="9" hidden="1">3</definedName>
    <definedName name="solver_typ" localSheetId="10" hidden="1">3</definedName>
    <definedName name="solver_typ" localSheetId="18" hidden="1">3</definedName>
    <definedName name="solver_typ" localSheetId="19" hidden="1">3</definedName>
    <definedName name="solver_typ" localSheetId="20" hidden="1">3</definedName>
    <definedName name="solver_val" localSheetId="2" hidden="1">697293.3</definedName>
    <definedName name="solver_val" localSheetId="4" hidden="1">697293.3</definedName>
    <definedName name="solver_val" localSheetId="6" hidden="1">697293.3</definedName>
    <definedName name="solver_val" localSheetId="7" hidden="1">697293.3</definedName>
    <definedName name="solver_val" localSheetId="9" hidden="1">697293.3</definedName>
    <definedName name="solver_val" localSheetId="10" hidden="1">697293.3</definedName>
    <definedName name="solver_val" localSheetId="18" hidden="1">5198209.8</definedName>
    <definedName name="solver_val" localSheetId="19" hidden="1">5198209.8</definedName>
    <definedName name="solver_val" localSheetId="20" hidden="1">5198209.8</definedName>
    <definedName name="_xlnm.Print_Titles" localSheetId="13">данные_районы!$A:$A</definedName>
    <definedName name="_xlnm.Print_Titles" localSheetId="21">доп.норматив!$A:$A</definedName>
    <definedName name="_xlnm.Print_Titles" localSheetId="5">'субвенции 2024'!$A:$A</definedName>
    <definedName name="_xlnm.Print_Titles" localSheetId="2">'субвенции 2024_ГП'!$3:$4</definedName>
    <definedName name="_xlnm.Print_Titles" localSheetId="4">'субвенции 2024_СП'!$3:$4</definedName>
    <definedName name="_xlnm.Print_Titles" localSheetId="6">'субвенции 2025_ГП'!$3:$4</definedName>
    <definedName name="_xlnm.Print_Titles" localSheetId="7">'субвенции 2025_СП'!$3:$4</definedName>
    <definedName name="_xlnm.Print_Titles" localSheetId="9">'субвенции 2026_ГП'!$3:$4</definedName>
    <definedName name="_xlnm.Print_Titles" localSheetId="10">'субвенции 2026_СП'!$3:$4</definedName>
    <definedName name="_xlnm.Print_Titles" localSheetId="1">'числ насел.ГП средняя'!$3:$5</definedName>
    <definedName name="_xlnm.Print_Titles" localSheetId="3">'числ насел.СП средняя'!$3:$6</definedName>
    <definedName name="_xlnm.Print_Area" localSheetId="13">данные_районы!$A$1:$O$26</definedName>
    <definedName name="_xlnm.Print_Area" localSheetId="21">доп.норматив!$A$1:$Y$26</definedName>
    <definedName name="_xlnm.Print_Area" localSheetId="14">ИБР_районы2024!$A$1:$L$27</definedName>
    <definedName name="_xlnm.Print_Area" localSheetId="15">ИБР_районы2025!$A$1:$L$27</definedName>
    <definedName name="_xlnm.Print_Area" localSheetId="16">ИБР_районы2026!$A$1:$L$27</definedName>
    <definedName name="_xlnm.Print_Area" localSheetId="17">ИНП_районы!$A$1:$K$25</definedName>
    <definedName name="_xlnm.Print_Area" localSheetId="0">'расчетный объем'!$A$1:$G$36</definedName>
    <definedName name="_xlnm.Print_Area" localSheetId="5">'субвенции 2024'!$A$1:$M$28</definedName>
    <definedName name="_xlnm.Print_Area" localSheetId="2">'субвенции 2024_ГП'!$A$1:$L$78</definedName>
    <definedName name="_xlnm.Print_Area" localSheetId="4">'субвенции 2024_СП'!$A$1:$L$130</definedName>
    <definedName name="_xlnm.Print_Area" localSheetId="8">'субвенции 2025'!$A$1:$M$29</definedName>
    <definedName name="_xlnm.Print_Area" localSheetId="6">'субвенции 2025_ГП'!$A$1:$L$78</definedName>
    <definedName name="_xlnm.Print_Area" localSheetId="7">'субвенции 2025_СП'!$A$1:$L$131</definedName>
    <definedName name="_xlnm.Print_Area" localSheetId="11">'субвенции 2026'!$A$1:$G$28</definedName>
    <definedName name="_xlnm.Print_Area" localSheetId="9">'субвенции 2026_ГП'!$A$1:$L$78</definedName>
    <definedName name="_xlnm.Print_Area" localSheetId="10">'субвенции 2026_СП'!$A$1:$L$131</definedName>
    <definedName name="_xlnm.Print_Area" localSheetId="18">'ФФПМР(ГО)2024'!$A$1:$Q$32</definedName>
    <definedName name="_xlnm.Print_Area" localSheetId="19">'ФФПМР(ГО)2025'!$A$1:$Q$32</definedName>
    <definedName name="_xlnm.Print_Area" localSheetId="20">'ФФПМР(ГО)2026'!$A$1:$N$32</definedName>
    <definedName name="_xlnm.Print_Area" localSheetId="12">'числ населения средняя'!$A$1:$F$25</definedName>
  </definedNames>
  <calcPr calcId="145621"/>
</workbook>
</file>

<file path=xl/calcChain.xml><?xml version="1.0" encoding="utf-8"?>
<calcChain xmlns="http://schemas.openxmlformats.org/spreadsheetml/2006/main">
  <c r="H25" i="121" l="1"/>
  <c r="G25" i="121" l="1"/>
  <c r="XFA5" i="200" l="1"/>
  <c r="D25" i="121" l="1"/>
  <c r="C9" i="121" l="1"/>
  <c r="C10" i="121"/>
  <c r="C16" i="121"/>
  <c r="C13" i="121"/>
  <c r="C22" i="121"/>
  <c r="C21" i="121"/>
  <c r="C7" i="121"/>
  <c r="C19" i="121"/>
  <c r="C12" i="121"/>
  <c r="C14" i="121"/>
  <c r="C23" i="121"/>
  <c r="C24" i="121"/>
  <c r="C11" i="121"/>
  <c r="C20" i="121"/>
  <c r="C25" i="121"/>
  <c r="E25" i="121" s="1"/>
  <c r="C15" i="121"/>
  <c r="C8" i="121"/>
  <c r="C18" i="121"/>
  <c r="C17" i="121"/>
  <c r="I8" i="121" l="1"/>
  <c r="I9" i="121"/>
  <c r="I10" i="121"/>
  <c r="I11" i="121"/>
  <c r="I12" i="121"/>
  <c r="I13" i="121"/>
  <c r="I14" i="121"/>
  <c r="I15" i="121"/>
  <c r="I16" i="121"/>
  <c r="I17" i="121"/>
  <c r="I18" i="121"/>
  <c r="I19" i="121"/>
  <c r="I20" i="121"/>
  <c r="I21" i="121"/>
  <c r="I22" i="121"/>
  <c r="I23" i="121"/>
  <c r="I24" i="121"/>
  <c r="I7" i="121"/>
  <c r="I25" i="121" l="1"/>
  <c r="K6" i="180" l="1"/>
  <c r="K6" i="177"/>
  <c r="K6" i="120" l="1"/>
  <c r="F25" i="121" l="1"/>
  <c r="D16" i="121" l="1"/>
  <c r="D14" i="121" l="1"/>
  <c r="D11" i="121"/>
  <c r="D13" i="121"/>
  <c r="F16" i="121"/>
  <c r="D19" i="121"/>
  <c r="D17" i="121"/>
  <c r="D18" i="121"/>
  <c r="D21" i="121"/>
  <c r="D9" i="121"/>
  <c r="E16" i="121"/>
  <c r="D23" i="121"/>
  <c r="D15" i="121"/>
  <c r="D10" i="121"/>
  <c r="D22" i="121"/>
  <c r="D12" i="121"/>
  <c r="D20" i="121"/>
  <c r="D24" i="121"/>
  <c r="E24" i="121" s="1"/>
  <c r="D8" i="121"/>
  <c r="D7" i="121"/>
  <c r="F19" i="121" l="1"/>
  <c r="E22" i="121"/>
  <c r="F13" i="121"/>
  <c r="F14" i="121"/>
  <c r="E10" i="121"/>
  <c r="F9" i="121"/>
  <c r="E20" i="121"/>
  <c r="E15" i="121"/>
  <c r="E21" i="121"/>
  <c r="F11" i="121"/>
  <c r="E8" i="121"/>
  <c r="F17" i="121"/>
  <c r="F7" i="121"/>
  <c r="E12" i="121"/>
  <c r="E23" i="121"/>
  <c r="F18" i="121"/>
  <c r="E11" i="121"/>
  <c r="E14" i="121"/>
  <c r="E13" i="121"/>
  <c r="F10" i="121"/>
  <c r="F23" i="121"/>
  <c r="F15" i="121"/>
  <c r="F8" i="121"/>
  <c r="F21" i="121"/>
  <c r="F12" i="121"/>
  <c r="F20" i="121"/>
  <c r="F24" i="121"/>
  <c r="F22" i="121"/>
  <c r="E18" i="121"/>
  <c r="E19" i="121"/>
  <c r="E17" i="121"/>
  <c r="E9" i="121"/>
  <c r="E7" i="121"/>
  <c r="E27" i="209" l="1"/>
  <c r="E27" i="210"/>
  <c r="E27" i="121"/>
  <c r="I27" i="210" l="1"/>
</calcChain>
</file>

<file path=xl/sharedStrings.xml><?xml version="1.0" encoding="utf-8"?>
<sst xmlns="http://schemas.openxmlformats.org/spreadsheetml/2006/main" count="2343" uniqueCount="443">
  <si>
    <t>№ п/п</t>
  </si>
  <si>
    <t>ВСЕГО</t>
  </si>
  <si>
    <t>чел.</t>
  </si>
  <si>
    <t>тыс.руб.</t>
  </si>
  <si>
    <t>Наименование муниципального образования</t>
  </si>
  <si>
    <t>Индекс бюджетных расходов</t>
  </si>
  <si>
    <t>Индекс налогового потенциала</t>
  </si>
  <si>
    <t>5=3/4</t>
  </si>
  <si>
    <t>показатели</t>
  </si>
  <si>
    <t>Бокситогорское городское поселение</t>
  </si>
  <si>
    <t>Большедворское сельское поселение</t>
  </si>
  <si>
    <t>Борское сельское поселение</t>
  </si>
  <si>
    <t>Ефимовское городское поселение</t>
  </si>
  <si>
    <t>Пикалевское городское поселение</t>
  </si>
  <si>
    <t>Самойловское сельское поселение</t>
  </si>
  <si>
    <t>Бегуницкое сельское поселение</t>
  </si>
  <si>
    <t>Большеврудское сельское поселение</t>
  </si>
  <si>
    <t>Волосовское городское поселение</t>
  </si>
  <si>
    <t>Калитинское сельское поселение</t>
  </si>
  <si>
    <t>Клопицкое сельское поселение</t>
  </si>
  <si>
    <t>Рабитицкое сельское поселение</t>
  </si>
  <si>
    <t>Сабское сельское поселение</t>
  </si>
  <si>
    <t>Бережковское сельское поселение</t>
  </si>
  <si>
    <t>Волховское городское поселение</t>
  </si>
  <si>
    <t>Вындиноостровское сельское поселение</t>
  </si>
  <si>
    <t>Иссадское сельское поселение</t>
  </si>
  <si>
    <t>Кисельнинское сельское поселение</t>
  </si>
  <si>
    <t>Колчановское сельское поселение</t>
  </si>
  <si>
    <t>Новоладожское городское поселение</t>
  </si>
  <si>
    <t>Пашское сельское поселение</t>
  </si>
  <si>
    <t>Потанинское сельское поселение</t>
  </si>
  <si>
    <t>Свирицкое сельское поселение</t>
  </si>
  <si>
    <t>Селивановское сельское поселение</t>
  </si>
  <si>
    <t>Староладожское сельское поселение</t>
  </si>
  <si>
    <t>Сясьстройское городское поселение</t>
  </si>
  <si>
    <t>Усадищенское сельское поселение</t>
  </si>
  <si>
    <t>Хваловское сельское поселение</t>
  </si>
  <si>
    <t>Агалатовское сельское поселение</t>
  </si>
  <si>
    <t>Бугровское сельское поселение</t>
  </si>
  <si>
    <t>Всеволожское городское поселение</t>
  </si>
  <si>
    <t>Дубровское городское поселение</t>
  </si>
  <si>
    <t>Кузьмоловское городское поселение</t>
  </si>
  <si>
    <t>Куйвозовское сельское поселение</t>
  </si>
  <si>
    <t>Лесколовское сельское поселение</t>
  </si>
  <si>
    <t>Морозовское городское поселение</t>
  </si>
  <si>
    <t>Новодевяткинское сельское поселение</t>
  </si>
  <si>
    <t>Рахьинское городское поселение</t>
  </si>
  <si>
    <t>Романовское сельское поселение</t>
  </si>
  <si>
    <t>Свердловское городское поселение</t>
  </si>
  <si>
    <t>Сертоловское городское поселение</t>
  </si>
  <si>
    <t>Токсовское городское поселение</t>
  </si>
  <si>
    <t>Щегловское сельское поселение</t>
  </si>
  <si>
    <t>Выборгское городское поселение</t>
  </si>
  <si>
    <t>Высоцкое городское поселение</t>
  </si>
  <si>
    <t>Гончаровское сельское поселение</t>
  </si>
  <si>
    <t>Каменногорское городское поселение</t>
  </si>
  <si>
    <t>Красносельское сельское поселение</t>
  </si>
  <si>
    <t>Полянское сельское поселение</t>
  </si>
  <si>
    <t>Приморское городское поселение</t>
  </si>
  <si>
    <t>Рощинское городское поселение</t>
  </si>
  <si>
    <t>Светогорское городское поселение</t>
  </si>
  <si>
    <t>Селезневское сельское поселение</t>
  </si>
  <si>
    <t>Советское городское поселение</t>
  </si>
  <si>
    <t>Большеколпанское сельское поселение</t>
  </si>
  <si>
    <t>Веревское сельское поселение</t>
  </si>
  <si>
    <t>Войсковицкое сельское поселение</t>
  </si>
  <si>
    <t>Вырицкое городское поселение</t>
  </si>
  <si>
    <t>Гатчинское городское поселение</t>
  </si>
  <si>
    <t>Дружногорское городское поселение</t>
  </si>
  <si>
    <t>Елизаветинское сельское поселение</t>
  </si>
  <si>
    <t>Кобринское сельское поселение</t>
  </si>
  <si>
    <t>Коммунарское городское поселение</t>
  </si>
  <si>
    <t>Новосветское сельское поселение</t>
  </si>
  <si>
    <t>Пудомягское сельское поселение</t>
  </si>
  <si>
    <t>Пудостьское сельское поселение</t>
  </si>
  <si>
    <t>Рождественское сельское поселение</t>
  </si>
  <si>
    <t>Сиверское городское поселение</t>
  </si>
  <si>
    <t>Сусанинское сельское поселение</t>
  </si>
  <si>
    <t>Сяськелевское сельское поселение</t>
  </si>
  <si>
    <t>Таицкое городское поселение</t>
  </si>
  <si>
    <t>Большелуцкое сельское поселение</t>
  </si>
  <si>
    <t>Ивангородское городское поселение</t>
  </si>
  <si>
    <t>Кингисеппское городское поселение</t>
  </si>
  <si>
    <t>Котельское сельское поселение</t>
  </si>
  <si>
    <t>Кузёмкинское сельское поселение</t>
  </si>
  <si>
    <t>Нежновское сельское поселение</t>
  </si>
  <si>
    <t>Опольевское сельское поселение</t>
  </si>
  <si>
    <t>Пустомержское сельское поселение</t>
  </si>
  <si>
    <t>Усть-Лужское сельское поселение</t>
  </si>
  <si>
    <t>Фалилеевское сельское поселение</t>
  </si>
  <si>
    <t>Будогощское городское поселение</t>
  </si>
  <si>
    <t>Глажевское сельское поселение</t>
  </si>
  <si>
    <t>Киришское городское поселение</t>
  </si>
  <si>
    <t>Кусинское сельское поселение</t>
  </si>
  <si>
    <t>Пчевжинское сельское поселение</t>
  </si>
  <si>
    <t>Пчевское сельское поселение</t>
  </si>
  <si>
    <t>Кировское городское поселение</t>
  </si>
  <si>
    <t>Мгинское городское поселение</t>
  </si>
  <si>
    <t>Назиевское городское поселение</t>
  </si>
  <si>
    <t>Отрадненское городское поселение</t>
  </si>
  <si>
    <t>Павловское городское поселение</t>
  </si>
  <si>
    <t>Приладожское городское поселение</t>
  </si>
  <si>
    <t>Путиловское сельское поселение</t>
  </si>
  <si>
    <t>Суховское сельское поселение</t>
  </si>
  <si>
    <t>Шлиссельбургское городское поселение</t>
  </si>
  <si>
    <t>Шумское сельское поселение</t>
  </si>
  <si>
    <t>Алеховщинское сельское поселение</t>
  </si>
  <si>
    <t>Лодейнопольское городское поселение</t>
  </si>
  <si>
    <t>Свирьстройское городское поселение</t>
  </si>
  <si>
    <t>Янегское сельское поселение</t>
  </si>
  <si>
    <t>Большеижорское городское поселение</t>
  </si>
  <si>
    <t>Горбунковское сельское поселение</t>
  </si>
  <si>
    <t>Гостилицкое сельское поселение</t>
  </si>
  <si>
    <t>Кипенское сельское поселение</t>
  </si>
  <si>
    <t>Копорское сельское поселение</t>
  </si>
  <si>
    <t>Лаголовское сельское поселение</t>
  </si>
  <si>
    <t>Лебяженское городское поселение</t>
  </si>
  <si>
    <t>Лопухинское сельское поселение</t>
  </si>
  <si>
    <t>Низинское сельское поселение</t>
  </si>
  <si>
    <t>Оржицкое сельское поселение</t>
  </si>
  <si>
    <t>Пениковское сельское поселение</t>
  </si>
  <si>
    <t>Ропшинское сельское поселение</t>
  </si>
  <si>
    <t>Русско-Высоцкое сельское поселение</t>
  </si>
  <si>
    <t>Володарское сельское поселение</t>
  </si>
  <si>
    <t>Волошовское сельское поселение</t>
  </si>
  <si>
    <t>Дзержинское сельское поселение</t>
  </si>
  <si>
    <t>Заклинское сельское поселение</t>
  </si>
  <si>
    <t>Лужское городское поселение</t>
  </si>
  <si>
    <t>Мшинское сельское поселение</t>
  </si>
  <si>
    <t>Оредежское сельское поселение</t>
  </si>
  <si>
    <t>Осьминское сельское поселение</t>
  </si>
  <si>
    <t>Ретюнское сельское поселение</t>
  </si>
  <si>
    <t>Серебрянское сельское поселение</t>
  </si>
  <si>
    <t>Скребловское сельское поселение</t>
  </si>
  <si>
    <t>Толмачевское городское поселение</t>
  </si>
  <si>
    <t>Торковичское сельское поселение</t>
  </si>
  <si>
    <t>Ям-Тёсовское сельское поселение</t>
  </si>
  <si>
    <t>Важинское городское поселение</t>
  </si>
  <si>
    <t>Винницкое сельское поселение</t>
  </si>
  <si>
    <t>Вознесенское городское поселение</t>
  </si>
  <si>
    <t>Никольское городское поселение</t>
  </si>
  <si>
    <t>Подпорожское городское поселение</t>
  </si>
  <si>
    <t>Громовское сельское поселение</t>
  </si>
  <si>
    <t>Запорожское сельское поселение</t>
  </si>
  <si>
    <t>Красноозерное сельское поселение</t>
  </si>
  <si>
    <t>Кузнечнинское городское поселение</t>
  </si>
  <si>
    <t>Ларионовское сельское поселение</t>
  </si>
  <si>
    <t>Мельниковское сельское поселение</t>
  </si>
  <si>
    <t>Мичуринское сельское поселение</t>
  </si>
  <si>
    <t>Петровское сельское поселение</t>
  </si>
  <si>
    <t>Плодовское сельское поселение</t>
  </si>
  <si>
    <t>Приозерское городское поселение</t>
  </si>
  <si>
    <t>Раздольевское сельское поселение</t>
  </si>
  <si>
    <t>Ромашкинское сельское поселение</t>
  </si>
  <si>
    <t>Севастьяновское сельское поселение</t>
  </si>
  <si>
    <t>Сосновское сельское поселение</t>
  </si>
  <si>
    <t>Выскатское сельское поселение</t>
  </si>
  <si>
    <t>Гостицкое сельское поселение</t>
  </si>
  <si>
    <t>Загривское сельское поселение</t>
  </si>
  <si>
    <t>Новосельское сельское поселение</t>
  </si>
  <si>
    <t>Сланцевское городское поселение</t>
  </si>
  <si>
    <t>Старопольское сельское поселение</t>
  </si>
  <si>
    <t>Черновское сельское поселение</t>
  </si>
  <si>
    <t>Ганьковское сельское поселение</t>
  </si>
  <si>
    <t>Горское сельское поселение</t>
  </si>
  <si>
    <t>Коськовское сельское поселение</t>
  </si>
  <si>
    <t>Мелегежское сельское поселение</t>
  </si>
  <si>
    <t>Пашозерское сельское поселение</t>
  </si>
  <si>
    <t>Тихвинское городское поселение</t>
  </si>
  <si>
    <t>Цвылевское сельское поселение</t>
  </si>
  <si>
    <t>Шугозерское сельское поселение</t>
  </si>
  <si>
    <t>Красноборское городское поселение</t>
  </si>
  <si>
    <t>Лисинское сельское поселение</t>
  </si>
  <si>
    <t>Любанское городское поселение</t>
  </si>
  <si>
    <t>Нурминское сельское поселение</t>
  </si>
  <si>
    <t>Рябовское городское поселение</t>
  </si>
  <si>
    <t>Тельмановское сельское поселение</t>
  </si>
  <si>
    <t>Тосненское городское поселение</t>
  </si>
  <si>
    <t>Трубникоборское сельское поселение</t>
  </si>
  <si>
    <t>Ульяновское городское поселение</t>
  </si>
  <si>
    <t>Форносовское городское поселение</t>
  </si>
  <si>
    <t>остальные расходы</t>
  </si>
  <si>
    <t>%</t>
  </si>
  <si>
    <t>ИТОГО</t>
  </si>
  <si>
    <t>Бокситогорский МР</t>
  </si>
  <si>
    <t>Волосовский МР</t>
  </si>
  <si>
    <t>Волховский МР</t>
  </si>
  <si>
    <t>Всеволожский МР</t>
  </si>
  <si>
    <t>Гатчинский МР</t>
  </si>
  <si>
    <t>Кингисеппский МР</t>
  </si>
  <si>
    <t>Киришский МР</t>
  </si>
  <si>
    <t>Кировский МР</t>
  </si>
  <si>
    <t>Лодейнопольский МР</t>
  </si>
  <si>
    <t>Ломоносовский МР</t>
  </si>
  <si>
    <t>Лужский МР</t>
  </si>
  <si>
    <t>Подпорожский МР</t>
  </si>
  <si>
    <t>Приозерский МР</t>
  </si>
  <si>
    <t>Сланцевский МР</t>
  </si>
  <si>
    <t>Тихвинский МР</t>
  </si>
  <si>
    <t>Сосновоборский ГО</t>
  </si>
  <si>
    <t xml:space="preserve">Индекс бюджетных расходов </t>
  </si>
  <si>
    <t>проект бюджета</t>
  </si>
  <si>
    <t xml:space="preserve">Распределение дотаций на выравнивание бюджетной обеспеченности муниципальных районов (городских округов) </t>
  </si>
  <si>
    <t>тепловая энергия</t>
  </si>
  <si>
    <t>руб./Гкал</t>
  </si>
  <si>
    <t>руб./куб.м</t>
  </si>
  <si>
    <t xml:space="preserve">Расчетная сумма дотации на выравнивание бюджетной обеспеченности </t>
  </si>
  <si>
    <t xml:space="preserve">Потенциал доходов по налогу на доходы физических лиц </t>
  </si>
  <si>
    <r>
      <t>км</t>
    </r>
    <r>
      <rPr>
        <vertAlign val="superscript"/>
        <sz val="8"/>
        <rFont val="Arial Cyr"/>
        <charset val="204"/>
      </rPr>
      <t>2</t>
    </r>
  </si>
  <si>
    <t>Доможировское сельское поселение</t>
  </si>
  <si>
    <t>Наименование МО</t>
  </si>
  <si>
    <t>ИТОГО по районам</t>
  </si>
  <si>
    <t>количество дотационных поселений</t>
  </si>
  <si>
    <t>тыс руб.</t>
  </si>
  <si>
    <t>дошкольное образование</t>
  </si>
  <si>
    <t>численность детей в возрасте 1-6 лет</t>
  </si>
  <si>
    <t>численность детей в возрасте 5-18 лет</t>
  </si>
  <si>
    <t>общее образование</t>
  </si>
  <si>
    <t>разрыв до выравнивания</t>
  </si>
  <si>
    <t>разрыв после выравнивания</t>
  </si>
  <si>
    <t>по 2 МО</t>
  </si>
  <si>
    <t>Расчетная дотация на выравнивание бюджетной обеспеченности</t>
  </si>
  <si>
    <t>Индекс потребительских цен</t>
  </si>
  <si>
    <t>водоотведение</t>
  </si>
  <si>
    <t>водоснабжение</t>
  </si>
  <si>
    <t>Лидское сельское поселение</t>
  </si>
  <si>
    <t xml:space="preserve">прогноз тарифов на коммунальные услуги бюджетных потребителей </t>
  </si>
  <si>
    <t>руб./чел.</t>
  </si>
  <si>
    <t>Юкковское сельское поселение</t>
  </si>
  <si>
    <t>Первомайское сельское поселение</t>
  </si>
  <si>
    <t>Вистинское сельское поселение</t>
  </si>
  <si>
    <t>Синявинское городское поселение</t>
  </si>
  <si>
    <t>Шапкинское сельское поселение</t>
  </si>
  <si>
    <t>Наименование поселения</t>
  </si>
  <si>
    <t>Муниципальный район</t>
  </si>
  <si>
    <t xml:space="preserve">ИТОГО </t>
  </si>
  <si>
    <t>Коэффициент масштаба</t>
  </si>
  <si>
    <t>руб.</t>
  </si>
  <si>
    <t>муниципальное управление</t>
  </si>
  <si>
    <t>национальная экономика</t>
  </si>
  <si>
    <t>Корректирующие коэффициенты</t>
  </si>
  <si>
    <t>Итого</t>
  </si>
  <si>
    <t>Отраслевые индексы бюджетных расходов</t>
  </si>
  <si>
    <t>Коэффициент различий в стоимости коммунальных услуг</t>
  </si>
  <si>
    <t>8=7/3*итого3/ итого7</t>
  </si>
  <si>
    <t>9=8/6</t>
  </si>
  <si>
    <t>6=4*5/ сумм(4*5*3)* итого3</t>
  </si>
  <si>
    <t>Расчетный объем средств для доведения БО до критерия выравнивания</t>
  </si>
  <si>
    <t>Коэффициент различий в стоимости рабочей силы (оплате труда)</t>
  </si>
  <si>
    <t>справочно</t>
  </si>
  <si>
    <t>Коэффициент удорожания для МР</t>
  </si>
  <si>
    <t>К1</t>
  </si>
  <si>
    <t>Коэффициент удорожания (К1)</t>
  </si>
  <si>
    <t>Коэффициент плотности (К2)</t>
  </si>
  <si>
    <t>Коэффициент масштаба (К3)</t>
  </si>
  <si>
    <t>К1, К3</t>
  </si>
  <si>
    <t>К1, К2</t>
  </si>
  <si>
    <t>4=0,5*2+ 0,1*3+0,4</t>
  </si>
  <si>
    <t>критерий выравнивания РБО</t>
  </si>
  <si>
    <t>Заневское городское поселение</t>
  </si>
  <si>
    <t>Наименование муниципального района, городского округа</t>
  </si>
  <si>
    <t xml:space="preserve">среднемесячная начисленная заработная плата работников организаций </t>
  </si>
  <si>
    <t xml:space="preserve">площадь территории </t>
  </si>
  <si>
    <t>Сумма дотации, заменяемая дополнительным нормативом отчислений от НДФЛ</t>
  </si>
  <si>
    <t>Нераспределенная сумма</t>
  </si>
  <si>
    <t>Критерий выравнивания расчетной бюджетной обеспеченности МР (ГО)</t>
  </si>
  <si>
    <t>в том числе:</t>
  </si>
  <si>
    <t>городские поселения</t>
  </si>
  <si>
    <t>сельские поселения</t>
  </si>
  <si>
    <t>2=3+4</t>
  </si>
  <si>
    <t>7=2+6</t>
  </si>
  <si>
    <t>Фёдоровское городское поселение</t>
  </si>
  <si>
    <t>Аннинское городское поселение</t>
  </si>
  <si>
    <t>Виллозское городское поселение</t>
  </si>
  <si>
    <t xml:space="preserve">сумма </t>
  </si>
  <si>
    <t>Критерий выравнивания финансовых возможностей городских поселений (руб.чел.)</t>
  </si>
  <si>
    <t>Сумма дотаций, заменяемых дополнительными нормативами отчислений от налога на доходы физических лиц в бюджеты муниципальных районов, городского округа (10% от НДФЛ) (тыс.руб.)</t>
  </si>
  <si>
    <t>Муринское городское поселение</t>
  </si>
  <si>
    <t>Норматив финансового обеспечения исполнения отдельных государственных полномочий по выравниванию бюджетной обеспеченности городских поселений (руб.чел.)</t>
  </si>
  <si>
    <t>Норматив финансового обеспечения исполнения отдельных государственных полномочий по выравниванию бюджетной обеспеченности сельских поселений (руб.чел.)</t>
  </si>
  <si>
    <t>Тосненский МР</t>
  </si>
  <si>
    <t>Выборгский МР</t>
  </si>
  <si>
    <t>Субвенция бюджету муниципального района из областного бюджета на осуществление отдельных государственных полномочий (в части, соответствующей городским поселениям)</t>
  </si>
  <si>
    <t xml:space="preserve">Минимальный объем дотации на выравнивание бюджетной обеспеченности муниципального района (городского округа) </t>
  </si>
  <si>
    <t>Индекс бюджетных расходов, 
ИБРj</t>
  </si>
  <si>
    <t>Индекс налогового потенциала,
ИНПj</t>
  </si>
  <si>
    <t>Сумма дотации, заменяемая дополнительным нормативом,
Д2j</t>
  </si>
  <si>
    <t>Тj,
тыс.руб.</t>
  </si>
  <si>
    <t xml:space="preserve">общий объем дотаций, Д(мрг) </t>
  </si>
  <si>
    <t>Д(расч)j,
тыс.руб.</t>
  </si>
  <si>
    <t>9=7+8</t>
  </si>
  <si>
    <t>БОj, раз</t>
  </si>
  <si>
    <t>РБОj, раз</t>
  </si>
  <si>
    <t>-</t>
  </si>
  <si>
    <t>макс(Д(мин)j, Тj)
тыс.руб.</t>
  </si>
  <si>
    <t>Показатель, характеризующий потребность в выравнивании бюджетной обеспеченности поселения</t>
  </si>
  <si>
    <t>Аki</t>
  </si>
  <si>
    <t>Коэффициент нуждаемости поселения в выравнивании бюджетной обеспеченности</t>
  </si>
  <si>
    <t>K(нужд)ki</t>
  </si>
  <si>
    <t>БОki</t>
  </si>
  <si>
    <t>ИНПki</t>
  </si>
  <si>
    <t>ИБРki</t>
  </si>
  <si>
    <t>Нki</t>
  </si>
  <si>
    <t>5 = 1+(300/гр.3)</t>
  </si>
  <si>
    <t>k(мш)ki</t>
  </si>
  <si>
    <t>k(уд)ki</t>
  </si>
  <si>
    <t>НПki</t>
  </si>
  <si>
    <t>12 = Nk * (11) * (3)</t>
  </si>
  <si>
    <t>СПРАВОЧНО: дополнительный норматив отчислений от НДФЛ, обеспечивающий полное покрытие расчетной суммы дотации</t>
  </si>
  <si>
    <t>Доля замененной суммы</t>
  </si>
  <si>
    <r>
      <t xml:space="preserve">Расчетная бюджетная обеспеченность </t>
    </r>
    <r>
      <rPr>
        <b/>
        <sz val="10"/>
        <rFont val="Arial Cyr"/>
        <charset val="204"/>
      </rPr>
      <t>до выравнивания</t>
    </r>
  </si>
  <si>
    <r>
      <t xml:space="preserve">Расчетная бюджетная обеспеченность                               </t>
    </r>
    <r>
      <rPr>
        <b/>
        <sz val="10"/>
        <rFont val="Arial Cyr"/>
        <charset val="204"/>
      </rPr>
      <t>после выравнивания</t>
    </r>
  </si>
  <si>
    <t>Субвенция бюджету муниципального района из областного бюджета на осуществление отдельных государственных полномочий (в части, соответствующей сельским поселениям)</t>
  </si>
  <si>
    <t>Общий объем субвенций, предоставляемых бюджетам муниципальных районов из областного бюджета на осуществление отдельных государственных полномочий (тыс.руб.)</t>
  </si>
  <si>
    <t xml:space="preserve">  - объем субвенций в части дотаций городским поселениям</t>
  </si>
  <si>
    <t xml:space="preserve">  - объем субвенций в части дотаций сельским поселениям</t>
  </si>
  <si>
    <r>
      <t>10=(1-БОki)×ИБРki, или 0 если Боki &gt;</t>
    </r>
    <r>
      <rPr>
        <sz val="8"/>
        <rFont val="Calibri"/>
        <family val="2"/>
        <charset val="204"/>
      </rPr>
      <t xml:space="preserve"> </t>
    </r>
    <r>
      <rPr>
        <sz val="8"/>
        <rFont val="Arial Cyr"/>
        <charset val="204"/>
      </rPr>
      <t>1</t>
    </r>
  </si>
  <si>
    <t>10=(1-БОki)×ИБРki, или 0 если Боki  &gt; 1</t>
  </si>
  <si>
    <t>10=(1-БОki)×ИБРki, или 0 если Боki &gt;1</t>
  </si>
  <si>
    <t>10=(1-БОki)×ИБРki, или 0 если Боki&gt;1</t>
  </si>
  <si>
    <t>6=3/2*итого2/ итого3</t>
  </si>
  <si>
    <t>7=4/2*итого2/ итого4</t>
  </si>
  <si>
    <t>8=5/2*итого2/ итого5</t>
  </si>
  <si>
    <t>Выборгский район</t>
  </si>
  <si>
    <t>Тосненский район</t>
  </si>
  <si>
    <t>Критерий выравнивания финансовых возможностей сельских поселений (руб.чел.)</t>
  </si>
  <si>
    <t>Расчетный объем дотации муниципальным районам (городским округам) в целях достижения критерия выравнивания расчетной БО муниципальных районов (городских округов) (тыс.руб.)</t>
  </si>
  <si>
    <t>Нераспределенная сумма (20%) (тыс.руб.)</t>
  </si>
  <si>
    <t>Итого расчетный объем средств на выравнивание БО муниципальных образований (тыс.руб.)</t>
  </si>
  <si>
    <t>Сумма дотации, предоставляемая бюджету муниципального района (городского округа)</t>
  </si>
  <si>
    <t>Общий объем дотаций на выравнивание бюджетной обеспеченности муниципальных районов (городских округов) (тыс.руб.)</t>
  </si>
  <si>
    <t>Расчет субвенции на осуществление полномочия по расчету и предоставлению дотаций бюджетам поселений за счет средств областного бюджета на 2024 год</t>
  </si>
  <si>
    <t>Расчет индексов бюджетных расходов муниципальных районов, городского округа на 2024 год</t>
  </si>
  <si>
    <t>на 2024 год</t>
  </si>
  <si>
    <t>Налоговый потенциал (ЗемН, НДФЛ, НИФЛ) на 2024 год, тыс.руб.</t>
  </si>
  <si>
    <t>прогноз налоговых доходов (ПНД) на 2024 год</t>
  </si>
  <si>
    <t>норматив финансового обеспечения исполнения отдельных гос.полномочий по выравниванию БО городских поселений на 2024 год (руб.чел.)</t>
  </si>
  <si>
    <t>2023     утв.</t>
  </si>
  <si>
    <t>прогноз налоговых доходов МР(ГО)</t>
  </si>
  <si>
    <t>Прогноз поступлений по налогу на доходы физических лиц в консолидированный бюджет Ленинградской области с территории муниципального района (городского округа) в очередном финансовом году и плановом периоде  (НПндфл) (тыс.руб.)</t>
  </si>
  <si>
    <t>за 2020 год</t>
  </si>
  <si>
    <t xml:space="preserve">Расчетная дотация на выравнивание бюджетной обеспеченности </t>
  </si>
  <si>
    <t xml:space="preserve">Минимальный объем дотации на выравнивание бюджетной обеспеченности муниципального района (городского округа)   </t>
  </si>
  <si>
    <r>
      <t xml:space="preserve">Расчетная бюджетная обеспеченность                               </t>
    </r>
    <r>
      <rPr>
        <b/>
        <sz val="10"/>
        <rFont val="Arial Cyr"/>
        <charset val="204"/>
      </rPr>
      <t xml:space="preserve">после выравнивания </t>
    </r>
  </si>
  <si>
    <t>Д(мрг)j 
макс(Д(мин)j, Тj)
тыс.руб.</t>
  </si>
  <si>
    <t>16=11/14*100</t>
  </si>
  <si>
    <t>Дотация, предоставляемая бюджету МР),
Д1j</t>
  </si>
  <si>
    <t>Расчет субвенции на осуществление полномочия по расчету и предоставлению дотаций бюджетам поселений за счет средств областного бюджета на 2025 год</t>
  </si>
  <si>
    <t>прогноз налоговых доходов (ПНД) на 2025 год</t>
  </si>
  <si>
    <t>норматив финансового обеспечения исполнения отдельных гос.полномочий по выравниванию БО сельских поселений на 2025 год (руб.чел.)</t>
  </si>
  <si>
    <t>Налоговый потенциал (ЗемН, НДФЛ, НИФЛ) на 2025 год, тыс.руб.</t>
  </si>
  <si>
    <t>РАСЧЕТ РАСПРЕДЕЛЕНИЯ СУБВЕНЦИЙ НА ОСУЩЕСТВЛЕНИЕ ОТДЕЛЬНЫХ ГОСУДАРСТВЕННЫХ ПОЛНОМОЧИЙ (В ЧАСТИ, СООТВЕТСТВУЮЩЕЙ ГОРОДСКИМ ПОСЕЛЕНИЯМ) НА 2025 ГОД</t>
  </si>
  <si>
    <t>норматив финансового обеспечения исполнения отдельных гос.полномочий по выравниванию БО городских поселений на 2025 год (руб.чел.)</t>
  </si>
  <si>
    <t>РАСЧЕТ РАСПРЕДЕЛЕНИЯ СУБВЕНЦИЙ НА ОСУЩЕСТВЛЕНИЕ ОТДЕЛЬНЫХ ГОСУДАРСТВЕННЫХ ПОЛНОМОЧИЙ (В ЧАСТИ, СООТВЕТСТВУЮЩЕЙ СЕЛЬСКИМ ПОСЕЛЕНИЯМ) НА 2024 ГОД</t>
  </si>
  <si>
    <t>за 2021 год</t>
  </si>
  <si>
    <t>2024     утв.</t>
  </si>
  <si>
    <t>на 2025 год</t>
  </si>
  <si>
    <t>Общая численность населения муниципальных образований на начало текущего года (чел.)</t>
  </si>
  <si>
    <t>Расчет индексов бюджетных расходов муниципальных районов, городского округа на 2025 год</t>
  </si>
  <si>
    <t>Д(мрг)j ,
тыс.руб.</t>
  </si>
  <si>
    <t>Рост расчетной дотации на выравнивание бюджетной обеспеченности</t>
  </si>
  <si>
    <r>
      <t xml:space="preserve">Расчетная дотация на выравнивание бюджетной обеспеченности   </t>
    </r>
    <r>
      <rPr>
        <sz val="8"/>
        <rFont val="Arial Cyr"/>
        <charset val="204"/>
      </rPr>
      <t xml:space="preserve"> </t>
    </r>
    <r>
      <rPr>
        <b/>
        <sz val="8"/>
        <rFont val="Arial Cyr"/>
        <charset val="204"/>
      </rPr>
      <t xml:space="preserve">с учетом ограничения на рост дотации - не более 10% </t>
    </r>
  </si>
  <si>
    <t>Сумма дотаций, предоставляемых бюджетам муниципальных районов (городских округов) из областного бюджета  (тыс.руб.)</t>
  </si>
  <si>
    <t xml:space="preserve">Средняя численность населения за 3 отчетных года </t>
  </si>
  <si>
    <t xml:space="preserve">Налоговый потенциал  МР (ГО)                           (НДФЛ, П, УСН)                                 </t>
  </si>
  <si>
    <t xml:space="preserve">средняя численность населения за 3 отчетных года </t>
  </si>
  <si>
    <t xml:space="preserve">численность населения  на 01.01.2022                         </t>
  </si>
  <si>
    <t xml:space="preserve">Дополнительный норматив отчислений от НДФЛ, заменяющий дотацию </t>
  </si>
  <si>
    <t xml:space="preserve">СПРАВОЧНО: утвержденный дополнительный норматив отчислений от НДФЛ, заменяющий дотацию </t>
  </si>
  <si>
    <t>2024/2023</t>
  </si>
  <si>
    <t>=(20274*1,046)*15*4*1,302*1,2/1000</t>
  </si>
  <si>
    <t>Колтушское городское поселение</t>
  </si>
  <si>
    <t>на 01.01.2023</t>
  </si>
  <si>
    <t>за 2022 год</t>
  </si>
  <si>
    <t xml:space="preserve"> за 2020-2022 годы</t>
  </si>
  <si>
    <t xml:space="preserve">численность населения на  01.01.2021 </t>
  </si>
  <si>
    <t xml:space="preserve">численность населения  на 01.01.2023                        </t>
  </si>
  <si>
    <t>Расчет средней численности населения Ленинградской области за три отчетных года, используемой при распределении дотаций на выравнивание бюджетной обеспеченности муниципальных районов (городских округов)  на 2024-2026 годы</t>
  </si>
  <si>
    <t xml:space="preserve">средняя численность населения  за 3 отчетных года    (2024-2026)
         </t>
  </si>
  <si>
    <t>5= (2+3+4) / 3</t>
  </si>
  <si>
    <t xml:space="preserve"> 2020 - 2022</t>
  </si>
  <si>
    <t>Расчет индексов бюджетных расходов муниципальных районов, городского округа на 2026 год</t>
  </si>
  <si>
    <t>Расчет индексов налогового потенциала муниципальных районов, городского округа на 2024 - 2026 годы</t>
  </si>
  <si>
    <t>Всего                     (утв. на 2024 год), 
Д(мин)j,  тыс.руб.</t>
  </si>
  <si>
    <t>Расчетная  дотация  (утв. на 2023 год)</t>
  </si>
  <si>
    <t>Всего                     (утв. на 2025 год), по бюджету на 2023-2025
Д(мин)j,  тыс.руб.</t>
  </si>
  <si>
    <t>Расчетная  дотация  (проект на 2024 год)</t>
  </si>
  <si>
    <t>Расчетная дотация (проект на 2024 год с учетом роста на  10%)</t>
  </si>
  <si>
    <t xml:space="preserve">Расчет объема дотаций и субвенций на выравнивание бюджетной обеспеченности муниципальных образований на 2024-2026 годы, </t>
  </si>
  <si>
    <t>средняя численность населения МР(ГО)</t>
  </si>
  <si>
    <t>на 2026 год</t>
  </si>
  <si>
    <t>не может превышать 10 % по отношению к уровню предыдущего финансового года,
%</t>
  </si>
  <si>
    <t>Расчетная  дотация  (проект на  2025 год)</t>
  </si>
  <si>
    <t>Расчетная дотация (проект на 2025 год с учетом роста на 10%)</t>
  </si>
  <si>
    <t>2025     утв.</t>
  </si>
  <si>
    <t xml:space="preserve">РАСЧЕТ РАСПРЕДЕЛЕНИЯ СУБВЕНЦИЙ НА ОСУЩЕСТВЛЕНИЕ ОТДЕЛЬНЫХ ГОСУДАРСТВЕННЫХ ПОЛНОМОЧИЙ (В ЧАСТИ, СООТВЕТСТВУЮЩЕЙ ГОРОДСКИМ ПОСЕЛЕНИЯМ) НА 2024 ГОД </t>
  </si>
  <si>
    <t>Расчет субвенции на осуществление полномочия по расчету и предоставлению дотаций бюджетам поселений за счет средств областного бюджета на 2026 год</t>
  </si>
  <si>
    <t>РАСЧЕТ РАСПРЕДЕЛЕНИЯ СУБВЕНЦИЙ НА ОСУЩЕСТВЛЕНИЕ ОТДЕЛЬНЫХ ГОСУДАРСТВЕННЫХ ПОЛНОМОЧИЙ (В ЧАСТИ, СООТВЕТСТВУЮЩЕЙ СЕЛЬСКИМ ПОСЕЛЕНИЯМ)  НА 2026 ГОД</t>
  </si>
  <si>
    <t>РАСЧЕТ РАСПРЕДЕЛЕНИЯ СУБВЕНЦИЙ НА ОСУЩЕСТВЛЕНИЕ ОТДЕЛЬНЫХ ГОСУДАРСТВЕННЫХ ПОЛНОМОЧИЙ (В ЧАСТИ, СООТВЕТСТВУЮЩЕЙ СЕЛЬСКИМ ПОСЕЛЕНИЯМ) НА 2025 ГОД</t>
  </si>
  <si>
    <t>РАСЧЕТ РАСПРЕДЕЛЕНИЯ СУБВЕНЦИЙ НА ОСУЩЕСТВЛЕНИЕ ОТДЕЛЬНЫХ ГОСУДАРСТВЕННЫХ ПОЛНОМОЧИЙ (В ЧАСТИ, СООТВЕТСТВУЮЩЕЙ ГОРОДСКИМ ПОСЕЛЕНИЯМ) НА 2026 ГОД</t>
  </si>
  <si>
    <t>Налоговый потенциал (ЗемН, НДФЛ, НИФЛ) на 2026 год, тыс.руб.</t>
  </si>
  <si>
    <t>норматив финансового обеспечения исполнения отдельных гос.полномочий по выравниванию БО городских поселений на 2026 год (руб.чел.)</t>
  </si>
  <si>
    <t>прогноз налоговых доходов (ПНД) на 2026 год</t>
  </si>
  <si>
    <t>норматив финансового обеспечения исполнения отдельных гос.полномочий по выравниванию БО сельских поселений на 2026 год (руб.чел.)</t>
  </si>
  <si>
    <t>Расчетная дотация (утв. на 2023 год) с учетом роста на  10%</t>
  </si>
  <si>
    <t>Итого расчетный объем средств на выравнивание БО муниципальных образований с учетом средств на организацию исполнения отдельных государственных полномочий муниципальным районом Ленинградской области (тыс.руб.)</t>
  </si>
  <si>
    <t>Сумма дотаций, заменяемых дополнительными нормативами отчислений от налога на доходы физических лиц в бюджеты муниципальных районов, городского округа  (8,0% от НДФЛ на 2024 год,  9,1% - на 2025 год , 9,0% - на 2026 год) (тыс.руб.)</t>
  </si>
  <si>
    <t xml:space="preserve">Расчетная бюджетная обеспеченность </t>
  </si>
  <si>
    <t>Расчетная бюджетная обеспеченность</t>
  </si>
  <si>
    <t>6= (3+4+5) / 3</t>
  </si>
  <si>
    <r>
      <t xml:space="preserve">Средняя численность населения городских поселений за три отчетных года (чел.) - </t>
    </r>
    <r>
      <rPr>
        <sz val="8"/>
        <rFont val="Arial Cyr"/>
        <charset val="204"/>
      </rPr>
      <t>изм.Методики с с 2024 года</t>
    </r>
  </si>
  <si>
    <r>
      <t xml:space="preserve">Средняя численность населения сельских поселений за три отчетных года (чел.) - </t>
    </r>
    <r>
      <rPr>
        <sz val="8"/>
        <rFont val="Arial Cyr"/>
        <charset val="204"/>
      </rPr>
      <t>изм.Методики с с 2024 года</t>
    </r>
  </si>
  <si>
    <t>5=6+7</t>
  </si>
  <si>
    <t xml:space="preserve">городские поселения </t>
  </si>
  <si>
    <t xml:space="preserve">сельские поселения </t>
  </si>
  <si>
    <t>4=2+3</t>
  </si>
  <si>
    <t xml:space="preserve">Всего                
</t>
  </si>
  <si>
    <t xml:space="preserve">  - в части дотаций городским поселениям</t>
  </si>
  <si>
    <t xml:space="preserve">  - в части дотаций сельским поселениям</t>
  </si>
  <si>
    <r>
      <t xml:space="preserve">Нераспределенная сумма (20%) (тыс.руб.)  - </t>
    </r>
    <r>
      <rPr>
        <sz val="8"/>
        <rFont val="Arial Cyr"/>
        <charset val="204"/>
      </rPr>
      <t>изм.Методики с с 2024 года</t>
    </r>
  </si>
  <si>
    <r>
      <t xml:space="preserve">Средняя численность населения муниципальных районов (городских округов) за три отчетных года - </t>
    </r>
    <r>
      <rPr>
        <sz val="8"/>
        <rFont val="Arial Cyr"/>
        <charset val="204"/>
      </rPr>
      <t>изм. Методики с 2023 года</t>
    </r>
  </si>
  <si>
    <r>
      <t xml:space="preserve">Объем субвенций в части дотаций на выравнивание БО городским, сельским поселениям </t>
    </r>
    <r>
      <rPr>
        <b/>
        <sz val="10"/>
        <rFont val="Arial Cyr"/>
        <charset val="204"/>
      </rPr>
      <t xml:space="preserve">исходя из норматива финансового обеспечения </t>
    </r>
    <r>
      <rPr>
        <sz val="10"/>
        <rFont val="Arial Cyr"/>
        <charset val="204"/>
      </rPr>
      <t>исполнения отдельных государственных полномочий по выравниванию бюджетной обеспеченности поселений</t>
    </r>
    <r>
      <rPr>
        <b/>
        <sz val="10"/>
        <rFont val="Arial Cyr"/>
        <charset val="204"/>
      </rPr>
      <t xml:space="preserve"> и средней численности населения поселений</t>
    </r>
  </si>
  <si>
    <t>Объем субвенций в части средств на организацию исполнения отдельных государственных полномочий муниципальным районом Ленинградской области</t>
  </si>
  <si>
    <t xml:space="preserve"> итого на исполнение ГП</t>
  </si>
  <si>
    <t>на организацию исполнения ГП</t>
  </si>
  <si>
    <t>всего субвенция</t>
  </si>
  <si>
    <t>Объем субвенции в части дотации на выравнивание бюджетной обеспеченности городских и сельских поселений на 2024 год, утвержденный в ОЗ о бюджете на 2023-2025 годы</t>
  </si>
  <si>
    <r>
      <t xml:space="preserve">Субвенция на осуществление ГП </t>
    </r>
    <r>
      <rPr>
        <b/>
        <sz val="8"/>
        <rFont val="Arial Cyr"/>
        <charset val="204"/>
      </rPr>
      <t xml:space="preserve">с учетом сохранения объема,  утвержденного на 2024 год  в ОЗ о бюджете на 2023-2025 годы  </t>
    </r>
  </si>
  <si>
    <t>8=9+10</t>
  </si>
  <si>
    <t>13=8+12</t>
  </si>
  <si>
    <t>Средняя численность за 3 отчетных года (2020-2022)</t>
  </si>
  <si>
    <r>
      <t xml:space="preserve">Объем субвенций в части дотаций на выравнивание БО городским, сельским поселениям </t>
    </r>
    <r>
      <rPr>
        <b/>
        <sz val="10"/>
        <rFont val="Arial Cyr"/>
        <charset val="204"/>
      </rPr>
      <t xml:space="preserve">с учетом сохранения ранее утвержденного размера субвенции бюджету каждого муниципального района </t>
    </r>
    <r>
      <rPr>
        <sz val="10"/>
        <rFont val="Arial Cyr"/>
        <charset val="204"/>
      </rPr>
      <t xml:space="preserve">на очередной финансовый год и первый год планового периода по сравнению с размером, утвержденным в бюджете на текущий финансовый год и плановый период  - </t>
    </r>
    <r>
      <rPr>
        <sz val="8"/>
        <rFont val="Arial Cyr"/>
        <charset val="204"/>
      </rPr>
      <t>изм.Методики с  2024 года</t>
    </r>
  </si>
  <si>
    <t>=20274*1,046*15*4*1,302*1,2/1000</t>
  </si>
  <si>
    <t>Объем субвенции в части дотации на выравнивание бюджетной обеспеченности городских и сельских поселений на 2025 год, утвержденный в ОЗ о бюджете на 2023-2025 годы</t>
  </si>
  <si>
    <t xml:space="preserve">произведенный в соответствии с областным законом от 14 октября 2019 года № 75-оз (ред. от 16.10.2023) "О межбюджетных отношениях в Ленинградской области" </t>
  </si>
  <si>
    <r>
      <t xml:space="preserve">Расчет средней численности населения </t>
    </r>
    <r>
      <rPr>
        <b/>
        <sz val="10"/>
        <rFont val="Arial Cyr"/>
        <charset val="204"/>
      </rPr>
      <t>городских</t>
    </r>
    <r>
      <rPr>
        <sz val="10"/>
        <rFont val="Arial Cyr"/>
        <charset val="204"/>
      </rPr>
      <t xml:space="preserve"> поселений Ленинградской области за три отчетных года, используемой при распределении субвенций по расчету и предоставлению дотаций на выравнивание бюджетной обеспеченности поселений на 2024-2026 годы</t>
    </r>
  </si>
  <si>
    <t>Расчет средней численности населения сельских поселений Ленинградской области за три отчетных года, используемой при распределении субвенций по расчету и предоставлению дотаций на выравнивание бюджетной обеспеченности поселений на 2024-2026 годы</t>
  </si>
  <si>
    <t>Субвенция на осуществление ГП (по расчету)</t>
  </si>
  <si>
    <r>
      <t xml:space="preserve">Субвенция на осуществление ГП </t>
    </r>
    <r>
      <rPr>
        <b/>
        <sz val="8"/>
        <rFont val="Arial Cyr"/>
        <charset val="204"/>
      </rPr>
      <t xml:space="preserve">с учетом сохранения объема,  утвержденного на 2025 год  в ОЗ о бюджете на 2023-2025 годы  </t>
    </r>
  </si>
  <si>
    <t>Всего субвенция</t>
  </si>
  <si>
    <r>
      <t>Субвенция на осуществление ГП</t>
    </r>
    <r>
      <rPr>
        <sz val="8"/>
        <rFont val="Arial Cyr"/>
        <charset val="204"/>
      </rPr>
      <t xml:space="preserve"> (по расчету)</t>
    </r>
  </si>
  <si>
    <t>норматив финансового обеспечения исполнения отдельных гос.полномочий по выравниванию БО сельских поселений на 2024 год (руб.чел.)</t>
  </si>
  <si>
    <t>Исходные данные для расчета индексов бюджетных расходов муниципальных районов, городского округа на 2024-2026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</si>
</sst>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0"/>
    <numFmt numFmtId="165" formatCode="0.0"/>
    <numFmt numFmtId="166" formatCode="0.000"/>
    <numFmt numFmtId="167" formatCode="0.0%"/>
    <numFmt numFmtId="168" formatCode="#,##0.0"/>
    <numFmt numFmtId="169" formatCode="#,##0.000"/>
    <numFmt numFmtId="170" formatCode="#,##0.0000"/>
    <numFmt numFmtId="171" formatCode="#,##0.00000"/>
  </numFmts>
  <fonts count="3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7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vertAlign val="superscript"/>
      <sz val="8"/>
      <name val="Arial Cyr"/>
      <charset val="204"/>
    </font>
    <font>
      <sz val="8"/>
      <color indexed="10"/>
      <name val="Arial Cyr"/>
      <family val="2"/>
      <charset val="204"/>
    </font>
    <font>
      <sz val="12"/>
      <name val="Arial Cyr"/>
      <charset val="204"/>
    </font>
    <font>
      <sz val="9"/>
      <name val="Arial Cyr"/>
      <charset val="204"/>
    </font>
    <font>
      <i/>
      <sz val="9"/>
      <name val="Arial Cyr"/>
      <charset val="204"/>
    </font>
    <font>
      <b/>
      <sz val="8"/>
      <name val="Arial Cyr"/>
      <charset val="204"/>
    </font>
    <font>
      <sz val="10"/>
      <color theme="1"/>
      <name val="Arial Cyr"/>
      <family val="2"/>
      <charset val="204"/>
    </font>
    <font>
      <sz val="8"/>
      <color theme="1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System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 Cyr"/>
      <charset val="204"/>
    </font>
    <font>
      <sz val="8"/>
      <name val="Calibri"/>
      <family val="2"/>
      <charset val="204"/>
    </font>
    <font>
      <sz val="10"/>
      <color theme="1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0" fontId="22" fillId="0" borderId="0"/>
    <xf numFmtId="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25" fillId="0" borderId="0" applyNumberFormat="0" applyFill="0" applyBorder="0" applyAlignment="0" applyProtection="0"/>
    <xf numFmtId="0" fontId="7" fillId="0" borderId="0"/>
    <xf numFmtId="0" fontId="33" fillId="0" borderId="0"/>
    <xf numFmtId="0" fontId="3" fillId="0" borderId="0"/>
    <xf numFmtId="0" fontId="34" fillId="0" borderId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2" fillId="8" borderId="0" applyNumberFormat="0" applyBorder="0" applyAlignment="0" applyProtection="0"/>
    <xf numFmtId="0" fontId="32" fillId="12" borderId="0" applyNumberFormat="0" applyBorder="0" applyAlignment="0" applyProtection="0"/>
    <xf numFmtId="0" fontId="32" fillId="16" borderId="0" applyNumberFormat="0" applyBorder="0" applyAlignment="0" applyProtection="0"/>
    <xf numFmtId="0" fontId="32" fillId="18" borderId="0" applyNumberFormat="0" applyBorder="0" applyAlignment="0" applyProtection="0"/>
    <xf numFmtId="0" fontId="32" fillId="5" borderId="0" applyNumberFormat="0" applyBorder="0" applyAlignment="0" applyProtection="0"/>
    <xf numFmtId="0" fontId="32" fillId="13" borderId="0" applyNumberFormat="0" applyBorder="0" applyAlignment="0" applyProtection="0"/>
    <xf numFmtId="0" fontId="30" fillId="3" borderId="19" applyNumberFormat="0" applyAlignment="0" applyProtection="0"/>
    <xf numFmtId="0" fontId="31" fillId="3" borderId="18" applyNumberFormat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24" fillId="0" borderId="21" applyNumberFormat="0" applyFill="0" applyAlignment="0" applyProtection="0"/>
    <xf numFmtId="0" fontId="26" fillId="0" borderId="0" applyNumberFormat="0" applyFill="0" applyBorder="0" applyAlignment="0" applyProtection="0"/>
    <xf numFmtId="0" fontId="3" fillId="4" borderId="20" applyNumberFormat="0" applyFont="0" applyAlignment="0" applyProtection="0"/>
    <xf numFmtId="0" fontId="2" fillId="0" borderId="0"/>
    <xf numFmtId="0" fontId="7" fillId="0" borderId="0"/>
    <xf numFmtId="9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4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20" applyNumberFormat="0" applyFont="0" applyAlignment="0" applyProtection="0"/>
  </cellStyleXfs>
  <cellXfs count="438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/>
    <xf numFmtId="165" fontId="0" fillId="0" borderId="0" xfId="0" applyNumberFormat="1"/>
    <xf numFmtId="164" fontId="0" fillId="0" borderId="0" xfId="0" applyNumberFormat="1"/>
    <xf numFmtId="0" fontId="9" fillId="0" borderId="0" xfId="0" applyFont="1"/>
    <xf numFmtId="3" fontId="9" fillId="0" borderId="1" xfId="0" applyNumberFormat="1" applyFont="1" applyBorder="1"/>
    <xf numFmtId="0" fontId="8" fillId="0" borderId="0" xfId="0" applyFont="1"/>
    <xf numFmtId="164" fontId="8" fillId="0" borderId="0" xfId="0" applyNumberFormat="1" applyFont="1"/>
    <xf numFmtId="3" fontId="9" fillId="0" borderId="0" xfId="0" applyNumberFormat="1" applyFont="1" applyFill="1" applyBorder="1"/>
    <xf numFmtId="0" fontId="13" fillId="0" borderId="0" xfId="0" applyFont="1"/>
    <xf numFmtId="3" fontId="0" fillId="0" borderId="1" xfId="0" applyNumberFormat="1" applyBorder="1"/>
    <xf numFmtId="168" fontId="0" fillId="0" borderId="1" xfId="0" applyNumberFormat="1" applyBorder="1"/>
    <xf numFmtId="168" fontId="0" fillId="0" borderId="0" xfId="0" applyNumberFormat="1"/>
    <xf numFmtId="168" fontId="0" fillId="0" borderId="1" xfId="0" applyNumberFormat="1" applyFill="1" applyBorder="1"/>
    <xf numFmtId="0" fontId="0" fillId="0" borderId="0" xfId="0" applyAlignment="1">
      <alignment horizontal="center" vertical="center"/>
    </xf>
    <xf numFmtId="168" fontId="9" fillId="0" borderId="0" xfId="0" applyNumberFormat="1" applyFont="1" applyFill="1" applyBorder="1"/>
    <xf numFmtId="0" fontId="9" fillId="0" borderId="1" xfId="0" applyFont="1" applyFill="1" applyBorder="1"/>
    <xf numFmtId="0" fontId="0" fillId="0" borderId="0" xfId="0" applyFill="1"/>
    <xf numFmtId="168" fontId="9" fillId="0" borderId="1" xfId="0" applyNumberFormat="1" applyFont="1" applyFill="1" applyBorder="1"/>
    <xf numFmtId="0" fontId="10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8" fillId="0" borderId="0" xfId="0" applyFont="1" applyFill="1" applyBorder="1" applyAlignment="1">
      <alignment horizontal="center" vertical="top" wrapText="1"/>
    </xf>
    <xf numFmtId="1" fontId="0" fillId="0" borderId="0" xfId="0" applyNumberFormat="1"/>
    <xf numFmtId="4" fontId="0" fillId="0" borderId="1" xfId="0" applyNumberFormat="1" applyFill="1" applyBorder="1"/>
    <xf numFmtId="3" fontId="9" fillId="0" borderId="1" xfId="0" applyNumberFormat="1" applyFont="1" applyFill="1" applyBorder="1"/>
    <xf numFmtId="0" fontId="8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/>
    <xf numFmtId="168" fontId="0" fillId="0" borderId="0" xfId="0" applyNumberFormat="1" applyFill="1"/>
    <xf numFmtId="3" fontId="9" fillId="0" borderId="7" xfId="0" applyNumberFormat="1" applyFont="1" applyFill="1" applyBorder="1"/>
    <xf numFmtId="3" fontId="0" fillId="0" borderId="1" xfId="0" applyNumberFormat="1" applyFill="1" applyBorder="1"/>
    <xf numFmtId="3" fontId="0" fillId="0" borderId="0" xfId="0" applyNumberFormat="1" applyFill="1"/>
    <xf numFmtId="3" fontId="0" fillId="0" borderId="0" xfId="0" applyNumberFormat="1" applyBorder="1"/>
    <xf numFmtId="1" fontId="10" fillId="0" borderId="1" xfId="0" applyNumberFormat="1" applyFont="1" applyFill="1" applyBorder="1" applyAlignment="1">
      <alignment horizontal="center" vertical="center" wrapText="1"/>
    </xf>
    <xf numFmtId="169" fontId="0" fillId="0" borderId="0" xfId="0" applyNumberFormat="1" applyBorder="1" applyAlignment="1">
      <alignment horizontal="right"/>
    </xf>
    <xf numFmtId="169" fontId="0" fillId="0" borderId="0" xfId="0" applyNumberFormat="1" applyBorder="1"/>
    <xf numFmtId="168" fontId="0" fillId="0" borderId="0" xfId="0" applyNumberFormat="1" applyBorder="1"/>
    <xf numFmtId="168" fontId="0" fillId="0" borderId="0" xfId="0" applyNumberFormat="1" applyFill="1" applyBorder="1"/>
    <xf numFmtId="0" fontId="17" fillId="0" borderId="0" xfId="0" applyFont="1"/>
    <xf numFmtId="0" fontId="0" fillId="0" borderId="0" xfId="0" applyFill="1" applyBorder="1"/>
    <xf numFmtId="3" fontId="0" fillId="0" borderId="0" xfId="0" applyNumberFormat="1" applyFill="1" applyBorder="1"/>
    <xf numFmtId="169" fontId="0" fillId="0" borderId="0" xfId="0" applyNumberFormat="1" applyFill="1"/>
    <xf numFmtId="0" fontId="10" fillId="0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10" fontId="8" fillId="0" borderId="2" xfId="0" applyNumberFormat="1" applyFont="1" applyFill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wrapText="1"/>
    </xf>
    <xf numFmtId="0" fontId="9" fillId="0" borderId="0" xfId="0" applyFont="1" applyFill="1" applyBorder="1"/>
    <xf numFmtId="168" fontId="0" fillId="2" borderId="1" xfId="0" applyNumberFormat="1" applyFill="1" applyBorder="1"/>
    <xf numFmtId="4" fontId="0" fillId="2" borderId="1" xfId="0" applyNumberFormat="1" applyFill="1" applyBorder="1"/>
    <xf numFmtId="0" fontId="8" fillId="0" borderId="2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164" fontId="9" fillId="0" borderId="0" xfId="0" applyNumberFormat="1" applyFont="1" applyFill="1" applyBorder="1"/>
    <xf numFmtId="165" fontId="9" fillId="0" borderId="0" xfId="0" applyNumberFormat="1" applyFont="1" applyFill="1" applyBorder="1"/>
    <xf numFmtId="0" fontId="0" fillId="0" borderId="1" xfId="0" applyFill="1" applyBorder="1" applyAlignment="1">
      <alignment horizontal="right"/>
    </xf>
    <xf numFmtId="168" fontId="0" fillId="2" borderId="1" xfId="0" applyNumberFormat="1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8" fontId="0" fillId="0" borderId="1" xfId="0" applyNumberFormat="1" applyFont="1" applyFill="1" applyBorder="1"/>
    <xf numFmtId="166" fontId="0" fillId="0" borderId="1" xfId="0" applyNumberFormat="1" applyBorder="1" applyAlignment="1">
      <alignment wrapText="1"/>
    </xf>
    <xf numFmtId="166" fontId="0" fillId="0" borderId="1" xfId="0" applyNumberFormat="1" applyBorder="1" applyAlignment="1">
      <alignment horizontal="right"/>
    </xf>
    <xf numFmtId="168" fontId="9" fillId="2" borderId="1" xfId="0" applyNumberFormat="1" applyFont="1" applyFill="1" applyBorder="1"/>
    <xf numFmtId="169" fontId="9" fillId="0" borderId="7" xfId="0" applyNumberFormat="1" applyFont="1" applyFill="1" applyBorder="1"/>
    <xf numFmtId="169" fontId="0" fillId="0" borderId="1" xfId="0" applyNumberFormat="1" applyFill="1" applyBorder="1"/>
    <xf numFmtId="169" fontId="9" fillId="0" borderId="1" xfId="0" applyNumberFormat="1" applyFont="1" applyFill="1" applyBorder="1"/>
    <xf numFmtId="0" fontId="9" fillId="0" borderId="0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center"/>
    </xf>
    <xf numFmtId="3" fontId="11" fillId="0" borderId="0" xfId="0" applyNumberFormat="1" applyFont="1" applyFill="1" applyBorder="1"/>
    <xf numFmtId="164" fontId="0" fillId="0" borderId="0" xfId="0" applyNumberFormat="1" applyFill="1" applyBorder="1"/>
    <xf numFmtId="0" fontId="0" fillId="0" borderId="1" xfId="0" applyFont="1" applyFill="1" applyBorder="1" applyAlignment="1">
      <alignment wrapText="1"/>
    </xf>
    <xf numFmtId="0" fontId="0" fillId="0" borderId="0" xfId="0" applyFont="1" applyFill="1"/>
    <xf numFmtId="169" fontId="0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9" fontId="0" fillId="0" borderId="1" xfId="2" applyFont="1" applyFill="1" applyBorder="1" applyAlignment="1">
      <alignment horizontal="center"/>
    </xf>
    <xf numFmtId="9" fontId="0" fillId="2" borderId="1" xfId="2" applyFont="1" applyFill="1" applyBorder="1" applyAlignment="1">
      <alignment horizontal="center"/>
    </xf>
    <xf numFmtId="168" fontId="15" fillId="0" borderId="0" xfId="0" applyNumberFormat="1" applyFont="1" applyFill="1" applyBorder="1"/>
    <xf numFmtId="0" fontId="9" fillId="2" borderId="1" xfId="0" applyFont="1" applyFill="1" applyBorder="1"/>
    <xf numFmtId="0" fontId="0" fillId="2" borderId="0" xfId="0" applyFill="1"/>
    <xf numFmtId="0" fontId="10" fillId="0" borderId="2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/>
    <xf numFmtId="0" fontId="9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1" xfId="0" applyFont="1" applyFill="1" applyBorder="1" applyAlignment="1">
      <alignment horizontal="center" vertical="center"/>
    </xf>
    <xf numFmtId="168" fontId="15" fillId="0" borderId="0" xfId="0" applyNumberFormat="1" applyFont="1" applyFill="1"/>
    <xf numFmtId="0" fontId="15" fillId="0" borderId="0" xfId="0" applyFont="1" applyFill="1" applyBorder="1" applyAlignment="1">
      <alignment horizontal="center" vertical="center" wrapText="1"/>
    </xf>
    <xf numFmtId="168" fontId="15" fillId="0" borderId="0" xfId="0" applyNumberFormat="1" applyFont="1"/>
    <xf numFmtId="168" fontId="15" fillId="0" borderId="0" xfId="0" applyNumberFormat="1" applyFont="1" applyFill="1" applyBorder="1" applyAlignment="1">
      <alignment horizontal="right"/>
    </xf>
    <xf numFmtId="0" fontId="15" fillId="0" borderId="0" xfId="0" applyFont="1" applyFill="1" applyBorder="1"/>
    <xf numFmtId="0" fontId="0" fillId="0" borderId="0" xfId="0" applyFill="1" applyAlignment="1">
      <alignment horizontal="center"/>
    </xf>
    <xf numFmtId="0" fontId="8" fillId="0" borderId="4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15" fillId="0" borderId="0" xfId="0" applyFont="1" applyFill="1" applyAlignment="1">
      <alignment horizontal="center" wrapText="1"/>
    </xf>
    <xf numFmtId="0" fontId="21" fillId="0" borderId="0" xfId="0" applyFont="1" applyFill="1"/>
    <xf numFmtId="171" fontId="0" fillId="0" borderId="1" xfId="0" applyNumberFormat="1" applyFill="1" applyBorder="1"/>
    <xf numFmtId="170" fontId="0" fillId="0" borderId="1" xfId="0" applyNumberFormat="1" applyFill="1" applyBorder="1"/>
    <xf numFmtId="0" fontId="8" fillId="0" borderId="0" xfId="0" applyFont="1" applyFill="1"/>
    <xf numFmtId="0" fontId="17" fillId="0" borderId="0" xfId="0" applyFont="1" applyFill="1"/>
    <xf numFmtId="0" fontId="0" fillId="0" borderId="1" xfId="0" applyFill="1" applyBorder="1" applyAlignment="1">
      <alignment wrapText="1"/>
    </xf>
    <xf numFmtId="3" fontId="15" fillId="0" borderId="0" xfId="0" applyNumberFormat="1" applyFont="1" applyFill="1" applyBorder="1"/>
    <xf numFmtId="0" fontId="15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wrapText="1"/>
    </xf>
    <xf numFmtId="3" fontId="0" fillId="0" borderId="1" xfId="0" applyNumberFormat="1" applyFont="1" applyFill="1" applyBorder="1"/>
    <xf numFmtId="4" fontId="0" fillId="0" borderId="1" xfId="0" applyNumberFormat="1" applyFont="1" applyFill="1" applyBorder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8" xfId="0" applyFont="1" applyFill="1" applyBorder="1" applyAlignment="1">
      <alignment horizontal="center" vertical="center"/>
    </xf>
    <xf numFmtId="166" fontId="0" fillId="0" borderId="1" xfId="2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/>
    </xf>
    <xf numFmtId="168" fontId="0" fillId="0" borderId="1" xfId="2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left" wrapText="1"/>
    </xf>
    <xf numFmtId="0" fontId="14" fillId="0" borderId="3" xfId="0" applyFont="1" applyFill="1" applyBorder="1" applyAlignment="1">
      <alignment horizontal="left" wrapText="1"/>
    </xf>
    <xf numFmtId="168" fontId="14" fillId="0" borderId="1" xfId="0" applyNumberFormat="1" applyFont="1" applyFill="1" applyBorder="1"/>
    <xf numFmtId="9" fontId="14" fillId="0" borderId="1" xfId="2" applyFont="1" applyFill="1" applyBorder="1" applyAlignment="1">
      <alignment horizontal="center"/>
    </xf>
    <xf numFmtId="169" fontId="0" fillId="0" borderId="1" xfId="0" applyNumberFormat="1" applyFont="1" applyFill="1" applyBorder="1"/>
    <xf numFmtId="0" fontId="0" fillId="0" borderId="9" xfId="0" applyFont="1" applyFill="1" applyBorder="1" applyAlignment="1">
      <alignment horizontal="left" vertical="center" wrapText="1"/>
    </xf>
    <xf numFmtId="0" fontId="15" fillId="2" borderId="0" xfId="0" applyFont="1" applyFill="1"/>
    <xf numFmtId="168" fontId="14" fillId="2" borderId="1" xfId="0" applyNumberFormat="1" applyFont="1" applyFill="1" applyBorder="1"/>
    <xf numFmtId="168" fontId="0" fillId="2" borderId="1" xfId="0" applyNumberFormat="1" applyFont="1" applyFill="1" applyBorder="1" applyAlignment="1">
      <alignment horizontal="right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6" fontId="0" fillId="0" borderId="0" xfId="0" applyNumberFormat="1" applyFon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168" fontId="0" fillId="0" borderId="0" xfId="0" applyNumberFormat="1" applyFont="1" applyFill="1" applyBorder="1" applyAlignment="1">
      <alignment horizontal="right"/>
    </xf>
    <xf numFmtId="2" fontId="0" fillId="0" borderId="0" xfId="0" applyNumberFormat="1" applyFont="1" applyFill="1" applyBorder="1"/>
    <xf numFmtId="0" fontId="0" fillId="0" borderId="0" xfId="0" applyFont="1" applyFill="1" applyAlignment="1"/>
    <xf numFmtId="164" fontId="0" fillId="0" borderId="1" xfId="0" applyNumberFormat="1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 wrapText="1"/>
    </xf>
    <xf numFmtId="168" fontId="0" fillId="0" borderId="0" xfId="0" applyNumberFormat="1" applyFont="1" applyFill="1"/>
    <xf numFmtId="168" fontId="0" fillId="0" borderId="0" xfId="0" applyNumberFormat="1" applyFont="1" applyFill="1" applyBorder="1"/>
    <xf numFmtId="166" fontId="0" fillId="0" borderId="0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horizontal="center" vertical="center" wrapText="1"/>
    </xf>
    <xf numFmtId="167" fontId="0" fillId="0" borderId="1" xfId="2" applyNumberFormat="1" applyFont="1" applyFill="1" applyBorder="1" applyAlignment="1">
      <alignment horizontal="center"/>
    </xf>
    <xf numFmtId="0" fontId="14" fillId="0" borderId="0" xfId="0" applyFont="1" applyFill="1"/>
    <xf numFmtId="0" fontId="0" fillId="0" borderId="0" xfId="0" applyFont="1" applyFill="1" applyBorder="1" applyAlignment="1">
      <alignment horizontal="center" vertical="top" wrapText="1"/>
    </xf>
    <xf numFmtId="3" fontId="0" fillId="0" borderId="7" xfId="0" applyNumberFormat="1" applyFont="1" applyFill="1" applyBorder="1"/>
    <xf numFmtId="169" fontId="0" fillId="0" borderId="7" xfId="0" applyNumberFormat="1" applyFont="1" applyFill="1" applyBorder="1"/>
    <xf numFmtId="171" fontId="0" fillId="0" borderId="1" xfId="0" applyNumberFormat="1" applyFont="1" applyFill="1" applyBorder="1"/>
    <xf numFmtId="0" fontId="0" fillId="0" borderId="7" xfId="0" applyFont="1" applyFill="1" applyBorder="1" applyAlignment="1">
      <alignment horizontal="center"/>
    </xf>
    <xf numFmtId="0" fontId="35" fillId="0" borderId="0" xfId="0" applyFont="1" applyFill="1" applyBorder="1" applyAlignment="1">
      <alignment wrapText="1"/>
    </xf>
    <xf numFmtId="0" fontId="35" fillId="0" borderId="0" xfId="0" applyFont="1" applyFill="1" applyBorder="1" applyAlignment="1">
      <alignment horizontal="center"/>
    </xf>
    <xf numFmtId="3" fontId="14" fillId="0" borderId="0" xfId="0" applyNumberFormat="1" applyFont="1" applyFill="1" applyBorder="1"/>
    <xf numFmtId="3" fontId="0" fillId="0" borderId="0" xfId="0" applyNumberFormat="1" applyFont="1" applyFill="1" applyBorder="1"/>
    <xf numFmtId="0" fontId="0" fillId="0" borderId="1" xfId="0" applyFont="1" applyFill="1" applyBorder="1" applyAlignment="1">
      <alignment horizontal="right"/>
    </xf>
    <xf numFmtId="0" fontId="15" fillId="0" borderId="1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3" fontId="0" fillId="2" borderId="1" xfId="0" applyNumberFormat="1" applyFill="1" applyBorder="1"/>
    <xf numFmtId="165" fontId="0" fillId="2" borderId="1" xfId="0" applyNumberFormat="1" applyFill="1" applyBorder="1"/>
    <xf numFmtId="3" fontId="9" fillId="2" borderId="1" xfId="0" applyNumberFormat="1" applyFont="1" applyFill="1" applyBorder="1"/>
    <xf numFmtId="165" fontId="9" fillId="2" borderId="1" xfId="0" applyNumberFormat="1" applyFont="1" applyFill="1" applyBorder="1"/>
    <xf numFmtId="0" fontId="0" fillId="2" borderId="1" xfId="0" applyFill="1" applyBorder="1" applyAlignment="1">
      <alignment wrapText="1"/>
    </xf>
    <xf numFmtId="0" fontId="9" fillId="2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wrapText="1"/>
    </xf>
    <xf numFmtId="168" fontId="14" fillId="2" borderId="1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2" borderId="8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8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right"/>
    </xf>
    <xf numFmtId="0" fontId="9" fillId="0" borderId="1" xfId="0" applyFont="1" applyFill="1" applyBorder="1" applyAlignment="1">
      <alignment wrapText="1"/>
    </xf>
    <xf numFmtId="168" fontId="9" fillId="0" borderId="3" xfId="0" applyNumberFormat="1" applyFont="1" applyFill="1" applyBorder="1" applyAlignment="1"/>
    <xf numFmtId="168" fontId="9" fillId="0" borderId="7" xfId="0" applyNumberFormat="1" applyFont="1" applyFill="1" applyBorder="1" applyAlignment="1"/>
    <xf numFmtId="0" fontId="15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168" fontId="15" fillId="2" borderId="0" xfId="0" applyNumberFormat="1" applyFont="1" applyFill="1" applyBorder="1"/>
    <xf numFmtId="168" fontId="0" fillId="0" borderId="1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wrapText="1"/>
    </xf>
    <xf numFmtId="168" fontId="0" fillId="0" borderId="1" xfId="0" applyNumberFormat="1" applyFont="1" applyFill="1" applyBorder="1" applyAlignment="1">
      <alignment horizontal="right"/>
    </xf>
    <xf numFmtId="168" fontId="0" fillId="0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/>
    <xf numFmtId="4" fontId="9" fillId="0" borderId="1" xfId="0" applyNumberFormat="1" applyFont="1" applyBorder="1"/>
    <xf numFmtId="0" fontId="0" fillId="2" borderId="9" xfId="0" applyFont="1" applyFill="1" applyBorder="1" applyAlignment="1">
      <alignment horizontal="left" vertical="center" wrapText="1"/>
    </xf>
    <xf numFmtId="168" fontId="0" fillId="0" borderId="1" xfId="0" applyNumberFormat="1" applyFont="1" applyFill="1" applyBorder="1" applyAlignment="1">
      <alignment horizontal="right"/>
    </xf>
    <xf numFmtId="0" fontId="0" fillId="2" borderId="0" xfId="0" applyFont="1" applyFill="1"/>
    <xf numFmtId="168" fontId="0" fillId="2" borderId="0" xfId="0" applyNumberFormat="1" applyFont="1" applyFill="1" applyBorder="1"/>
    <xf numFmtId="168" fontId="0" fillId="2" borderId="0" xfId="0" applyNumberFormat="1" applyFill="1"/>
    <xf numFmtId="168" fontId="0" fillId="2" borderId="0" xfId="0" applyNumberFormat="1" applyFill="1" applyBorder="1"/>
    <xf numFmtId="0" fontId="0" fillId="0" borderId="1" xfId="0" applyBorder="1"/>
    <xf numFmtId="0" fontId="0" fillId="2" borderId="1" xfId="0" applyFont="1" applyFill="1" applyBorder="1"/>
    <xf numFmtId="0" fontId="0" fillId="2" borderId="0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3" fontId="0" fillId="0" borderId="0" xfId="0" applyNumberFormat="1"/>
    <xf numFmtId="0" fontId="0" fillId="0" borderId="0" xfId="0" applyFont="1" applyFill="1" applyAlignment="1">
      <alignment horizontal="center" wrapText="1"/>
    </xf>
    <xf numFmtId="164" fontId="0" fillId="0" borderId="2" xfId="0" applyNumberFormat="1" applyFont="1" applyFill="1" applyBorder="1" applyAlignment="1">
      <alignment horizontal="center" wrapText="1"/>
    </xf>
    <xf numFmtId="166" fontId="0" fillId="2" borderId="1" xfId="0" applyNumberFormat="1" applyFont="1" applyFill="1" applyBorder="1"/>
    <xf numFmtId="3" fontId="0" fillId="2" borderId="1" xfId="0" applyNumberFormat="1" applyFont="1" applyFill="1" applyBorder="1"/>
    <xf numFmtId="168" fontId="0" fillId="2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wrapText="1"/>
    </xf>
    <xf numFmtId="0" fontId="19" fillId="0" borderId="0" xfId="0" applyFont="1" applyFill="1"/>
    <xf numFmtId="0" fontId="0" fillId="2" borderId="0" xfId="0" applyFont="1" applyFill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9" fontId="0" fillId="2" borderId="0" xfId="2" applyFont="1" applyFill="1" applyBorder="1"/>
    <xf numFmtId="169" fontId="0" fillId="0" borderId="1" xfId="0" applyNumberFormat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168" fontId="0" fillId="2" borderId="0" xfId="0" applyNumberFormat="1" applyFont="1" applyFill="1" applyBorder="1" applyAlignment="1">
      <alignment horizontal="right"/>
    </xf>
    <xf numFmtId="166" fontId="0" fillId="2" borderId="0" xfId="0" applyNumberFormat="1" applyFont="1" applyFill="1" applyBorder="1" applyAlignment="1">
      <alignment horizontal="right"/>
    </xf>
    <xf numFmtId="4" fontId="0" fillId="0" borderId="1" xfId="0" applyNumberFormat="1" applyBorder="1"/>
    <xf numFmtId="0" fontId="0" fillId="0" borderId="0" xfId="0" applyBorder="1"/>
    <xf numFmtId="0" fontId="15" fillId="2" borderId="1" xfId="0" applyFont="1" applyFill="1" applyBorder="1" applyAlignment="1">
      <alignment horizontal="center" vertical="center" wrapText="1"/>
    </xf>
    <xf numFmtId="9" fontId="37" fillId="0" borderId="0" xfId="2" applyFont="1" applyBorder="1" applyAlignment="1">
      <alignment horizontal="right"/>
    </xf>
    <xf numFmtId="10" fontId="0" fillId="2" borderId="1" xfId="2" applyNumberFormat="1" applyFont="1" applyFill="1" applyBorder="1" applyAlignment="1">
      <alignment horizontal="center"/>
    </xf>
    <xf numFmtId="167" fontId="14" fillId="0" borderId="1" xfId="2" applyNumberFormat="1" applyFont="1" applyFill="1" applyBorder="1" applyAlignment="1">
      <alignment horizontal="center"/>
    </xf>
    <xf numFmtId="9" fontId="0" fillId="2" borderId="1" xfId="2" applyNumberFormat="1" applyFont="1" applyFill="1" applyBorder="1" applyAlignment="1">
      <alignment horizontal="center"/>
    </xf>
    <xf numFmtId="167" fontId="0" fillId="0" borderId="0" xfId="0" applyNumberFormat="1"/>
    <xf numFmtId="0" fontId="0" fillId="2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5" fontId="18" fillId="2" borderId="0" xfId="0" applyNumberFormat="1" applyFont="1" applyFill="1" applyBorder="1"/>
    <xf numFmtId="49" fontId="18" fillId="2" borderId="0" xfId="0" applyNumberFormat="1" applyFont="1" applyFill="1" applyBorder="1"/>
    <xf numFmtId="0" fontId="18" fillId="2" borderId="0" xfId="0" applyFont="1" applyFill="1" applyBorder="1"/>
    <xf numFmtId="0" fontId="0" fillId="2" borderId="0" xfId="0" applyFill="1" applyBorder="1"/>
    <xf numFmtId="9" fontId="0" fillId="2" borderId="1" xfId="2" applyFont="1" applyFill="1" applyBorder="1"/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/>
    <xf numFmtId="0" fontId="0" fillId="2" borderId="0" xfId="0" applyFill="1" applyBorder="1" applyAlignment="1">
      <alignment horizontal="right"/>
    </xf>
    <xf numFmtId="0" fontId="9" fillId="0" borderId="0" xfId="0" applyFont="1" applyBorder="1" applyAlignment="1">
      <alignment horizontal="center"/>
    </xf>
    <xf numFmtId="168" fontId="9" fillId="2" borderId="0" xfId="0" applyNumberFormat="1" applyFont="1" applyFill="1" applyBorder="1"/>
    <xf numFmtId="3" fontId="9" fillId="2" borderId="0" xfId="0" applyNumberFormat="1" applyFont="1" applyFill="1" applyBorder="1"/>
    <xf numFmtId="165" fontId="9" fillId="2" borderId="0" xfId="0" applyNumberFormat="1" applyFont="1" applyFill="1" applyBorder="1"/>
    <xf numFmtId="0" fontId="9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 wrapText="1"/>
    </xf>
    <xf numFmtId="0" fontId="15" fillId="2" borderId="0" xfId="0" applyFont="1" applyFill="1" applyBorder="1"/>
    <xf numFmtId="2" fontId="0" fillId="2" borderId="0" xfId="0" applyNumberFormat="1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left" wrapText="1"/>
    </xf>
    <xf numFmtId="167" fontId="0" fillId="2" borderId="1" xfId="2" applyNumberFormat="1" applyFont="1" applyFill="1" applyBorder="1" applyAlignment="1">
      <alignment horizontal="center"/>
    </xf>
    <xf numFmtId="168" fontId="8" fillId="2" borderId="0" xfId="0" applyNumberFormat="1" applyFont="1" applyFill="1" applyBorder="1"/>
    <xf numFmtId="0" fontId="0" fillId="0" borderId="3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6" fontId="0" fillId="0" borderId="0" xfId="0" applyNumberFormat="1" applyFill="1"/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3" xfId="0" applyFont="1" applyFill="1" applyBorder="1" applyAlignment="1">
      <alignment horizontal="left" wrapText="1"/>
    </xf>
    <xf numFmtId="168" fontId="0" fillId="2" borderId="1" xfId="0" applyNumberFormat="1" applyFont="1" applyFill="1" applyBorder="1" applyAlignment="1">
      <alignment horizontal="right" indent="28"/>
    </xf>
    <xf numFmtId="164" fontId="0" fillId="2" borderId="0" xfId="0" applyNumberFormat="1" applyFont="1" applyFill="1" applyBorder="1"/>
    <xf numFmtId="9" fontId="37" fillId="2" borderId="0" xfId="2" applyFont="1" applyFill="1" applyBorder="1" applyAlignment="1">
      <alignment horizontal="right"/>
    </xf>
    <xf numFmtId="2" fontId="0" fillId="2" borderId="0" xfId="0" applyNumberFormat="1" applyFont="1" applyFill="1" applyBorder="1"/>
    <xf numFmtId="168" fontId="0" fillId="2" borderId="0" xfId="0" applyNumberFormat="1" applyFont="1" applyFill="1"/>
    <xf numFmtId="166" fontId="0" fillId="2" borderId="0" xfId="0" applyNumberFormat="1" applyFont="1" applyFill="1" applyBorder="1" applyAlignment="1"/>
    <xf numFmtId="2" fontId="0" fillId="0" borderId="3" xfId="0" applyNumberFormat="1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 wrapText="1"/>
    </xf>
    <xf numFmtId="3" fontId="0" fillId="2" borderId="0" xfId="0" applyNumberFormat="1" applyFont="1" applyFill="1" applyBorder="1"/>
    <xf numFmtId="2" fontId="0" fillId="0" borderId="4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 wrapText="1"/>
    </xf>
    <xf numFmtId="2" fontId="0" fillId="0" borderId="9" xfId="0" applyNumberFormat="1" applyFont="1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center"/>
    </xf>
    <xf numFmtId="168" fontId="0" fillId="0" borderId="1" xfId="0" applyNumberFormat="1" applyFont="1" applyFill="1" applyBorder="1" applyAlignment="1"/>
    <xf numFmtId="167" fontId="0" fillId="2" borderId="1" xfId="2" applyNumberFormat="1" applyFont="1" applyFill="1" applyBorder="1"/>
    <xf numFmtId="4" fontId="0" fillId="2" borderId="1" xfId="0" applyNumberFormat="1" applyFont="1" applyFill="1" applyBorder="1"/>
    <xf numFmtId="2" fontId="0" fillId="2" borderId="1" xfId="0" applyNumberFormat="1" applyFont="1" applyFill="1" applyBorder="1"/>
    <xf numFmtId="0" fontId="0" fillId="0" borderId="14" xfId="0" applyFont="1" applyBorder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3" fillId="2" borderId="4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68" fontId="0" fillId="0" borderId="1" xfId="0" applyNumberFormat="1" applyFont="1" applyFill="1" applyBorder="1" applyAlignment="1">
      <alignment horizontal="right"/>
    </xf>
    <xf numFmtId="166" fontId="0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center"/>
    </xf>
    <xf numFmtId="164" fontId="0" fillId="0" borderId="3" xfId="0" applyNumberFormat="1" applyFont="1" applyFill="1" applyBorder="1" applyAlignment="1">
      <alignment wrapText="1"/>
    </xf>
    <xf numFmtId="164" fontId="0" fillId="0" borderId="7" xfId="0" applyNumberFormat="1" applyFont="1" applyFill="1" applyBorder="1" applyAlignment="1">
      <alignment wrapText="1"/>
    </xf>
    <xf numFmtId="0" fontId="0" fillId="0" borderId="3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7" xfId="0" applyFont="1" applyFill="1" applyBorder="1" applyAlignment="1">
      <alignment horizontal="left" wrapText="1"/>
    </xf>
    <xf numFmtId="3" fontId="0" fillId="0" borderId="1" xfId="0" applyNumberFormat="1" applyFont="1" applyFill="1" applyBorder="1" applyAlignment="1">
      <alignment horizontal="right"/>
    </xf>
    <xf numFmtId="164" fontId="0" fillId="2" borderId="0" xfId="0" applyNumberFormat="1" applyFont="1" applyFill="1" applyBorder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168" fontId="0" fillId="0" borderId="3" xfId="0" applyNumberFormat="1" applyFont="1" applyFill="1" applyBorder="1" applyAlignment="1">
      <alignment horizontal="right"/>
    </xf>
    <xf numFmtId="168" fontId="0" fillId="0" borderId="7" xfId="0" applyNumberFormat="1" applyFont="1" applyFill="1" applyBorder="1" applyAlignment="1">
      <alignment horizontal="right"/>
    </xf>
    <xf numFmtId="166" fontId="0" fillId="0" borderId="3" xfId="0" applyNumberFormat="1" applyFont="1" applyFill="1" applyBorder="1" applyAlignment="1">
      <alignment horizontal="right"/>
    </xf>
    <xf numFmtId="166" fontId="0" fillId="0" borderId="7" xfId="0" applyNumberFormat="1" applyFont="1" applyFill="1" applyBorder="1" applyAlignment="1">
      <alignment horizontal="right"/>
    </xf>
    <xf numFmtId="0" fontId="0" fillId="0" borderId="4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11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left" wrapText="1"/>
    </xf>
    <xf numFmtId="0" fontId="0" fillId="0" borderId="1" xfId="0" applyFont="1" applyFill="1" applyBorder="1" applyAlignment="1">
      <alignment horizontal="center" vertical="top" wrapText="1"/>
    </xf>
  </cellXfs>
  <cellStyles count="64">
    <cellStyle name="20% - Акцент1 2" xfId="11"/>
    <cellStyle name="20% - Акцент1 2 2" xfId="41"/>
    <cellStyle name="20% - Акцент1 2 3" xfId="55"/>
    <cellStyle name="20% - Акцент2 2" xfId="12"/>
    <cellStyle name="20% - Акцент2 2 2" xfId="42"/>
    <cellStyle name="20% - Акцент2 2 3" xfId="56"/>
    <cellStyle name="20% - Акцент3 2" xfId="13"/>
    <cellStyle name="20% - Акцент3 2 2" xfId="43"/>
    <cellStyle name="20% - Акцент3 2 3" xfId="57"/>
    <cellStyle name="20% - Акцент4 2" xfId="14"/>
    <cellStyle name="20% - Акцент4 2 2" xfId="44"/>
    <cellStyle name="20% - Акцент4 2 3" xfId="58"/>
    <cellStyle name="40% - Акцент1 2" xfId="15"/>
    <cellStyle name="40% - Акцент1 2 2" xfId="45"/>
    <cellStyle name="40% - Акцент1 2 3" xfId="59"/>
    <cellStyle name="40% - Акцент3 2" xfId="16"/>
    <cellStyle name="40% - Акцент3 2 2" xfId="46"/>
    <cellStyle name="40% - Акцент3 2 3" xfId="60"/>
    <cellStyle name="40% - Акцент4 2" xfId="17"/>
    <cellStyle name="40% - Акцент4 2 2" xfId="47"/>
    <cellStyle name="40% - Акцент4 2 3" xfId="61"/>
    <cellStyle name="40% - Акцент6 2" xfId="18"/>
    <cellStyle name="40% - Акцент6 2 2" xfId="48"/>
    <cellStyle name="40% - Акцент6 2 3" xfId="62"/>
    <cellStyle name="60% - Акцент1 2" xfId="19"/>
    <cellStyle name="60% - Акцент3 2" xfId="20"/>
    <cellStyle name="60% - Акцент4 2" xfId="21"/>
    <cellStyle name="60% - Акцент6 2" xfId="22"/>
    <cellStyle name="normal" xfId="6"/>
    <cellStyle name="Акцент1 2" xfId="23"/>
    <cellStyle name="Акцент4 2" xfId="24"/>
    <cellStyle name="Вывод 2" xfId="25"/>
    <cellStyle name="Вычисление 2" xfId="26"/>
    <cellStyle name="Заголовок 1 2" xfId="27"/>
    <cellStyle name="Заголовок 2 2" xfId="28"/>
    <cellStyle name="Заголовок 3 2" xfId="29"/>
    <cellStyle name="Заголовок 4 2" xfId="30"/>
    <cellStyle name="Итог 2" xfId="31"/>
    <cellStyle name="Название 2" xfId="32"/>
    <cellStyle name="Обычный" xfId="0" builtinId="0"/>
    <cellStyle name="Обычный 2" xfId="1"/>
    <cellStyle name="Обычный 2 2" xfId="7"/>
    <cellStyle name="Обычный 3" xfId="3"/>
    <cellStyle name="Обычный 3 2" xfId="10"/>
    <cellStyle name="Обычный 3 3" xfId="37"/>
    <cellStyle name="Обычный 3 4" xfId="51"/>
    <cellStyle name="Обычный 4" xfId="4"/>
    <cellStyle name="Обычный 4 2" xfId="38"/>
    <cellStyle name="Обычный 4 3" xfId="52"/>
    <cellStyle name="Обычный 5" xfId="5"/>
    <cellStyle name="Обычный 5 2" xfId="8"/>
    <cellStyle name="Обычный 5 3" xfId="39"/>
    <cellStyle name="Обычный 5 4" xfId="53"/>
    <cellStyle name="Обычный 6" xfId="9"/>
    <cellStyle name="Обычный 6 2" xfId="40"/>
    <cellStyle name="Обычный 6 3" xfId="54"/>
    <cellStyle name="Обычный 7" xfId="35"/>
    <cellStyle name="Обычный 8" xfId="34"/>
    <cellStyle name="Обычный 9" xfId="50"/>
    <cellStyle name="Примечание 2" xfId="33"/>
    <cellStyle name="Примечание 2 2" xfId="49"/>
    <cellStyle name="Примечание 2 3" xfId="63"/>
    <cellStyle name="Процентный" xfId="2" builtinId="5"/>
    <cellStyle name="Процентный 2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36"/>
  <sheetViews>
    <sheetView zoomScaleNormal="100" workbookViewId="0">
      <pane xSplit="1" ySplit="6" topLeftCell="B28" activePane="bottomRight" state="frozen"/>
      <selection pane="topRight" activeCell="B1" sqref="B1"/>
      <selection pane="bottomLeft" activeCell="A7" sqref="A7"/>
      <selection pane="bottomRight" activeCell="E13" sqref="E13"/>
    </sheetView>
  </sheetViews>
  <sheetFormatPr defaultColWidth="9.08984375" defaultRowHeight="10" x14ac:dyDescent="0.2"/>
  <cols>
    <col min="1" max="1" width="123.36328125" style="95" customWidth="1"/>
    <col min="2" max="2" width="13.54296875" style="95" customWidth="1"/>
    <col min="3" max="3" width="12.453125" style="95" customWidth="1"/>
    <col min="4" max="4" width="13.08984375" style="95" customWidth="1"/>
    <col min="5" max="5" width="11.08984375" style="95" customWidth="1"/>
    <col min="6" max="6" width="12.08984375" style="95" customWidth="1"/>
    <col min="7" max="7" width="12.36328125" style="95" customWidth="1"/>
    <col min="8" max="9" width="10.6328125" style="95" bestFit="1" customWidth="1"/>
    <col min="10" max="16384" width="9.08984375" style="95"/>
  </cols>
  <sheetData>
    <row r="1" spans="1:8" ht="15" customHeight="1" x14ac:dyDescent="0.2">
      <c r="A1" s="322" t="s">
        <v>388</v>
      </c>
      <c r="B1" s="322"/>
      <c r="C1" s="322"/>
      <c r="D1" s="322"/>
      <c r="E1" s="322"/>
      <c r="F1" s="322"/>
      <c r="G1" s="322"/>
    </row>
    <row r="2" spans="1:8" ht="15" customHeight="1" x14ac:dyDescent="0.2">
      <c r="A2" s="322" t="s">
        <v>434</v>
      </c>
      <c r="B2" s="322"/>
      <c r="C2" s="322"/>
      <c r="D2" s="322"/>
      <c r="E2" s="322"/>
      <c r="F2" s="322"/>
      <c r="G2" s="322"/>
    </row>
    <row r="3" spans="1:8" ht="13.5" customHeight="1" x14ac:dyDescent="0.25">
      <c r="A3" s="121"/>
      <c r="B3" s="84"/>
      <c r="C3" s="84"/>
      <c r="D3" s="84"/>
      <c r="E3" s="84"/>
      <c r="F3" s="121"/>
      <c r="G3" s="84"/>
    </row>
    <row r="4" spans="1:8" ht="14" customHeight="1" x14ac:dyDescent="0.3">
      <c r="A4" s="323" t="s">
        <v>8</v>
      </c>
      <c r="B4" s="57" t="s">
        <v>249</v>
      </c>
      <c r="C4" s="325" t="s">
        <v>201</v>
      </c>
      <c r="D4" s="325"/>
      <c r="E4" s="325"/>
      <c r="F4" s="325"/>
      <c r="G4" s="325"/>
    </row>
    <row r="5" spans="1:8" ht="10.25" customHeight="1" x14ac:dyDescent="0.2">
      <c r="A5" s="324"/>
      <c r="B5" s="328">
        <v>2023</v>
      </c>
      <c r="C5" s="330">
        <v>2024</v>
      </c>
      <c r="D5" s="326" t="s">
        <v>369</v>
      </c>
      <c r="E5" s="327"/>
      <c r="F5" s="330">
        <v>2025</v>
      </c>
      <c r="G5" s="330">
        <v>2026</v>
      </c>
    </row>
    <row r="6" spans="1:8" ht="12.65" customHeight="1" x14ac:dyDescent="0.25">
      <c r="A6" s="122"/>
      <c r="B6" s="329"/>
      <c r="C6" s="331"/>
      <c r="D6" s="123" t="s">
        <v>274</v>
      </c>
      <c r="E6" s="87" t="s">
        <v>182</v>
      </c>
      <c r="F6" s="331"/>
      <c r="G6" s="331"/>
    </row>
    <row r="7" spans="1:8" ht="12.75" customHeight="1" x14ac:dyDescent="0.25">
      <c r="A7" s="124" t="s">
        <v>222</v>
      </c>
      <c r="B7" s="123">
        <v>1.0900000000000001</v>
      </c>
      <c r="C7" s="123">
        <v>1.046</v>
      </c>
      <c r="D7" s="71"/>
      <c r="E7" s="125"/>
      <c r="F7" s="123">
        <v>1.04</v>
      </c>
      <c r="G7" s="123">
        <v>1.04</v>
      </c>
    </row>
    <row r="8" spans="1:8" s="132" customFormat="1" ht="20.25" customHeight="1" x14ac:dyDescent="0.25">
      <c r="A8" s="302" t="s">
        <v>275</v>
      </c>
      <c r="B8" s="66">
        <v>1227.2</v>
      </c>
      <c r="C8" s="66">
        <v>1336.6</v>
      </c>
      <c r="D8" s="303"/>
      <c r="E8" s="291">
        <v>1.0891460234680572</v>
      </c>
      <c r="F8" s="66">
        <v>1336.6</v>
      </c>
      <c r="G8" s="66">
        <v>1336.6</v>
      </c>
    </row>
    <row r="9" spans="1:8" s="132" customFormat="1" ht="17.399999999999999" customHeight="1" x14ac:dyDescent="0.25">
      <c r="A9" s="302" t="s">
        <v>325</v>
      </c>
      <c r="B9" s="66">
        <v>2014.9</v>
      </c>
      <c r="C9" s="66">
        <v>2218.3000000000002</v>
      </c>
      <c r="D9" s="303"/>
      <c r="E9" s="291">
        <v>1.1009479378629212</v>
      </c>
      <c r="F9" s="66">
        <v>2218.3000000000002</v>
      </c>
      <c r="G9" s="66">
        <v>2218.3000000000002</v>
      </c>
    </row>
    <row r="10" spans="1:8" ht="25" x14ac:dyDescent="0.25">
      <c r="A10" s="126" t="s">
        <v>278</v>
      </c>
      <c r="B10" s="71">
        <v>1227.2</v>
      </c>
      <c r="C10" s="66">
        <v>1336.6</v>
      </c>
      <c r="D10" s="71">
        <v>109.39999999999986</v>
      </c>
      <c r="E10" s="152">
        <v>1.0891460234680572</v>
      </c>
      <c r="F10" s="71">
        <v>1390.1</v>
      </c>
      <c r="G10" s="71">
        <v>1445.7</v>
      </c>
    </row>
    <row r="11" spans="1:8" ht="25" x14ac:dyDescent="0.25">
      <c r="A11" s="126" t="s">
        <v>279</v>
      </c>
      <c r="B11" s="71">
        <v>2014.9</v>
      </c>
      <c r="C11" s="66">
        <v>2218.3000000000002</v>
      </c>
      <c r="D11" s="71">
        <v>203.40000000000009</v>
      </c>
      <c r="E11" s="152">
        <v>1.1009479378629212</v>
      </c>
      <c r="F11" s="71">
        <v>2307</v>
      </c>
      <c r="G11" s="71">
        <v>2399.3000000000002</v>
      </c>
    </row>
    <row r="12" spans="1:8" ht="18" customHeight="1" x14ac:dyDescent="0.25">
      <c r="A12" s="126" t="s">
        <v>357</v>
      </c>
      <c r="B12" s="116">
        <v>1911586</v>
      </c>
      <c r="C12" s="217">
        <v>2023767</v>
      </c>
      <c r="D12" s="116">
        <v>112181</v>
      </c>
      <c r="E12" s="152">
        <v>1.0586847779801694</v>
      </c>
      <c r="F12" s="116">
        <v>2023767</v>
      </c>
      <c r="G12" s="116">
        <v>2023767</v>
      </c>
    </row>
    <row r="13" spans="1:8" ht="17.399999999999999" customHeight="1" x14ac:dyDescent="0.25">
      <c r="A13" s="126" t="s">
        <v>410</v>
      </c>
      <c r="B13" s="116">
        <v>1339627</v>
      </c>
      <c r="C13" s="217">
        <v>1361547</v>
      </c>
      <c r="D13" s="116">
        <v>21920</v>
      </c>
      <c r="E13" s="152">
        <v>1.0163627636648112</v>
      </c>
      <c r="F13" s="217">
        <v>1361547</v>
      </c>
      <c r="G13" s="217">
        <v>1361547</v>
      </c>
    </row>
    <row r="14" spans="1:8" ht="17.399999999999999" customHeight="1" x14ac:dyDescent="0.25">
      <c r="A14" s="284" t="s">
        <v>411</v>
      </c>
      <c r="B14" s="116">
        <v>506018</v>
      </c>
      <c r="C14" s="217">
        <v>515437</v>
      </c>
      <c r="D14" s="116">
        <v>9419</v>
      </c>
      <c r="E14" s="152">
        <v>1.0186139623491655</v>
      </c>
      <c r="F14" s="116">
        <v>515437</v>
      </c>
      <c r="G14" s="116">
        <v>515437</v>
      </c>
    </row>
    <row r="15" spans="1:8" ht="16.25" customHeight="1" x14ac:dyDescent="0.25">
      <c r="A15" s="234" t="s">
        <v>420</v>
      </c>
      <c r="B15" s="116">
        <v>1893389</v>
      </c>
      <c r="C15" s="116">
        <v>1942688</v>
      </c>
      <c r="D15" s="116">
        <v>49299</v>
      </c>
      <c r="E15" s="152">
        <v>1.0162702593553206</v>
      </c>
      <c r="F15" s="116">
        <v>1942688</v>
      </c>
      <c r="G15" s="116">
        <v>1942688</v>
      </c>
    </row>
    <row r="16" spans="1:8" ht="26" x14ac:dyDescent="0.3">
      <c r="A16" s="127" t="s">
        <v>313</v>
      </c>
      <c r="B16" s="128">
        <v>2688811.7000000007</v>
      </c>
      <c r="C16" s="128">
        <v>3032664.899999999</v>
      </c>
      <c r="D16" s="128">
        <v>343853.19999999832</v>
      </c>
      <c r="E16" s="252">
        <v>1.1278829603426668</v>
      </c>
      <c r="F16" s="128">
        <v>3546118.9</v>
      </c>
      <c r="G16" s="128">
        <v>3207064.5</v>
      </c>
      <c r="H16" s="97"/>
    </row>
    <row r="17" spans="1:8" ht="15" customHeight="1" x14ac:dyDescent="0.3">
      <c r="A17" s="196" t="s">
        <v>419</v>
      </c>
      <c r="B17" s="128"/>
      <c r="C17" s="128"/>
      <c r="D17" s="128"/>
      <c r="E17" s="129"/>
      <c r="F17" s="71">
        <v>616359.89999999991</v>
      </c>
      <c r="G17" s="71">
        <v>641015.4</v>
      </c>
      <c r="H17" s="97"/>
    </row>
    <row r="18" spans="1:8" ht="13.75" customHeight="1" x14ac:dyDescent="0.25">
      <c r="A18" s="290" t="s">
        <v>417</v>
      </c>
      <c r="B18" s="71"/>
      <c r="C18" s="71"/>
      <c r="D18" s="71"/>
      <c r="E18" s="152"/>
      <c r="F18" s="71">
        <v>378537.39999999997</v>
      </c>
      <c r="G18" s="71">
        <v>393677.7</v>
      </c>
      <c r="H18" s="97"/>
    </row>
    <row r="19" spans="1:8" ht="13.25" customHeight="1" x14ac:dyDescent="0.25">
      <c r="A19" s="290" t="s">
        <v>418</v>
      </c>
      <c r="B19" s="71"/>
      <c r="C19" s="71"/>
      <c r="D19" s="71"/>
      <c r="E19" s="152"/>
      <c r="F19" s="71">
        <v>237822.5</v>
      </c>
      <c r="G19" s="71">
        <v>247337.7</v>
      </c>
      <c r="H19" s="97"/>
    </row>
    <row r="20" spans="1:8" ht="45.65" customHeight="1" x14ac:dyDescent="0.25">
      <c r="A20" s="293" t="s">
        <v>431</v>
      </c>
      <c r="B20" s="71">
        <v>2687252.1000000006</v>
      </c>
      <c r="C20" s="71">
        <v>3030676.9000000004</v>
      </c>
      <c r="D20" s="71">
        <v>343424.79999999981</v>
      </c>
      <c r="E20" s="152">
        <v>1.1277977603962053</v>
      </c>
      <c r="F20" s="71">
        <v>3544130.9</v>
      </c>
      <c r="G20" s="71">
        <v>3205076.5</v>
      </c>
      <c r="H20" s="97"/>
    </row>
    <row r="21" spans="1:8" ht="19.75" customHeight="1" x14ac:dyDescent="0.25">
      <c r="A21" s="293" t="s">
        <v>314</v>
      </c>
      <c r="B21" s="71">
        <v>1607088.4000000004</v>
      </c>
      <c r="C21" s="71">
        <v>1840253.3000000003</v>
      </c>
      <c r="D21" s="71">
        <v>233164.89999999991</v>
      </c>
      <c r="E21" s="152">
        <v>1.1450852983569539</v>
      </c>
      <c r="F21" s="71">
        <v>2126796</v>
      </c>
      <c r="G21" s="71">
        <v>1968388.4999999998</v>
      </c>
      <c r="H21" s="97"/>
    </row>
    <row r="22" spans="1:8" ht="17.399999999999999" customHeight="1" x14ac:dyDescent="0.25">
      <c r="A22" s="293" t="s">
        <v>315</v>
      </c>
      <c r="B22" s="71">
        <v>1080163.7000000004</v>
      </c>
      <c r="C22" s="71">
        <v>1190423.5999999999</v>
      </c>
      <c r="D22" s="71">
        <v>110259.89999999944</v>
      </c>
      <c r="E22" s="152">
        <v>1.102077027769031</v>
      </c>
      <c r="F22" s="71">
        <v>1417334.9</v>
      </c>
      <c r="G22" s="71">
        <v>1236688</v>
      </c>
      <c r="H22" s="97"/>
    </row>
    <row r="23" spans="1:8" ht="40.75" customHeight="1" x14ac:dyDescent="0.3">
      <c r="A23" s="293" t="s">
        <v>421</v>
      </c>
      <c r="B23" s="71">
        <v>2687252.1000000006</v>
      </c>
      <c r="C23" s="71">
        <v>2963237.5999999996</v>
      </c>
      <c r="D23" s="71">
        <v>275985.49999999907</v>
      </c>
      <c r="E23" s="152">
        <v>1.1027017524704881</v>
      </c>
      <c r="F23" s="71">
        <v>3081799.7</v>
      </c>
      <c r="G23" s="71">
        <v>3205076.5</v>
      </c>
      <c r="H23" s="97"/>
    </row>
    <row r="24" spans="1:8" ht="17.399999999999999" customHeight="1" x14ac:dyDescent="0.25">
      <c r="A24" s="126" t="s">
        <v>314</v>
      </c>
      <c r="B24" s="71">
        <v>1607088.4000000004</v>
      </c>
      <c r="C24" s="71">
        <v>1819843.7</v>
      </c>
      <c r="D24" s="71">
        <v>212755.29999999958</v>
      </c>
      <c r="E24" s="152">
        <v>1.1323855613667546</v>
      </c>
      <c r="F24" s="71">
        <v>1892686.5</v>
      </c>
      <c r="G24" s="71">
        <v>1968388.5</v>
      </c>
      <c r="H24" s="97"/>
    </row>
    <row r="25" spans="1:8" ht="17.399999999999999" customHeight="1" x14ac:dyDescent="0.25">
      <c r="A25" s="126" t="s">
        <v>315</v>
      </c>
      <c r="B25" s="71">
        <v>1080163.7000000004</v>
      </c>
      <c r="C25" s="71">
        <v>1143393.8999999999</v>
      </c>
      <c r="D25" s="71">
        <v>63230.199999999488</v>
      </c>
      <c r="E25" s="152">
        <v>1.0585376086976441</v>
      </c>
      <c r="F25" s="71">
        <v>1189113.2</v>
      </c>
      <c r="G25" s="71">
        <v>1236688</v>
      </c>
      <c r="H25" s="97"/>
    </row>
    <row r="26" spans="1:8" ht="25" x14ac:dyDescent="0.25">
      <c r="A26" s="126" t="s">
        <v>422</v>
      </c>
      <c r="B26" s="71">
        <v>1559.6</v>
      </c>
      <c r="C26" s="71">
        <v>1988</v>
      </c>
      <c r="D26" s="71">
        <v>428.40000000000009</v>
      </c>
      <c r="E26" s="152">
        <v>1.2746858168761221</v>
      </c>
      <c r="F26" s="71">
        <v>1988</v>
      </c>
      <c r="G26" s="71">
        <v>1988</v>
      </c>
    </row>
    <row r="27" spans="1:8" ht="21" customHeight="1" x14ac:dyDescent="0.25">
      <c r="A27" s="126" t="s">
        <v>265</v>
      </c>
      <c r="B27" s="85">
        <v>1.5249999999999999</v>
      </c>
      <c r="C27" s="85">
        <v>1.5249999999999999</v>
      </c>
      <c r="D27" s="130"/>
      <c r="E27" s="152">
        <v>1</v>
      </c>
      <c r="F27" s="85">
        <v>1.5249999999999999</v>
      </c>
      <c r="G27" s="85">
        <v>1.5249999999999999</v>
      </c>
    </row>
    <row r="28" spans="1:8" ht="31.25" customHeight="1" x14ac:dyDescent="0.3">
      <c r="A28" s="127" t="s">
        <v>326</v>
      </c>
      <c r="B28" s="128">
        <v>8991196</v>
      </c>
      <c r="C28" s="133">
        <v>9763395.2000000011</v>
      </c>
      <c r="D28" s="133">
        <v>772199.20000000112</v>
      </c>
      <c r="E28" s="252">
        <v>1.0858839246747598</v>
      </c>
      <c r="F28" s="133">
        <v>10681501.5</v>
      </c>
      <c r="G28" s="133">
        <v>11690032.100000001</v>
      </c>
    </row>
    <row r="29" spans="1:8" ht="18" customHeight="1" x14ac:dyDescent="0.25">
      <c r="A29" s="196" t="s">
        <v>327</v>
      </c>
      <c r="B29" s="193"/>
      <c r="C29" s="134"/>
      <c r="D29" s="66"/>
      <c r="E29" s="88"/>
      <c r="F29" s="134">
        <v>2136300.1999999997</v>
      </c>
      <c r="G29" s="134">
        <v>2338006.5</v>
      </c>
    </row>
    <row r="30" spans="1:8" ht="32" customHeight="1" x14ac:dyDescent="0.25">
      <c r="A30" s="131" t="s">
        <v>339</v>
      </c>
      <c r="B30" s="134">
        <v>60248672</v>
      </c>
      <c r="C30" s="134">
        <v>72325667</v>
      </c>
      <c r="D30" s="66">
        <v>12076995</v>
      </c>
      <c r="E30" s="152">
        <v>1.2004524680643582</v>
      </c>
      <c r="F30" s="134">
        <v>77460789</v>
      </c>
      <c r="G30" s="134">
        <v>83192887</v>
      </c>
    </row>
    <row r="31" spans="1:8" ht="41" hidden="1" customHeight="1" x14ac:dyDescent="0.25">
      <c r="A31" s="198" t="s">
        <v>276</v>
      </c>
      <c r="B31" s="134">
        <v>5422380.4799999995</v>
      </c>
      <c r="C31" s="134">
        <v>6801408.0999999996</v>
      </c>
      <c r="D31" s="66">
        <v>1379027.62</v>
      </c>
      <c r="E31" s="152">
        <v>1.254321441493534</v>
      </c>
      <c r="F31" s="134">
        <v>7746078.9000000004</v>
      </c>
      <c r="G31" s="134">
        <v>8319288.7000000002</v>
      </c>
    </row>
    <row r="32" spans="1:8" ht="29.4" customHeight="1" x14ac:dyDescent="0.25">
      <c r="A32" s="131" t="s">
        <v>406</v>
      </c>
      <c r="B32" s="191">
        <v>5422380.5</v>
      </c>
      <c r="C32" s="134">
        <v>5806185.7999999998</v>
      </c>
      <c r="D32" s="66">
        <v>383805.29999999981</v>
      </c>
      <c r="E32" s="152">
        <v>1.0707816981858798</v>
      </c>
      <c r="F32" s="134">
        <v>7023264.7999999998</v>
      </c>
      <c r="G32" s="134">
        <v>7524254.4000000004</v>
      </c>
    </row>
    <row r="33" spans="1:7" ht="18" hidden="1" customHeight="1" x14ac:dyDescent="0.25">
      <c r="A33" s="196" t="s">
        <v>330</v>
      </c>
      <c r="B33" s="194">
        <v>3568815.5</v>
      </c>
      <c r="C33" s="194">
        <v>3957209.4000000013</v>
      </c>
      <c r="D33" s="194">
        <v>388393.9000000013</v>
      </c>
      <c r="E33" s="152">
        <v>1.1088299184981687</v>
      </c>
      <c r="F33" s="134">
        <v>3658236.7</v>
      </c>
      <c r="G33" s="134">
        <v>4165777.7000000011</v>
      </c>
    </row>
    <row r="34" spans="1:7" ht="17.399999999999999" customHeight="1" x14ac:dyDescent="0.25">
      <c r="A34" s="126" t="s">
        <v>362</v>
      </c>
      <c r="B34" s="199">
        <v>3568815.5</v>
      </c>
      <c r="C34" s="134">
        <v>3957209.4000000004</v>
      </c>
      <c r="D34" s="66">
        <v>388393.90000000037</v>
      </c>
      <c r="E34" s="152">
        <v>1.1088299184981685</v>
      </c>
      <c r="F34" s="134">
        <v>3658236.6999999997</v>
      </c>
      <c r="G34" s="134">
        <v>4165777.7</v>
      </c>
    </row>
    <row r="35" spans="1:7" ht="17.399999999999999" customHeight="1" x14ac:dyDescent="0.3">
      <c r="A35" s="176" t="s">
        <v>328</v>
      </c>
      <c r="B35" s="177">
        <v>11678448.100000001</v>
      </c>
      <c r="C35" s="177">
        <v>12794072.100000001</v>
      </c>
      <c r="D35" s="133">
        <v>1115624</v>
      </c>
      <c r="E35" s="252">
        <v>1.0955284461126302</v>
      </c>
      <c r="F35" s="177">
        <v>14225632.4</v>
      </c>
      <c r="G35" s="177">
        <v>14895108.600000001</v>
      </c>
    </row>
    <row r="36" spans="1:7" ht="30.65" customHeight="1" x14ac:dyDescent="0.3">
      <c r="A36" s="176" t="s">
        <v>405</v>
      </c>
      <c r="B36" s="177">
        <v>11680007.700000001</v>
      </c>
      <c r="C36" s="177">
        <v>12796060.100000001</v>
      </c>
      <c r="D36" s="133">
        <v>1116052.4000000004</v>
      </c>
      <c r="E36" s="252">
        <v>1.0955523685142776</v>
      </c>
      <c r="F36" s="177">
        <v>14227620.4</v>
      </c>
      <c r="G36" s="177">
        <v>14897096.600000001</v>
      </c>
    </row>
  </sheetData>
  <mergeCells count="9">
    <mergeCell ref="A2:G2"/>
    <mergeCell ref="A4:A5"/>
    <mergeCell ref="C4:G4"/>
    <mergeCell ref="A1:G1"/>
    <mergeCell ref="D5:E5"/>
    <mergeCell ref="B5:B6"/>
    <mergeCell ref="C5:C6"/>
    <mergeCell ref="F5:F6"/>
    <mergeCell ref="G5:G6"/>
  </mergeCells>
  <printOptions horizontalCentered="1"/>
  <pageMargins left="0.19685039370078741" right="0.27559055118110237" top="0.78740157480314965" bottom="0.35433070866141736" header="0.51181102362204722" footer="0.23622047244094491"/>
  <pageSetup paperSize="9" scale="7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732"/>
  <sheetViews>
    <sheetView zoomScaleNormal="100" workbookViewId="0">
      <pane xSplit="1" ySplit="5" topLeftCell="C66" activePane="bottomRight" state="frozen"/>
      <selection sqref="A1:N1"/>
      <selection pane="topRight" sqref="A1:N1"/>
      <selection pane="bottomLeft" sqref="A1:N1"/>
      <selection pane="bottomRight" activeCell="H76" sqref="H76"/>
    </sheetView>
  </sheetViews>
  <sheetFormatPr defaultColWidth="9.08984375" defaultRowHeight="12.5" x14ac:dyDescent="0.25"/>
  <cols>
    <col min="1" max="1" width="34.453125" style="23" customWidth="1"/>
    <col min="2" max="2" width="19.453125" style="105" customWidth="1"/>
    <col min="3" max="3" width="11.6328125" style="23" customWidth="1"/>
    <col min="4" max="4" width="13.54296875" style="23" customWidth="1"/>
    <col min="5" max="5" width="9.90625" style="23" customWidth="1"/>
    <col min="6" max="6" width="12.36328125" style="23" customWidth="1"/>
    <col min="7" max="7" width="11.6328125" style="23" bestFit="1" customWidth="1"/>
    <col min="8" max="8" width="8.6328125" style="23" customWidth="1"/>
    <col min="9" max="9" width="11.81640625" style="23" customWidth="1"/>
    <col min="10" max="11" width="13.08984375" style="23" customWidth="1"/>
    <col min="12" max="12" width="20.36328125" style="23" customWidth="1"/>
    <col min="13" max="16384" width="9.08984375" style="23"/>
  </cols>
  <sheetData>
    <row r="1" spans="1:12" ht="28.25" customHeight="1" x14ac:dyDescent="0.25">
      <c r="B1" s="345" t="s">
        <v>399</v>
      </c>
      <c r="C1" s="345"/>
      <c r="D1" s="345"/>
      <c r="E1" s="345"/>
      <c r="F1" s="345"/>
      <c r="G1" s="345"/>
      <c r="H1" s="345"/>
      <c r="I1" s="345"/>
      <c r="J1" s="345"/>
      <c r="K1" s="345"/>
      <c r="L1" s="345"/>
    </row>
    <row r="2" spans="1:12" x14ac:dyDescent="0.25">
      <c r="I2" s="107"/>
      <c r="J2" s="27"/>
    </row>
    <row r="3" spans="1:12" ht="80.400000000000006" customHeight="1" x14ac:dyDescent="0.25">
      <c r="A3" s="346" t="s">
        <v>233</v>
      </c>
      <c r="B3" s="346" t="s">
        <v>234</v>
      </c>
      <c r="C3" s="289" t="s">
        <v>430</v>
      </c>
      <c r="D3" s="103" t="s">
        <v>250</v>
      </c>
      <c r="E3" s="103" t="s">
        <v>236</v>
      </c>
      <c r="F3" s="103" t="s">
        <v>200</v>
      </c>
      <c r="G3" s="189" t="s">
        <v>400</v>
      </c>
      <c r="H3" s="103" t="s">
        <v>6</v>
      </c>
      <c r="I3" s="103" t="s">
        <v>407</v>
      </c>
      <c r="J3" s="103" t="s">
        <v>295</v>
      </c>
      <c r="K3" s="103" t="s">
        <v>297</v>
      </c>
      <c r="L3" s="343" t="s">
        <v>282</v>
      </c>
    </row>
    <row r="4" spans="1:12" ht="17.399999999999999" customHeight="1" x14ac:dyDescent="0.25">
      <c r="A4" s="347"/>
      <c r="B4" s="347"/>
      <c r="C4" s="104" t="s">
        <v>302</v>
      </c>
      <c r="D4" s="104" t="s">
        <v>305</v>
      </c>
      <c r="E4" s="104" t="s">
        <v>304</v>
      </c>
      <c r="F4" s="104" t="s">
        <v>301</v>
      </c>
      <c r="G4" s="104" t="s">
        <v>306</v>
      </c>
      <c r="H4" s="104" t="s">
        <v>300</v>
      </c>
      <c r="I4" s="104" t="s">
        <v>299</v>
      </c>
      <c r="J4" s="104" t="s">
        <v>296</v>
      </c>
      <c r="K4" s="104" t="s">
        <v>298</v>
      </c>
      <c r="L4" s="344"/>
    </row>
    <row r="5" spans="1:12" s="33" customFormat="1" ht="30.75" customHeight="1" x14ac:dyDescent="0.2">
      <c r="A5" s="92">
        <v>1</v>
      </c>
      <c r="B5" s="25">
        <v>2</v>
      </c>
      <c r="C5" s="6">
        <v>3</v>
      </c>
      <c r="D5" s="6">
        <v>4</v>
      </c>
      <c r="E5" s="6" t="s">
        <v>303</v>
      </c>
      <c r="F5" s="39" t="s">
        <v>246</v>
      </c>
      <c r="G5" s="32">
        <v>7</v>
      </c>
      <c r="H5" s="6" t="s">
        <v>244</v>
      </c>
      <c r="I5" s="6" t="s">
        <v>245</v>
      </c>
      <c r="J5" s="48" t="s">
        <v>318</v>
      </c>
      <c r="K5" s="48">
        <v>11</v>
      </c>
      <c r="L5" s="48" t="s">
        <v>307</v>
      </c>
    </row>
    <row r="6" spans="1:12" x14ac:dyDescent="0.25">
      <c r="A6" s="22" t="s">
        <v>9</v>
      </c>
      <c r="B6" s="57" t="s">
        <v>184</v>
      </c>
      <c r="C6" s="35">
        <v>15218</v>
      </c>
      <c r="D6" s="75">
        <v>0.965760694514192</v>
      </c>
      <c r="E6" s="75">
        <v>1.0197134971743986</v>
      </c>
      <c r="F6" s="76">
        <v>0.96908961245271186</v>
      </c>
      <c r="G6" s="24">
        <v>83478.7</v>
      </c>
      <c r="H6" s="77">
        <v>0.68667269733328851</v>
      </c>
      <c r="I6" s="76">
        <v>0.70857502599306388</v>
      </c>
      <c r="J6" s="109">
        <v>0.28241691511942335</v>
      </c>
      <c r="K6" s="29">
        <v>1.391754313749807</v>
      </c>
      <c r="L6" s="19">
        <v>30619.5</v>
      </c>
    </row>
    <row r="7" spans="1:12" x14ac:dyDescent="0.25">
      <c r="A7" s="22" t="s">
        <v>12</v>
      </c>
      <c r="B7" s="57" t="s">
        <v>184</v>
      </c>
      <c r="C7" s="35">
        <v>4731</v>
      </c>
      <c r="D7" s="75">
        <v>0.965760694514192</v>
      </c>
      <c r="E7" s="75">
        <v>1.0634115409004439</v>
      </c>
      <c r="F7" s="76">
        <v>1.0106182578778811</v>
      </c>
      <c r="G7" s="24">
        <v>14069.1</v>
      </c>
      <c r="H7" s="77">
        <v>0.37225886666967345</v>
      </c>
      <c r="I7" s="76">
        <v>0.36834765626672034</v>
      </c>
      <c r="J7" s="109">
        <v>0.63835939120820762</v>
      </c>
      <c r="K7" s="29">
        <v>3.1458435698195921</v>
      </c>
      <c r="L7" s="19">
        <v>21516.3</v>
      </c>
    </row>
    <row r="8" spans="1:12" x14ac:dyDescent="0.25">
      <c r="A8" s="22" t="s">
        <v>13</v>
      </c>
      <c r="B8" s="57" t="s">
        <v>184</v>
      </c>
      <c r="C8" s="35">
        <v>19636</v>
      </c>
      <c r="D8" s="75">
        <v>0.965760694514192</v>
      </c>
      <c r="E8" s="75">
        <v>1.015278060704828</v>
      </c>
      <c r="F8" s="76">
        <v>0.96487437413208021</v>
      </c>
      <c r="G8" s="24">
        <v>120228.3</v>
      </c>
      <c r="H8" s="77">
        <v>0.7664527119908443</v>
      </c>
      <c r="I8" s="76">
        <v>0.79435492592523316</v>
      </c>
      <c r="J8" s="109">
        <v>0.19842166214123594</v>
      </c>
      <c r="K8" s="29">
        <v>0.97782458996727162</v>
      </c>
      <c r="L8" s="19">
        <v>27758.3</v>
      </c>
    </row>
    <row r="9" spans="1:12" x14ac:dyDescent="0.25">
      <c r="A9" s="22" t="s">
        <v>17</v>
      </c>
      <c r="B9" s="58" t="s">
        <v>185</v>
      </c>
      <c r="C9" s="35">
        <v>11648</v>
      </c>
      <c r="D9" s="75">
        <v>0.98559536054042496</v>
      </c>
      <c r="E9" s="75">
        <v>1.0257554945054945</v>
      </c>
      <c r="F9" s="76">
        <v>0.99485261778278311</v>
      </c>
      <c r="G9" s="24">
        <v>68530.8</v>
      </c>
      <c r="H9" s="77">
        <v>0.7364887579672218</v>
      </c>
      <c r="I9" s="76">
        <v>0.74029936173724509</v>
      </c>
      <c r="J9" s="109">
        <v>0.25836385981556131</v>
      </c>
      <c r="K9" s="29">
        <v>1.2732205373155698</v>
      </c>
      <c r="L9" s="19">
        <v>21440.400000000001</v>
      </c>
    </row>
    <row r="10" spans="1:12" x14ac:dyDescent="0.25">
      <c r="A10" s="22" t="s">
        <v>23</v>
      </c>
      <c r="B10" s="58" t="s">
        <v>186</v>
      </c>
      <c r="C10" s="35">
        <v>41744</v>
      </c>
      <c r="D10" s="75">
        <v>0.97726100709757036</v>
      </c>
      <c r="E10" s="75">
        <v>1.0071866615561518</v>
      </c>
      <c r="F10" s="76">
        <v>0.96858286317468001</v>
      </c>
      <c r="G10" s="24">
        <v>306093.40000000002</v>
      </c>
      <c r="H10" s="77">
        <v>0.91789200271937321</v>
      </c>
      <c r="I10" s="76">
        <v>0.94766492121370016</v>
      </c>
      <c r="J10" s="109">
        <v>5.0690860455306755E-2</v>
      </c>
      <c r="K10" s="29">
        <v>0.24980523449358585</v>
      </c>
      <c r="L10" s="19">
        <v>15075.6</v>
      </c>
    </row>
    <row r="11" spans="1:12" x14ac:dyDescent="0.25">
      <c r="A11" s="22" t="s">
        <v>28</v>
      </c>
      <c r="B11" s="58" t="s">
        <v>186</v>
      </c>
      <c r="C11" s="35">
        <v>7636</v>
      </c>
      <c r="D11" s="75">
        <v>0.97726100709757036</v>
      </c>
      <c r="E11" s="75">
        <v>1.0392875851231012</v>
      </c>
      <c r="F11" s="76">
        <v>0.99945341145119104</v>
      </c>
      <c r="G11" s="24">
        <v>32674.3</v>
      </c>
      <c r="H11" s="77">
        <v>0.53563883259723044</v>
      </c>
      <c r="I11" s="76">
        <v>0.53593176676388654</v>
      </c>
      <c r="J11" s="109">
        <v>0.4638145788539606</v>
      </c>
      <c r="K11" s="29">
        <v>2.2856844131559391</v>
      </c>
      <c r="L11" s="19">
        <v>25232.5</v>
      </c>
    </row>
    <row r="12" spans="1:12" x14ac:dyDescent="0.25">
      <c r="A12" s="22" t="s">
        <v>34</v>
      </c>
      <c r="B12" s="58" t="s">
        <v>186</v>
      </c>
      <c r="C12" s="35">
        <v>12835</v>
      </c>
      <c r="D12" s="75">
        <v>0.97726100709757036</v>
      </c>
      <c r="E12" s="75">
        <v>1.0233735878457344</v>
      </c>
      <c r="F12" s="76">
        <v>0.98414937136030034</v>
      </c>
      <c r="G12" s="24">
        <v>67135.100000000006</v>
      </c>
      <c r="H12" s="77">
        <v>0.65476498949992668</v>
      </c>
      <c r="I12" s="76">
        <v>0.66531058044055291</v>
      </c>
      <c r="J12" s="109">
        <v>0.32938438186037367</v>
      </c>
      <c r="K12" s="29">
        <v>1.6232106144992751</v>
      </c>
      <c r="L12" s="19">
        <v>30119.599999999999</v>
      </c>
    </row>
    <row r="13" spans="1:12" x14ac:dyDescent="0.25">
      <c r="A13" s="22" t="s">
        <v>39</v>
      </c>
      <c r="B13" s="58" t="s">
        <v>187</v>
      </c>
      <c r="C13" s="35">
        <v>77495</v>
      </c>
      <c r="D13" s="75">
        <v>1.011383568776125</v>
      </c>
      <c r="E13" s="75">
        <v>1.0038712174979032</v>
      </c>
      <c r="F13" s="76">
        <v>0.99910271886024926</v>
      </c>
      <c r="G13" s="24">
        <v>960459.1</v>
      </c>
      <c r="H13" s="77">
        <v>1.551446755196092</v>
      </c>
      <c r="I13" s="76">
        <v>1.5528400893212888</v>
      </c>
      <c r="J13" s="109">
        <v>0</v>
      </c>
      <c r="K13" s="29">
        <v>0</v>
      </c>
      <c r="L13" s="19">
        <v>0</v>
      </c>
    </row>
    <row r="14" spans="1:12" x14ac:dyDescent="0.25">
      <c r="A14" s="22" t="s">
        <v>40</v>
      </c>
      <c r="B14" s="58" t="s">
        <v>187</v>
      </c>
      <c r="C14" s="35">
        <v>8160</v>
      </c>
      <c r="D14" s="75">
        <v>1.011383568776125</v>
      </c>
      <c r="E14" s="75">
        <v>1.036764705882353</v>
      </c>
      <c r="F14" s="76">
        <v>1.0318399595589254</v>
      </c>
      <c r="G14" s="24">
        <v>38277.1</v>
      </c>
      <c r="H14" s="77">
        <v>0.58719256828111865</v>
      </c>
      <c r="I14" s="76">
        <v>0.56907329750257241</v>
      </c>
      <c r="J14" s="109">
        <v>0.44464739127780678</v>
      </c>
      <c r="K14" s="29">
        <v>2.1912282578640943</v>
      </c>
      <c r="L14" s="19">
        <v>25849.7</v>
      </c>
    </row>
    <row r="15" spans="1:12" x14ac:dyDescent="0.25">
      <c r="A15" s="22" t="s">
        <v>259</v>
      </c>
      <c r="B15" s="58" t="s">
        <v>187</v>
      </c>
      <c r="C15" s="35">
        <v>75947</v>
      </c>
      <c r="D15" s="75">
        <v>1.011383568776125</v>
      </c>
      <c r="E15" s="75">
        <v>1.0039501231121704</v>
      </c>
      <c r="F15" s="76">
        <v>0.99918124966417454</v>
      </c>
      <c r="G15" s="24">
        <v>475113.4</v>
      </c>
      <c r="H15" s="77">
        <v>0.78310200935567009</v>
      </c>
      <c r="I15" s="76">
        <v>0.78374369977306035</v>
      </c>
      <c r="J15" s="109">
        <v>0.21607924030850448</v>
      </c>
      <c r="K15" s="29">
        <v>1.0648413700148782</v>
      </c>
      <c r="L15" s="19">
        <v>116915.9</v>
      </c>
    </row>
    <row r="16" spans="1:12" x14ac:dyDescent="0.25">
      <c r="A16" s="90" t="s">
        <v>371</v>
      </c>
      <c r="B16" s="58" t="s">
        <v>187</v>
      </c>
      <c r="C16" s="35">
        <v>29611</v>
      </c>
      <c r="D16" s="75">
        <v>1.011383568776125</v>
      </c>
      <c r="E16" s="75">
        <v>1.0101313700989498</v>
      </c>
      <c r="F16" s="76">
        <v>1.0053331350482688</v>
      </c>
      <c r="G16" s="24">
        <v>326140</v>
      </c>
      <c r="H16" s="77">
        <v>1.3787409504771946</v>
      </c>
      <c r="I16" s="76">
        <v>1.3714269453687085</v>
      </c>
      <c r="J16" s="109">
        <v>0</v>
      </c>
      <c r="K16" s="29">
        <v>0</v>
      </c>
      <c r="L16" s="19">
        <v>0</v>
      </c>
    </row>
    <row r="17" spans="1:12" x14ac:dyDescent="0.25">
      <c r="A17" s="22" t="s">
        <v>41</v>
      </c>
      <c r="B17" s="58" t="s">
        <v>187</v>
      </c>
      <c r="C17" s="35">
        <v>11850</v>
      </c>
      <c r="D17" s="75">
        <v>1.011383568776125</v>
      </c>
      <c r="E17" s="75">
        <v>1.0253164556962024</v>
      </c>
      <c r="F17" s="76">
        <v>1.0204460898196535</v>
      </c>
      <c r="G17" s="24">
        <v>165687.6</v>
      </c>
      <c r="H17" s="77">
        <v>1.7502631094503467</v>
      </c>
      <c r="I17" s="76">
        <v>1.7151940968872506</v>
      </c>
      <c r="J17" s="109">
        <v>0</v>
      </c>
      <c r="K17" s="29">
        <v>0</v>
      </c>
      <c r="L17" s="19">
        <v>0</v>
      </c>
    </row>
    <row r="18" spans="1:12" x14ac:dyDescent="0.25">
      <c r="A18" s="22" t="s">
        <v>44</v>
      </c>
      <c r="B18" s="58" t="s">
        <v>187</v>
      </c>
      <c r="C18" s="35">
        <v>10694</v>
      </c>
      <c r="D18" s="75">
        <v>1.011383568776125</v>
      </c>
      <c r="E18" s="75">
        <v>1.0280531138956424</v>
      </c>
      <c r="F18" s="76">
        <v>1.0231697485918081</v>
      </c>
      <c r="G18" s="24">
        <v>104922.7</v>
      </c>
      <c r="H18" s="77">
        <v>1.2281770009399218</v>
      </c>
      <c r="I18" s="76">
        <v>1.200364849166295</v>
      </c>
      <c r="J18" s="109">
        <v>0</v>
      </c>
      <c r="K18" s="29">
        <v>0</v>
      </c>
      <c r="L18" s="19">
        <v>0</v>
      </c>
    </row>
    <row r="19" spans="1:12" x14ac:dyDescent="0.25">
      <c r="A19" s="22" t="s">
        <v>277</v>
      </c>
      <c r="B19" s="58" t="s">
        <v>187</v>
      </c>
      <c r="C19" s="35">
        <v>91536</v>
      </c>
      <c r="D19" s="75">
        <v>1.011383568776125</v>
      </c>
      <c r="E19" s="75">
        <v>1.003277399056109</v>
      </c>
      <c r="F19" s="76">
        <v>0.99851172112133157</v>
      </c>
      <c r="G19" s="24">
        <v>354268.9</v>
      </c>
      <c r="H19" s="77">
        <v>0.48447657223125834</v>
      </c>
      <c r="I19" s="76">
        <v>0.48519868318339793</v>
      </c>
      <c r="J19" s="109">
        <v>0.51403514889007329</v>
      </c>
      <c r="K19" s="29">
        <v>2.5331720502090462</v>
      </c>
      <c r="L19" s="54">
        <v>335223.89999999997</v>
      </c>
    </row>
    <row r="20" spans="1:12" x14ac:dyDescent="0.25">
      <c r="A20" s="22" t="s">
        <v>46</v>
      </c>
      <c r="B20" s="58" t="s">
        <v>187</v>
      </c>
      <c r="C20" s="35">
        <v>8343</v>
      </c>
      <c r="D20" s="75">
        <v>1.011383568776125</v>
      </c>
      <c r="E20" s="75">
        <v>1.0359582883854728</v>
      </c>
      <c r="F20" s="76">
        <v>1.031037372633804</v>
      </c>
      <c r="G20" s="24">
        <v>55851.3</v>
      </c>
      <c r="H20" s="77">
        <v>0.83799750388338079</v>
      </c>
      <c r="I20" s="76">
        <v>0.81277122064227481</v>
      </c>
      <c r="J20" s="109">
        <v>0.19303986875042317</v>
      </c>
      <c r="K20" s="29">
        <v>0.95130304056147008</v>
      </c>
      <c r="L20" s="19">
        <v>11474.1</v>
      </c>
    </row>
    <row r="21" spans="1:12" x14ac:dyDescent="0.25">
      <c r="A21" s="22" t="s">
        <v>48</v>
      </c>
      <c r="B21" s="58" t="s">
        <v>187</v>
      </c>
      <c r="C21" s="35">
        <v>13751</v>
      </c>
      <c r="D21" s="75">
        <v>1.011383568776125</v>
      </c>
      <c r="E21" s="75">
        <v>1.021816595156716</v>
      </c>
      <c r="F21" s="76">
        <v>1.0169628540024658</v>
      </c>
      <c r="G21" s="24">
        <v>443484.1</v>
      </c>
      <c r="H21" s="77">
        <v>4.0371552829191311</v>
      </c>
      <c r="I21" s="76">
        <v>3.9698158758012436</v>
      </c>
      <c r="J21" s="109">
        <v>0</v>
      </c>
      <c r="K21" s="29">
        <v>0</v>
      </c>
      <c r="L21" s="19">
        <v>0</v>
      </c>
    </row>
    <row r="22" spans="1:12" x14ac:dyDescent="0.25">
      <c r="A22" s="22" t="s">
        <v>49</v>
      </c>
      <c r="B22" s="58" t="s">
        <v>187</v>
      </c>
      <c r="C22" s="35">
        <v>64122</v>
      </c>
      <c r="D22" s="75">
        <v>1.011383568776125</v>
      </c>
      <c r="E22" s="75">
        <v>1.004678581454103</v>
      </c>
      <c r="F22" s="76">
        <v>0.99990624774890458</v>
      </c>
      <c r="G22" s="24">
        <v>205248.2</v>
      </c>
      <c r="H22" s="77">
        <v>0.40068582586814916</v>
      </c>
      <c r="I22" s="76">
        <v>0.4007233945884584</v>
      </c>
      <c r="J22" s="109">
        <v>0.59922042188075542</v>
      </c>
      <c r="K22" s="29">
        <v>2.9529662084399853</v>
      </c>
      <c r="L22" s="54">
        <v>273743.40000000002</v>
      </c>
    </row>
    <row r="23" spans="1:12" x14ac:dyDescent="0.25">
      <c r="A23" s="22" t="s">
        <v>50</v>
      </c>
      <c r="B23" s="58" t="s">
        <v>187</v>
      </c>
      <c r="C23" s="35">
        <v>7231</v>
      </c>
      <c r="D23" s="75">
        <v>1.011383568776125</v>
      </c>
      <c r="E23" s="75">
        <v>1.0414880376158209</v>
      </c>
      <c r="F23" s="76">
        <v>1.0365408549474282</v>
      </c>
      <c r="G23" s="24">
        <v>107114.3</v>
      </c>
      <c r="H23" s="77">
        <v>1.8543033153971951</v>
      </c>
      <c r="I23" s="76">
        <v>1.7889341327421604</v>
      </c>
      <c r="J23" s="109">
        <v>0</v>
      </c>
      <c r="K23" s="29">
        <v>0</v>
      </c>
      <c r="L23" s="19">
        <v>0</v>
      </c>
    </row>
    <row r="24" spans="1:12" x14ac:dyDescent="0.25">
      <c r="A24" s="22" t="s">
        <v>52</v>
      </c>
      <c r="B24" s="58" t="s">
        <v>281</v>
      </c>
      <c r="C24" s="35">
        <v>72942</v>
      </c>
      <c r="D24" s="75">
        <v>1.0189308721744144</v>
      </c>
      <c r="E24" s="75">
        <v>1.0041128567903266</v>
      </c>
      <c r="F24" s="76">
        <v>1.0068006643067913</v>
      </c>
      <c r="G24" s="24">
        <v>667059.9</v>
      </c>
      <c r="H24" s="77">
        <v>1.1447716067899607</v>
      </c>
      <c r="I24" s="76">
        <v>1.1370389863401273</v>
      </c>
      <c r="J24" s="109">
        <v>0</v>
      </c>
      <c r="K24" s="29">
        <v>0</v>
      </c>
      <c r="L24" s="19">
        <v>0</v>
      </c>
    </row>
    <row r="25" spans="1:12" x14ac:dyDescent="0.25">
      <c r="A25" s="22" t="s">
        <v>53</v>
      </c>
      <c r="B25" s="58" t="s">
        <v>281</v>
      </c>
      <c r="C25" s="35">
        <v>1088</v>
      </c>
      <c r="D25" s="75">
        <v>1.0189308721744144</v>
      </c>
      <c r="E25" s="75">
        <v>1.2757352941176472</v>
      </c>
      <c r="F25" s="76">
        <v>1.279150180093223</v>
      </c>
      <c r="G25" s="24">
        <v>45505.7</v>
      </c>
      <c r="H25" s="77">
        <v>5.2356256458359107</v>
      </c>
      <c r="I25" s="76">
        <v>4.0930500009423012</v>
      </c>
      <c r="J25" s="109">
        <v>0</v>
      </c>
      <c r="K25" s="29">
        <v>0</v>
      </c>
      <c r="L25" s="19">
        <v>0</v>
      </c>
    </row>
    <row r="26" spans="1:12" x14ac:dyDescent="0.25">
      <c r="A26" s="22" t="s">
        <v>55</v>
      </c>
      <c r="B26" s="58" t="s">
        <v>281</v>
      </c>
      <c r="C26" s="35">
        <v>12268</v>
      </c>
      <c r="D26" s="75">
        <v>1.0189308721744144</v>
      </c>
      <c r="E26" s="75">
        <v>1.0244538637104663</v>
      </c>
      <c r="F26" s="76">
        <v>1.0271961199982247</v>
      </c>
      <c r="G26" s="24">
        <v>52086.8</v>
      </c>
      <c r="H26" s="77">
        <v>0.53147836709305629</v>
      </c>
      <c r="I26" s="76">
        <v>0.51740690676866541</v>
      </c>
      <c r="J26" s="109">
        <v>0.4957177529051684</v>
      </c>
      <c r="K26" s="29">
        <v>2.4429036791807928</v>
      </c>
      <c r="L26" s="19">
        <v>43327</v>
      </c>
    </row>
    <row r="27" spans="1:12" x14ac:dyDescent="0.25">
      <c r="A27" s="22" t="s">
        <v>58</v>
      </c>
      <c r="B27" s="58" t="s">
        <v>281</v>
      </c>
      <c r="C27" s="35">
        <v>13318</v>
      </c>
      <c r="D27" s="75">
        <v>1.0189308721744144</v>
      </c>
      <c r="E27" s="75">
        <v>1.0225259047905091</v>
      </c>
      <c r="F27" s="76">
        <v>1.0252630003212457</v>
      </c>
      <c r="G27" s="24">
        <v>131615</v>
      </c>
      <c r="H27" s="77">
        <v>1.2370807811345736</v>
      </c>
      <c r="I27" s="76">
        <v>1.2065984832642542</v>
      </c>
      <c r="J27" s="109">
        <v>0</v>
      </c>
      <c r="K27" s="29">
        <v>0</v>
      </c>
      <c r="L27" s="19">
        <v>0</v>
      </c>
    </row>
    <row r="28" spans="1:12" x14ac:dyDescent="0.25">
      <c r="A28" s="22" t="s">
        <v>59</v>
      </c>
      <c r="B28" s="58" t="s">
        <v>281</v>
      </c>
      <c r="C28" s="35">
        <v>21304</v>
      </c>
      <c r="D28" s="75">
        <v>1.0189308721744144</v>
      </c>
      <c r="E28" s="75">
        <v>1.0140818625610215</v>
      </c>
      <c r="F28" s="76">
        <v>1.016796355094475</v>
      </c>
      <c r="G28" s="24">
        <v>114870.1</v>
      </c>
      <c r="H28" s="77">
        <v>0.67495921043038309</v>
      </c>
      <c r="I28" s="76">
        <v>0.66380962820000444</v>
      </c>
      <c r="J28" s="109">
        <v>0.34183714466409187</v>
      </c>
      <c r="K28" s="29">
        <v>1.6845779952131719</v>
      </c>
      <c r="L28" s="19">
        <v>51883.6</v>
      </c>
    </row>
    <row r="29" spans="1:12" x14ac:dyDescent="0.25">
      <c r="A29" s="22" t="s">
        <v>60</v>
      </c>
      <c r="B29" s="58" t="s">
        <v>281</v>
      </c>
      <c r="C29" s="35">
        <v>18443</v>
      </c>
      <c r="D29" s="75">
        <v>1.0189308721744144</v>
      </c>
      <c r="E29" s="75">
        <v>1.0162663341105027</v>
      </c>
      <c r="F29" s="76">
        <v>1.0189866740335307</v>
      </c>
      <c r="G29" s="24">
        <v>113130.1</v>
      </c>
      <c r="H29" s="77">
        <v>0.76785335663629595</v>
      </c>
      <c r="I29" s="76">
        <v>0.75354602391103398</v>
      </c>
      <c r="J29" s="109">
        <v>0.25113331739723477</v>
      </c>
      <c r="K29" s="29">
        <v>1.237588328114497</v>
      </c>
      <c r="L29" s="19">
        <v>32997.9</v>
      </c>
    </row>
    <row r="30" spans="1:12" x14ac:dyDescent="0.25">
      <c r="A30" s="22" t="s">
        <v>62</v>
      </c>
      <c r="B30" s="58" t="s">
        <v>281</v>
      </c>
      <c r="C30" s="35">
        <v>9155</v>
      </c>
      <c r="D30" s="75">
        <v>1.0189308721744144</v>
      </c>
      <c r="E30" s="75">
        <v>1.0327689787001639</v>
      </c>
      <c r="F30" s="76">
        <v>1.0355334928729982</v>
      </c>
      <c r="G30" s="24">
        <v>44503.5</v>
      </c>
      <c r="H30" s="77">
        <v>0.60850969413369738</v>
      </c>
      <c r="I30" s="76">
        <v>0.58762917696214712</v>
      </c>
      <c r="J30" s="109">
        <v>0.42702379873930085</v>
      </c>
      <c r="K30" s="29">
        <v>2.1043789594470268</v>
      </c>
      <c r="L30" s="19">
        <v>27852.3</v>
      </c>
    </row>
    <row r="31" spans="1:12" x14ac:dyDescent="0.25">
      <c r="A31" s="22" t="s">
        <v>66</v>
      </c>
      <c r="B31" s="58" t="s">
        <v>188</v>
      </c>
      <c r="C31" s="35">
        <v>15420</v>
      </c>
      <c r="D31" s="75">
        <v>0.98552635354300022</v>
      </c>
      <c r="E31" s="75">
        <v>1.0194552529182879</v>
      </c>
      <c r="F31" s="76">
        <v>0.98867295588719073</v>
      </c>
      <c r="G31" s="24">
        <v>87932.2</v>
      </c>
      <c r="H31" s="77">
        <v>0.71383074234974475</v>
      </c>
      <c r="I31" s="76">
        <v>0.72200896980051921</v>
      </c>
      <c r="J31" s="109">
        <v>0.27484221353744598</v>
      </c>
      <c r="K31" s="29">
        <v>1.3544260836130724</v>
      </c>
      <c r="L31" s="19">
        <v>30193.8</v>
      </c>
    </row>
    <row r="32" spans="1:12" x14ac:dyDescent="0.25">
      <c r="A32" s="22" t="s">
        <v>67</v>
      </c>
      <c r="B32" s="58" t="s">
        <v>188</v>
      </c>
      <c r="C32" s="35">
        <v>89874</v>
      </c>
      <c r="D32" s="75">
        <v>0.98552635354300022</v>
      </c>
      <c r="E32" s="75">
        <v>1.0033380065424928</v>
      </c>
      <c r="F32" s="76">
        <v>0.97304236732579508</v>
      </c>
      <c r="G32" s="24">
        <v>710871.2</v>
      </c>
      <c r="H32" s="77">
        <v>0.99012159075667072</v>
      </c>
      <c r="I32" s="76">
        <v>1.0175523944325409</v>
      </c>
      <c r="J32" s="109">
        <v>0</v>
      </c>
      <c r="K32" s="29">
        <v>0</v>
      </c>
      <c r="L32" s="19">
        <v>0</v>
      </c>
    </row>
    <row r="33" spans="1:12" x14ac:dyDescent="0.25">
      <c r="A33" s="22" t="s">
        <v>68</v>
      </c>
      <c r="B33" s="58" t="s">
        <v>188</v>
      </c>
      <c r="C33" s="35">
        <v>5719</v>
      </c>
      <c r="D33" s="75">
        <v>0.98552635354300022</v>
      </c>
      <c r="E33" s="75">
        <v>1.0524567232033573</v>
      </c>
      <c r="F33" s="76">
        <v>1.0206779517729474</v>
      </c>
      <c r="G33" s="24">
        <v>21022.9</v>
      </c>
      <c r="H33" s="77">
        <v>0.4601550687727689</v>
      </c>
      <c r="I33" s="76">
        <v>0.45083277048697495</v>
      </c>
      <c r="J33" s="109">
        <v>0.5605228830001785</v>
      </c>
      <c r="K33" s="29">
        <v>2.7622642221734419</v>
      </c>
      <c r="L33" s="19">
        <v>22838.3</v>
      </c>
    </row>
    <row r="34" spans="1:12" x14ac:dyDescent="0.25">
      <c r="A34" s="22" t="s">
        <v>71</v>
      </c>
      <c r="B34" s="58" t="s">
        <v>188</v>
      </c>
      <c r="C34" s="35">
        <v>23245</v>
      </c>
      <c r="D34" s="75">
        <v>0.98552635354300022</v>
      </c>
      <c r="E34" s="75">
        <v>1.0129060012906002</v>
      </c>
      <c r="F34" s="76">
        <v>0.98232145792093917</v>
      </c>
      <c r="G34" s="24">
        <v>117734.1</v>
      </c>
      <c r="H34" s="77">
        <v>0.63402210556376104</v>
      </c>
      <c r="I34" s="76">
        <v>0.64543240957563353</v>
      </c>
      <c r="J34" s="109">
        <v>0.34829935235717813</v>
      </c>
      <c r="K34" s="29">
        <v>1.7164238406696908</v>
      </c>
      <c r="L34" s="19">
        <v>57680.9</v>
      </c>
    </row>
    <row r="35" spans="1:12" x14ac:dyDescent="0.25">
      <c r="A35" s="22" t="s">
        <v>76</v>
      </c>
      <c r="B35" s="58" t="s">
        <v>188</v>
      </c>
      <c r="C35" s="35">
        <v>17975</v>
      </c>
      <c r="D35" s="75">
        <v>0.98552635354300022</v>
      </c>
      <c r="E35" s="75">
        <v>1.0166898470097356</v>
      </c>
      <c r="F35" s="76">
        <v>0.98599105099140472</v>
      </c>
      <c r="G35" s="24">
        <v>132176.6</v>
      </c>
      <c r="H35" s="77">
        <v>0.92048636454265431</v>
      </c>
      <c r="I35" s="76">
        <v>0.93356462375303906</v>
      </c>
      <c r="J35" s="109">
        <v>6.5504686448750418E-2</v>
      </c>
      <c r="K35" s="29">
        <v>0.32280796600772343</v>
      </c>
      <c r="L35" s="19">
        <v>8388.6</v>
      </c>
    </row>
    <row r="36" spans="1:12" x14ac:dyDescent="0.25">
      <c r="A36" s="22" t="s">
        <v>79</v>
      </c>
      <c r="B36" s="58" t="s">
        <v>188</v>
      </c>
      <c r="C36" s="35">
        <v>7381</v>
      </c>
      <c r="D36" s="75">
        <v>0.98552635354300022</v>
      </c>
      <c r="E36" s="75">
        <v>1.0406448990651673</v>
      </c>
      <c r="F36" s="76">
        <v>1.0092227838764711</v>
      </c>
      <c r="G36" s="24">
        <v>42957.2</v>
      </c>
      <c r="H36" s="77">
        <v>0.72853839194501069</v>
      </c>
      <c r="I36" s="76">
        <v>0.72188064279193265</v>
      </c>
      <c r="J36" s="109">
        <v>0.28068439193146044</v>
      </c>
      <c r="K36" s="29">
        <v>1.3832164164376035</v>
      </c>
      <c r="L36" s="19">
        <v>14759.9</v>
      </c>
    </row>
    <row r="37" spans="1:12" x14ac:dyDescent="0.25">
      <c r="A37" s="22" t="s">
        <v>81</v>
      </c>
      <c r="B37" s="58" t="s">
        <v>189</v>
      </c>
      <c r="C37" s="35">
        <v>9378</v>
      </c>
      <c r="D37" s="75">
        <v>1.0440324045551861</v>
      </c>
      <c r="E37" s="75">
        <v>1.0319897632757518</v>
      </c>
      <c r="F37" s="76">
        <v>1.0602434848770816</v>
      </c>
      <c r="G37" s="24">
        <v>54670.6</v>
      </c>
      <c r="H37" s="77">
        <v>0.72975200042671673</v>
      </c>
      <c r="I37" s="76">
        <v>0.68828718198756</v>
      </c>
      <c r="J37" s="109">
        <v>0.33049148445036491</v>
      </c>
      <c r="K37" s="29">
        <v>1.6286664307868099</v>
      </c>
      <c r="L37" s="19">
        <v>22081.1</v>
      </c>
    </row>
    <row r="38" spans="1:12" x14ac:dyDescent="0.25">
      <c r="A38" s="22" t="s">
        <v>82</v>
      </c>
      <c r="B38" s="58" t="s">
        <v>189</v>
      </c>
      <c r="C38" s="35">
        <v>45891</v>
      </c>
      <c r="D38" s="75">
        <v>1.0440324045551861</v>
      </c>
      <c r="E38" s="75">
        <v>1.0065372295221284</v>
      </c>
      <c r="F38" s="76">
        <v>1.0340941139761202</v>
      </c>
      <c r="G38" s="24">
        <v>636661.30000000005</v>
      </c>
      <c r="H38" s="77">
        <v>1.736651247547532</v>
      </c>
      <c r="I38" s="76">
        <v>1.6793938037903149</v>
      </c>
      <c r="J38" s="109">
        <v>0</v>
      </c>
      <c r="K38" s="29">
        <v>0</v>
      </c>
      <c r="L38" s="19">
        <v>0</v>
      </c>
    </row>
    <row r="39" spans="1:12" x14ac:dyDescent="0.25">
      <c r="A39" s="22" t="s">
        <v>90</v>
      </c>
      <c r="B39" s="58" t="s">
        <v>190</v>
      </c>
      <c r="C39" s="35">
        <v>3874</v>
      </c>
      <c r="D39" s="75">
        <v>0.95972606917097047</v>
      </c>
      <c r="E39" s="75">
        <v>1.0774393391843056</v>
      </c>
      <c r="F39" s="76">
        <v>1.0175514200668703</v>
      </c>
      <c r="G39" s="24">
        <v>14001.9</v>
      </c>
      <c r="H39" s="77">
        <v>0.45243796217167476</v>
      </c>
      <c r="I39" s="76">
        <v>0.44463400399160363</v>
      </c>
      <c r="J39" s="109">
        <v>0.56511345789519551</v>
      </c>
      <c r="K39" s="29">
        <v>2.7848866363090461</v>
      </c>
      <c r="L39" s="19">
        <v>15597.2</v>
      </c>
    </row>
    <row r="40" spans="1:12" x14ac:dyDescent="0.25">
      <c r="A40" s="22" t="s">
        <v>92</v>
      </c>
      <c r="B40" s="58" t="s">
        <v>190</v>
      </c>
      <c r="C40" s="35">
        <v>50011</v>
      </c>
      <c r="D40" s="75">
        <v>0.95972606917097047</v>
      </c>
      <c r="E40" s="75">
        <v>1.0059986802903362</v>
      </c>
      <c r="F40" s="76">
        <v>0.95008168765195211</v>
      </c>
      <c r="G40" s="24">
        <v>614576.80000000005</v>
      </c>
      <c r="H40" s="77">
        <v>1.5383044824921612</v>
      </c>
      <c r="I40" s="76">
        <v>1.6191286522887867</v>
      </c>
      <c r="J40" s="109">
        <v>0</v>
      </c>
      <c r="K40" s="29">
        <v>0</v>
      </c>
      <c r="L40" s="19">
        <v>0</v>
      </c>
    </row>
    <row r="41" spans="1:12" x14ac:dyDescent="0.25">
      <c r="A41" s="22" t="s">
        <v>96</v>
      </c>
      <c r="B41" s="58" t="s">
        <v>191</v>
      </c>
      <c r="C41" s="35">
        <v>28233</v>
      </c>
      <c r="D41" s="75">
        <v>1.0083824232767791</v>
      </c>
      <c r="E41" s="75">
        <v>1.0106258633513974</v>
      </c>
      <c r="F41" s="76">
        <v>1.0028406273845281</v>
      </c>
      <c r="G41" s="24">
        <v>190755</v>
      </c>
      <c r="H41" s="77">
        <v>0.84576670524578745</v>
      </c>
      <c r="I41" s="76">
        <v>0.84337100248082353</v>
      </c>
      <c r="J41" s="109">
        <v>0.15707392213874063</v>
      </c>
      <c r="K41" s="29">
        <v>0.77406237732521255</v>
      </c>
      <c r="L41" s="19">
        <v>31594.5</v>
      </c>
    </row>
    <row r="42" spans="1:12" x14ac:dyDescent="0.25">
      <c r="A42" s="22" t="s">
        <v>97</v>
      </c>
      <c r="B42" s="58" t="s">
        <v>191</v>
      </c>
      <c r="C42" s="35">
        <v>12255</v>
      </c>
      <c r="D42" s="75">
        <v>1.0083824232767791</v>
      </c>
      <c r="E42" s="75">
        <v>1.0244798041615668</v>
      </c>
      <c r="F42" s="76">
        <v>1.0165878460117517</v>
      </c>
      <c r="G42" s="24">
        <v>60958.400000000001</v>
      </c>
      <c r="H42" s="77">
        <v>0.62266137469123573</v>
      </c>
      <c r="I42" s="76">
        <v>0.61250129748653104</v>
      </c>
      <c r="J42" s="109">
        <v>0.39392647132051595</v>
      </c>
      <c r="K42" s="29">
        <v>1.9412748897449508</v>
      </c>
      <c r="L42" s="19">
        <v>34393.699999999997</v>
      </c>
    </row>
    <row r="43" spans="1:12" x14ac:dyDescent="0.25">
      <c r="A43" s="22" t="s">
        <v>98</v>
      </c>
      <c r="B43" s="58" t="s">
        <v>191</v>
      </c>
      <c r="C43" s="35">
        <v>5416</v>
      </c>
      <c r="D43" s="75">
        <v>1.0083824232767791</v>
      </c>
      <c r="E43" s="75">
        <v>1.0553914327917282</v>
      </c>
      <c r="F43" s="76">
        <v>1.0472613505925166</v>
      </c>
      <c r="G43" s="24">
        <v>20583.599999999999</v>
      </c>
      <c r="H43" s="77">
        <v>0.47574513990335648</v>
      </c>
      <c r="I43" s="76">
        <v>0.45427546775615346</v>
      </c>
      <c r="J43" s="109">
        <v>0.57151621068916003</v>
      </c>
      <c r="K43" s="29">
        <v>2.8164394872319649</v>
      </c>
      <c r="L43" s="19">
        <v>22052.5</v>
      </c>
    </row>
    <row r="44" spans="1:12" x14ac:dyDescent="0.25">
      <c r="A44" s="22" t="s">
        <v>99</v>
      </c>
      <c r="B44" s="58" t="s">
        <v>191</v>
      </c>
      <c r="C44" s="35">
        <v>25770</v>
      </c>
      <c r="D44" s="75">
        <v>1.0083824232767791</v>
      </c>
      <c r="E44" s="75">
        <v>1.0116414435389989</v>
      </c>
      <c r="F44" s="76">
        <v>1.0038483841711159</v>
      </c>
      <c r="G44" s="24">
        <v>178206.8</v>
      </c>
      <c r="H44" s="77">
        <v>0.86564840984636193</v>
      </c>
      <c r="I44" s="76">
        <v>0.86232983336535773</v>
      </c>
      <c r="J44" s="109">
        <v>0.13819997432475392</v>
      </c>
      <c r="K44" s="29">
        <v>0.68105131148130915</v>
      </c>
      <c r="L44" s="19">
        <v>25373</v>
      </c>
    </row>
    <row r="45" spans="1:12" x14ac:dyDescent="0.25">
      <c r="A45" s="22" t="s">
        <v>100</v>
      </c>
      <c r="B45" s="58" t="s">
        <v>191</v>
      </c>
      <c r="C45" s="35">
        <v>3667</v>
      </c>
      <c r="D45" s="75">
        <v>1.0083824232767791</v>
      </c>
      <c r="E45" s="75">
        <v>1.0818107444777747</v>
      </c>
      <c r="F45" s="76">
        <v>1.0734771442576845</v>
      </c>
      <c r="G45" s="24">
        <v>23545</v>
      </c>
      <c r="H45" s="77">
        <v>0.80374718922242827</v>
      </c>
      <c r="I45" s="76">
        <v>0.74873246582089459</v>
      </c>
      <c r="J45" s="109">
        <v>0.26972995503525621</v>
      </c>
      <c r="K45" s="29">
        <v>1.32923280572312</v>
      </c>
      <c r="L45" s="19">
        <v>7046.8</v>
      </c>
    </row>
    <row r="46" spans="1:12" x14ac:dyDescent="0.25">
      <c r="A46" s="22" t="s">
        <v>101</v>
      </c>
      <c r="B46" s="58" t="s">
        <v>191</v>
      </c>
      <c r="C46" s="35">
        <v>5862</v>
      </c>
      <c r="D46" s="75">
        <v>1.0083824232767791</v>
      </c>
      <c r="E46" s="75">
        <v>1.0511770726714431</v>
      </c>
      <c r="F46" s="76">
        <v>1.0430794552934632</v>
      </c>
      <c r="G46" s="24">
        <v>27180</v>
      </c>
      <c r="H46" s="77">
        <v>0.58041058037301152</v>
      </c>
      <c r="I46" s="76">
        <v>0.55643947105613056</v>
      </c>
      <c r="J46" s="109">
        <v>0.46266887492045178</v>
      </c>
      <c r="K46" s="29">
        <v>2.2800383689341657</v>
      </c>
      <c r="L46" s="19">
        <v>19322.599999999999</v>
      </c>
    </row>
    <row r="47" spans="1:12" x14ac:dyDescent="0.25">
      <c r="A47" s="22" t="s">
        <v>231</v>
      </c>
      <c r="B47" s="58" t="s">
        <v>191</v>
      </c>
      <c r="C47" s="35">
        <v>4091</v>
      </c>
      <c r="D47" s="75">
        <v>1.0083824232767791</v>
      </c>
      <c r="E47" s="75">
        <v>1.0733317037399168</v>
      </c>
      <c r="F47" s="76">
        <v>1.0650634208002472</v>
      </c>
      <c r="G47" s="24">
        <v>85527.4</v>
      </c>
      <c r="H47" s="77">
        <v>2.6170225974285568</v>
      </c>
      <c r="I47" s="76">
        <v>2.4571518900369593</v>
      </c>
      <c r="J47" s="109">
        <v>0</v>
      </c>
      <c r="K47" s="29">
        <v>0</v>
      </c>
      <c r="L47" s="19">
        <v>0</v>
      </c>
    </row>
    <row r="48" spans="1:12" x14ac:dyDescent="0.25">
      <c r="A48" s="22" t="s">
        <v>104</v>
      </c>
      <c r="B48" s="58" t="s">
        <v>191</v>
      </c>
      <c r="C48" s="35">
        <v>14471</v>
      </c>
      <c r="D48" s="75">
        <v>1.0083824232767791</v>
      </c>
      <c r="E48" s="75">
        <v>1.0207311174072282</v>
      </c>
      <c r="F48" s="76">
        <v>1.0128680368193348</v>
      </c>
      <c r="G48" s="24">
        <v>102679.4</v>
      </c>
      <c r="H48" s="77">
        <v>0.88821164156716392</v>
      </c>
      <c r="I48" s="76">
        <v>0.87692730867130142</v>
      </c>
      <c r="J48" s="109">
        <v>0.1246563952521709</v>
      </c>
      <c r="K48" s="29">
        <v>0.61430837368699054</v>
      </c>
      <c r="L48" s="19">
        <v>12851.8</v>
      </c>
    </row>
    <row r="49" spans="1:12" x14ac:dyDescent="0.25">
      <c r="A49" s="22" t="s">
        <v>107</v>
      </c>
      <c r="B49" s="58" t="s">
        <v>192</v>
      </c>
      <c r="C49" s="35">
        <v>19295</v>
      </c>
      <c r="D49" s="75">
        <v>0.97799181038638905</v>
      </c>
      <c r="E49" s="75">
        <v>1.0155480694480434</v>
      </c>
      <c r="F49" s="76">
        <v>0.97735411891031443</v>
      </c>
      <c r="G49" s="24">
        <v>94679.7</v>
      </c>
      <c r="H49" s="77">
        <v>0.61424803043637155</v>
      </c>
      <c r="I49" s="76">
        <v>0.62848052568829171</v>
      </c>
      <c r="J49" s="109">
        <v>0.36310608847394282</v>
      </c>
      <c r="K49" s="29">
        <v>1.7893916331772617</v>
      </c>
      <c r="L49" s="19">
        <v>49914.7</v>
      </c>
    </row>
    <row r="50" spans="1:12" x14ac:dyDescent="0.25">
      <c r="A50" s="22" t="s">
        <v>108</v>
      </c>
      <c r="B50" s="58" t="s">
        <v>192</v>
      </c>
      <c r="C50" s="35">
        <v>877</v>
      </c>
      <c r="D50" s="75">
        <v>0.97799181038638905</v>
      </c>
      <c r="E50" s="75">
        <v>1.3420752565564424</v>
      </c>
      <c r="F50" s="76">
        <v>1.2916008797062295</v>
      </c>
      <c r="G50" s="24">
        <v>5056.2</v>
      </c>
      <c r="H50" s="77">
        <v>0.72169938180354321</v>
      </c>
      <c r="I50" s="76">
        <v>0.55876346411880073</v>
      </c>
      <c r="J50" s="109">
        <v>0.56990149790268629</v>
      </c>
      <c r="K50" s="29">
        <v>2.8084821611451352</v>
      </c>
      <c r="L50" s="19">
        <v>3560.8</v>
      </c>
    </row>
    <row r="51" spans="1:12" x14ac:dyDescent="0.25">
      <c r="A51" s="22" t="s">
        <v>272</v>
      </c>
      <c r="B51" s="58" t="s">
        <v>193</v>
      </c>
      <c r="C51" s="35">
        <v>14281</v>
      </c>
      <c r="D51" s="75">
        <v>1.0321282788704962</v>
      </c>
      <c r="E51" s="75">
        <v>1.0210069322876549</v>
      </c>
      <c r="F51" s="76">
        <v>1.0369996568710702</v>
      </c>
      <c r="G51" s="24">
        <v>175390.4</v>
      </c>
      <c r="H51" s="77">
        <v>1.5373716980691705</v>
      </c>
      <c r="I51" s="76">
        <v>1.4825190036300189</v>
      </c>
      <c r="J51" s="109">
        <v>0</v>
      </c>
      <c r="K51" s="29">
        <v>0</v>
      </c>
      <c r="L51" s="19">
        <v>0</v>
      </c>
    </row>
    <row r="52" spans="1:12" x14ac:dyDescent="0.25">
      <c r="A52" s="22" t="s">
        <v>110</v>
      </c>
      <c r="B52" s="58" t="s">
        <v>193</v>
      </c>
      <c r="C52" s="35">
        <v>2666</v>
      </c>
      <c r="D52" s="75">
        <v>1.0321282788704962</v>
      </c>
      <c r="E52" s="75">
        <v>1.1125281320330083</v>
      </c>
      <c r="F52" s="76">
        <v>1.1299544152875596</v>
      </c>
      <c r="G52" s="24">
        <v>16963.8</v>
      </c>
      <c r="H52" s="77">
        <v>0.79651632413526086</v>
      </c>
      <c r="I52" s="76">
        <v>0.70491013916924883</v>
      </c>
      <c r="J52" s="109">
        <v>0.33343809115229878</v>
      </c>
      <c r="K52" s="29">
        <v>1.6431873478027272</v>
      </c>
      <c r="L52" s="19">
        <v>6333.2</v>
      </c>
    </row>
    <row r="53" spans="1:12" x14ac:dyDescent="0.25">
      <c r="A53" s="22" t="s">
        <v>273</v>
      </c>
      <c r="B53" s="58" t="s">
        <v>193</v>
      </c>
      <c r="C53" s="35">
        <v>11107</v>
      </c>
      <c r="D53" s="75">
        <v>1.0321282788704962</v>
      </c>
      <c r="E53" s="75">
        <v>1.0270099936976682</v>
      </c>
      <c r="F53" s="76">
        <v>1.0430967483064943</v>
      </c>
      <c r="G53" s="24">
        <v>515001.7</v>
      </c>
      <c r="H53" s="77">
        <v>5.8042160944883827</v>
      </c>
      <c r="I53" s="76">
        <v>5.564408195032474</v>
      </c>
      <c r="J53" s="109">
        <v>0</v>
      </c>
      <c r="K53" s="29">
        <v>0</v>
      </c>
      <c r="L53" s="19">
        <v>0</v>
      </c>
    </row>
    <row r="54" spans="1:12" x14ac:dyDescent="0.25">
      <c r="A54" s="22" t="s">
        <v>116</v>
      </c>
      <c r="B54" s="58" t="s">
        <v>193</v>
      </c>
      <c r="C54" s="35">
        <v>5533</v>
      </c>
      <c r="D54" s="75">
        <v>1.0321282788704962</v>
      </c>
      <c r="E54" s="75">
        <v>1.0542201337429966</v>
      </c>
      <c r="F54" s="76">
        <v>1.0707330992440895</v>
      </c>
      <c r="G54" s="24">
        <v>24457.7</v>
      </c>
      <c r="H54" s="77">
        <v>0.55333306885567812</v>
      </c>
      <c r="I54" s="76">
        <v>0.51677964307474689</v>
      </c>
      <c r="J54" s="109">
        <v>0.51740003038841142</v>
      </c>
      <c r="K54" s="29">
        <v>2.5497542309845449</v>
      </c>
      <c r="L54" s="19">
        <v>20395.599999999999</v>
      </c>
    </row>
    <row r="55" spans="1:12" x14ac:dyDescent="0.25">
      <c r="A55" s="22" t="s">
        <v>127</v>
      </c>
      <c r="B55" s="58" t="s">
        <v>194</v>
      </c>
      <c r="C55" s="35">
        <v>35211</v>
      </c>
      <c r="D55" s="75">
        <v>1.0114470913049172</v>
      </c>
      <c r="E55" s="75">
        <v>1.0085200647524921</v>
      </c>
      <c r="F55" s="76">
        <v>1.0037925253737539</v>
      </c>
      <c r="G55" s="24">
        <v>242393</v>
      </c>
      <c r="H55" s="77">
        <v>0.86173433401627519</v>
      </c>
      <c r="I55" s="76">
        <v>0.85847853239932781</v>
      </c>
      <c r="J55" s="109">
        <v>0.14205819135747863</v>
      </c>
      <c r="K55" s="29">
        <v>0.70006465633144654</v>
      </c>
      <c r="L55" s="19">
        <v>35636.5</v>
      </c>
    </row>
    <row r="56" spans="1:12" x14ac:dyDescent="0.25">
      <c r="A56" s="22" t="s">
        <v>134</v>
      </c>
      <c r="B56" s="58" t="s">
        <v>194</v>
      </c>
      <c r="C56" s="35">
        <v>4328</v>
      </c>
      <c r="D56" s="75">
        <v>1.0114470913049172</v>
      </c>
      <c r="E56" s="75">
        <v>1.0693160813308689</v>
      </c>
      <c r="F56" s="76">
        <v>1.0643035545012209</v>
      </c>
      <c r="G56" s="24">
        <v>27012.400000000001</v>
      </c>
      <c r="H56" s="77">
        <v>0.78128161087506443</v>
      </c>
      <c r="I56" s="76">
        <v>0.73407779911174598</v>
      </c>
      <c r="J56" s="109">
        <v>0.28302194362615651</v>
      </c>
      <c r="K56" s="29">
        <v>1.3947359022776451</v>
      </c>
      <c r="L56" s="19">
        <v>8726.7999999999993</v>
      </c>
    </row>
    <row r="57" spans="1:12" x14ac:dyDescent="0.25">
      <c r="A57" s="22" t="s">
        <v>137</v>
      </c>
      <c r="B57" s="58" t="s">
        <v>195</v>
      </c>
      <c r="C57" s="35">
        <v>2469</v>
      </c>
      <c r="D57" s="75">
        <v>0.97009972641771547</v>
      </c>
      <c r="E57" s="75">
        <v>1.1215066828675577</v>
      </c>
      <c r="F57" s="76">
        <v>1.0706178810442719</v>
      </c>
      <c r="G57" s="24">
        <v>9949</v>
      </c>
      <c r="H57" s="77">
        <v>0.50441735822262967</v>
      </c>
      <c r="I57" s="76">
        <v>0.47114602432253899</v>
      </c>
      <c r="J57" s="109">
        <v>0.56620052282164224</v>
      </c>
      <c r="K57" s="29">
        <v>2.7902437067241403</v>
      </c>
      <c r="L57" s="19">
        <v>9959.6</v>
      </c>
    </row>
    <row r="58" spans="1:12" x14ac:dyDescent="0.25">
      <c r="A58" s="22" t="s">
        <v>139</v>
      </c>
      <c r="B58" s="58" t="s">
        <v>195</v>
      </c>
      <c r="C58" s="35">
        <v>2592</v>
      </c>
      <c r="D58" s="75">
        <v>0.97009972641771547</v>
      </c>
      <c r="E58" s="75">
        <v>1.1157407407407407</v>
      </c>
      <c r="F58" s="76">
        <v>1.065113570783496</v>
      </c>
      <c r="G58" s="24">
        <v>9697.7000000000007</v>
      </c>
      <c r="H58" s="77">
        <v>0.46834450614914946</v>
      </c>
      <c r="I58" s="76">
        <v>0.43971320899107119</v>
      </c>
      <c r="J58" s="109">
        <v>0.59676906463434654</v>
      </c>
      <c r="K58" s="29">
        <v>2.9408858873275303</v>
      </c>
      <c r="L58" s="19">
        <v>11020.2</v>
      </c>
    </row>
    <row r="59" spans="1:12" x14ac:dyDescent="0.25">
      <c r="A59" s="22" t="s">
        <v>140</v>
      </c>
      <c r="B59" s="58" t="s">
        <v>195</v>
      </c>
      <c r="C59" s="35">
        <v>2641</v>
      </c>
      <c r="D59" s="75">
        <v>0.97009972641771547</v>
      </c>
      <c r="E59" s="75">
        <v>1.1135933358576298</v>
      </c>
      <c r="F59" s="76">
        <v>1.063063605231956</v>
      </c>
      <c r="G59" s="24">
        <v>6909</v>
      </c>
      <c r="H59" s="77">
        <v>0.32747524356549351</v>
      </c>
      <c r="I59" s="76">
        <v>0.3080485889591148</v>
      </c>
      <c r="J59" s="109">
        <v>0.73558836166646246</v>
      </c>
      <c r="K59" s="29">
        <v>3.6249892293474844</v>
      </c>
      <c r="L59" s="19">
        <v>13840.5</v>
      </c>
    </row>
    <row r="60" spans="1:12" x14ac:dyDescent="0.25">
      <c r="A60" s="22" t="s">
        <v>141</v>
      </c>
      <c r="B60" s="58" t="s">
        <v>195</v>
      </c>
      <c r="C60" s="35">
        <v>16444</v>
      </c>
      <c r="D60" s="75">
        <v>0.97009972641771547</v>
      </c>
      <c r="E60" s="75">
        <v>1.0182437363171977</v>
      </c>
      <c r="F60" s="76">
        <v>0.97204053084653774</v>
      </c>
      <c r="G60" s="24">
        <v>87520.3</v>
      </c>
      <c r="H60" s="77">
        <v>0.66624354127057239</v>
      </c>
      <c r="I60" s="76">
        <v>0.68540716166469862</v>
      </c>
      <c r="J60" s="109">
        <v>0.30579698957596541</v>
      </c>
      <c r="K60" s="29">
        <v>1.5069716316180533</v>
      </c>
      <c r="L60" s="19">
        <v>35825.4</v>
      </c>
    </row>
    <row r="61" spans="1:12" x14ac:dyDescent="0.25">
      <c r="A61" s="22" t="s">
        <v>145</v>
      </c>
      <c r="B61" s="58" t="s">
        <v>196</v>
      </c>
      <c r="C61" s="35">
        <v>3931</v>
      </c>
      <c r="D61" s="75">
        <v>1.0168002886516438</v>
      </c>
      <c r="E61" s="75">
        <v>1.0763164589163063</v>
      </c>
      <c r="F61" s="76">
        <v>1.0769409398350194</v>
      </c>
      <c r="G61" s="24">
        <v>48344.2</v>
      </c>
      <c r="H61" s="77">
        <v>1.5394763321005085</v>
      </c>
      <c r="I61" s="76">
        <v>1.4294900260141903</v>
      </c>
      <c r="J61" s="109">
        <v>0</v>
      </c>
      <c r="K61" s="29">
        <v>0</v>
      </c>
      <c r="L61" s="19">
        <v>0</v>
      </c>
    </row>
    <row r="62" spans="1:12" x14ac:dyDescent="0.25">
      <c r="A62" s="22" t="s">
        <v>151</v>
      </c>
      <c r="B62" s="58" t="s">
        <v>196</v>
      </c>
      <c r="C62" s="35">
        <v>18168</v>
      </c>
      <c r="D62" s="75">
        <v>1.0168002886516438</v>
      </c>
      <c r="E62" s="75">
        <v>1.0165125495376486</v>
      </c>
      <c r="F62" s="76">
        <v>1.0171023321109429</v>
      </c>
      <c r="G62" s="24">
        <v>116424.2</v>
      </c>
      <c r="H62" s="77">
        <v>0.802172599874314</v>
      </c>
      <c r="I62" s="76">
        <v>0.78868425973367551</v>
      </c>
      <c r="J62" s="109">
        <v>0.21492973223662892</v>
      </c>
      <c r="K62" s="29">
        <v>1.05917657894864</v>
      </c>
      <c r="L62" s="19">
        <v>27819.8</v>
      </c>
    </row>
    <row r="63" spans="1:12" x14ac:dyDescent="0.25">
      <c r="A63" s="22" t="s">
        <v>160</v>
      </c>
      <c r="B63" s="58" t="s">
        <v>197</v>
      </c>
      <c r="C63" s="35">
        <v>33660</v>
      </c>
      <c r="D63" s="75">
        <v>1.0081718376024633</v>
      </c>
      <c r="E63" s="75">
        <v>1.0089126559714796</v>
      </c>
      <c r="F63" s="76">
        <v>1.0009315441627435</v>
      </c>
      <c r="G63" s="24">
        <v>129351.6</v>
      </c>
      <c r="H63" s="77">
        <v>0.48104906598729508</v>
      </c>
      <c r="I63" s="76">
        <v>0.48060136459150327</v>
      </c>
      <c r="J63" s="109">
        <v>0.51988247817544853</v>
      </c>
      <c r="K63" s="29">
        <v>2.561987766694708</v>
      </c>
      <c r="L63" s="19">
        <v>124672.1</v>
      </c>
    </row>
    <row r="64" spans="1:12" x14ac:dyDescent="0.25">
      <c r="A64" s="22" t="s">
        <v>168</v>
      </c>
      <c r="B64" s="58" t="s">
        <v>198</v>
      </c>
      <c r="C64" s="35">
        <v>58136</v>
      </c>
      <c r="D64" s="75">
        <v>1.0106824257004288</v>
      </c>
      <c r="E64" s="75">
        <v>1.0051603137470759</v>
      </c>
      <c r="F64" s="76">
        <v>0.99969217297847912</v>
      </c>
      <c r="G64" s="24">
        <v>401365.6</v>
      </c>
      <c r="H64" s="77">
        <v>0.86422471620360342</v>
      </c>
      <c r="I64" s="76">
        <v>0.86449082984088543</v>
      </c>
      <c r="J64" s="109">
        <v>0.13546745677487573</v>
      </c>
      <c r="K64" s="29">
        <v>0.66758542865402926</v>
      </c>
      <c r="L64" s="19">
        <v>56108.7</v>
      </c>
    </row>
    <row r="65" spans="1:12" x14ac:dyDescent="0.25">
      <c r="A65" s="22" t="s">
        <v>171</v>
      </c>
      <c r="B65" s="58" t="s">
        <v>280</v>
      </c>
      <c r="C65" s="35">
        <v>4663</v>
      </c>
      <c r="D65" s="75">
        <v>0.97200321158069991</v>
      </c>
      <c r="E65" s="75">
        <v>1.0643362642075918</v>
      </c>
      <c r="F65" s="76">
        <v>1.0180352225451814</v>
      </c>
      <c r="G65" s="24">
        <v>46051</v>
      </c>
      <c r="H65" s="77">
        <v>1.2362472321493914</v>
      </c>
      <c r="I65" s="76">
        <v>1.2143462276861698</v>
      </c>
      <c r="J65" s="109">
        <v>0</v>
      </c>
      <c r="K65" s="29">
        <v>0</v>
      </c>
      <c r="L65" s="19">
        <v>0</v>
      </c>
    </row>
    <row r="66" spans="1:12" x14ac:dyDescent="0.25">
      <c r="A66" s="22" t="s">
        <v>173</v>
      </c>
      <c r="B66" s="58" t="s">
        <v>280</v>
      </c>
      <c r="C66" s="35">
        <v>9150</v>
      </c>
      <c r="D66" s="75">
        <v>0.97200321158069991</v>
      </c>
      <c r="E66" s="75">
        <v>1.0327868852459017</v>
      </c>
      <c r="F66" s="76">
        <v>0.98785831312986727</v>
      </c>
      <c r="G66" s="24">
        <v>48000.3</v>
      </c>
      <c r="H66" s="77">
        <v>0.65668113476673684</v>
      </c>
      <c r="I66" s="76">
        <v>0.66475234964227836</v>
      </c>
      <c r="J66" s="109">
        <v>0.33117717836313043</v>
      </c>
      <c r="K66" s="29">
        <v>1.6320455395083955</v>
      </c>
      <c r="L66" s="19">
        <v>21589</v>
      </c>
    </row>
    <row r="67" spans="1:12" x14ac:dyDescent="0.25">
      <c r="A67" s="22" t="s">
        <v>140</v>
      </c>
      <c r="B67" s="58" t="s">
        <v>280</v>
      </c>
      <c r="C67" s="35">
        <v>22685</v>
      </c>
      <c r="D67" s="75">
        <v>0.97200321158069991</v>
      </c>
      <c r="E67" s="75">
        <v>1.0132245977518184</v>
      </c>
      <c r="F67" s="76">
        <v>0.96914702951372655</v>
      </c>
      <c r="G67" s="24">
        <v>97995.5</v>
      </c>
      <c r="H67" s="77">
        <v>0.54075311751916422</v>
      </c>
      <c r="I67" s="76">
        <v>0.55796809054915975</v>
      </c>
      <c r="J67" s="109">
        <v>0.42839391199456239</v>
      </c>
      <c r="K67" s="29">
        <v>2.1111308957909589</v>
      </c>
      <c r="L67" s="19">
        <v>69236</v>
      </c>
    </row>
    <row r="68" spans="1:12" x14ac:dyDescent="0.25">
      <c r="A68" s="22" t="s">
        <v>175</v>
      </c>
      <c r="B68" s="58" t="s">
        <v>280</v>
      </c>
      <c r="C68" s="35">
        <v>3056</v>
      </c>
      <c r="D68" s="75">
        <v>0.97200321158069991</v>
      </c>
      <c r="E68" s="75">
        <v>1.0981675392670156</v>
      </c>
      <c r="F68" s="76">
        <v>1.0503947604020913</v>
      </c>
      <c r="G68" s="24">
        <v>19627</v>
      </c>
      <c r="H68" s="77">
        <v>0.80395595220190963</v>
      </c>
      <c r="I68" s="76">
        <v>0.76538457969283391</v>
      </c>
      <c r="J68" s="109">
        <v>0.24643880820018169</v>
      </c>
      <c r="K68" s="29">
        <v>1.2144537243561706</v>
      </c>
      <c r="L68" s="19">
        <v>5365.5</v>
      </c>
    </row>
    <row r="69" spans="1:12" x14ac:dyDescent="0.25">
      <c r="A69" s="22" t="s">
        <v>177</v>
      </c>
      <c r="B69" s="58" t="s">
        <v>280</v>
      </c>
      <c r="C69" s="35">
        <v>38861</v>
      </c>
      <c r="D69" s="75">
        <v>0.97200321158069991</v>
      </c>
      <c r="E69" s="75">
        <v>1.0077198219294408</v>
      </c>
      <c r="F69" s="76">
        <v>0.96388172392577132</v>
      </c>
      <c r="G69" s="24">
        <v>293275.7</v>
      </c>
      <c r="H69" s="77">
        <v>0.94469972820226089</v>
      </c>
      <c r="I69" s="76">
        <v>0.98009922250067727</v>
      </c>
      <c r="J69" s="109">
        <v>1.9181995723510394E-2</v>
      </c>
      <c r="K69" s="29">
        <v>9.4529130038960157E-2</v>
      </c>
      <c r="L69" s="19">
        <v>5310.8</v>
      </c>
    </row>
    <row r="70" spans="1:12" x14ac:dyDescent="0.25">
      <c r="A70" s="22" t="s">
        <v>179</v>
      </c>
      <c r="B70" s="58" t="s">
        <v>280</v>
      </c>
      <c r="C70" s="35">
        <v>11652</v>
      </c>
      <c r="D70" s="75">
        <v>0.97200321158069991</v>
      </c>
      <c r="E70" s="75">
        <v>1.0257466529351185</v>
      </c>
      <c r="F70" s="76">
        <v>0.981124346893535</v>
      </c>
      <c r="G70" s="24">
        <v>48447.9</v>
      </c>
      <c r="H70" s="77">
        <v>0.52048253775315634</v>
      </c>
      <c r="I70" s="76">
        <v>0.53049599615086873</v>
      </c>
      <c r="J70" s="109">
        <v>0.46064180914037867</v>
      </c>
      <c r="K70" s="29">
        <v>2.2700489618107347</v>
      </c>
      <c r="L70" s="19">
        <v>38239.599999999999</v>
      </c>
    </row>
    <row r="71" spans="1:12" x14ac:dyDescent="0.25">
      <c r="A71" s="22" t="s">
        <v>271</v>
      </c>
      <c r="B71" s="58" t="s">
        <v>280</v>
      </c>
      <c r="C71" s="35">
        <v>5032</v>
      </c>
      <c r="D71" s="75">
        <v>0.97200321158069991</v>
      </c>
      <c r="E71" s="75">
        <v>1.0596184419713832</v>
      </c>
      <c r="F71" s="76">
        <v>1.0135226362773981</v>
      </c>
      <c r="G71" s="24">
        <v>156945.20000000001</v>
      </c>
      <c r="H71" s="77">
        <v>3.9042632039067815</v>
      </c>
      <c r="I71" s="76">
        <v>3.8521716873013148</v>
      </c>
      <c r="J71" s="109">
        <v>0</v>
      </c>
      <c r="K71" s="29">
        <v>0</v>
      </c>
      <c r="L71" s="19">
        <v>0</v>
      </c>
    </row>
    <row r="72" spans="1:12" x14ac:dyDescent="0.25">
      <c r="A72" s="22" t="s">
        <v>180</v>
      </c>
      <c r="B72" s="58" t="s">
        <v>280</v>
      </c>
      <c r="C72" s="35">
        <v>5870</v>
      </c>
      <c r="D72" s="75">
        <v>0.97200321158069991</v>
      </c>
      <c r="E72" s="75">
        <v>1.051107325383305</v>
      </c>
      <c r="F72" s="76">
        <v>1.0053817725661505</v>
      </c>
      <c r="G72" s="24">
        <v>36348.300000000003</v>
      </c>
      <c r="H72" s="77">
        <v>0.77513560277330273</v>
      </c>
      <c r="I72" s="76">
        <v>0.7709863296952717</v>
      </c>
      <c r="J72" s="109">
        <v>0.2302461697928477</v>
      </c>
      <c r="K72" s="29">
        <v>1.1346561869286826</v>
      </c>
      <c r="L72" s="19">
        <v>9629</v>
      </c>
    </row>
    <row r="73" spans="1:12" ht="20.399999999999999" customHeight="1" x14ac:dyDescent="0.3">
      <c r="A73" s="52" t="s">
        <v>235</v>
      </c>
      <c r="B73" s="59"/>
      <c r="C73" s="30">
        <v>1361547</v>
      </c>
      <c r="D73" s="77">
        <v>1</v>
      </c>
      <c r="E73" s="75">
        <v>1</v>
      </c>
      <c r="F73" s="76">
        <v>1</v>
      </c>
      <c r="G73" s="24">
        <v>10876795.299999999</v>
      </c>
      <c r="H73" s="77">
        <v>1</v>
      </c>
      <c r="I73" s="76">
        <v>1</v>
      </c>
      <c r="J73" s="109">
        <v>0</v>
      </c>
      <c r="K73" s="29">
        <v>0</v>
      </c>
      <c r="L73" s="24">
        <v>1968388.5000000005</v>
      </c>
    </row>
    <row r="74" spans="1:12" ht="13.25" customHeight="1" x14ac:dyDescent="0.3">
      <c r="A74" s="79"/>
      <c r="B74" s="80"/>
      <c r="C74" s="162"/>
      <c r="D74" s="81"/>
      <c r="E74" s="81"/>
      <c r="F74" s="82"/>
      <c r="G74" s="21"/>
      <c r="H74" s="45"/>
      <c r="I74" s="45"/>
      <c r="J74" s="45"/>
      <c r="K74" s="45"/>
      <c r="L74" s="43"/>
    </row>
    <row r="75" spans="1:12" x14ac:dyDescent="0.25">
      <c r="A75" s="26"/>
      <c r="B75" s="94"/>
      <c r="C75" s="26"/>
      <c r="D75" s="26"/>
      <c r="E75" s="26"/>
      <c r="G75" s="14"/>
      <c r="H75" s="105"/>
      <c r="L75" s="91"/>
    </row>
    <row r="76" spans="1:12" ht="13.25" customHeight="1" x14ac:dyDescent="0.25">
      <c r="A76" s="53"/>
      <c r="B76" s="348" t="s">
        <v>402</v>
      </c>
      <c r="C76" s="348"/>
      <c r="D76" s="348"/>
      <c r="E76" s="348"/>
      <c r="F76" s="348"/>
      <c r="G76" s="24">
        <v>11241004.699999999</v>
      </c>
      <c r="H76" s="36">
        <v>8256.0533716426962</v>
      </c>
      <c r="I76" s="34"/>
      <c r="J76" s="34"/>
      <c r="K76" s="34"/>
      <c r="L76" s="203"/>
    </row>
    <row r="77" spans="1:12" x14ac:dyDescent="0.25">
      <c r="A77" s="26"/>
      <c r="B77" s="348"/>
      <c r="C77" s="348"/>
      <c r="D77" s="348"/>
      <c r="E77" s="348"/>
      <c r="F77" s="348"/>
      <c r="G77" s="65" t="s">
        <v>3</v>
      </c>
      <c r="H77" s="65" t="s">
        <v>227</v>
      </c>
      <c r="I77" s="34"/>
      <c r="J77" s="34"/>
      <c r="K77" s="34"/>
      <c r="L77" s="34"/>
    </row>
    <row r="78" spans="1:12" ht="26.4" customHeight="1" x14ac:dyDescent="0.25">
      <c r="A78" s="26"/>
      <c r="B78" s="338" t="s">
        <v>401</v>
      </c>
      <c r="C78" s="338"/>
      <c r="D78" s="338"/>
      <c r="E78" s="338"/>
      <c r="F78" s="338"/>
      <c r="G78" s="357">
        <v>1445.7</v>
      </c>
      <c r="H78" s="357"/>
    </row>
    <row r="79" spans="1:12" x14ac:dyDescent="0.25">
      <c r="A79" s="26"/>
      <c r="B79" s="94"/>
      <c r="C79" s="53"/>
      <c r="D79" s="63"/>
      <c r="E79" s="26"/>
      <c r="G79" s="21"/>
      <c r="H79" s="47"/>
    </row>
    <row r="80" spans="1:12" x14ac:dyDescent="0.25">
      <c r="A80" s="26"/>
      <c r="B80" s="94"/>
      <c r="C80" s="53"/>
      <c r="D80" s="64"/>
      <c r="E80" s="26"/>
      <c r="G80" s="14"/>
      <c r="H80" s="46"/>
      <c r="I80" s="45"/>
      <c r="J80" s="45"/>
      <c r="K80" s="45"/>
    </row>
    <row r="81" spans="1:12" x14ac:dyDescent="0.25">
      <c r="A81" s="26"/>
      <c r="B81" s="94"/>
      <c r="C81" s="53"/>
      <c r="D81" s="64"/>
      <c r="E81" s="26"/>
      <c r="G81" s="14"/>
      <c r="H81" s="37"/>
      <c r="L81" s="34"/>
    </row>
    <row r="82" spans="1:12" x14ac:dyDescent="0.25">
      <c r="A82" s="26"/>
      <c r="B82" s="94"/>
      <c r="C82" s="26"/>
      <c r="D82" s="26"/>
      <c r="E82" s="26"/>
      <c r="G82" s="14"/>
      <c r="H82" s="37"/>
      <c r="L82" s="34"/>
    </row>
    <row r="83" spans="1:12" x14ac:dyDescent="0.25">
      <c r="A83" s="26"/>
      <c r="B83" s="94"/>
      <c r="C83" s="26"/>
      <c r="D83" s="26"/>
      <c r="E83" s="26"/>
      <c r="G83" s="14"/>
      <c r="H83" s="37"/>
      <c r="L83" s="34"/>
    </row>
    <row r="84" spans="1:12" x14ac:dyDescent="0.25">
      <c r="A84" s="26"/>
      <c r="B84" s="94"/>
      <c r="C84" s="26"/>
      <c r="D84" s="26"/>
      <c r="E84" s="26"/>
      <c r="G84" s="14"/>
      <c r="H84" s="37"/>
      <c r="L84" s="34"/>
    </row>
    <row r="85" spans="1:12" x14ac:dyDescent="0.25">
      <c r="A85" s="26"/>
      <c r="B85" s="94"/>
      <c r="C85" s="26"/>
      <c r="D85" s="26"/>
      <c r="E85" s="26"/>
      <c r="G85" s="14"/>
      <c r="H85" s="37"/>
      <c r="L85" s="34"/>
    </row>
    <row r="86" spans="1:12" x14ac:dyDescent="0.25">
      <c r="A86" s="26"/>
      <c r="B86" s="94"/>
      <c r="C86" s="26"/>
      <c r="D86" s="26"/>
      <c r="E86" s="26"/>
      <c r="G86" s="14"/>
      <c r="H86" s="37"/>
      <c r="L86" s="34"/>
    </row>
    <row r="87" spans="1:12" x14ac:dyDescent="0.25">
      <c r="A87" s="26"/>
      <c r="B87" s="94"/>
      <c r="C87" s="26"/>
      <c r="D87" s="26"/>
      <c r="E87" s="26"/>
      <c r="G87" s="37"/>
      <c r="H87" s="37"/>
      <c r="L87" s="34"/>
    </row>
    <row r="88" spans="1:12" x14ac:dyDescent="0.25">
      <c r="A88" s="26"/>
      <c r="B88" s="94"/>
      <c r="C88" s="26"/>
      <c r="D88" s="26"/>
      <c r="E88" s="26"/>
    </row>
    <row r="89" spans="1:12" x14ac:dyDescent="0.25">
      <c r="A89" s="26"/>
      <c r="B89" s="94"/>
      <c r="C89" s="26"/>
      <c r="D89" s="26"/>
      <c r="E89" s="26"/>
    </row>
    <row r="90" spans="1:12" x14ac:dyDescent="0.25">
      <c r="A90" s="26"/>
      <c r="B90" s="94"/>
      <c r="C90" s="26"/>
      <c r="D90" s="26"/>
      <c r="E90" s="26"/>
    </row>
    <row r="91" spans="1:12" x14ac:dyDescent="0.25">
      <c r="A91" s="26"/>
      <c r="B91" s="94"/>
      <c r="C91" s="26"/>
      <c r="D91" s="26"/>
      <c r="E91" s="26"/>
    </row>
    <row r="92" spans="1:12" x14ac:dyDescent="0.25">
      <c r="A92" s="26"/>
      <c r="B92" s="94"/>
      <c r="C92" s="26"/>
      <c r="D92" s="26"/>
      <c r="E92" s="26"/>
    </row>
    <row r="93" spans="1:12" x14ac:dyDescent="0.25">
      <c r="A93" s="26"/>
      <c r="B93" s="94"/>
      <c r="C93" s="26"/>
      <c r="D93" s="26"/>
      <c r="E93" s="26"/>
    </row>
    <row r="94" spans="1:12" x14ac:dyDescent="0.25">
      <c r="A94" s="26"/>
      <c r="B94" s="94"/>
      <c r="C94" s="26"/>
      <c r="D94" s="26"/>
      <c r="E94" s="26"/>
    </row>
    <row r="95" spans="1:12" x14ac:dyDescent="0.25">
      <c r="A95" s="26"/>
      <c r="B95" s="94"/>
      <c r="C95" s="26"/>
      <c r="D95" s="26"/>
      <c r="E95" s="26"/>
    </row>
    <row r="96" spans="1:12" x14ac:dyDescent="0.25">
      <c r="A96" s="26"/>
      <c r="B96" s="94"/>
      <c r="C96" s="26"/>
      <c r="D96" s="26"/>
      <c r="E96" s="26"/>
    </row>
    <row r="97" spans="1:5" x14ac:dyDescent="0.25">
      <c r="A97" s="26"/>
      <c r="B97" s="94"/>
      <c r="C97" s="26"/>
      <c r="D97" s="26"/>
      <c r="E97" s="26"/>
    </row>
    <row r="98" spans="1:5" x14ac:dyDescent="0.25">
      <c r="A98" s="26"/>
      <c r="B98" s="94"/>
      <c r="C98" s="26"/>
      <c r="D98" s="26"/>
      <c r="E98" s="26"/>
    </row>
    <row r="99" spans="1:5" x14ac:dyDescent="0.25">
      <c r="A99" s="26"/>
      <c r="B99" s="94"/>
      <c r="C99" s="26"/>
      <c r="D99" s="26"/>
      <c r="E99" s="26"/>
    </row>
    <row r="100" spans="1:5" x14ac:dyDescent="0.25">
      <c r="A100" s="26"/>
      <c r="B100" s="94"/>
      <c r="C100" s="26"/>
      <c r="D100" s="26"/>
      <c r="E100" s="26"/>
    </row>
    <row r="101" spans="1:5" x14ac:dyDescent="0.25">
      <c r="A101" s="26"/>
      <c r="B101" s="94"/>
      <c r="C101" s="26"/>
      <c r="D101" s="26"/>
      <c r="E101" s="26"/>
    </row>
    <row r="102" spans="1:5" x14ac:dyDescent="0.25">
      <c r="A102" s="26"/>
      <c r="B102" s="94"/>
      <c r="C102" s="26"/>
      <c r="D102" s="26"/>
      <c r="E102" s="26"/>
    </row>
    <row r="103" spans="1:5" x14ac:dyDescent="0.25">
      <c r="A103" s="26"/>
      <c r="B103" s="94"/>
      <c r="C103" s="26"/>
      <c r="D103" s="26"/>
      <c r="E103" s="26"/>
    </row>
    <row r="104" spans="1:5" x14ac:dyDescent="0.25">
      <c r="A104" s="26"/>
      <c r="B104" s="94"/>
      <c r="C104" s="26"/>
      <c r="D104" s="26"/>
      <c r="E104" s="26"/>
    </row>
    <row r="105" spans="1:5" x14ac:dyDescent="0.25">
      <c r="A105" s="26"/>
      <c r="B105" s="94"/>
      <c r="C105" s="26"/>
      <c r="D105" s="26"/>
      <c r="E105" s="26"/>
    </row>
    <row r="106" spans="1:5" x14ac:dyDescent="0.25">
      <c r="A106" s="26"/>
      <c r="B106" s="94"/>
      <c r="C106" s="26"/>
      <c r="D106" s="26"/>
      <c r="E106" s="26"/>
    </row>
    <row r="107" spans="1:5" x14ac:dyDescent="0.25">
      <c r="A107" s="26"/>
      <c r="B107" s="94"/>
      <c r="C107" s="26"/>
      <c r="D107" s="26"/>
      <c r="E107" s="26"/>
    </row>
    <row r="108" spans="1:5" x14ac:dyDescent="0.25">
      <c r="A108" s="26"/>
      <c r="B108" s="94"/>
      <c r="C108" s="26"/>
      <c r="D108" s="26"/>
      <c r="E108" s="26"/>
    </row>
    <row r="109" spans="1:5" x14ac:dyDescent="0.25">
      <c r="A109" s="26"/>
      <c r="B109" s="94"/>
      <c r="C109" s="26"/>
      <c r="D109" s="26"/>
      <c r="E109" s="26"/>
    </row>
    <row r="110" spans="1:5" x14ac:dyDescent="0.25">
      <c r="A110" s="26"/>
      <c r="B110" s="94"/>
      <c r="C110" s="26"/>
      <c r="D110" s="26"/>
      <c r="E110" s="26"/>
    </row>
    <row r="111" spans="1:5" x14ac:dyDescent="0.25">
      <c r="A111" s="26"/>
      <c r="B111" s="94"/>
      <c r="C111" s="26"/>
      <c r="D111" s="26"/>
      <c r="E111" s="26"/>
    </row>
    <row r="112" spans="1:5" x14ac:dyDescent="0.25">
      <c r="A112" s="26"/>
      <c r="B112" s="94"/>
      <c r="C112" s="26"/>
      <c r="D112" s="26"/>
      <c r="E112" s="26"/>
    </row>
    <row r="113" spans="1:5" x14ac:dyDescent="0.25">
      <c r="A113" s="26"/>
      <c r="B113" s="94"/>
      <c r="C113" s="26"/>
      <c r="D113" s="26"/>
      <c r="E113" s="26"/>
    </row>
    <row r="114" spans="1:5" x14ac:dyDescent="0.25">
      <c r="A114" s="26"/>
      <c r="B114" s="94"/>
      <c r="C114" s="26"/>
      <c r="D114" s="26"/>
      <c r="E114" s="26"/>
    </row>
    <row r="115" spans="1:5" x14ac:dyDescent="0.25">
      <c r="A115" s="26"/>
      <c r="B115" s="94"/>
      <c r="C115" s="26"/>
      <c r="D115" s="26"/>
      <c r="E115" s="26"/>
    </row>
    <row r="116" spans="1:5" x14ac:dyDescent="0.25">
      <c r="A116" s="26"/>
      <c r="B116" s="94"/>
      <c r="C116" s="26"/>
      <c r="D116" s="26"/>
      <c r="E116" s="26"/>
    </row>
    <row r="117" spans="1:5" x14ac:dyDescent="0.25">
      <c r="A117" s="26"/>
      <c r="B117" s="94"/>
      <c r="C117" s="26"/>
      <c r="D117" s="26"/>
      <c r="E117" s="26"/>
    </row>
    <row r="118" spans="1:5" x14ac:dyDescent="0.25">
      <c r="A118" s="26"/>
      <c r="B118" s="94"/>
      <c r="C118" s="26"/>
      <c r="D118" s="26"/>
      <c r="E118" s="26"/>
    </row>
    <row r="119" spans="1:5" x14ac:dyDescent="0.25">
      <c r="A119" s="26"/>
      <c r="B119" s="94"/>
      <c r="C119" s="26"/>
      <c r="D119" s="26"/>
      <c r="E119" s="26"/>
    </row>
    <row r="120" spans="1:5" x14ac:dyDescent="0.25">
      <c r="A120" s="26"/>
      <c r="B120" s="94"/>
      <c r="C120" s="26"/>
      <c r="D120" s="26"/>
      <c r="E120" s="26"/>
    </row>
    <row r="121" spans="1:5" x14ac:dyDescent="0.25">
      <c r="A121" s="26"/>
      <c r="B121" s="94"/>
      <c r="C121" s="26"/>
      <c r="D121" s="26"/>
      <c r="E121" s="26"/>
    </row>
    <row r="122" spans="1:5" x14ac:dyDescent="0.25">
      <c r="A122" s="26"/>
      <c r="B122" s="94"/>
      <c r="C122" s="26"/>
      <c r="D122" s="26"/>
      <c r="E122" s="26"/>
    </row>
    <row r="123" spans="1:5" x14ac:dyDescent="0.25">
      <c r="A123" s="26"/>
      <c r="B123" s="94"/>
      <c r="C123" s="26"/>
      <c r="D123" s="26"/>
      <c r="E123" s="26"/>
    </row>
    <row r="124" spans="1:5" x14ac:dyDescent="0.25">
      <c r="A124" s="26"/>
      <c r="B124" s="94"/>
      <c r="C124" s="26"/>
      <c r="D124" s="26"/>
      <c r="E124" s="26"/>
    </row>
    <row r="125" spans="1:5" x14ac:dyDescent="0.25">
      <c r="A125" s="26"/>
      <c r="B125" s="94"/>
      <c r="C125" s="26"/>
      <c r="D125" s="26"/>
      <c r="E125" s="26"/>
    </row>
    <row r="126" spans="1:5" x14ac:dyDescent="0.25">
      <c r="A126" s="26"/>
      <c r="B126" s="94"/>
      <c r="C126" s="26"/>
      <c r="D126" s="26"/>
      <c r="E126" s="26"/>
    </row>
    <row r="127" spans="1:5" x14ac:dyDescent="0.25">
      <c r="A127" s="26"/>
      <c r="B127" s="94"/>
      <c r="C127" s="26"/>
      <c r="D127" s="26"/>
      <c r="E127" s="26"/>
    </row>
    <row r="128" spans="1:5" x14ac:dyDescent="0.25">
      <c r="A128" s="26"/>
      <c r="B128" s="94"/>
      <c r="C128" s="26"/>
      <c r="D128" s="26"/>
      <c r="E128" s="26"/>
    </row>
    <row r="129" spans="1:5" x14ac:dyDescent="0.25">
      <c r="A129" s="26"/>
      <c r="B129" s="94"/>
      <c r="C129" s="26"/>
      <c r="D129" s="26"/>
      <c r="E129" s="26"/>
    </row>
    <row r="130" spans="1:5" x14ac:dyDescent="0.25">
      <c r="A130" s="26"/>
      <c r="B130" s="94"/>
      <c r="C130" s="26"/>
      <c r="D130" s="26"/>
      <c r="E130" s="26"/>
    </row>
    <row r="131" spans="1:5" x14ac:dyDescent="0.25">
      <c r="A131" s="26"/>
      <c r="B131" s="94"/>
      <c r="C131" s="26"/>
      <c r="D131" s="26"/>
      <c r="E131" s="26"/>
    </row>
    <row r="132" spans="1:5" x14ac:dyDescent="0.25">
      <c r="A132" s="26"/>
      <c r="B132" s="94"/>
      <c r="C132" s="26"/>
      <c r="D132" s="26"/>
      <c r="E132" s="26"/>
    </row>
    <row r="133" spans="1:5" x14ac:dyDescent="0.25">
      <c r="A133" s="26"/>
      <c r="B133" s="94"/>
      <c r="C133" s="26"/>
      <c r="D133" s="26"/>
      <c r="E133" s="26"/>
    </row>
    <row r="134" spans="1:5" x14ac:dyDescent="0.25">
      <c r="A134" s="26"/>
      <c r="B134" s="94"/>
      <c r="C134" s="26"/>
      <c r="D134" s="26"/>
      <c r="E134" s="26"/>
    </row>
    <row r="135" spans="1:5" x14ac:dyDescent="0.25">
      <c r="A135" s="26"/>
      <c r="B135" s="94"/>
      <c r="C135" s="26"/>
      <c r="D135" s="26"/>
      <c r="E135" s="26"/>
    </row>
    <row r="136" spans="1:5" x14ac:dyDescent="0.25">
      <c r="A136" s="26"/>
      <c r="B136" s="94"/>
      <c r="C136" s="26"/>
      <c r="D136" s="26"/>
      <c r="E136" s="26"/>
    </row>
    <row r="137" spans="1:5" x14ac:dyDescent="0.25">
      <c r="A137" s="26"/>
      <c r="B137" s="94"/>
      <c r="C137" s="26"/>
      <c r="D137" s="26"/>
      <c r="E137" s="26"/>
    </row>
    <row r="138" spans="1:5" x14ac:dyDescent="0.25">
      <c r="A138" s="26"/>
      <c r="B138" s="94"/>
      <c r="C138" s="26"/>
      <c r="D138" s="26"/>
      <c r="E138" s="26"/>
    </row>
    <row r="139" spans="1:5" x14ac:dyDescent="0.25">
      <c r="A139" s="26"/>
      <c r="B139" s="94"/>
      <c r="C139" s="26"/>
      <c r="D139" s="26"/>
      <c r="E139" s="26"/>
    </row>
    <row r="140" spans="1:5" x14ac:dyDescent="0.25">
      <c r="A140" s="26"/>
      <c r="B140" s="94"/>
      <c r="C140" s="26"/>
      <c r="D140" s="26"/>
      <c r="E140" s="26"/>
    </row>
    <row r="141" spans="1:5" x14ac:dyDescent="0.25">
      <c r="A141" s="26"/>
      <c r="B141" s="94"/>
      <c r="C141" s="26"/>
      <c r="D141" s="26"/>
      <c r="E141" s="26"/>
    </row>
    <row r="142" spans="1:5" x14ac:dyDescent="0.25">
      <c r="A142" s="26"/>
      <c r="B142" s="94"/>
      <c r="C142" s="26"/>
      <c r="D142" s="26"/>
      <c r="E142" s="26"/>
    </row>
    <row r="143" spans="1:5" x14ac:dyDescent="0.25">
      <c r="A143" s="26"/>
      <c r="B143" s="94"/>
      <c r="C143" s="26"/>
      <c r="D143" s="26"/>
      <c r="E143" s="26"/>
    </row>
    <row r="144" spans="1:5" x14ac:dyDescent="0.25">
      <c r="A144" s="26"/>
      <c r="B144" s="94"/>
      <c r="C144" s="26"/>
      <c r="D144" s="26"/>
      <c r="E144" s="26"/>
    </row>
    <row r="145" spans="1:5" x14ac:dyDescent="0.25">
      <c r="A145" s="26"/>
      <c r="B145" s="94"/>
      <c r="C145" s="26"/>
      <c r="D145" s="26"/>
      <c r="E145" s="26"/>
    </row>
    <row r="146" spans="1:5" x14ac:dyDescent="0.25">
      <c r="A146" s="26"/>
      <c r="B146" s="94"/>
      <c r="C146" s="26"/>
      <c r="D146" s="26"/>
      <c r="E146" s="26"/>
    </row>
    <row r="147" spans="1:5" x14ac:dyDescent="0.25">
      <c r="A147" s="26"/>
      <c r="B147" s="94"/>
      <c r="C147" s="26"/>
      <c r="D147" s="26"/>
      <c r="E147" s="26"/>
    </row>
    <row r="148" spans="1:5" x14ac:dyDescent="0.25">
      <c r="A148" s="26"/>
      <c r="B148" s="94"/>
      <c r="C148" s="26"/>
      <c r="D148" s="26"/>
      <c r="E148" s="26"/>
    </row>
    <row r="149" spans="1:5" x14ac:dyDescent="0.25">
      <c r="A149" s="26"/>
      <c r="B149" s="94"/>
      <c r="C149" s="26"/>
      <c r="D149" s="26"/>
      <c r="E149" s="26"/>
    </row>
    <row r="150" spans="1:5" x14ac:dyDescent="0.25">
      <c r="A150" s="26"/>
      <c r="B150" s="94"/>
      <c r="C150" s="26"/>
      <c r="D150" s="26"/>
      <c r="E150" s="26"/>
    </row>
    <row r="151" spans="1:5" x14ac:dyDescent="0.25">
      <c r="A151" s="26"/>
      <c r="B151" s="94"/>
      <c r="C151" s="26"/>
      <c r="D151" s="26"/>
      <c r="E151" s="26"/>
    </row>
    <row r="152" spans="1:5" x14ac:dyDescent="0.25">
      <c r="A152" s="26"/>
      <c r="B152" s="94"/>
      <c r="C152" s="26"/>
      <c r="D152" s="26"/>
      <c r="E152" s="26"/>
    </row>
    <row r="153" spans="1:5" x14ac:dyDescent="0.25">
      <c r="A153" s="26"/>
      <c r="B153" s="94"/>
      <c r="C153" s="26"/>
      <c r="D153" s="26"/>
      <c r="E153" s="26"/>
    </row>
    <row r="154" spans="1:5" x14ac:dyDescent="0.25">
      <c r="A154" s="26"/>
      <c r="B154" s="94"/>
      <c r="C154" s="26"/>
      <c r="D154" s="26"/>
      <c r="E154" s="26"/>
    </row>
    <row r="155" spans="1:5" x14ac:dyDescent="0.25">
      <c r="A155" s="26"/>
      <c r="B155" s="94"/>
      <c r="C155" s="26"/>
      <c r="D155" s="26"/>
      <c r="E155" s="26"/>
    </row>
    <row r="156" spans="1:5" x14ac:dyDescent="0.25">
      <c r="A156" s="26"/>
      <c r="B156" s="94"/>
      <c r="C156" s="26"/>
      <c r="D156" s="26"/>
      <c r="E156" s="26"/>
    </row>
    <row r="157" spans="1:5" x14ac:dyDescent="0.25">
      <c r="A157" s="26"/>
      <c r="B157" s="94"/>
      <c r="C157" s="26"/>
      <c r="D157" s="26"/>
      <c r="E157" s="26"/>
    </row>
    <row r="158" spans="1:5" x14ac:dyDescent="0.25">
      <c r="A158" s="26"/>
      <c r="B158" s="94"/>
      <c r="C158" s="26"/>
      <c r="D158" s="26"/>
      <c r="E158" s="26"/>
    </row>
    <row r="159" spans="1:5" x14ac:dyDescent="0.25">
      <c r="A159" s="26"/>
      <c r="B159" s="94"/>
      <c r="C159" s="26"/>
      <c r="D159" s="26"/>
      <c r="E159" s="26"/>
    </row>
    <row r="160" spans="1:5" x14ac:dyDescent="0.25">
      <c r="A160" s="26"/>
      <c r="B160" s="94"/>
      <c r="C160" s="26"/>
      <c r="D160" s="26"/>
      <c r="E160" s="26"/>
    </row>
    <row r="161" spans="1:5" x14ac:dyDescent="0.25">
      <c r="A161" s="26"/>
      <c r="B161" s="94"/>
      <c r="C161" s="26"/>
      <c r="D161" s="26"/>
      <c r="E161" s="26"/>
    </row>
    <row r="162" spans="1:5" x14ac:dyDescent="0.25">
      <c r="A162" s="26"/>
      <c r="B162" s="94"/>
      <c r="C162" s="26"/>
      <c r="D162" s="26"/>
      <c r="E162" s="26"/>
    </row>
    <row r="163" spans="1:5" x14ac:dyDescent="0.25">
      <c r="A163" s="26"/>
      <c r="B163" s="94"/>
      <c r="C163" s="26"/>
      <c r="D163" s="26"/>
      <c r="E163" s="26"/>
    </row>
    <row r="164" spans="1:5" x14ac:dyDescent="0.25">
      <c r="A164" s="26"/>
      <c r="B164" s="94"/>
      <c r="C164" s="26"/>
      <c r="D164" s="26"/>
      <c r="E164" s="26"/>
    </row>
    <row r="165" spans="1:5" x14ac:dyDescent="0.25">
      <c r="A165" s="26"/>
      <c r="B165" s="94"/>
      <c r="C165" s="26"/>
      <c r="D165" s="26"/>
      <c r="E165" s="26"/>
    </row>
    <row r="166" spans="1:5" x14ac:dyDescent="0.25">
      <c r="A166" s="26"/>
      <c r="B166" s="94"/>
      <c r="C166" s="26"/>
      <c r="D166" s="26"/>
      <c r="E166" s="26"/>
    </row>
    <row r="167" spans="1:5" x14ac:dyDescent="0.25">
      <c r="A167" s="26"/>
      <c r="B167" s="94"/>
      <c r="C167" s="26"/>
      <c r="D167" s="26"/>
      <c r="E167" s="26"/>
    </row>
    <row r="168" spans="1:5" x14ac:dyDescent="0.25">
      <c r="A168" s="26"/>
      <c r="B168" s="94"/>
      <c r="C168" s="26"/>
      <c r="D168" s="26"/>
      <c r="E168" s="26"/>
    </row>
    <row r="169" spans="1:5" x14ac:dyDescent="0.25">
      <c r="A169" s="26"/>
      <c r="B169" s="94"/>
      <c r="C169" s="26"/>
      <c r="D169" s="26"/>
      <c r="E169" s="26"/>
    </row>
    <row r="170" spans="1:5" x14ac:dyDescent="0.25">
      <c r="A170" s="26"/>
      <c r="B170" s="94"/>
      <c r="C170" s="26"/>
      <c r="D170" s="26"/>
      <c r="E170" s="26"/>
    </row>
    <row r="171" spans="1:5" x14ac:dyDescent="0.25">
      <c r="A171" s="26"/>
      <c r="B171" s="94"/>
      <c r="C171" s="26"/>
      <c r="D171" s="26"/>
      <c r="E171" s="26"/>
    </row>
    <row r="172" spans="1:5" x14ac:dyDescent="0.25">
      <c r="A172" s="26"/>
      <c r="B172" s="94"/>
      <c r="C172" s="26"/>
      <c r="D172" s="26"/>
      <c r="E172" s="26"/>
    </row>
    <row r="173" spans="1:5" x14ac:dyDescent="0.25">
      <c r="A173" s="26"/>
      <c r="B173" s="94"/>
      <c r="C173" s="26"/>
      <c r="D173" s="26"/>
      <c r="E173" s="26"/>
    </row>
    <row r="174" spans="1:5" x14ac:dyDescent="0.25">
      <c r="A174" s="26"/>
      <c r="B174" s="94"/>
      <c r="C174" s="26"/>
      <c r="D174" s="26"/>
      <c r="E174" s="26"/>
    </row>
    <row r="175" spans="1:5" x14ac:dyDescent="0.25">
      <c r="A175" s="26"/>
      <c r="B175" s="94"/>
      <c r="C175" s="26"/>
      <c r="D175" s="26"/>
      <c r="E175" s="26"/>
    </row>
    <row r="176" spans="1:5" x14ac:dyDescent="0.25">
      <c r="A176" s="26"/>
      <c r="B176" s="94"/>
      <c r="C176" s="26"/>
      <c r="D176" s="26"/>
      <c r="E176" s="26"/>
    </row>
    <row r="177" spans="1:5" x14ac:dyDescent="0.25">
      <c r="A177" s="26"/>
      <c r="B177" s="94"/>
      <c r="C177" s="26"/>
      <c r="D177" s="26"/>
      <c r="E177" s="26"/>
    </row>
    <row r="178" spans="1:5" x14ac:dyDescent="0.25">
      <c r="A178" s="26"/>
      <c r="B178" s="94"/>
      <c r="C178" s="26"/>
      <c r="D178" s="26"/>
      <c r="E178" s="26"/>
    </row>
    <row r="179" spans="1:5" x14ac:dyDescent="0.25">
      <c r="A179" s="26"/>
      <c r="B179" s="94"/>
      <c r="C179" s="26"/>
      <c r="D179" s="26"/>
      <c r="E179" s="26"/>
    </row>
    <row r="180" spans="1:5" x14ac:dyDescent="0.25">
      <c r="A180" s="26"/>
      <c r="B180" s="94"/>
      <c r="C180" s="26"/>
      <c r="D180" s="26"/>
      <c r="E180" s="26"/>
    </row>
    <row r="181" spans="1:5" x14ac:dyDescent="0.25">
      <c r="A181" s="26"/>
      <c r="B181" s="94"/>
      <c r="C181" s="26"/>
      <c r="D181" s="26"/>
      <c r="E181" s="26"/>
    </row>
    <row r="182" spans="1:5" x14ac:dyDescent="0.25">
      <c r="A182" s="26"/>
      <c r="B182" s="94"/>
      <c r="C182" s="26"/>
      <c r="D182" s="26"/>
      <c r="E182" s="26"/>
    </row>
    <row r="183" spans="1:5" x14ac:dyDescent="0.25">
      <c r="A183" s="26"/>
      <c r="B183" s="94"/>
      <c r="C183" s="26"/>
      <c r="D183" s="26"/>
      <c r="E183" s="26"/>
    </row>
    <row r="184" spans="1:5" x14ac:dyDescent="0.25">
      <c r="A184" s="26"/>
      <c r="B184" s="94"/>
      <c r="C184" s="26"/>
      <c r="D184" s="26"/>
      <c r="E184" s="26"/>
    </row>
    <row r="185" spans="1:5" x14ac:dyDescent="0.25">
      <c r="A185" s="26"/>
      <c r="B185" s="94"/>
      <c r="C185" s="26"/>
      <c r="D185" s="26"/>
      <c r="E185" s="26"/>
    </row>
    <row r="186" spans="1:5" x14ac:dyDescent="0.25">
      <c r="A186" s="26"/>
      <c r="B186" s="94"/>
      <c r="C186" s="26"/>
      <c r="D186" s="26"/>
      <c r="E186" s="26"/>
    </row>
    <row r="187" spans="1:5" x14ac:dyDescent="0.25">
      <c r="A187" s="26"/>
      <c r="B187" s="94"/>
      <c r="C187" s="26"/>
      <c r="D187" s="26"/>
      <c r="E187" s="26"/>
    </row>
    <row r="188" spans="1:5" x14ac:dyDescent="0.25">
      <c r="A188" s="26"/>
      <c r="B188" s="94"/>
      <c r="C188" s="26"/>
      <c r="D188" s="26"/>
      <c r="E188" s="26"/>
    </row>
    <row r="189" spans="1:5" x14ac:dyDescent="0.25">
      <c r="A189" s="26"/>
      <c r="B189" s="94"/>
      <c r="C189" s="26"/>
      <c r="D189" s="26"/>
      <c r="E189" s="26"/>
    </row>
    <row r="190" spans="1:5" x14ac:dyDescent="0.25">
      <c r="A190" s="26"/>
      <c r="B190" s="94"/>
      <c r="C190" s="26"/>
      <c r="D190" s="26"/>
      <c r="E190" s="26"/>
    </row>
    <row r="191" spans="1:5" x14ac:dyDescent="0.25">
      <c r="A191" s="26"/>
      <c r="B191" s="94"/>
      <c r="C191" s="26"/>
      <c r="D191" s="26"/>
      <c r="E191" s="26"/>
    </row>
    <row r="192" spans="1:5" x14ac:dyDescent="0.25">
      <c r="A192" s="26"/>
      <c r="B192" s="94"/>
      <c r="C192" s="26"/>
      <c r="D192" s="26"/>
      <c r="E192" s="26"/>
    </row>
    <row r="193" spans="1:5" x14ac:dyDescent="0.25">
      <c r="A193" s="26"/>
      <c r="B193" s="94"/>
      <c r="C193" s="26"/>
      <c r="D193" s="26"/>
      <c r="E193" s="26"/>
    </row>
    <row r="194" spans="1:5" x14ac:dyDescent="0.25">
      <c r="A194" s="26"/>
      <c r="B194" s="94"/>
      <c r="C194" s="26"/>
      <c r="D194" s="26"/>
      <c r="E194" s="26"/>
    </row>
    <row r="195" spans="1:5" x14ac:dyDescent="0.25">
      <c r="A195" s="26"/>
      <c r="B195" s="94"/>
      <c r="C195" s="26"/>
      <c r="D195" s="26"/>
      <c r="E195" s="26"/>
    </row>
    <row r="196" spans="1:5" x14ac:dyDescent="0.25">
      <c r="A196" s="26"/>
      <c r="B196" s="94"/>
      <c r="C196" s="26"/>
      <c r="D196" s="26"/>
      <c r="E196" s="26"/>
    </row>
    <row r="197" spans="1:5" x14ac:dyDescent="0.25">
      <c r="A197" s="26"/>
      <c r="B197" s="94"/>
      <c r="C197" s="26"/>
      <c r="D197" s="26"/>
      <c r="E197" s="26"/>
    </row>
    <row r="198" spans="1:5" x14ac:dyDescent="0.25">
      <c r="A198" s="26"/>
      <c r="B198" s="94"/>
      <c r="C198" s="26"/>
      <c r="D198" s="26"/>
      <c r="E198" s="26"/>
    </row>
    <row r="199" spans="1:5" x14ac:dyDescent="0.25">
      <c r="A199" s="26"/>
      <c r="B199" s="94"/>
      <c r="C199" s="26"/>
      <c r="D199" s="26"/>
      <c r="E199" s="26"/>
    </row>
    <row r="200" spans="1:5" x14ac:dyDescent="0.25">
      <c r="A200" s="26"/>
      <c r="B200" s="94"/>
      <c r="C200" s="26"/>
      <c r="D200" s="26"/>
      <c r="E200" s="26"/>
    </row>
    <row r="201" spans="1:5" x14ac:dyDescent="0.25">
      <c r="A201" s="26"/>
      <c r="B201" s="94"/>
      <c r="C201" s="26"/>
      <c r="D201" s="26"/>
      <c r="E201" s="26"/>
    </row>
    <row r="202" spans="1:5" x14ac:dyDescent="0.25">
      <c r="A202" s="26"/>
      <c r="B202" s="94"/>
      <c r="C202" s="26"/>
      <c r="D202" s="26"/>
      <c r="E202" s="26"/>
    </row>
    <row r="203" spans="1:5" x14ac:dyDescent="0.25">
      <c r="A203" s="26"/>
      <c r="B203" s="94"/>
      <c r="C203" s="26"/>
      <c r="D203" s="26"/>
      <c r="E203" s="26"/>
    </row>
    <row r="204" spans="1:5" x14ac:dyDescent="0.25">
      <c r="A204" s="26"/>
      <c r="B204" s="94"/>
      <c r="C204" s="26"/>
      <c r="D204" s="26"/>
      <c r="E204" s="26"/>
    </row>
    <row r="205" spans="1:5" x14ac:dyDescent="0.25">
      <c r="A205" s="26"/>
      <c r="B205" s="94"/>
      <c r="C205" s="26"/>
      <c r="D205" s="26"/>
      <c r="E205" s="26"/>
    </row>
    <row r="206" spans="1:5" x14ac:dyDescent="0.25">
      <c r="A206" s="26"/>
      <c r="B206" s="94"/>
      <c r="C206" s="26"/>
      <c r="D206" s="26"/>
      <c r="E206" s="26"/>
    </row>
    <row r="207" spans="1:5" x14ac:dyDescent="0.25">
      <c r="A207" s="26"/>
      <c r="B207" s="94"/>
      <c r="C207" s="26"/>
      <c r="D207" s="26"/>
      <c r="E207" s="26"/>
    </row>
    <row r="208" spans="1:5" x14ac:dyDescent="0.25">
      <c r="A208" s="26"/>
      <c r="B208" s="94"/>
      <c r="C208" s="26"/>
      <c r="D208" s="26"/>
      <c r="E208" s="26"/>
    </row>
    <row r="209" spans="1:5" x14ac:dyDescent="0.25">
      <c r="A209" s="26"/>
      <c r="B209" s="94"/>
      <c r="C209" s="26"/>
      <c r="D209" s="26"/>
      <c r="E209" s="26"/>
    </row>
    <row r="210" spans="1:5" x14ac:dyDescent="0.25">
      <c r="A210" s="26"/>
      <c r="B210" s="94"/>
      <c r="C210" s="26"/>
      <c r="D210" s="26"/>
      <c r="E210" s="26"/>
    </row>
    <row r="211" spans="1:5" x14ac:dyDescent="0.25">
      <c r="A211" s="26"/>
      <c r="B211" s="94"/>
      <c r="C211" s="26"/>
      <c r="D211" s="26"/>
      <c r="E211" s="26"/>
    </row>
    <row r="212" spans="1:5" x14ac:dyDescent="0.25">
      <c r="A212" s="26"/>
      <c r="B212" s="94"/>
      <c r="C212" s="26"/>
      <c r="D212" s="26"/>
      <c r="E212" s="26"/>
    </row>
    <row r="213" spans="1:5" x14ac:dyDescent="0.25">
      <c r="A213" s="26"/>
      <c r="B213" s="94"/>
      <c r="C213" s="26"/>
      <c r="D213" s="26"/>
      <c r="E213" s="26"/>
    </row>
    <row r="214" spans="1:5" x14ac:dyDescent="0.25">
      <c r="A214" s="26"/>
      <c r="B214" s="94"/>
      <c r="C214" s="26"/>
      <c r="D214" s="26"/>
      <c r="E214" s="26"/>
    </row>
    <row r="215" spans="1:5" x14ac:dyDescent="0.25">
      <c r="A215" s="26"/>
      <c r="B215" s="94"/>
      <c r="C215" s="26"/>
      <c r="D215" s="26"/>
      <c r="E215" s="26"/>
    </row>
    <row r="216" spans="1:5" x14ac:dyDescent="0.25">
      <c r="A216" s="26"/>
      <c r="B216" s="94"/>
      <c r="C216" s="26"/>
      <c r="D216" s="26"/>
      <c r="E216" s="26"/>
    </row>
    <row r="217" spans="1:5" x14ac:dyDescent="0.25">
      <c r="A217" s="26"/>
      <c r="B217" s="94"/>
      <c r="C217" s="26"/>
      <c r="D217" s="26"/>
      <c r="E217" s="26"/>
    </row>
    <row r="218" spans="1:5" x14ac:dyDescent="0.25">
      <c r="A218" s="26"/>
      <c r="B218" s="94"/>
      <c r="C218" s="26"/>
      <c r="D218" s="26"/>
      <c r="E218" s="26"/>
    </row>
    <row r="219" spans="1:5" x14ac:dyDescent="0.25">
      <c r="A219" s="26"/>
      <c r="B219" s="94"/>
      <c r="C219" s="26"/>
      <c r="D219" s="26"/>
      <c r="E219" s="26"/>
    </row>
    <row r="220" spans="1:5" x14ac:dyDescent="0.25">
      <c r="A220" s="26"/>
      <c r="B220" s="94"/>
      <c r="C220" s="26"/>
      <c r="D220" s="26"/>
      <c r="E220" s="26"/>
    </row>
    <row r="221" spans="1:5" x14ac:dyDescent="0.25">
      <c r="A221" s="26"/>
      <c r="B221" s="94"/>
      <c r="C221" s="26"/>
      <c r="D221" s="26"/>
      <c r="E221" s="26"/>
    </row>
    <row r="222" spans="1:5" x14ac:dyDescent="0.25">
      <c r="A222" s="26"/>
      <c r="B222" s="94"/>
      <c r="C222" s="26"/>
      <c r="D222" s="26"/>
      <c r="E222" s="26"/>
    </row>
    <row r="223" spans="1:5" x14ac:dyDescent="0.25">
      <c r="A223" s="26"/>
      <c r="B223" s="94"/>
      <c r="C223" s="26"/>
      <c r="D223" s="26"/>
      <c r="E223" s="26"/>
    </row>
    <row r="224" spans="1:5" x14ac:dyDescent="0.25">
      <c r="A224" s="26"/>
      <c r="B224" s="94"/>
      <c r="C224" s="26"/>
      <c r="D224" s="26"/>
      <c r="E224" s="26"/>
    </row>
    <row r="225" spans="1:5" x14ac:dyDescent="0.25">
      <c r="A225" s="26"/>
      <c r="B225" s="94"/>
      <c r="C225" s="26"/>
      <c r="D225" s="26"/>
      <c r="E225" s="26"/>
    </row>
    <row r="226" spans="1:5" x14ac:dyDescent="0.25">
      <c r="A226" s="26"/>
      <c r="B226" s="94"/>
      <c r="C226" s="26"/>
      <c r="D226" s="26"/>
      <c r="E226" s="26"/>
    </row>
    <row r="227" spans="1:5" x14ac:dyDescent="0.25">
      <c r="A227" s="26"/>
      <c r="B227" s="94"/>
      <c r="C227" s="26"/>
      <c r="D227" s="26"/>
      <c r="E227" s="26"/>
    </row>
    <row r="228" spans="1:5" x14ac:dyDescent="0.25">
      <c r="A228" s="26"/>
      <c r="B228" s="94"/>
      <c r="C228" s="26"/>
      <c r="D228" s="26"/>
      <c r="E228" s="26"/>
    </row>
    <row r="229" spans="1:5" x14ac:dyDescent="0.25">
      <c r="A229" s="26"/>
      <c r="B229" s="94"/>
      <c r="C229" s="26"/>
      <c r="D229" s="26"/>
      <c r="E229" s="26"/>
    </row>
    <row r="230" spans="1:5" x14ac:dyDescent="0.25">
      <c r="A230" s="26"/>
      <c r="B230" s="94"/>
      <c r="C230" s="26"/>
      <c r="D230" s="26"/>
      <c r="E230" s="26"/>
    </row>
    <row r="231" spans="1:5" x14ac:dyDescent="0.25">
      <c r="A231" s="26"/>
      <c r="B231" s="94"/>
      <c r="C231" s="26"/>
      <c r="D231" s="26"/>
      <c r="E231" s="26"/>
    </row>
    <row r="232" spans="1:5" x14ac:dyDescent="0.25">
      <c r="A232" s="26"/>
      <c r="B232" s="94"/>
      <c r="C232" s="26"/>
      <c r="D232" s="26"/>
      <c r="E232" s="26"/>
    </row>
    <row r="233" spans="1:5" x14ac:dyDescent="0.25">
      <c r="A233" s="26"/>
      <c r="B233" s="94"/>
      <c r="C233" s="26"/>
      <c r="D233" s="26"/>
      <c r="E233" s="26"/>
    </row>
    <row r="234" spans="1:5" x14ac:dyDescent="0.25">
      <c r="A234" s="26"/>
      <c r="B234" s="94"/>
      <c r="C234" s="26"/>
      <c r="D234" s="26"/>
      <c r="E234" s="26"/>
    </row>
    <row r="235" spans="1:5" x14ac:dyDescent="0.25">
      <c r="A235" s="26"/>
      <c r="B235" s="94"/>
      <c r="C235" s="26"/>
      <c r="D235" s="26"/>
      <c r="E235" s="26"/>
    </row>
    <row r="236" spans="1:5" x14ac:dyDescent="0.25">
      <c r="A236" s="26"/>
      <c r="B236" s="94"/>
      <c r="C236" s="26"/>
      <c r="D236" s="26"/>
      <c r="E236" s="26"/>
    </row>
    <row r="237" spans="1:5" x14ac:dyDescent="0.25">
      <c r="A237" s="26"/>
      <c r="B237" s="94"/>
      <c r="C237" s="26"/>
      <c r="D237" s="26"/>
      <c r="E237" s="26"/>
    </row>
    <row r="238" spans="1:5" x14ac:dyDescent="0.25">
      <c r="A238" s="26"/>
      <c r="B238" s="94"/>
      <c r="C238" s="26"/>
      <c r="D238" s="26"/>
      <c r="E238" s="26"/>
    </row>
    <row r="239" spans="1:5" x14ac:dyDescent="0.25">
      <c r="A239" s="26"/>
      <c r="B239" s="94"/>
      <c r="C239" s="26"/>
      <c r="D239" s="26"/>
      <c r="E239" s="26"/>
    </row>
    <row r="240" spans="1:5" x14ac:dyDescent="0.25">
      <c r="A240" s="26"/>
      <c r="B240" s="94"/>
      <c r="C240" s="26"/>
      <c r="D240" s="26"/>
      <c r="E240" s="26"/>
    </row>
    <row r="241" spans="1:5" x14ac:dyDescent="0.25">
      <c r="A241" s="26"/>
      <c r="B241" s="94"/>
      <c r="C241" s="26"/>
      <c r="D241" s="26"/>
      <c r="E241" s="26"/>
    </row>
    <row r="242" spans="1:5" x14ac:dyDescent="0.25">
      <c r="A242" s="26"/>
      <c r="B242" s="94"/>
      <c r="C242" s="26"/>
      <c r="D242" s="26"/>
      <c r="E242" s="26"/>
    </row>
    <row r="243" spans="1:5" x14ac:dyDescent="0.25">
      <c r="A243" s="26"/>
      <c r="B243" s="94"/>
      <c r="C243" s="26"/>
      <c r="D243" s="26"/>
      <c r="E243" s="26"/>
    </row>
    <row r="244" spans="1:5" x14ac:dyDescent="0.25">
      <c r="A244" s="26"/>
      <c r="B244" s="94"/>
      <c r="C244" s="26"/>
      <c r="D244" s="26"/>
      <c r="E244" s="26"/>
    </row>
    <row r="245" spans="1:5" x14ac:dyDescent="0.25">
      <c r="A245" s="26"/>
      <c r="B245" s="94"/>
      <c r="C245" s="26"/>
      <c r="D245" s="26"/>
      <c r="E245" s="26"/>
    </row>
    <row r="246" spans="1:5" x14ac:dyDescent="0.25">
      <c r="A246" s="26"/>
      <c r="B246" s="94"/>
      <c r="C246" s="26"/>
      <c r="D246" s="26"/>
      <c r="E246" s="26"/>
    </row>
    <row r="247" spans="1:5" x14ac:dyDescent="0.25">
      <c r="A247" s="26"/>
      <c r="B247" s="94"/>
      <c r="C247" s="26"/>
      <c r="D247" s="26"/>
      <c r="E247" s="26"/>
    </row>
    <row r="248" spans="1:5" x14ac:dyDescent="0.25">
      <c r="A248" s="26"/>
      <c r="B248" s="94"/>
      <c r="C248" s="26"/>
      <c r="D248" s="26"/>
      <c r="E248" s="26"/>
    </row>
    <row r="249" spans="1:5" x14ac:dyDescent="0.25">
      <c r="A249" s="26"/>
      <c r="B249" s="94"/>
      <c r="C249" s="26"/>
      <c r="D249" s="26"/>
      <c r="E249" s="26"/>
    </row>
    <row r="250" spans="1:5" x14ac:dyDescent="0.25">
      <c r="A250" s="26"/>
      <c r="B250" s="94"/>
      <c r="C250" s="26"/>
      <c r="D250" s="26"/>
      <c r="E250" s="26"/>
    </row>
    <row r="251" spans="1:5" x14ac:dyDescent="0.25">
      <c r="A251" s="26"/>
      <c r="B251" s="94"/>
      <c r="C251" s="26"/>
      <c r="D251" s="26"/>
      <c r="E251" s="26"/>
    </row>
    <row r="252" spans="1:5" x14ac:dyDescent="0.25">
      <c r="A252" s="26"/>
      <c r="B252" s="94"/>
      <c r="C252" s="26"/>
      <c r="D252" s="26"/>
      <c r="E252" s="26"/>
    </row>
    <row r="253" spans="1:5" x14ac:dyDescent="0.25">
      <c r="A253" s="26"/>
      <c r="B253" s="94"/>
      <c r="C253" s="26"/>
      <c r="D253" s="26"/>
      <c r="E253" s="26"/>
    </row>
    <row r="254" spans="1:5" x14ac:dyDescent="0.25">
      <c r="A254" s="26"/>
      <c r="B254" s="94"/>
      <c r="C254" s="26"/>
      <c r="D254" s="26"/>
      <c r="E254" s="26"/>
    </row>
    <row r="255" spans="1:5" x14ac:dyDescent="0.25">
      <c r="A255" s="26"/>
      <c r="B255" s="94"/>
      <c r="C255" s="26"/>
      <c r="D255" s="26"/>
      <c r="E255" s="26"/>
    </row>
    <row r="256" spans="1:5" x14ac:dyDescent="0.25">
      <c r="A256" s="26"/>
      <c r="B256" s="94"/>
      <c r="C256" s="26"/>
      <c r="D256" s="26"/>
      <c r="E256" s="26"/>
    </row>
    <row r="257" spans="1:5" x14ac:dyDescent="0.25">
      <c r="A257" s="26"/>
      <c r="B257" s="94"/>
      <c r="C257" s="26"/>
      <c r="D257" s="26"/>
      <c r="E257" s="26"/>
    </row>
    <row r="258" spans="1:5" x14ac:dyDescent="0.25">
      <c r="A258" s="26"/>
      <c r="B258" s="94"/>
      <c r="C258" s="26"/>
      <c r="D258" s="26"/>
      <c r="E258" s="26"/>
    </row>
    <row r="259" spans="1:5" x14ac:dyDescent="0.25">
      <c r="A259" s="26"/>
      <c r="B259" s="94"/>
      <c r="C259" s="26"/>
      <c r="D259" s="26"/>
      <c r="E259" s="26"/>
    </row>
    <row r="260" spans="1:5" x14ac:dyDescent="0.25">
      <c r="A260" s="26"/>
      <c r="B260" s="94"/>
      <c r="C260" s="26"/>
      <c r="D260" s="26"/>
      <c r="E260" s="26"/>
    </row>
    <row r="261" spans="1:5" x14ac:dyDescent="0.25">
      <c r="A261" s="26"/>
      <c r="B261" s="94"/>
      <c r="C261" s="26"/>
      <c r="D261" s="26"/>
      <c r="E261" s="26"/>
    </row>
    <row r="262" spans="1:5" x14ac:dyDescent="0.25">
      <c r="A262" s="26"/>
      <c r="B262" s="94"/>
      <c r="C262" s="26"/>
      <c r="D262" s="26"/>
      <c r="E262" s="26"/>
    </row>
    <row r="263" spans="1:5" x14ac:dyDescent="0.25">
      <c r="A263" s="26"/>
      <c r="B263" s="94"/>
      <c r="C263" s="26"/>
      <c r="D263" s="26"/>
      <c r="E263" s="26"/>
    </row>
    <row r="264" spans="1:5" x14ac:dyDescent="0.25">
      <c r="A264" s="26"/>
      <c r="B264" s="94"/>
      <c r="C264" s="26"/>
      <c r="D264" s="26"/>
      <c r="E264" s="26"/>
    </row>
    <row r="265" spans="1:5" x14ac:dyDescent="0.25">
      <c r="A265" s="26"/>
      <c r="B265" s="94"/>
      <c r="C265" s="26"/>
      <c r="D265" s="26"/>
      <c r="E265" s="26"/>
    </row>
    <row r="266" spans="1:5" x14ac:dyDescent="0.25">
      <c r="A266" s="26"/>
      <c r="B266" s="94"/>
      <c r="C266" s="26"/>
      <c r="D266" s="26"/>
      <c r="E266" s="26"/>
    </row>
    <row r="267" spans="1:5" x14ac:dyDescent="0.25">
      <c r="A267" s="26"/>
      <c r="B267" s="94"/>
      <c r="C267" s="26"/>
      <c r="D267" s="26"/>
      <c r="E267" s="26"/>
    </row>
    <row r="268" spans="1:5" x14ac:dyDescent="0.25">
      <c r="A268" s="26"/>
      <c r="B268" s="94"/>
      <c r="C268" s="26"/>
      <c r="D268" s="26"/>
      <c r="E268" s="26"/>
    </row>
    <row r="269" spans="1:5" x14ac:dyDescent="0.25">
      <c r="A269" s="26"/>
      <c r="B269" s="94"/>
      <c r="C269" s="26"/>
      <c r="D269" s="26"/>
      <c r="E269" s="26"/>
    </row>
    <row r="270" spans="1:5" x14ac:dyDescent="0.25">
      <c r="A270" s="26"/>
      <c r="B270" s="94"/>
      <c r="C270" s="26"/>
      <c r="D270" s="26"/>
      <c r="E270" s="26"/>
    </row>
    <row r="271" spans="1:5" x14ac:dyDescent="0.25">
      <c r="A271" s="26"/>
      <c r="B271" s="94"/>
      <c r="C271" s="26"/>
      <c r="D271" s="26"/>
      <c r="E271" s="26"/>
    </row>
    <row r="272" spans="1:5" x14ac:dyDescent="0.25">
      <c r="A272" s="26"/>
      <c r="B272" s="94"/>
      <c r="C272" s="26"/>
      <c r="D272" s="26"/>
      <c r="E272" s="26"/>
    </row>
    <row r="273" spans="1:5" x14ac:dyDescent="0.25">
      <c r="A273" s="26"/>
      <c r="B273" s="94"/>
      <c r="C273" s="26"/>
      <c r="D273" s="26"/>
      <c r="E273" s="26"/>
    </row>
    <row r="274" spans="1:5" x14ac:dyDescent="0.25">
      <c r="A274" s="26"/>
      <c r="B274" s="94"/>
      <c r="C274" s="26"/>
      <c r="D274" s="26"/>
      <c r="E274" s="26"/>
    </row>
    <row r="275" spans="1:5" x14ac:dyDescent="0.25">
      <c r="A275" s="26"/>
      <c r="B275" s="94"/>
      <c r="C275" s="26"/>
      <c r="D275" s="26"/>
      <c r="E275" s="26"/>
    </row>
    <row r="276" spans="1:5" x14ac:dyDescent="0.25">
      <c r="A276" s="26"/>
      <c r="B276" s="94"/>
      <c r="C276" s="26"/>
      <c r="D276" s="26"/>
      <c r="E276" s="26"/>
    </row>
    <row r="277" spans="1:5" x14ac:dyDescent="0.25">
      <c r="A277" s="26"/>
      <c r="B277" s="94"/>
      <c r="C277" s="26"/>
      <c r="D277" s="26"/>
      <c r="E277" s="26"/>
    </row>
    <row r="278" spans="1:5" x14ac:dyDescent="0.25">
      <c r="A278" s="26"/>
      <c r="B278" s="94"/>
      <c r="C278" s="26"/>
      <c r="D278" s="26"/>
      <c r="E278" s="26"/>
    </row>
    <row r="279" spans="1:5" x14ac:dyDescent="0.25">
      <c r="A279" s="26"/>
      <c r="B279" s="94"/>
      <c r="C279" s="26"/>
      <c r="D279" s="26"/>
      <c r="E279" s="26"/>
    </row>
    <row r="280" spans="1:5" x14ac:dyDescent="0.25">
      <c r="A280" s="26"/>
      <c r="B280" s="94"/>
      <c r="C280" s="26"/>
      <c r="D280" s="26"/>
      <c r="E280" s="26"/>
    </row>
    <row r="281" spans="1:5" x14ac:dyDescent="0.25">
      <c r="A281" s="26"/>
      <c r="B281" s="94"/>
      <c r="C281" s="26"/>
      <c r="D281" s="26"/>
      <c r="E281" s="26"/>
    </row>
    <row r="282" spans="1:5" x14ac:dyDescent="0.25">
      <c r="A282" s="26"/>
      <c r="B282" s="94"/>
      <c r="C282" s="26"/>
      <c r="D282" s="26"/>
      <c r="E282" s="26"/>
    </row>
    <row r="283" spans="1:5" x14ac:dyDescent="0.25">
      <c r="A283" s="26"/>
      <c r="B283" s="94"/>
      <c r="C283" s="26"/>
      <c r="D283" s="26"/>
      <c r="E283" s="26"/>
    </row>
    <row r="284" spans="1:5" x14ac:dyDescent="0.25">
      <c r="A284" s="26"/>
      <c r="B284" s="94"/>
      <c r="C284" s="26"/>
      <c r="D284" s="26"/>
      <c r="E284" s="26"/>
    </row>
    <row r="285" spans="1:5" x14ac:dyDescent="0.25">
      <c r="A285" s="26"/>
      <c r="B285" s="94"/>
      <c r="C285" s="26"/>
      <c r="D285" s="26"/>
      <c r="E285" s="26"/>
    </row>
    <row r="286" spans="1:5" x14ac:dyDescent="0.25">
      <c r="A286" s="26"/>
      <c r="B286" s="94"/>
      <c r="C286" s="26"/>
      <c r="D286" s="26"/>
      <c r="E286" s="26"/>
    </row>
    <row r="287" spans="1:5" x14ac:dyDescent="0.25">
      <c r="A287" s="26"/>
      <c r="B287" s="94"/>
      <c r="C287" s="26"/>
      <c r="D287" s="26"/>
      <c r="E287" s="26"/>
    </row>
    <row r="288" spans="1:5" x14ac:dyDescent="0.25">
      <c r="A288" s="26"/>
      <c r="B288" s="94"/>
      <c r="C288" s="26"/>
      <c r="D288" s="26"/>
      <c r="E288" s="26"/>
    </row>
    <row r="289" spans="1:5" x14ac:dyDescent="0.25">
      <c r="A289" s="26"/>
      <c r="B289" s="94"/>
      <c r="C289" s="26"/>
      <c r="D289" s="26"/>
      <c r="E289" s="26"/>
    </row>
    <row r="290" spans="1:5" x14ac:dyDescent="0.25">
      <c r="A290" s="26"/>
      <c r="B290" s="94"/>
      <c r="C290" s="26"/>
      <c r="D290" s="26"/>
      <c r="E290" s="26"/>
    </row>
    <row r="291" spans="1:5" x14ac:dyDescent="0.25">
      <c r="A291" s="26"/>
      <c r="B291" s="94"/>
      <c r="C291" s="26"/>
      <c r="D291" s="26"/>
      <c r="E291" s="26"/>
    </row>
    <row r="292" spans="1:5" x14ac:dyDescent="0.25">
      <c r="A292" s="26"/>
      <c r="B292" s="94"/>
      <c r="C292" s="26"/>
      <c r="D292" s="26"/>
      <c r="E292" s="26"/>
    </row>
    <row r="293" spans="1:5" x14ac:dyDescent="0.25">
      <c r="A293" s="26"/>
      <c r="B293" s="94"/>
      <c r="C293" s="26"/>
      <c r="D293" s="26"/>
      <c r="E293" s="26"/>
    </row>
    <row r="294" spans="1:5" x14ac:dyDescent="0.25">
      <c r="A294" s="26"/>
      <c r="B294" s="94"/>
      <c r="C294" s="26"/>
      <c r="D294" s="26"/>
      <c r="E294" s="26"/>
    </row>
    <row r="295" spans="1:5" x14ac:dyDescent="0.25">
      <c r="A295" s="26"/>
      <c r="B295" s="94"/>
      <c r="C295" s="26"/>
      <c r="D295" s="26"/>
      <c r="E295" s="26"/>
    </row>
    <row r="296" spans="1:5" x14ac:dyDescent="0.25">
      <c r="A296" s="26"/>
      <c r="B296" s="94"/>
      <c r="C296" s="26"/>
      <c r="D296" s="26"/>
      <c r="E296" s="26"/>
    </row>
    <row r="297" spans="1:5" x14ac:dyDescent="0.25">
      <c r="A297" s="26"/>
      <c r="B297" s="94"/>
      <c r="C297" s="26"/>
      <c r="D297" s="26"/>
      <c r="E297" s="26"/>
    </row>
    <row r="298" spans="1:5" x14ac:dyDescent="0.25">
      <c r="A298" s="26"/>
      <c r="B298" s="94"/>
      <c r="C298" s="26"/>
      <c r="D298" s="26"/>
      <c r="E298" s="26"/>
    </row>
    <row r="299" spans="1:5" x14ac:dyDescent="0.25">
      <c r="A299" s="26"/>
      <c r="B299" s="94"/>
      <c r="C299" s="26"/>
      <c r="D299" s="26"/>
      <c r="E299" s="26"/>
    </row>
    <row r="300" spans="1:5" x14ac:dyDescent="0.25">
      <c r="A300" s="26"/>
      <c r="B300" s="94"/>
      <c r="C300" s="26"/>
      <c r="D300" s="26"/>
      <c r="E300" s="26"/>
    </row>
    <row r="301" spans="1:5" x14ac:dyDescent="0.25">
      <c r="A301" s="26"/>
      <c r="B301" s="94"/>
      <c r="C301" s="26"/>
      <c r="D301" s="26"/>
      <c r="E301" s="26"/>
    </row>
    <row r="302" spans="1:5" x14ac:dyDescent="0.25">
      <c r="A302" s="26"/>
      <c r="B302" s="94"/>
      <c r="C302" s="26"/>
      <c r="D302" s="26"/>
      <c r="E302" s="26"/>
    </row>
    <row r="303" spans="1:5" x14ac:dyDescent="0.25">
      <c r="A303" s="26"/>
      <c r="B303" s="94"/>
      <c r="C303" s="26"/>
      <c r="D303" s="26"/>
      <c r="E303" s="26"/>
    </row>
    <row r="304" spans="1:5" x14ac:dyDescent="0.25">
      <c r="A304" s="26"/>
      <c r="B304" s="94"/>
      <c r="C304" s="26"/>
      <c r="D304" s="26"/>
      <c r="E304" s="26"/>
    </row>
    <row r="305" spans="1:5" x14ac:dyDescent="0.25">
      <c r="A305" s="26"/>
      <c r="B305" s="94"/>
      <c r="C305" s="26"/>
      <c r="D305" s="26"/>
      <c r="E305" s="26"/>
    </row>
    <row r="306" spans="1:5" x14ac:dyDescent="0.25">
      <c r="A306" s="26"/>
      <c r="B306" s="94"/>
      <c r="C306" s="26"/>
      <c r="D306" s="26"/>
      <c r="E306" s="26"/>
    </row>
    <row r="307" spans="1:5" x14ac:dyDescent="0.25">
      <c r="A307" s="26"/>
      <c r="B307" s="94"/>
      <c r="C307" s="26"/>
      <c r="D307" s="26"/>
      <c r="E307" s="26"/>
    </row>
    <row r="308" spans="1:5" x14ac:dyDescent="0.25">
      <c r="A308" s="26"/>
      <c r="B308" s="94"/>
      <c r="C308" s="26"/>
      <c r="D308" s="26"/>
      <c r="E308" s="26"/>
    </row>
    <row r="309" spans="1:5" x14ac:dyDescent="0.25">
      <c r="A309" s="26"/>
      <c r="B309" s="94"/>
      <c r="C309" s="26"/>
      <c r="D309" s="26"/>
      <c r="E309" s="26"/>
    </row>
    <row r="310" spans="1:5" x14ac:dyDescent="0.25">
      <c r="A310" s="26"/>
      <c r="B310" s="94"/>
      <c r="C310" s="26"/>
      <c r="D310" s="26"/>
      <c r="E310" s="26"/>
    </row>
    <row r="311" spans="1:5" x14ac:dyDescent="0.25">
      <c r="A311" s="26"/>
      <c r="B311" s="94"/>
      <c r="C311" s="26"/>
      <c r="D311" s="26"/>
      <c r="E311" s="26"/>
    </row>
    <row r="312" spans="1:5" x14ac:dyDescent="0.25">
      <c r="A312" s="26"/>
      <c r="B312" s="94"/>
      <c r="C312" s="26"/>
      <c r="D312" s="26"/>
      <c r="E312" s="26"/>
    </row>
    <row r="313" spans="1:5" x14ac:dyDescent="0.25">
      <c r="A313" s="26"/>
      <c r="B313" s="94"/>
      <c r="C313" s="26"/>
      <c r="D313" s="26"/>
      <c r="E313" s="26"/>
    </row>
    <row r="314" spans="1:5" x14ac:dyDescent="0.25">
      <c r="A314" s="26"/>
      <c r="B314" s="94"/>
      <c r="C314" s="26"/>
      <c r="D314" s="26"/>
      <c r="E314" s="26"/>
    </row>
    <row r="315" spans="1:5" x14ac:dyDescent="0.25">
      <c r="A315" s="26"/>
      <c r="B315" s="94"/>
      <c r="C315" s="26"/>
      <c r="D315" s="26"/>
      <c r="E315" s="26"/>
    </row>
    <row r="316" spans="1:5" x14ac:dyDescent="0.25">
      <c r="A316" s="26"/>
      <c r="B316" s="94"/>
      <c r="C316" s="26"/>
      <c r="D316" s="26"/>
      <c r="E316" s="26"/>
    </row>
    <row r="317" spans="1:5" x14ac:dyDescent="0.25">
      <c r="A317" s="26"/>
      <c r="B317" s="94"/>
      <c r="C317" s="26"/>
      <c r="D317" s="26"/>
      <c r="E317" s="26"/>
    </row>
    <row r="318" spans="1:5" x14ac:dyDescent="0.25">
      <c r="A318" s="26"/>
      <c r="B318" s="94"/>
      <c r="C318" s="26"/>
      <c r="D318" s="26"/>
      <c r="E318" s="26"/>
    </row>
    <row r="319" spans="1:5" x14ac:dyDescent="0.25">
      <c r="A319" s="26"/>
      <c r="B319" s="94"/>
      <c r="C319" s="26"/>
      <c r="D319" s="26"/>
      <c r="E319" s="26"/>
    </row>
    <row r="320" spans="1:5" x14ac:dyDescent="0.25">
      <c r="A320" s="26"/>
      <c r="B320" s="94"/>
      <c r="C320" s="26"/>
      <c r="D320" s="26"/>
      <c r="E320" s="26"/>
    </row>
    <row r="321" spans="1:5" x14ac:dyDescent="0.25">
      <c r="A321" s="26"/>
      <c r="B321" s="94"/>
      <c r="C321" s="26"/>
      <c r="D321" s="26"/>
      <c r="E321" s="26"/>
    </row>
    <row r="322" spans="1:5" x14ac:dyDescent="0.25">
      <c r="A322" s="26"/>
      <c r="B322" s="94"/>
      <c r="C322" s="26"/>
      <c r="D322" s="26"/>
      <c r="E322" s="26"/>
    </row>
    <row r="323" spans="1:5" x14ac:dyDescent="0.25">
      <c r="A323" s="26"/>
      <c r="B323" s="94"/>
      <c r="C323" s="26"/>
      <c r="D323" s="26"/>
      <c r="E323" s="26"/>
    </row>
    <row r="324" spans="1:5" x14ac:dyDescent="0.25">
      <c r="A324" s="26"/>
      <c r="B324" s="94"/>
      <c r="C324" s="26"/>
      <c r="D324" s="26"/>
      <c r="E324" s="26"/>
    </row>
    <row r="325" spans="1:5" x14ac:dyDescent="0.25">
      <c r="A325" s="26"/>
      <c r="B325" s="94"/>
      <c r="C325" s="26"/>
      <c r="D325" s="26"/>
      <c r="E325" s="26"/>
    </row>
    <row r="326" spans="1:5" x14ac:dyDescent="0.25">
      <c r="A326" s="26"/>
      <c r="B326" s="94"/>
      <c r="C326" s="26"/>
      <c r="D326" s="26"/>
      <c r="E326" s="26"/>
    </row>
    <row r="327" spans="1:5" x14ac:dyDescent="0.25">
      <c r="A327" s="26"/>
      <c r="B327" s="94"/>
      <c r="C327" s="26"/>
      <c r="D327" s="26"/>
      <c r="E327" s="26"/>
    </row>
    <row r="328" spans="1:5" x14ac:dyDescent="0.25">
      <c r="A328" s="26"/>
      <c r="B328" s="94"/>
      <c r="C328" s="26"/>
      <c r="D328" s="26"/>
      <c r="E328" s="26"/>
    </row>
    <row r="329" spans="1:5" x14ac:dyDescent="0.25">
      <c r="A329" s="26"/>
      <c r="B329" s="94"/>
      <c r="C329" s="26"/>
      <c r="D329" s="26"/>
      <c r="E329" s="26"/>
    </row>
    <row r="330" spans="1:5" x14ac:dyDescent="0.25">
      <c r="A330" s="26"/>
      <c r="B330" s="94"/>
      <c r="C330" s="26"/>
      <c r="D330" s="26"/>
      <c r="E330" s="26"/>
    </row>
    <row r="331" spans="1:5" x14ac:dyDescent="0.25">
      <c r="A331" s="26"/>
      <c r="B331" s="94"/>
      <c r="C331" s="26"/>
      <c r="D331" s="26"/>
      <c r="E331" s="26"/>
    </row>
    <row r="332" spans="1:5" x14ac:dyDescent="0.25">
      <c r="A332" s="26"/>
      <c r="B332" s="94"/>
      <c r="C332" s="26"/>
      <c r="D332" s="26"/>
      <c r="E332" s="26"/>
    </row>
    <row r="333" spans="1:5" x14ac:dyDescent="0.25">
      <c r="A333" s="26"/>
      <c r="B333" s="94"/>
      <c r="C333" s="26"/>
      <c r="D333" s="26"/>
      <c r="E333" s="26"/>
    </row>
    <row r="334" spans="1:5" x14ac:dyDescent="0.25">
      <c r="A334" s="26"/>
      <c r="B334" s="94"/>
      <c r="C334" s="26"/>
      <c r="D334" s="26"/>
      <c r="E334" s="26"/>
    </row>
    <row r="335" spans="1:5" x14ac:dyDescent="0.25">
      <c r="A335" s="26"/>
      <c r="B335" s="94"/>
      <c r="C335" s="26"/>
      <c r="D335" s="26"/>
      <c r="E335" s="26"/>
    </row>
    <row r="336" spans="1:5" x14ac:dyDescent="0.25">
      <c r="A336" s="26"/>
      <c r="B336" s="94"/>
      <c r="C336" s="26"/>
      <c r="D336" s="26"/>
      <c r="E336" s="26"/>
    </row>
    <row r="337" spans="1:5" x14ac:dyDescent="0.25">
      <c r="A337" s="26"/>
      <c r="B337" s="94"/>
      <c r="C337" s="26"/>
      <c r="D337" s="26"/>
      <c r="E337" s="26"/>
    </row>
    <row r="338" spans="1:5" x14ac:dyDescent="0.25">
      <c r="A338" s="26"/>
      <c r="B338" s="94"/>
      <c r="C338" s="26"/>
      <c r="D338" s="26"/>
      <c r="E338" s="26"/>
    </row>
    <row r="339" spans="1:5" x14ac:dyDescent="0.25">
      <c r="A339" s="26"/>
      <c r="B339" s="94"/>
      <c r="C339" s="26"/>
      <c r="D339" s="26"/>
      <c r="E339" s="26"/>
    </row>
    <row r="340" spans="1:5" x14ac:dyDescent="0.25">
      <c r="A340" s="26"/>
      <c r="B340" s="94"/>
      <c r="C340" s="26"/>
      <c r="D340" s="26"/>
      <c r="E340" s="26"/>
    </row>
    <row r="341" spans="1:5" x14ac:dyDescent="0.25">
      <c r="A341" s="26"/>
      <c r="B341" s="94"/>
      <c r="C341" s="26"/>
      <c r="D341" s="26"/>
      <c r="E341" s="26"/>
    </row>
    <row r="342" spans="1:5" x14ac:dyDescent="0.25">
      <c r="A342" s="26"/>
      <c r="B342" s="94"/>
      <c r="C342" s="26"/>
      <c r="D342" s="26"/>
      <c r="E342" s="26"/>
    </row>
    <row r="343" spans="1:5" x14ac:dyDescent="0.25">
      <c r="A343" s="26"/>
      <c r="B343" s="94"/>
      <c r="C343" s="26"/>
      <c r="D343" s="26"/>
      <c r="E343" s="26"/>
    </row>
    <row r="344" spans="1:5" x14ac:dyDescent="0.25">
      <c r="A344" s="26"/>
      <c r="B344" s="94"/>
      <c r="C344" s="26"/>
      <c r="D344" s="26"/>
      <c r="E344" s="26"/>
    </row>
    <row r="345" spans="1:5" x14ac:dyDescent="0.25">
      <c r="A345" s="26"/>
      <c r="B345" s="94"/>
      <c r="C345" s="26"/>
      <c r="D345" s="26"/>
      <c r="E345" s="26"/>
    </row>
    <row r="346" spans="1:5" x14ac:dyDescent="0.25">
      <c r="A346" s="26"/>
      <c r="B346" s="94"/>
      <c r="C346" s="26"/>
      <c r="D346" s="26"/>
      <c r="E346" s="26"/>
    </row>
    <row r="347" spans="1:5" x14ac:dyDescent="0.25">
      <c r="A347" s="26"/>
      <c r="B347" s="94"/>
      <c r="C347" s="26"/>
      <c r="D347" s="26"/>
      <c r="E347" s="26"/>
    </row>
    <row r="348" spans="1:5" x14ac:dyDescent="0.25">
      <c r="A348" s="26"/>
      <c r="B348" s="94"/>
      <c r="C348" s="26"/>
      <c r="D348" s="26"/>
      <c r="E348" s="26"/>
    </row>
    <row r="349" spans="1:5" x14ac:dyDescent="0.25">
      <c r="A349" s="26"/>
      <c r="B349" s="94"/>
      <c r="C349" s="26"/>
      <c r="D349" s="26"/>
      <c r="E349" s="26"/>
    </row>
    <row r="350" spans="1:5" x14ac:dyDescent="0.25">
      <c r="A350" s="26"/>
      <c r="B350" s="94"/>
      <c r="C350" s="26"/>
      <c r="D350" s="26"/>
      <c r="E350" s="26"/>
    </row>
    <row r="351" spans="1:5" x14ac:dyDescent="0.25">
      <c r="A351" s="26"/>
      <c r="B351" s="94"/>
      <c r="C351" s="26"/>
      <c r="D351" s="26"/>
      <c r="E351" s="26"/>
    </row>
    <row r="352" spans="1:5" x14ac:dyDescent="0.25">
      <c r="A352" s="26"/>
      <c r="B352" s="94"/>
      <c r="C352" s="26"/>
      <c r="D352" s="26"/>
      <c r="E352" s="26"/>
    </row>
    <row r="353" spans="1:5" x14ac:dyDescent="0.25">
      <c r="A353" s="26"/>
      <c r="B353" s="94"/>
      <c r="C353" s="26"/>
      <c r="D353" s="26"/>
      <c r="E353" s="26"/>
    </row>
    <row r="354" spans="1:5" x14ac:dyDescent="0.25">
      <c r="A354" s="26"/>
      <c r="B354" s="94"/>
      <c r="C354" s="26"/>
      <c r="D354" s="26"/>
      <c r="E354" s="26"/>
    </row>
    <row r="355" spans="1:5" x14ac:dyDescent="0.25">
      <c r="A355" s="26"/>
      <c r="B355" s="94"/>
      <c r="C355" s="26"/>
      <c r="D355" s="26"/>
      <c r="E355" s="26"/>
    </row>
    <row r="356" spans="1:5" x14ac:dyDescent="0.25">
      <c r="A356" s="26"/>
      <c r="B356" s="94"/>
      <c r="C356" s="26"/>
      <c r="D356" s="26"/>
      <c r="E356" s="26"/>
    </row>
    <row r="357" spans="1:5" x14ac:dyDescent="0.25">
      <c r="A357" s="26"/>
      <c r="B357" s="94"/>
      <c r="C357" s="26"/>
      <c r="D357" s="26"/>
      <c r="E357" s="26"/>
    </row>
    <row r="358" spans="1:5" x14ac:dyDescent="0.25">
      <c r="A358" s="26"/>
      <c r="B358" s="94"/>
      <c r="C358" s="26"/>
      <c r="D358" s="26"/>
      <c r="E358" s="26"/>
    </row>
    <row r="359" spans="1:5" x14ac:dyDescent="0.25">
      <c r="A359" s="26"/>
      <c r="B359" s="94"/>
      <c r="C359" s="26"/>
      <c r="D359" s="26"/>
      <c r="E359" s="26"/>
    </row>
    <row r="360" spans="1:5" x14ac:dyDescent="0.25">
      <c r="A360" s="26"/>
      <c r="B360" s="94"/>
      <c r="C360" s="26"/>
      <c r="D360" s="26"/>
      <c r="E360" s="26"/>
    </row>
    <row r="361" spans="1:5" x14ac:dyDescent="0.25">
      <c r="A361" s="26"/>
      <c r="B361" s="94"/>
      <c r="C361" s="26"/>
      <c r="D361" s="26"/>
      <c r="E361" s="26"/>
    </row>
    <row r="362" spans="1:5" x14ac:dyDescent="0.25">
      <c r="A362" s="26"/>
      <c r="B362" s="94"/>
      <c r="C362" s="26"/>
      <c r="D362" s="26"/>
      <c r="E362" s="26"/>
    </row>
    <row r="363" spans="1:5" x14ac:dyDescent="0.25">
      <c r="A363" s="26"/>
      <c r="B363" s="94"/>
      <c r="C363" s="26"/>
      <c r="D363" s="26"/>
      <c r="E363" s="26"/>
    </row>
    <row r="364" spans="1:5" x14ac:dyDescent="0.25">
      <c r="A364" s="26"/>
      <c r="B364" s="94"/>
      <c r="C364" s="26"/>
      <c r="D364" s="26"/>
      <c r="E364" s="26"/>
    </row>
    <row r="365" spans="1:5" x14ac:dyDescent="0.25">
      <c r="A365" s="26"/>
      <c r="B365" s="94"/>
      <c r="C365" s="26"/>
      <c r="D365" s="26"/>
      <c r="E365" s="26"/>
    </row>
    <row r="366" spans="1:5" x14ac:dyDescent="0.25">
      <c r="A366" s="26"/>
      <c r="B366" s="94"/>
      <c r="C366" s="26"/>
      <c r="D366" s="26"/>
      <c r="E366" s="26"/>
    </row>
    <row r="367" spans="1:5" x14ac:dyDescent="0.25">
      <c r="A367" s="26"/>
      <c r="B367" s="94"/>
      <c r="C367" s="26"/>
      <c r="D367" s="26"/>
      <c r="E367" s="26"/>
    </row>
    <row r="368" spans="1:5" x14ac:dyDescent="0.25">
      <c r="A368" s="26"/>
      <c r="B368" s="94"/>
      <c r="C368" s="26"/>
      <c r="D368" s="26"/>
      <c r="E368" s="26"/>
    </row>
    <row r="369" spans="1:5" x14ac:dyDescent="0.25">
      <c r="A369" s="26"/>
      <c r="B369" s="94"/>
      <c r="C369" s="26"/>
      <c r="D369" s="26"/>
      <c r="E369" s="26"/>
    </row>
    <row r="370" spans="1:5" x14ac:dyDescent="0.25">
      <c r="A370" s="26"/>
      <c r="B370" s="94"/>
      <c r="C370" s="26"/>
      <c r="D370" s="26"/>
      <c r="E370" s="26"/>
    </row>
    <row r="371" spans="1:5" x14ac:dyDescent="0.25">
      <c r="A371" s="26"/>
      <c r="B371" s="94"/>
      <c r="C371" s="26"/>
      <c r="D371" s="26"/>
      <c r="E371" s="26"/>
    </row>
    <row r="372" spans="1:5" x14ac:dyDescent="0.25">
      <c r="A372" s="26"/>
      <c r="B372" s="94"/>
      <c r="C372" s="26"/>
      <c r="D372" s="26"/>
      <c r="E372" s="26"/>
    </row>
    <row r="373" spans="1:5" x14ac:dyDescent="0.25">
      <c r="A373" s="26"/>
      <c r="B373" s="94"/>
      <c r="C373" s="26"/>
      <c r="D373" s="26"/>
      <c r="E373" s="26"/>
    </row>
    <row r="374" spans="1:5" x14ac:dyDescent="0.25">
      <c r="A374" s="26"/>
      <c r="B374" s="94"/>
      <c r="C374" s="26"/>
      <c r="D374" s="26"/>
      <c r="E374" s="26"/>
    </row>
    <row r="375" spans="1:5" x14ac:dyDescent="0.25">
      <c r="A375" s="26"/>
      <c r="B375" s="94"/>
      <c r="C375" s="26"/>
      <c r="D375" s="26"/>
      <c r="E375" s="26"/>
    </row>
    <row r="376" spans="1:5" x14ac:dyDescent="0.25">
      <c r="A376" s="26"/>
      <c r="B376" s="94"/>
      <c r="C376" s="26"/>
      <c r="D376" s="26"/>
      <c r="E376" s="26"/>
    </row>
    <row r="377" spans="1:5" x14ac:dyDescent="0.25">
      <c r="A377" s="26"/>
      <c r="B377" s="94"/>
      <c r="C377" s="26"/>
      <c r="D377" s="26"/>
      <c r="E377" s="26"/>
    </row>
    <row r="378" spans="1:5" x14ac:dyDescent="0.25">
      <c r="A378" s="26"/>
      <c r="B378" s="94"/>
      <c r="C378" s="26"/>
      <c r="D378" s="26"/>
      <c r="E378" s="26"/>
    </row>
    <row r="379" spans="1:5" x14ac:dyDescent="0.25">
      <c r="A379" s="26"/>
      <c r="B379" s="94"/>
      <c r="C379" s="26"/>
      <c r="D379" s="26"/>
      <c r="E379" s="26"/>
    </row>
    <row r="380" spans="1:5" x14ac:dyDescent="0.25">
      <c r="A380" s="26"/>
      <c r="B380" s="94"/>
      <c r="C380" s="26"/>
      <c r="D380" s="26"/>
      <c r="E380" s="26"/>
    </row>
    <row r="381" spans="1:5" x14ac:dyDescent="0.25">
      <c r="A381" s="26"/>
      <c r="B381" s="94"/>
      <c r="C381" s="26"/>
      <c r="D381" s="26"/>
      <c r="E381" s="26"/>
    </row>
    <row r="382" spans="1:5" x14ac:dyDescent="0.25">
      <c r="A382" s="26"/>
      <c r="B382" s="94"/>
      <c r="C382" s="26"/>
      <c r="D382" s="26"/>
      <c r="E382" s="26"/>
    </row>
    <row r="383" spans="1:5" x14ac:dyDescent="0.25">
      <c r="A383" s="26"/>
      <c r="B383" s="94"/>
      <c r="C383" s="26"/>
      <c r="D383" s="26"/>
      <c r="E383" s="26"/>
    </row>
    <row r="384" spans="1:5" x14ac:dyDescent="0.25">
      <c r="A384" s="26"/>
      <c r="B384" s="94"/>
      <c r="C384" s="26"/>
      <c r="D384" s="26"/>
      <c r="E384" s="26"/>
    </row>
    <row r="385" spans="1:5" x14ac:dyDescent="0.25">
      <c r="A385" s="26"/>
      <c r="B385" s="94"/>
      <c r="C385" s="26"/>
      <c r="D385" s="26"/>
      <c r="E385" s="26"/>
    </row>
    <row r="386" spans="1:5" x14ac:dyDescent="0.25">
      <c r="A386" s="26"/>
      <c r="B386" s="94"/>
      <c r="C386" s="26"/>
      <c r="D386" s="26"/>
      <c r="E386" s="26"/>
    </row>
    <row r="387" spans="1:5" x14ac:dyDescent="0.25">
      <c r="A387" s="26"/>
      <c r="B387" s="94"/>
      <c r="C387" s="26"/>
      <c r="D387" s="26"/>
      <c r="E387" s="26"/>
    </row>
    <row r="388" spans="1:5" x14ac:dyDescent="0.25">
      <c r="A388" s="26"/>
      <c r="B388" s="94"/>
      <c r="C388" s="26"/>
      <c r="D388" s="26"/>
      <c r="E388" s="26"/>
    </row>
    <row r="389" spans="1:5" x14ac:dyDescent="0.25">
      <c r="A389" s="26"/>
      <c r="B389" s="94"/>
      <c r="C389" s="26"/>
      <c r="D389" s="26"/>
      <c r="E389" s="26"/>
    </row>
    <row r="390" spans="1:5" x14ac:dyDescent="0.25">
      <c r="A390" s="26"/>
      <c r="B390" s="94"/>
      <c r="C390" s="26"/>
      <c r="D390" s="26"/>
      <c r="E390" s="26"/>
    </row>
    <row r="391" spans="1:5" x14ac:dyDescent="0.25">
      <c r="A391" s="26"/>
      <c r="B391" s="94"/>
      <c r="C391" s="26"/>
      <c r="D391" s="26"/>
      <c r="E391" s="26"/>
    </row>
    <row r="392" spans="1:5" x14ac:dyDescent="0.25">
      <c r="A392" s="26"/>
      <c r="B392" s="94"/>
      <c r="C392" s="26"/>
      <c r="D392" s="26"/>
      <c r="E392" s="26"/>
    </row>
    <row r="393" spans="1:5" x14ac:dyDescent="0.25">
      <c r="A393" s="26"/>
      <c r="B393" s="94"/>
      <c r="C393" s="26"/>
      <c r="D393" s="26"/>
      <c r="E393" s="26"/>
    </row>
    <row r="394" spans="1:5" x14ac:dyDescent="0.25">
      <c r="A394" s="26"/>
      <c r="B394" s="94"/>
      <c r="C394" s="26"/>
      <c r="D394" s="26"/>
      <c r="E394" s="26"/>
    </row>
    <row r="395" spans="1:5" x14ac:dyDescent="0.25">
      <c r="A395" s="26"/>
      <c r="B395" s="94"/>
      <c r="C395" s="26"/>
      <c r="D395" s="26"/>
      <c r="E395" s="26"/>
    </row>
    <row r="396" spans="1:5" x14ac:dyDescent="0.25">
      <c r="A396" s="26"/>
      <c r="B396" s="94"/>
      <c r="C396" s="26"/>
      <c r="D396" s="26"/>
      <c r="E396" s="26"/>
    </row>
    <row r="397" spans="1:5" x14ac:dyDescent="0.25">
      <c r="A397" s="26"/>
      <c r="B397" s="94"/>
      <c r="C397" s="26"/>
      <c r="D397" s="26"/>
      <c r="E397" s="26"/>
    </row>
    <row r="398" spans="1:5" x14ac:dyDescent="0.25">
      <c r="A398" s="26"/>
      <c r="B398" s="94"/>
      <c r="C398" s="26"/>
      <c r="D398" s="26"/>
      <c r="E398" s="26"/>
    </row>
    <row r="399" spans="1:5" x14ac:dyDescent="0.25">
      <c r="A399" s="26"/>
      <c r="B399" s="94"/>
      <c r="C399" s="26"/>
      <c r="D399" s="26"/>
      <c r="E399" s="26"/>
    </row>
    <row r="400" spans="1:5" x14ac:dyDescent="0.25">
      <c r="A400" s="26"/>
      <c r="B400" s="94"/>
      <c r="C400" s="26"/>
      <c r="D400" s="26"/>
      <c r="E400" s="26"/>
    </row>
    <row r="401" spans="1:5" x14ac:dyDescent="0.25">
      <c r="A401" s="26"/>
      <c r="B401" s="94"/>
      <c r="C401" s="26"/>
      <c r="D401" s="26"/>
      <c r="E401" s="26"/>
    </row>
    <row r="402" spans="1:5" x14ac:dyDescent="0.25">
      <c r="A402" s="26"/>
      <c r="B402" s="94"/>
      <c r="C402" s="26"/>
      <c r="D402" s="26"/>
      <c r="E402" s="26"/>
    </row>
    <row r="403" spans="1:5" x14ac:dyDescent="0.25">
      <c r="A403" s="26"/>
      <c r="B403" s="94"/>
      <c r="C403" s="26"/>
      <c r="D403" s="26"/>
      <c r="E403" s="26"/>
    </row>
    <row r="404" spans="1:5" x14ac:dyDescent="0.25">
      <c r="A404" s="26"/>
      <c r="B404" s="94"/>
      <c r="C404" s="26"/>
      <c r="D404" s="26"/>
      <c r="E404" s="26"/>
    </row>
    <row r="405" spans="1:5" x14ac:dyDescent="0.25">
      <c r="A405" s="26"/>
      <c r="B405" s="94"/>
      <c r="C405" s="26"/>
      <c r="D405" s="26"/>
      <c r="E405" s="26"/>
    </row>
    <row r="406" spans="1:5" x14ac:dyDescent="0.25">
      <c r="A406" s="26"/>
      <c r="B406" s="94"/>
      <c r="C406" s="26"/>
      <c r="D406" s="26"/>
      <c r="E406" s="26"/>
    </row>
    <row r="407" spans="1:5" x14ac:dyDescent="0.25">
      <c r="A407" s="26"/>
      <c r="B407" s="94"/>
      <c r="C407" s="26"/>
      <c r="D407" s="26"/>
      <c r="E407" s="26"/>
    </row>
    <row r="408" spans="1:5" x14ac:dyDescent="0.25">
      <c r="A408" s="26"/>
      <c r="B408" s="94"/>
      <c r="C408" s="26"/>
      <c r="D408" s="26"/>
      <c r="E408" s="26"/>
    </row>
    <row r="409" spans="1:5" x14ac:dyDescent="0.25">
      <c r="A409" s="26"/>
      <c r="B409" s="94"/>
      <c r="C409" s="26"/>
      <c r="D409" s="26"/>
      <c r="E409" s="26"/>
    </row>
    <row r="410" spans="1:5" x14ac:dyDescent="0.25">
      <c r="A410" s="26"/>
      <c r="B410" s="94"/>
      <c r="C410" s="26"/>
      <c r="D410" s="26"/>
      <c r="E410" s="26"/>
    </row>
    <row r="411" spans="1:5" x14ac:dyDescent="0.25">
      <c r="A411" s="26"/>
      <c r="B411" s="94"/>
      <c r="C411" s="26"/>
      <c r="D411" s="26"/>
      <c r="E411" s="26"/>
    </row>
    <row r="412" spans="1:5" x14ac:dyDescent="0.25">
      <c r="A412" s="26"/>
      <c r="B412" s="94"/>
      <c r="C412" s="26"/>
      <c r="D412" s="26"/>
      <c r="E412" s="26"/>
    </row>
    <row r="413" spans="1:5" x14ac:dyDescent="0.25">
      <c r="A413" s="26"/>
      <c r="B413" s="94"/>
      <c r="C413" s="26"/>
      <c r="D413" s="26"/>
      <c r="E413" s="26"/>
    </row>
    <row r="414" spans="1:5" x14ac:dyDescent="0.25">
      <c r="A414" s="26"/>
      <c r="B414" s="94"/>
      <c r="C414" s="26"/>
      <c r="D414" s="26"/>
      <c r="E414" s="26"/>
    </row>
    <row r="415" spans="1:5" x14ac:dyDescent="0.25">
      <c r="A415" s="26"/>
      <c r="B415" s="94"/>
      <c r="C415" s="26"/>
      <c r="D415" s="26"/>
      <c r="E415" s="26"/>
    </row>
    <row r="416" spans="1:5" x14ac:dyDescent="0.25">
      <c r="A416" s="26"/>
      <c r="B416" s="94"/>
      <c r="C416" s="26"/>
      <c r="D416" s="26"/>
      <c r="E416" s="26"/>
    </row>
    <row r="417" spans="1:5" x14ac:dyDescent="0.25">
      <c r="A417" s="26"/>
      <c r="B417" s="94"/>
      <c r="C417" s="26"/>
      <c r="D417" s="26"/>
      <c r="E417" s="26"/>
    </row>
    <row r="418" spans="1:5" x14ac:dyDescent="0.25">
      <c r="A418" s="26"/>
      <c r="B418" s="94"/>
      <c r="C418" s="26"/>
      <c r="D418" s="26"/>
      <c r="E418" s="26"/>
    </row>
    <row r="419" spans="1:5" x14ac:dyDescent="0.25">
      <c r="A419" s="26"/>
      <c r="B419" s="94"/>
      <c r="C419" s="26"/>
      <c r="D419" s="26"/>
      <c r="E419" s="26"/>
    </row>
    <row r="420" spans="1:5" x14ac:dyDescent="0.25">
      <c r="A420" s="26"/>
      <c r="B420" s="94"/>
      <c r="C420" s="26"/>
      <c r="D420" s="26"/>
      <c r="E420" s="26"/>
    </row>
    <row r="421" spans="1:5" x14ac:dyDescent="0.25">
      <c r="A421" s="26"/>
      <c r="B421" s="94"/>
      <c r="C421" s="26"/>
      <c r="D421" s="26"/>
      <c r="E421" s="26"/>
    </row>
    <row r="422" spans="1:5" x14ac:dyDescent="0.25">
      <c r="A422" s="26"/>
      <c r="B422" s="94"/>
      <c r="C422" s="26"/>
      <c r="D422" s="26"/>
      <c r="E422" s="26"/>
    </row>
    <row r="423" spans="1:5" x14ac:dyDescent="0.25">
      <c r="A423" s="26"/>
      <c r="B423" s="94"/>
      <c r="C423" s="26"/>
      <c r="D423" s="26"/>
      <c r="E423" s="26"/>
    </row>
    <row r="424" spans="1:5" x14ac:dyDescent="0.25">
      <c r="A424" s="26"/>
      <c r="B424" s="94"/>
      <c r="C424" s="26"/>
      <c r="D424" s="26"/>
      <c r="E424" s="26"/>
    </row>
    <row r="425" spans="1:5" x14ac:dyDescent="0.25">
      <c r="A425" s="26"/>
      <c r="B425" s="94"/>
      <c r="C425" s="26"/>
      <c r="D425" s="26"/>
      <c r="E425" s="26"/>
    </row>
    <row r="426" spans="1:5" x14ac:dyDescent="0.25">
      <c r="A426" s="26"/>
      <c r="B426" s="94"/>
      <c r="C426" s="26"/>
      <c r="D426" s="26"/>
      <c r="E426" s="26"/>
    </row>
    <row r="427" spans="1:5" x14ac:dyDescent="0.25">
      <c r="A427" s="26"/>
      <c r="B427" s="94"/>
      <c r="C427" s="26"/>
      <c r="D427" s="26"/>
      <c r="E427" s="26"/>
    </row>
    <row r="428" spans="1:5" x14ac:dyDescent="0.25">
      <c r="A428" s="26"/>
      <c r="B428" s="94"/>
      <c r="C428" s="26"/>
      <c r="D428" s="26"/>
      <c r="E428" s="26"/>
    </row>
    <row r="429" spans="1:5" x14ac:dyDescent="0.25">
      <c r="A429" s="26"/>
      <c r="B429" s="94"/>
      <c r="C429" s="26"/>
      <c r="D429" s="26"/>
      <c r="E429" s="26"/>
    </row>
    <row r="430" spans="1:5" x14ac:dyDescent="0.25">
      <c r="A430" s="26"/>
      <c r="B430" s="94"/>
      <c r="C430" s="26"/>
      <c r="D430" s="26"/>
      <c r="E430" s="26"/>
    </row>
    <row r="431" spans="1:5" x14ac:dyDescent="0.25">
      <c r="A431" s="26"/>
      <c r="B431" s="94"/>
      <c r="C431" s="26"/>
      <c r="D431" s="26"/>
      <c r="E431" s="26"/>
    </row>
    <row r="432" spans="1:5" x14ac:dyDescent="0.25">
      <c r="A432" s="26"/>
      <c r="B432" s="94"/>
      <c r="C432" s="26"/>
      <c r="D432" s="26"/>
      <c r="E432" s="26"/>
    </row>
    <row r="433" spans="1:5" x14ac:dyDescent="0.25">
      <c r="A433" s="26"/>
      <c r="B433" s="94"/>
      <c r="C433" s="26"/>
      <c r="D433" s="26"/>
      <c r="E433" s="26"/>
    </row>
    <row r="434" spans="1:5" x14ac:dyDescent="0.25">
      <c r="A434" s="26"/>
      <c r="B434" s="94"/>
      <c r="C434" s="26"/>
      <c r="D434" s="26"/>
      <c r="E434" s="26"/>
    </row>
    <row r="435" spans="1:5" x14ac:dyDescent="0.25">
      <c r="A435" s="26"/>
      <c r="B435" s="94"/>
      <c r="C435" s="26"/>
      <c r="D435" s="26"/>
      <c r="E435" s="26"/>
    </row>
    <row r="436" spans="1:5" x14ac:dyDescent="0.25">
      <c r="A436" s="26"/>
      <c r="B436" s="94"/>
      <c r="C436" s="26"/>
      <c r="D436" s="26"/>
      <c r="E436" s="26"/>
    </row>
    <row r="437" spans="1:5" x14ac:dyDescent="0.25">
      <c r="A437" s="26"/>
      <c r="B437" s="94"/>
      <c r="C437" s="26"/>
      <c r="D437" s="26"/>
      <c r="E437" s="26"/>
    </row>
    <row r="438" spans="1:5" x14ac:dyDescent="0.25">
      <c r="A438" s="26"/>
      <c r="B438" s="94"/>
      <c r="C438" s="26"/>
      <c r="D438" s="26"/>
      <c r="E438" s="26"/>
    </row>
    <row r="439" spans="1:5" x14ac:dyDescent="0.25">
      <c r="A439" s="26"/>
      <c r="B439" s="94"/>
      <c r="C439" s="26"/>
      <c r="D439" s="26"/>
      <c r="E439" s="26"/>
    </row>
    <row r="440" spans="1:5" x14ac:dyDescent="0.25">
      <c r="A440" s="26"/>
      <c r="B440" s="94"/>
      <c r="C440" s="26"/>
      <c r="D440" s="26"/>
      <c r="E440" s="26"/>
    </row>
    <row r="441" spans="1:5" x14ac:dyDescent="0.25">
      <c r="A441" s="26"/>
      <c r="B441" s="94"/>
      <c r="C441" s="26"/>
      <c r="D441" s="26"/>
      <c r="E441" s="26"/>
    </row>
    <row r="442" spans="1:5" x14ac:dyDescent="0.25">
      <c r="A442" s="26"/>
      <c r="B442" s="94"/>
      <c r="C442" s="26"/>
      <c r="D442" s="26"/>
      <c r="E442" s="26"/>
    </row>
    <row r="443" spans="1:5" x14ac:dyDescent="0.25">
      <c r="A443" s="26"/>
      <c r="B443" s="94"/>
      <c r="C443" s="26"/>
      <c r="D443" s="26"/>
      <c r="E443" s="26"/>
    </row>
    <row r="444" spans="1:5" x14ac:dyDescent="0.25">
      <c r="A444" s="26"/>
      <c r="B444" s="94"/>
      <c r="C444" s="26"/>
      <c r="D444" s="26"/>
      <c r="E444" s="26"/>
    </row>
    <row r="445" spans="1:5" x14ac:dyDescent="0.25">
      <c r="A445" s="26"/>
      <c r="B445" s="94"/>
      <c r="C445" s="26"/>
      <c r="D445" s="26"/>
      <c r="E445" s="26"/>
    </row>
    <row r="446" spans="1:5" x14ac:dyDescent="0.25">
      <c r="A446" s="26"/>
      <c r="B446" s="94"/>
      <c r="C446" s="26"/>
      <c r="D446" s="26"/>
      <c r="E446" s="26"/>
    </row>
    <row r="447" spans="1:5" x14ac:dyDescent="0.25">
      <c r="A447" s="26"/>
      <c r="B447" s="94"/>
      <c r="C447" s="26"/>
      <c r="D447" s="26"/>
      <c r="E447" s="26"/>
    </row>
    <row r="448" spans="1:5" x14ac:dyDescent="0.25">
      <c r="A448" s="26"/>
      <c r="B448" s="94"/>
      <c r="C448" s="26"/>
      <c r="D448" s="26"/>
      <c r="E448" s="26"/>
    </row>
    <row r="449" spans="1:5" x14ac:dyDescent="0.25">
      <c r="A449" s="26"/>
      <c r="B449" s="94"/>
      <c r="C449" s="26"/>
      <c r="D449" s="26"/>
      <c r="E449" s="26"/>
    </row>
    <row r="450" spans="1:5" x14ac:dyDescent="0.25">
      <c r="A450" s="26"/>
      <c r="B450" s="94"/>
      <c r="C450" s="26"/>
      <c r="D450" s="26"/>
      <c r="E450" s="26"/>
    </row>
    <row r="451" spans="1:5" x14ac:dyDescent="0.25">
      <c r="A451" s="26"/>
      <c r="B451" s="94"/>
      <c r="C451" s="26"/>
      <c r="D451" s="26"/>
      <c r="E451" s="26"/>
    </row>
    <row r="452" spans="1:5" x14ac:dyDescent="0.25">
      <c r="A452" s="26"/>
      <c r="B452" s="94"/>
      <c r="C452" s="26"/>
      <c r="D452" s="26"/>
      <c r="E452" s="26"/>
    </row>
    <row r="453" spans="1:5" x14ac:dyDescent="0.25">
      <c r="A453" s="26"/>
      <c r="B453" s="94"/>
      <c r="C453" s="26"/>
      <c r="D453" s="26"/>
      <c r="E453" s="26"/>
    </row>
    <row r="454" spans="1:5" x14ac:dyDescent="0.25">
      <c r="A454" s="26"/>
      <c r="B454" s="94"/>
      <c r="C454" s="26"/>
      <c r="D454" s="26"/>
      <c r="E454" s="26"/>
    </row>
    <row r="455" spans="1:5" x14ac:dyDescent="0.25">
      <c r="A455" s="26"/>
      <c r="B455" s="94"/>
      <c r="C455" s="26"/>
      <c r="D455" s="26"/>
      <c r="E455" s="26"/>
    </row>
    <row r="456" spans="1:5" x14ac:dyDescent="0.25">
      <c r="A456" s="26"/>
      <c r="B456" s="94"/>
      <c r="C456" s="26"/>
      <c r="D456" s="26"/>
      <c r="E456" s="26"/>
    </row>
    <row r="457" spans="1:5" x14ac:dyDescent="0.25">
      <c r="A457" s="26"/>
      <c r="B457" s="94"/>
      <c r="C457" s="26"/>
      <c r="D457" s="26"/>
      <c r="E457" s="26"/>
    </row>
    <row r="458" spans="1:5" x14ac:dyDescent="0.25">
      <c r="A458" s="26"/>
      <c r="B458" s="94"/>
      <c r="C458" s="26"/>
      <c r="D458" s="26"/>
      <c r="E458" s="26"/>
    </row>
    <row r="459" spans="1:5" x14ac:dyDescent="0.25">
      <c r="A459" s="26"/>
      <c r="B459" s="94"/>
      <c r="C459" s="26"/>
      <c r="D459" s="26"/>
      <c r="E459" s="26"/>
    </row>
    <row r="460" spans="1:5" x14ac:dyDescent="0.25">
      <c r="A460" s="26"/>
      <c r="B460" s="94"/>
      <c r="C460" s="26"/>
      <c r="D460" s="26"/>
      <c r="E460" s="26"/>
    </row>
    <row r="461" spans="1:5" x14ac:dyDescent="0.25">
      <c r="A461" s="26"/>
      <c r="B461" s="94"/>
      <c r="C461" s="26"/>
      <c r="D461" s="26"/>
      <c r="E461" s="26"/>
    </row>
    <row r="462" spans="1:5" x14ac:dyDescent="0.25">
      <c r="A462" s="26"/>
      <c r="B462" s="94"/>
      <c r="C462" s="26"/>
      <c r="D462" s="26"/>
      <c r="E462" s="26"/>
    </row>
    <row r="463" spans="1:5" x14ac:dyDescent="0.25">
      <c r="A463" s="26"/>
      <c r="B463" s="94"/>
      <c r="C463" s="26"/>
      <c r="D463" s="26"/>
      <c r="E463" s="26"/>
    </row>
    <row r="464" spans="1:5" x14ac:dyDescent="0.25">
      <c r="A464" s="26"/>
      <c r="B464" s="94"/>
      <c r="C464" s="26"/>
      <c r="D464" s="26"/>
      <c r="E464" s="26"/>
    </row>
    <row r="465" spans="1:5" x14ac:dyDescent="0.25">
      <c r="A465" s="26"/>
      <c r="B465" s="94"/>
      <c r="C465" s="26"/>
      <c r="D465" s="26"/>
      <c r="E465" s="26"/>
    </row>
    <row r="466" spans="1:5" x14ac:dyDescent="0.25">
      <c r="A466" s="26"/>
      <c r="B466" s="94"/>
      <c r="C466" s="26"/>
      <c r="D466" s="26"/>
      <c r="E466" s="26"/>
    </row>
    <row r="467" spans="1:5" x14ac:dyDescent="0.25">
      <c r="A467" s="26"/>
      <c r="B467" s="94"/>
      <c r="C467" s="26"/>
      <c r="D467" s="26"/>
      <c r="E467" s="26"/>
    </row>
    <row r="468" spans="1:5" x14ac:dyDescent="0.25">
      <c r="A468" s="26"/>
      <c r="B468" s="94"/>
      <c r="C468" s="26"/>
      <c r="D468" s="26"/>
      <c r="E468" s="26"/>
    </row>
    <row r="469" spans="1:5" x14ac:dyDescent="0.25">
      <c r="A469" s="26"/>
      <c r="B469" s="94"/>
      <c r="C469" s="26"/>
      <c r="D469" s="26"/>
      <c r="E469" s="26"/>
    </row>
    <row r="470" spans="1:5" x14ac:dyDescent="0.25">
      <c r="A470" s="26"/>
      <c r="B470" s="94"/>
      <c r="C470" s="26"/>
      <c r="D470" s="26"/>
      <c r="E470" s="26"/>
    </row>
    <row r="471" spans="1:5" x14ac:dyDescent="0.25">
      <c r="A471" s="26"/>
      <c r="B471" s="94"/>
      <c r="C471" s="26"/>
      <c r="D471" s="26"/>
      <c r="E471" s="26"/>
    </row>
    <row r="472" spans="1:5" x14ac:dyDescent="0.25">
      <c r="A472" s="26"/>
      <c r="B472" s="94"/>
      <c r="C472" s="26"/>
      <c r="D472" s="26"/>
      <c r="E472" s="26"/>
    </row>
    <row r="473" spans="1:5" x14ac:dyDescent="0.25">
      <c r="A473" s="26"/>
      <c r="B473" s="94"/>
      <c r="C473" s="26"/>
      <c r="D473" s="26"/>
      <c r="E473" s="26"/>
    </row>
    <row r="474" spans="1:5" x14ac:dyDescent="0.25">
      <c r="A474" s="26"/>
      <c r="B474" s="94"/>
      <c r="C474" s="26"/>
      <c r="D474" s="26"/>
      <c r="E474" s="26"/>
    </row>
    <row r="475" spans="1:5" x14ac:dyDescent="0.25">
      <c r="A475" s="26"/>
      <c r="B475" s="94"/>
      <c r="C475" s="26"/>
      <c r="D475" s="26"/>
      <c r="E475" s="26"/>
    </row>
    <row r="476" spans="1:5" x14ac:dyDescent="0.25">
      <c r="A476" s="26"/>
      <c r="B476" s="94"/>
      <c r="C476" s="26"/>
      <c r="D476" s="26"/>
      <c r="E476" s="26"/>
    </row>
    <row r="477" spans="1:5" x14ac:dyDescent="0.25">
      <c r="A477" s="26"/>
      <c r="B477" s="94"/>
      <c r="C477" s="26"/>
      <c r="D477" s="26"/>
      <c r="E477" s="26"/>
    </row>
    <row r="478" spans="1:5" x14ac:dyDescent="0.25">
      <c r="A478" s="26"/>
      <c r="B478" s="94"/>
      <c r="C478" s="26"/>
      <c r="D478" s="26"/>
      <c r="E478" s="26"/>
    </row>
    <row r="479" spans="1:5" x14ac:dyDescent="0.25">
      <c r="A479" s="26"/>
      <c r="B479" s="94"/>
      <c r="C479" s="26"/>
      <c r="D479" s="26"/>
      <c r="E479" s="26"/>
    </row>
    <row r="480" spans="1:5" x14ac:dyDescent="0.25">
      <c r="A480" s="26"/>
      <c r="B480" s="94"/>
      <c r="C480" s="26"/>
      <c r="D480" s="26"/>
      <c r="E480" s="26"/>
    </row>
    <row r="481" spans="1:5" x14ac:dyDescent="0.25">
      <c r="A481" s="26"/>
      <c r="B481" s="94"/>
      <c r="C481" s="26"/>
      <c r="D481" s="26"/>
      <c r="E481" s="26"/>
    </row>
    <row r="482" spans="1:5" x14ac:dyDescent="0.25">
      <c r="A482" s="26"/>
      <c r="B482" s="94"/>
      <c r="C482" s="26"/>
      <c r="D482" s="26"/>
      <c r="E482" s="26"/>
    </row>
    <row r="483" spans="1:5" x14ac:dyDescent="0.25">
      <c r="A483" s="26"/>
      <c r="B483" s="94"/>
      <c r="C483" s="26"/>
      <c r="D483" s="26"/>
      <c r="E483" s="26"/>
    </row>
    <row r="484" spans="1:5" x14ac:dyDescent="0.25">
      <c r="A484" s="26"/>
      <c r="B484" s="94"/>
      <c r="C484" s="26"/>
      <c r="D484" s="26"/>
      <c r="E484" s="26"/>
    </row>
    <row r="485" spans="1:5" x14ac:dyDescent="0.25">
      <c r="A485" s="26"/>
      <c r="B485" s="94"/>
      <c r="C485" s="26"/>
      <c r="D485" s="26"/>
      <c r="E485" s="26"/>
    </row>
    <row r="486" spans="1:5" x14ac:dyDescent="0.25">
      <c r="A486" s="26"/>
      <c r="B486" s="94"/>
      <c r="C486" s="26"/>
      <c r="D486" s="26"/>
      <c r="E486" s="26"/>
    </row>
    <row r="487" spans="1:5" x14ac:dyDescent="0.25">
      <c r="A487" s="26"/>
      <c r="B487" s="94"/>
      <c r="C487" s="26"/>
      <c r="D487" s="26"/>
      <c r="E487" s="26"/>
    </row>
    <row r="488" spans="1:5" x14ac:dyDescent="0.25">
      <c r="A488" s="26"/>
      <c r="B488" s="94"/>
      <c r="C488" s="26"/>
      <c r="D488" s="26"/>
      <c r="E488" s="26"/>
    </row>
    <row r="489" spans="1:5" x14ac:dyDescent="0.25">
      <c r="A489" s="26"/>
      <c r="B489" s="94"/>
      <c r="C489" s="26"/>
      <c r="D489" s="26"/>
      <c r="E489" s="26"/>
    </row>
    <row r="490" spans="1:5" x14ac:dyDescent="0.25">
      <c r="A490" s="26"/>
      <c r="B490" s="94"/>
      <c r="C490" s="26"/>
      <c r="D490" s="26"/>
      <c r="E490" s="26"/>
    </row>
    <row r="491" spans="1:5" x14ac:dyDescent="0.25">
      <c r="A491" s="26"/>
      <c r="B491" s="94"/>
      <c r="C491" s="26"/>
      <c r="D491" s="26"/>
      <c r="E491" s="26"/>
    </row>
    <row r="492" spans="1:5" x14ac:dyDescent="0.25">
      <c r="A492" s="26"/>
      <c r="B492" s="94"/>
      <c r="C492" s="26"/>
      <c r="D492" s="26"/>
      <c r="E492" s="26"/>
    </row>
    <row r="493" spans="1:5" x14ac:dyDescent="0.25">
      <c r="A493" s="26"/>
      <c r="B493" s="94"/>
      <c r="C493" s="26"/>
      <c r="D493" s="26"/>
      <c r="E493" s="26"/>
    </row>
    <row r="494" spans="1:5" x14ac:dyDescent="0.25">
      <c r="A494" s="26"/>
      <c r="B494" s="94"/>
      <c r="C494" s="26"/>
      <c r="D494" s="26"/>
      <c r="E494" s="26"/>
    </row>
    <row r="495" spans="1:5" x14ac:dyDescent="0.25">
      <c r="A495" s="26"/>
      <c r="B495" s="94"/>
      <c r="C495" s="26"/>
      <c r="D495" s="26"/>
      <c r="E495" s="26"/>
    </row>
    <row r="496" spans="1:5" x14ac:dyDescent="0.25">
      <c r="A496" s="26"/>
      <c r="B496" s="94"/>
      <c r="C496" s="26"/>
      <c r="D496" s="26"/>
      <c r="E496" s="26"/>
    </row>
    <row r="497" spans="1:5" x14ac:dyDescent="0.25">
      <c r="A497" s="26"/>
      <c r="B497" s="94"/>
      <c r="C497" s="26"/>
      <c r="D497" s="26"/>
      <c r="E497" s="26"/>
    </row>
    <row r="498" spans="1:5" x14ac:dyDescent="0.25">
      <c r="A498" s="26"/>
      <c r="B498" s="94"/>
      <c r="C498" s="26"/>
      <c r="D498" s="26"/>
      <c r="E498" s="26"/>
    </row>
    <row r="499" spans="1:5" x14ac:dyDescent="0.25">
      <c r="A499" s="26"/>
      <c r="B499" s="94"/>
      <c r="C499" s="26"/>
      <c r="D499" s="26"/>
      <c r="E499" s="26"/>
    </row>
    <row r="500" spans="1:5" x14ac:dyDescent="0.25">
      <c r="A500" s="26"/>
      <c r="B500" s="94"/>
      <c r="C500" s="26"/>
      <c r="D500" s="26"/>
      <c r="E500" s="26"/>
    </row>
    <row r="501" spans="1:5" x14ac:dyDescent="0.25">
      <c r="A501" s="26"/>
      <c r="B501" s="94"/>
      <c r="C501" s="26"/>
      <c r="D501" s="26"/>
      <c r="E501" s="26"/>
    </row>
    <row r="502" spans="1:5" x14ac:dyDescent="0.25">
      <c r="A502" s="26"/>
      <c r="B502" s="94"/>
      <c r="C502" s="26"/>
      <c r="D502" s="26"/>
      <c r="E502" s="26"/>
    </row>
    <row r="503" spans="1:5" x14ac:dyDescent="0.25">
      <c r="A503" s="26"/>
      <c r="B503" s="94"/>
      <c r="C503" s="26"/>
      <c r="D503" s="26"/>
      <c r="E503" s="26"/>
    </row>
    <row r="504" spans="1:5" x14ac:dyDescent="0.25">
      <c r="A504" s="26"/>
      <c r="B504" s="94"/>
      <c r="C504" s="26"/>
      <c r="D504" s="26"/>
      <c r="E504" s="26"/>
    </row>
    <row r="505" spans="1:5" x14ac:dyDescent="0.25">
      <c r="A505" s="26"/>
      <c r="B505" s="94"/>
      <c r="C505" s="26"/>
      <c r="D505" s="26"/>
      <c r="E505" s="26"/>
    </row>
    <row r="506" spans="1:5" x14ac:dyDescent="0.25">
      <c r="A506" s="26"/>
      <c r="B506" s="94"/>
      <c r="C506" s="26"/>
      <c r="D506" s="26"/>
      <c r="E506" s="26"/>
    </row>
    <row r="507" spans="1:5" x14ac:dyDescent="0.25">
      <c r="A507" s="26"/>
      <c r="B507" s="94"/>
      <c r="C507" s="26"/>
      <c r="D507" s="26"/>
      <c r="E507" s="26"/>
    </row>
    <row r="508" spans="1:5" x14ac:dyDescent="0.25">
      <c r="A508" s="26"/>
      <c r="B508" s="94"/>
      <c r="C508" s="26"/>
      <c r="D508" s="26"/>
      <c r="E508" s="26"/>
    </row>
    <row r="509" spans="1:5" x14ac:dyDescent="0.25">
      <c r="A509" s="26"/>
      <c r="B509" s="94"/>
      <c r="C509" s="26"/>
      <c r="D509" s="26"/>
      <c r="E509" s="26"/>
    </row>
    <row r="510" spans="1:5" x14ac:dyDescent="0.25">
      <c r="A510" s="26"/>
      <c r="B510" s="94"/>
      <c r="C510" s="26"/>
      <c r="D510" s="26"/>
      <c r="E510" s="26"/>
    </row>
    <row r="511" spans="1:5" x14ac:dyDescent="0.25">
      <c r="A511" s="26"/>
      <c r="B511" s="94"/>
      <c r="C511" s="26"/>
      <c r="D511" s="26"/>
      <c r="E511" s="26"/>
    </row>
    <row r="512" spans="1:5" x14ac:dyDescent="0.25">
      <c r="A512" s="26"/>
      <c r="B512" s="94"/>
      <c r="C512" s="26"/>
      <c r="D512" s="26"/>
      <c r="E512" s="26"/>
    </row>
    <row r="513" spans="1:5" x14ac:dyDescent="0.25">
      <c r="A513" s="26"/>
      <c r="B513" s="94"/>
      <c r="C513" s="26"/>
      <c r="D513" s="26"/>
      <c r="E513" s="26"/>
    </row>
    <row r="514" spans="1:5" x14ac:dyDescent="0.25">
      <c r="A514" s="26"/>
      <c r="B514" s="94"/>
      <c r="C514" s="26"/>
      <c r="D514" s="26"/>
      <c r="E514" s="26"/>
    </row>
    <row r="515" spans="1:5" x14ac:dyDescent="0.25">
      <c r="A515" s="26"/>
      <c r="B515" s="94"/>
      <c r="C515" s="26"/>
      <c r="D515" s="26"/>
      <c r="E515" s="26"/>
    </row>
    <row r="516" spans="1:5" x14ac:dyDescent="0.25">
      <c r="A516" s="26"/>
      <c r="B516" s="94"/>
      <c r="C516" s="26"/>
      <c r="D516" s="26"/>
      <c r="E516" s="26"/>
    </row>
    <row r="517" spans="1:5" x14ac:dyDescent="0.25">
      <c r="A517" s="26"/>
      <c r="B517" s="94"/>
      <c r="C517" s="26"/>
      <c r="D517" s="26"/>
      <c r="E517" s="26"/>
    </row>
    <row r="518" spans="1:5" x14ac:dyDescent="0.25">
      <c r="A518" s="26"/>
      <c r="B518" s="94"/>
      <c r="C518" s="26"/>
      <c r="D518" s="26"/>
      <c r="E518" s="26"/>
    </row>
    <row r="519" spans="1:5" x14ac:dyDescent="0.25">
      <c r="A519" s="26"/>
      <c r="B519" s="94"/>
      <c r="C519" s="26"/>
      <c r="D519" s="26"/>
      <c r="E519" s="26"/>
    </row>
    <row r="520" spans="1:5" x14ac:dyDescent="0.25">
      <c r="A520" s="26"/>
      <c r="B520" s="94"/>
      <c r="C520" s="26"/>
      <c r="D520" s="26"/>
      <c r="E520" s="26"/>
    </row>
    <row r="521" spans="1:5" x14ac:dyDescent="0.25">
      <c r="A521" s="26"/>
      <c r="B521" s="94"/>
      <c r="C521" s="26"/>
      <c r="D521" s="26"/>
      <c r="E521" s="26"/>
    </row>
    <row r="522" spans="1:5" x14ac:dyDescent="0.25">
      <c r="A522" s="26"/>
      <c r="B522" s="94"/>
      <c r="C522" s="26"/>
      <c r="D522" s="26"/>
      <c r="E522" s="26"/>
    </row>
    <row r="523" spans="1:5" x14ac:dyDescent="0.25">
      <c r="A523" s="26"/>
      <c r="B523" s="94"/>
      <c r="C523" s="26"/>
      <c r="D523" s="26"/>
      <c r="E523" s="26"/>
    </row>
    <row r="524" spans="1:5" x14ac:dyDescent="0.25">
      <c r="A524" s="26"/>
      <c r="B524" s="94"/>
      <c r="C524" s="26"/>
      <c r="D524" s="26"/>
      <c r="E524" s="26"/>
    </row>
    <row r="525" spans="1:5" x14ac:dyDescent="0.25">
      <c r="A525" s="26"/>
      <c r="B525" s="94"/>
      <c r="C525" s="26"/>
      <c r="D525" s="26"/>
      <c r="E525" s="26"/>
    </row>
    <row r="526" spans="1:5" x14ac:dyDescent="0.25">
      <c r="A526" s="26"/>
      <c r="B526" s="94"/>
      <c r="C526" s="26"/>
      <c r="D526" s="26"/>
      <c r="E526" s="26"/>
    </row>
    <row r="527" spans="1:5" x14ac:dyDescent="0.25">
      <c r="A527" s="26"/>
      <c r="B527" s="94"/>
      <c r="C527" s="26"/>
      <c r="D527" s="26"/>
      <c r="E527" s="26"/>
    </row>
    <row r="528" spans="1:5" x14ac:dyDescent="0.25">
      <c r="A528" s="26"/>
      <c r="B528" s="94"/>
      <c r="C528" s="26"/>
      <c r="D528" s="26"/>
      <c r="E528" s="26"/>
    </row>
    <row r="529" spans="1:5" x14ac:dyDescent="0.25">
      <c r="A529" s="26"/>
      <c r="B529" s="94"/>
      <c r="C529" s="26"/>
      <c r="D529" s="26"/>
      <c r="E529" s="26"/>
    </row>
    <row r="530" spans="1:5" x14ac:dyDescent="0.25">
      <c r="A530" s="26"/>
      <c r="B530" s="94"/>
      <c r="C530" s="26"/>
      <c r="D530" s="26"/>
      <c r="E530" s="26"/>
    </row>
    <row r="531" spans="1:5" x14ac:dyDescent="0.25">
      <c r="A531" s="26"/>
      <c r="B531" s="94"/>
      <c r="C531" s="26"/>
      <c r="D531" s="26"/>
      <c r="E531" s="26"/>
    </row>
    <row r="532" spans="1:5" x14ac:dyDescent="0.25">
      <c r="A532" s="26"/>
      <c r="B532" s="94"/>
      <c r="C532" s="26"/>
      <c r="D532" s="26"/>
      <c r="E532" s="26"/>
    </row>
    <row r="533" spans="1:5" x14ac:dyDescent="0.25">
      <c r="A533" s="26"/>
      <c r="B533" s="94"/>
      <c r="C533" s="26"/>
      <c r="D533" s="26"/>
      <c r="E533" s="26"/>
    </row>
    <row r="534" spans="1:5" x14ac:dyDescent="0.25">
      <c r="A534" s="26"/>
      <c r="B534" s="94"/>
      <c r="C534" s="26"/>
      <c r="D534" s="26"/>
      <c r="E534" s="26"/>
    </row>
    <row r="535" spans="1:5" x14ac:dyDescent="0.25">
      <c r="A535" s="26"/>
      <c r="B535" s="94"/>
      <c r="C535" s="26"/>
      <c r="D535" s="26"/>
      <c r="E535" s="26"/>
    </row>
    <row r="536" spans="1:5" x14ac:dyDescent="0.25">
      <c r="A536" s="26"/>
      <c r="B536" s="94"/>
      <c r="C536" s="26"/>
      <c r="D536" s="26"/>
      <c r="E536" s="26"/>
    </row>
    <row r="537" spans="1:5" x14ac:dyDescent="0.25">
      <c r="A537" s="26"/>
      <c r="B537" s="94"/>
      <c r="C537" s="26"/>
      <c r="D537" s="26"/>
      <c r="E537" s="26"/>
    </row>
    <row r="538" spans="1:5" x14ac:dyDescent="0.25">
      <c r="A538" s="26"/>
      <c r="B538" s="94"/>
      <c r="C538" s="26"/>
      <c r="D538" s="26"/>
      <c r="E538" s="26"/>
    </row>
    <row r="539" spans="1:5" x14ac:dyDescent="0.25">
      <c r="A539" s="26"/>
      <c r="B539" s="94"/>
      <c r="C539" s="26"/>
      <c r="D539" s="26"/>
      <c r="E539" s="26"/>
    </row>
    <row r="540" spans="1:5" x14ac:dyDescent="0.25">
      <c r="A540" s="26"/>
      <c r="B540" s="94"/>
      <c r="C540" s="26"/>
      <c r="D540" s="26"/>
      <c r="E540" s="26"/>
    </row>
    <row r="541" spans="1:5" x14ac:dyDescent="0.25">
      <c r="A541" s="26"/>
      <c r="B541" s="94"/>
      <c r="C541" s="26"/>
      <c r="D541" s="26"/>
      <c r="E541" s="26"/>
    </row>
    <row r="542" spans="1:5" x14ac:dyDescent="0.25">
      <c r="A542" s="26"/>
      <c r="B542" s="94"/>
      <c r="C542" s="26"/>
      <c r="D542" s="26"/>
      <c r="E542" s="26"/>
    </row>
    <row r="543" spans="1:5" x14ac:dyDescent="0.25">
      <c r="A543" s="26"/>
      <c r="B543" s="94"/>
      <c r="C543" s="26"/>
      <c r="D543" s="26"/>
      <c r="E543" s="26"/>
    </row>
    <row r="544" spans="1:5" x14ac:dyDescent="0.25">
      <c r="A544" s="26"/>
      <c r="B544" s="94"/>
      <c r="C544" s="26"/>
      <c r="D544" s="26"/>
      <c r="E544" s="26"/>
    </row>
    <row r="545" spans="1:5" x14ac:dyDescent="0.25">
      <c r="A545" s="26"/>
      <c r="B545" s="94"/>
      <c r="C545" s="26"/>
      <c r="D545" s="26"/>
      <c r="E545" s="26"/>
    </row>
    <row r="546" spans="1:5" x14ac:dyDescent="0.25">
      <c r="A546" s="26"/>
      <c r="B546" s="94"/>
      <c r="C546" s="26"/>
      <c r="D546" s="26"/>
      <c r="E546" s="26"/>
    </row>
    <row r="547" spans="1:5" x14ac:dyDescent="0.25">
      <c r="A547" s="26"/>
      <c r="B547" s="94"/>
      <c r="C547" s="26"/>
      <c r="D547" s="26"/>
      <c r="E547" s="26"/>
    </row>
    <row r="548" spans="1:5" x14ac:dyDescent="0.25">
      <c r="A548" s="26"/>
      <c r="B548" s="94"/>
      <c r="C548" s="26"/>
      <c r="D548" s="26"/>
      <c r="E548" s="26"/>
    </row>
    <row r="549" spans="1:5" x14ac:dyDescent="0.25">
      <c r="A549" s="26"/>
      <c r="B549" s="94"/>
      <c r="C549" s="26"/>
      <c r="D549" s="26"/>
      <c r="E549" s="26"/>
    </row>
    <row r="550" spans="1:5" x14ac:dyDescent="0.25">
      <c r="A550" s="26"/>
      <c r="B550" s="94"/>
      <c r="C550" s="26"/>
      <c r="D550" s="26"/>
      <c r="E550" s="26"/>
    </row>
    <row r="551" spans="1:5" x14ac:dyDescent="0.25">
      <c r="A551" s="26"/>
      <c r="B551" s="94"/>
      <c r="C551" s="26"/>
      <c r="D551" s="26"/>
      <c r="E551" s="26"/>
    </row>
    <row r="552" spans="1:5" x14ac:dyDescent="0.25">
      <c r="A552" s="26"/>
      <c r="B552" s="94"/>
      <c r="C552" s="26"/>
      <c r="D552" s="26"/>
      <c r="E552" s="26"/>
    </row>
    <row r="553" spans="1:5" x14ac:dyDescent="0.25">
      <c r="A553" s="26"/>
      <c r="B553" s="94"/>
      <c r="C553" s="26"/>
      <c r="D553" s="26"/>
      <c r="E553" s="26"/>
    </row>
    <row r="554" spans="1:5" x14ac:dyDescent="0.25">
      <c r="A554" s="26"/>
      <c r="B554" s="94"/>
      <c r="C554" s="26"/>
      <c r="D554" s="26"/>
      <c r="E554" s="26"/>
    </row>
    <row r="555" spans="1:5" x14ac:dyDescent="0.25">
      <c r="A555" s="26"/>
      <c r="B555" s="94"/>
      <c r="C555" s="26"/>
      <c r="D555" s="26"/>
      <c r="E555" s="26"/>
    </row>
    <row r="556" spans="1:5" x14ac:dyDescent="0.25">
      <c r="A556" s="26"/>
      <c r="B556" s="94"/>
      <c r="C556" s="26"/>
      <c r="D556" s="26"/>
      <c r="E556" s="26"/>
    </row>
    <row r="557" spans="1:5" x14ac:dyDescent="0.25">
      <c r="A557" s="26"/>
      <c r="B557" s="94"/>
      <c r="C557" s="26"/>
      <c r="D557" s="26"/>
      <c r="E557" s="26"/>
    </row>
    <row r="558" spans="1:5" x14ac:dyDescent="0.25">
      <c r="A558" s="26"/>
      <c r="B558" s="94"/>
      <c r="C558" s="26"/>
      <c r="D558" s="26"/>
      <c r="E558" s="26"/>
    </row>
    <row r="559" spans="1:5" x14ac:dyDescent="0.25">
      <c r="A559" s="26"/>
      <c r="B559" s="94"/>
      <c r="C559" s="26"/>
      <c r="D559" s="26"/>
      <c r="E559" s="26"/>
    </row>
    <row r="560" spans="1:5" x14ac:dyDescent="0.25">
      <c r="A560" s="26"/>
      <c r="B560" s="94"/>
      <c r="C560" s="26"/>
      <c r="D560" s="26"/>
      <c r="E560" s="26"/>
    </row>
    <row r="561" spans="1:5" x14ac:dyDescent="0.25">
      <c r="A561" s="26"/>
      <c r="B561" s="94"/>
      <c r="C561" s="26"/>
      <c r="D561" s="26"/>
      <c r="E561" s="26"/>
    </row>
    <row r="562" spans="1:5" x14ac:dyDescent="0.25">
      <c r="A562" s="26"/>
      <c r="B562" s="94"/>
      <c r="C562" s="26"/>
      <c r="D562" s="26"/>
      <c r="E562" s="26"/>
    </row>
    <row r="563" spans="1:5" x14ac:dyDescent="0.25">
      <c r="A563" s="26"/>
      <c r="B563" s="94"/>
      <c r="C563" s="26"/>
      <c r="D563" s="26"/>
      <c r="E563" s="26"/>
    </row>
    <row r="564" spans="1:5" x14ac:dyDescent="0.25">
      <c r="A564" s="26"/>
      <c r="B564" s="94"/>
      <c r="C564" s="26"/>
      <c r="D564" s="26"/>
      <c r="E564" s="26"/>
    </row>
    <row r="565" spans="1:5" x14ac:dyDescent="0.25">
      <c r="A565" s="26"/>
      <c r="B565" s="94"/>
      <c r="C565" s="26"/>
      <c r="D565" s="26"/>
      <c r="E565" s="26"/>
    </row>
    <row r="566" spans="1:5" x14ac:dyDescent="0.25">
      <c r="A566" s="26"/>
      <c r="B566" s="94"/>
      <c r="C566" s="26"/>
      <c r="D566" s="26"/>
      <c r="E566" s="26"/>
    </row>
    <row r="567" spans="1:5" x14ac:dyDescent="0.25">
      <c r="A567" s="26"/>
      <c r="B567" s="94"/>
      <c r="C567" s="26"/>
      <c r="D567" s="26"/>
      <c r="E567" s="26"/>
    </row>
    <row r="568" spans="1:5" x14ac:dyDescent="0.25">
      <c r="A568" s="26"/>
      <c r="B568" s="94"/>
      <c r="C568" s="26"/>
      <c r="D568" s="26"/>
      <c r="E568" s="26"/>
    </row>
    <row r="569" spans="1:5" x14ac:dyDescent="0.25">
      <c r="A569" s="26"/>
      <c r="B569" s="94"/>
      <c r="C569" s="26"/>
      <c r="D569" s="26"/>
      <c r="E569" s="26"/>
    </row>
    <row r="570" spans="1:5" x14ac:dyDescent="0.25">
      <c r="A570" s="26"/>
      <c r="B570" s="94"/>
      <c r="C570" s="26"/>
      <c r="D570" s="26"/>
      <c r="E570" s="26"/>
    </row>
    <row r="571" spans="1:5" x14ac:dyDescent="0.25">
      <c r="A571" s="26"/>
      <c r="B571" s="94"/>
      <c r="C571" s="26"/>
      <c r="D571" s="26"/>
      <c r="E571" s="26"/>
    </row>
    <row r="572" spans="1:5" x14ac:dyDescent="0.25">
      <c r="A572" s="26"/>
      <c r="B572" s="94"/>
      <c r="C572" s="26"/>
      <c r="D572" s="26"/>
      <c r="E572" s="26"/>
    </row>
    <row r="573" spans="1:5" x14ac:dyDescent="0.25">
      <c r="A573" s="26"/>
      <c r="B573" s="94"/>
      <c r="C573" s="26"/>
      <c r="D573" s="26"/>
      <c r="E573" s="26"/>
    </row>
    <row r="574" spans="1:5" x14ac:dyDescent="0.25">
      <c r="A574" s="26"/>
      <c r="B574" s="94"/>
      <c r="C574" s="26"/>
      <c r="D574" s="26"/>
      <c r="E574" s="26"/>
    </row>
    <row r="575" spans="1:5" x14ac:dyDescent="0.25">
      <c r="A575" s="26"/>
      <c r="B575" s="94"/>
      <c r="C575" s="26"/>
      <c r="D575" s="26"/>
      <c r="E575" s="26"/>
    </row>
    <row r="576" spans="1:5" x14ac:dyDescent="0.25">
      <c r="A576" s="26"/>
      <c r="B576" s="94"/>
      <c r="C576" s="26"/>
      <c r="D576" s="26"/>
      <c r="E576" s="26"/>
    </row>
    <row r="577" spans="1:5" x14ac:dyDescent="0.25">
      <c r="A577" s="26"/>
      <c r="B577" s="94"/>
      <c r="C577" s="26"/>
      <c r="D577" s="26"/>
      <c r="E577" s="26"/>
    </row>
    <row r="578" spans="1:5" x14ac:dyDescent="0.25">
      <c r="A578" s="26"/>
      <c r="B578" s="94"/>
      <c r="C578" s="26"/>
      <c r="D578" s="26"/>
      <c r="E578" s="26"/>
    </row>
    <row r="579" spans="1:5" x14ac:dyDescent="0.25">
      <c r="A579" s="26"/>
      <c r="B579" s="94"/>
      <c r="C579" s="26"/>
      <c r="D579" s="26"/>
      <c r="E579" s="26"/>
    </row>
    <row r="580" spans="1:5" x14ac:dyDescent="0.25">
      <c r="A580" s="26"/>
      <c r="B580" s="94"/>
      <c r="C580" s="26"/>
      <c r="D580" s="26"/>
      <c r="E580" s="26"/>
    </row>
    <row r="581" spans="1:5" x14ac:dyDescent="0.25">
      <c r="A581" s="26"/>
      <c r="B581" s="94"/>
      <c r="C581" s="26"/>
      <c r="D581" s="26"/>
      <c r="E581" s="26"/>
    </row>
    <row r="582" spans="1:5" x14ac:dyDescent="0.25">
      <c r="A582" s="26"/>
      <c r="B582" s="94"/>
      <c r="C582" s="26"/>
      <c r="D582" s="26"/>
      <c r="E582" s="26"/>
    </row>
    <row r="583" spans="1:5" x14ac:dyDescent="0.25">
      <c r="A583" s="26"/>
      <c r="B583" s="94"/>
      <c r="C583" s="26"/>
      <c r="D583" s="26"/>
      <c r="E583" s="26"/>
    </row>
    <row r="584" spans="1:5" x14ac:dyDescent="0.25">
      <c r="A584" s="26"/>
      <c r="B584" s="94"/>
      <c r="C584" s="26"/>
      <c r="D584" s="26"/>
      <c r="E584" s="26"/>
    </row>
    <row r="585" spans="1:5" x14ac:dyDescent="0.25">
      <c r="A585" s="26"/>
      <c r="B585" s="94"/>
      <c r="C585" s="26"/>
      <c r="D585" s="26"/>
      <c r="E585" s="26"/>
    </row>
    <row r="586" spans="1:5" x14ac:dyDescent="0.25">
      <c r="A586" s="26"/>
      <c r="B586" s="94"/>
      <c r="C586" s="26"/>
      <c r="D586" s="26"/>
      <c r="E586" s="26"/>
    </row>
    <row r="587" spans="1:5" x14ac:dyDescent="0.25">
      <c r="A587" s="26"/>
      <c r="B587" s="94"/>
      <c r="C587" s="26"/>
      <c r="D587" s="26"/>
      <c r="E587" s="26"/>
    </row>
    <row r="588" spans="1:5" x14ac:dyDescent="0.25">
      <c r="A588" s="26"/>
      <c r="B588" s="94"/>
      <c r="C588" s="26"/>
      <c r="D588" s="26"/>
      <c r="E588" s="26"/>
    </row>
    <row r="589" spans="1:5" x14ac:dyDescent="0.25">
      <c r="A589" s="26"/>
      <c r="B589" s="94"/>
      <c r="C589" s="26"/>
      <c r="D589" s="26"/>
      <c r="E589" s="26"/>
    </row>
    <row r="590" spans="1:5" x14ac:dyDescent="0.25">
      <c r="A590" s="26"/>
      <c r="B590" s="94"/>
      <c r="C590" s="26"/>
      <c r="D590" s="26"/>
      <c r="E590" s="26"/>
    </row>
    <row r="591" spans="1:5" x14ac:dyDescent="0.25">
      <c r="A591" s="26"/>
      <c r="B591" s="94"/>
      <c r="C591" s="26"/>
      <c r="D591" s="26"/>
      <c r="E591" s="26"/>
    </row>
    <row r="592" spans="1:5" x14ac:dyDescent="0.25">
      <c r="A592" s="26"/>
      <c r="B592" s="94"/>
      <c r="C592" s="26"/>
      <c r="D592" s="26"/>
      <c r="E592" s="26"/>
    </row>
    <row r="593" spans="1:5" x14ac:dyDescent="0.25">
      <c r="A593" s="26"/>
      <c r="B593" s="94"/>
      <c r="C593" s="26"/>
      <c r="D593" s="26"/>
      <c r="E593" s="26"/>
    </row>
    <row r="594" spans="1:5" x14ac:dyDescent="0.25">
      <c r="A594" s="26"/>
      <c r="B594" s="94"/>
      <c r="C594" s="26"/>
      <c r="D594" s="26"/>
      <c r="E594" s="26"/>
    </row>
    <row r="595" spans="1:5" x14ac:dyDescent="0.25">
      <c r="A595" s="26"/>
      <c r="B595" s="94"/>
      <c r="C595" s="26"/>
      <c r="D595" s="26"/>
      <c r="E595" s="26"/>
    </row>
    <row r="596" spans="1:5" x14ac:dyDescent="0.25">
      <c r="A596" s="26"/>
      <c r="B596" s="94"/>
      <c r="C596" s="26"/>
      <c r="D596" s="26"/>
      <c r="E596" s="26"/>
    </row>
    <row r="597" spans="1:5" x14ac:dyDescent="0.25">
      <c r="A597" s="26"/>
      <c r="B597" s="94"/>
      <c r="C597" s="26"/>
      <c r="D597" s="26"/>
      <c r="E597" s="26"/>
    </row>
    <row r="598" spans="1:5" x14ac:dyDescent="0.25">
      <c r="A598" s="26"/>
      <c r="B598" s="94"/>
      <c r="C598" s="26"/>
      <c r="D598" s="26"/>
      <c r="E598" s="26"/>
    </row>
    <row r="599" spans="1:5" x14ac:dyDescent="0.25">
      <c r="A599" s="26"/>
      <c r="B599" s="94"/>
      <c r="C599" s="26"/>
      <c r="D599" s="26"/>
      <c r="E599" s="26"/>
    </row>
    <row r="600" spans="1:5" x14ac:dyDescent="0.25">
      <c r="A600" s="26"/>
      <c r="B600" s="94"/>
      <c r="C600" s="26"/>
      <c r="D600" s="26"/>
      <c r="E600" s="26"/>
    </row>
    <row r="601" spans="1:5" x14ac:dyDescent="0.25">
      <c r="A601" s="26"/>
      <c r="B601" s="94"/>
      <c r="C601" s="26"/>
      <c r="D601" s="26"/>
      <c r="E601" s="26"/>
    </row>
    <row r="602" spans="1:5" x14ac:dyDescent="0.25">
      <c r="A602" s="26"/>
      <c r="B602" s="94"/>
      <c r="C602" s="26"/>
      <c r="D602" s="26"/>
      <c r="E602" s="26"/>
    </row>
    <row r="603" spans="1:5" x14ac:dyDescent="0.25">
      <c r="A603" s="26"/>
      <c r="B603" s="94"/>
      <c r="C603" s="26"/>
      <c r="D603" s="26"/>
      <c r="E603" s="26"/>
    </row>
    <row r="604" spans="1:5" x14ac:dyDescent="0.25">
      <c r="A604" s="26"/>
      <c r="B604" s="94"/>
      <c r="C604" s="26"/>
      <c r="D604" s="26"/>
      <c r="E604" s="26"/>
    </row>
    <row r="605" spans="1:5" x14ac:dyDescent="0.25">
      <c r="A605" s="26"/>
      <c r="B605" s="94"/>
      <c r="C605" s="26"/>
      <c r="D605" s="26"/>
      <c r="E605" s="26"/>
    </row>
    <row r="606" spans="1:5" x14ac:dyDescent="0.25">
      <c r="A606" s="26"/>
      <c r="B606" s="94"/>
      <c r="C606" s="26"/>
      <c r="D606" s="26"/>
      <c r="E606" s="26"/>
    </row>
    <row r="607" spans="1:5" x14ac:dyDescent="0.25">
      <c r="A607" s="26"/>
      <c r="B607" s="94"/>
      <c r="C607" s="26"/>
      <c r="D607" s="26"/>
      <c r="E607" s="26"/>
    </row>
    <row r="608" spans="1:5" x14ac:dyDescent="0.25">
      <c r="A608" s="26"/>
      <c r="B608" s="94"/>
      <c r="C608" s="26"/>
      <c r="D608" s="26"/>
      <c r="E608" s="26"/>
    </row>
    <row r="609" spans="1:5" x14ac:dyDescent="0.25">
      <c r="A609" s="26"/>
      <c r="B609" s="94"/>
      <c r="C609" s="26"/>
      <c r="D609" s="26"/>
      <c r="E609" s="26"/>
    </row>
    <row r="610" spans="1:5" x14ac:dyDescent="0.25">
      <c r="A610" s="26"/>
      <c r="B610" s="94"/>
      <c r="C610" s="26"/>
      <c r="D610" s="26"/>
      <c r="E610" s="26"/>
    </row>
    <row r="611" spans="1:5" x14ac:dyDescent="0.25">
      <c r="A611" s="26"/>
      <c r="B611" s="94"/>
      <c r="C611" s="26"/>
      <c r="D611" s="26"/>
      <c r="E611" s="26"/>
    </row>
    <row r="612" spans="1:5" x14ac:dyDescent="0.25">
      <c r="A612" s="26"/>
      <c r="B612" s="94"/>
      <c r="C612" s="26"/>
      <c r="D612" s="26"/>
      <c r="E612" s="26"/>
    </row>
    <row r="613" spans="1:5" x14ac:dyDescent="0.25">
      <c r="A613" s="26"/>
      <c r="B613" s="94"/>
      <c r="C613" s="26"/>
      <c r="D613" s="26"/>
      <c r="E613" s="26"/>
    </row>
    <row r="614" spans="1:5" x14ac:dyDescent="0.25">
      <c r="A614" s="26"/>
      <c r="B614" s="94"/>
      <c r="C614" s="26"/>
      <c r="D614" s="26"/>
      <c r="E614" s="26"/>
    </row>
    <row r="615" spans="1:5" x14ac:dyDescent="0.25">
      <c r="A615" s="26"/>
      <c r="B615" s="94"/>
      <c r="C615" s="26"/>
      <c r="D615" s="26"/>
      <c r="E615" s="26"/>
    </row>
    <row r="616" spans="1:5" x14ac:dyDescent="0.25">
      <c r="A616" s="26"/>
      <c r="B616" s="94"/>
      <c r="C616" s="26"/>
      <c r="D616" s="26"/>
      <c r="E616" s="26"/>
    </row>
    <row r="617" spans="1:5" x14ac:dyDescent="0.25">
      <c r="A617" s="26"/>
      <c r="B617" s="94"/>
      <c r="C617" s="26"/>
      <c r="D617" s="26"/>
      <c r="E617" s="26"/>
    </row>
    <row r="618" spans="1:5" x14ac:dyDescent="0.25">
      <c r="A618" s="26"/>
      <c r="B618" s="94"/>
      <c r="C618" s="26"/>
      <c r="D618" s="26"/>
      <c r="E618" s="26"/>
    </row>
    <row r="619" spans="1:5" x14ac:dyDescent="0.25">
      <c r="A619" s="26"/>
      <c r="B619" s="94"/>
      <c r="C619" s="26"/>
      <c r="D619" s="26"/>
      <c r="E619" s="26"/>
    </row>
    <row r="620" spans="1:5" x14ac:dyDescent="0.25">
      <c r="A620" s="26"/>
      <c r="B620" s="94"/>
      <c r="C620" s="26"/>
      <c r="D620" s="26"/>
      <c r="E620" s="26"/>
    </row>
    <row r="621" spans="1:5" x14ac:dyDescent="0.25">
      <c r="A621" s="26"/>
      <c r="B621" s="94"/>
      <c r="C621" s="26"/>
      <c r="D621" s="26"/>
      <c r="E621" s="26"/>
    </row>
    <row r="622" spans="1:5" x14ac:dyDescent="0.25">
      <c r="A622" s="26"/>
      <c r="B622" s="94"/>
      <c r="C622" s="26"/>
      <c r="D622" s="26"/>
      <c r="E622" s="26"/>
    </row>
    <row r="623" spans="1:5" x14ac:dyDescent="0.25">
      <c r="A623" s="26"/>
      <c r="B623" s="94"/>
      <c r="C623" s="26"/>
      <c r="D623" s="26"/>
      <c r="E623" s="26"/>
    </row>
    <row r="624" spans="1:5" x14ac:dyDescent="0.25">
      <c r="A624" s="26"/>
      <c r="B624" s="94"/>
      <c r="C624" s="26"/>
      <c r="D624" s="26"/>
      <c r="E624" s="26"/>
    </row>
    <row r="625" spans="1:5" x14ac:dyDescent="0.25">
      <c r="A625" s="26"/>
      <c r="B625" s="94"/>
      <c r="C625" s="26"/>
      <c r="D625" s="26"/>
      <c r="E625" s="26"/>
    </row>
    <row r="626" spans="1:5" x14ac:dyDescent="0.25">
      <c r="A626" s="26"/>
      <c r="B626" s="94"/>
      <c r="C626" s="26"/>
      <c r="D626" s="26"/>
      <c r="E626" s="26"/>
    </row>
    <row r="627" spans="1:5" x14ac:dyDescent="0.25">
      <c r="A627" s="26"/>
      <c r="B627" s="94"/>
      <c r="C627" s="26"/>
      <c r="D627" s="26"/>
      <c r="E627" s="26"/>
    </row>
    <row r="628" spans="1:5" x14ac:dyDescent="0.25">
      <c r="A628" s="26"/>
      <c r="B628" s="94"/>
      <c r="C628" s="26"/>
      <c r="D628" s="26"/>
      <c r="E628" s="26"/>
    </row>
    <row r="629" spans="1:5" x14ac:dyDescent="0.25">
      <c r="A629" s="26"/>
      <c r="B629" s="94"/>
      <c r="C629" s="26"/>
      <c r="D629" s="26"/>
      <c r="E629" s="26"/>
    </row>
    <row r="630" spans="1:5" x14ac:dyDescent="0.25">
      <c r="A630" s="26"/>
      <c r="B630" s="94"/>
      <c r="C630" s="26"/>
      <c r="D630" s="26"/>
      <c r="E630" s="26"/>
    </row>
    <row r="631" spans="1:5" x14ac:dyDescent="0.25">
      <c r="A631" s="26"/>
      <c r="B631" s="94"/>
      <c r="C631" s="26"/>
      <c r="D631" s="26"/>
      <c r="E631" s="26"/>
    </row>
    <row r="632" spans="1:5" x14ac:dyDescent="0.25">
      <c r="A632" s="26"/>
      <c r="B632" s="94"/>
      <c r="C632" s="26"/>
      <c r="D632" s="26"/>
      <c r="E632" s="26"/>
    </row>
    <row r="633" spans="1:5" x14ac:dyDescent="0.25">
      <c r="A633" s="26"/>
      <c r="B633" s="94"/>
      <c r="C633" s="26"/>
      <c r="D633" s="26"/>
      <c r="E633" s="26"/>
    </row>
    <row r="634" spans="1:5" x14ac:dyDescent="0.25">
      <c r="A634" s="26"/>
      <c r="B634" s="94"/>
      <c r="C634" s="26"/>
      <c r="D634" s="26"/>
      <c r="E634" s="26"/>
    </row>
    <row r="635" spans="1:5" x14ac:dyDescent="0.25">
      <c r="A635" s="26"/>
      <c r="B635" s="94"/>
      <c r="C635" s="26"/>
      <c r="D635" s="26"/>
      <c r="E635" s="26"/>
    </row>
    <row r="636" spans="1:5" x14ac:dyDescent="0.25">
      <c r="A636" s="26"/>
      <c r="B636" s="94"/>
      <c r="C636" s="26"/>
      <c r="D636" s="26"/>
      <c r="E636" s="26"/>
    </row>
    <row r="637" spans="1:5" x14ac:dyDescent="0.25">
      <c r="A637" s="26"/>
      <c r="B637" s="94"/>
      <c r="C637" s="26"/>
      <c r="D637" s="26"/>
      <c r="E637" s="26"/>
    </row>
    <row r="638" spans="1:5" x14ac:dyDescent="0.25">
      <c r="A638" s="26"/>
      <c r="B638" s="94"/>
      <c r="C638" s="26"/>
      <c r="D638" s="26"/>
      <c r="E638" s="26"/>
    </row>
    <row r="639" spans="1:5" x14ac:dyDescent="0.25">
      <c r="A639" s="26"/>
      <c r="B639" s="94"/>
      <c r="C639" s="26"/>
      <c r="D639" s="26"/>
      <c r="E639" s="26"/>
    </row>
    <row r="640" spans="1:5" x14ac:dyDescent="0.25">
      <c r="A640" s="26"/>
      <c r="B640" s="94"/>
      <c r="C640" s="26"/>
      <c r="D640" s="26"/>
      <c r="E640" s="26"/>
    </row>
    <row r="641" spans="1:5" x14ac:dyDescent="0.25">
      <c r="A641" s="26"/>
      <c r="B641" s="94"/>
      <c r="C641" s="26"/>
      <c r="D641" s="26"/>
      <c r="E641" s="26"/>
    </row>
    <row r="642" spans="1:5" x14ac:dyDescent="0.25">
      <c r="A642" s="26"/>
      <c r="B642" s="94"/>
      <c r="C642" s="26"/>
      <c r="D642" s="26"/>
      <c r="E642" s="26"/>
    </row>
    <row r="643" spans="1:5" x14ac:dyDescent="0.25">
      <c r="A643" s="26"/>
      <c r="B643" s="94"/>
      <c r="C643" s="26"/>
      <c r="D643" s="26"/>
      <c r="E643" s="26"/>
    </row>
    <row r="644" spans="1:5" x14ac:dyDescent="0.25">
      <c r="A644" s="26"/>
      <c r="B644" s="94"/>
      <c r="C644" s="26"/>
      <c r="D644" s="26"/>
      <c r="E644" s="26"/>
    </row>
    <row r="645" spans="1:5" x14ac:dyDescent="0.25">
      <c r="A645" s="26"/>
      <c r="B645" s="94"/>
      <c r="C645" s="26"/>
      <c r="D645" s="26"/>
      <c r="E645" s="26"/>
    </row>
    <row r="646" spans="1:5" x14ac:dyDescent="0.25">
      <c r="A646" s="26"/>
      <c r="B646" s="94"/>
      <c r="C646" s="26"/>
      <c r="D646" s="26"/>
      <c r="E646" s="26"/>
    </row>
    <row r="647" spans="1:5" x14ac:dyDescent="0.25">
      <c r="A647" s="26"/>
      <c r="B647" s="94"/>
      <c r="C647" s="26"/>
      <c r="D647" s="26"/>
      <c r="E647" s="26"/>
    </row>
    <row r="648" spans="1:5" x14ac:dyDescent="0.25">
      <c r="A648" s="26"/>
      <c r="B648" s="94"/>
      <c r="C648" s="26"/>
      <c r="D648" s="26"/>
      <c r="E648" s="26"/>
    </row>
    <row r="649" spans="1:5" x14ac:dyDescent="0.25">
      <c r="A649" s="26"/>
      <c r="B649" s="94"/>
      <c r="C649" s="26"/>
      <c r="D649" s="26"/>
      <c r="E649" s="26"/>
    </row>
    <row r="650" spans="1:5" x14ac:dyDescent="0.25">
      <c r="A650" s="26"/>
      <c r="B650" s="94"/>
      <c r="C650" s="26"/>
      <c r="D650" s="26"/>
      <c r="E650" s="26"/>
    </row>
    <row r="651" spans="1:5" x14ac:dyDescent="0.25">
      <c r="A651" s="26"/>
      <c r="B651" s="94"/>
      <c r="C651" s="26"/>
      <c r="D651" s="26"/>
      <c r="E651" s="26"/>
    </row>
    <row r="652" spans="1:5" x14ac:dyDescent="0.25">
      <c r="A652" s="26"/>
      <c r="B652" s="94"/>
      <c r="C652" s="26"/>
      <c r="D652" s="26"/>
      <c r="E652" s="26"/>
    </row>
    <row r="653" spans="1:5" x14ac:dyDescent="0.25">
      <c r="A653" s="26"/>
      <c r="B653" s="94"/>
      <c r="C653" s="26"/>
      <c r="D653" s="26"/>
      <c r="E653" s="26"/>
    </row>
    <row r="654" spans="1:5" x14ac:dyDescent="0.25">
      <c r="A654" s="26"/>
      <c r="B654" s="94"/>
      <c r="C654" s="26"/>
      <c r="D654" s="26"/>
      <c r="E654" s="26"/>
    </row>
    <row r="655" spans="1:5" x14ac:dyDescent="0.25">
      <c r="A655" s="26"/>
      <c r="B655" s="94"/>
      <c r="C655" s="26"/>
      <c r="D655" s="26"/>
      <c r="E655" s="26"/>
    </row>
    <row r="656" spans="1:5" x14ac:dyDescent="0.25">
      <c r="A656" s="26"/>
      <c r="B656" s="94"/>
      <c r="C656" s="26"/>
      <c r="D656" s="26"/>
      <c r="E656" s="26"/>
    </row>
    <row r="657" spans="1:5" x14ac:dyDescent="0.25">
      <c r="A657" s="26"/>
      <c r="B657" s="94"/>
      <c r="C657" s="26"/>
      <c r="D657" s="26"/>
      <c r="E657" s="26"/>
    </row>
    <row r="658" spans="1:5" x14ac:dyDescent="0.25">
      <c r="A658" s="26"/>
      <c r="B658" s="94"/>
      <c r="C658" s="26"/>
      <c r="D658" s="26"/>
      <c r="E658" s="26"/>
    </row>
    <row r="659" spans="1:5" x14ac:dyDescent="0.25">
      <c r="A659" s="26"/>
      <c r="B659" s="94"/>
      <c r="C659" s="26"/>
      <c r="D659" s="26"/>
      <c r="E659" s="26"/>
    </row>
    <row r="660" spans="1:5" x14ac:dyDescent="0.25">
      <c r="A660" s="26"/>
      <c r="B660" s="94"/>
      <c r="C660" s="26"/>
      <c r="D660" s="26"/>
      <c r="E660" s="26"/>
    </row>
    <row r="661" spans="1:5" x14ac:dyDescent="0.25">
      <c r="A661" s="26"/>
      <c r="B661" s="94"/>
      <c r="C661" s="26"/>
      <c r="D661" s="26"/>
      <c r="E661" s="26"/>
    </row>
    <row r="662" spans="1:5" x14ac:dyDescent="0.25">
      <c r="A662" s="26"/>
      <c r="B662" s="94"/>
      <c r="C662" s="26"/>
      <c r="D662" s="26"/>
      <c r="E662" s="26"/>
    </row>
    <row r="663" spans="1:5" x14ac:dyDescent="0.25">
      <c r="A663" s="26"/>
      <c r="B663" s="94"/>
      <c r="C663" s="26"/>
      <c r="D663" s="26"/>
      <c r="E663" s="26"/>
    </row>
    <row r="664" spans="1:5" x14ac:dyDescent="0.25">
      <c r="A664" s="26"/>
      <c r="B664" s="94"/>
      <c r="C664" s="26"/>
      <c r="D664" s="26"/>
      <c r="E664" s="26"/>
    </row>
    <row r="665" spans="1:5" x14ac:dyDescent="0.25">
      <c r="A665" s="26"/>
      <c r="B665" s="94"/>
      <c r="C665" s="26"/>
      <c r="D665" s="26"/>
      <c r="E665" s="26"/>
    </row>
    <row r="666" spans="1:5" x14ac:dyDescent="0.25">
      <c r="A666" s="26"/>
      <c r="B666" s="94"/>
      <c r="C666" s="26"/>
      <c r="D666" s="26"/>
      <c r="E666" s="26"/>
    </row>
    <row r="667" spans="1:5" x14ac:dyDescent="0.25">
      <c r="A667" s="26"/>
      <c r="B667" s="94"/>
      <c r="C667" s="26"/>
      <c r="D667" s="26"/>
      <c r="E667" s="26"/>
    </row>
    <row r="668" spans="1:5" x14ac:dyDescent="0.25">
      <c r="A668" s="26"/>
      <c r="B668" s="94"/>
      <c r="C668" s="26"/>
      <c r="D668" s="26"/>
      <c r="E668" s="26"/>
    </row>
    <row r="669" spans="1:5" x14ac:dyDescent="0.25">
      <c r="A669" s="26"/>
      <c r="B669" s="94"/>
      <c r="C669" s="26"/>
      <c r="D669" s="26"/>
      <c r="E669" s="26"/>
    </row>
    <row r="670" spans="1:5" x14ac:dyDescent="0.25">
      <c r="A670" s="26"/>
      <c r="B670" s="94"/>
      <c r="C670" s="26"/>
      <c r="D670" s="26"/>
      <c r="E670" s="26"/>
    </row>
    <row r="671" spans="1:5" x14ac:dyDescent="0.25">
      <c r="A671" s="26"/>
      <c r="B671" s="94"/>
      <c r="C671" s="26"/>
      <c r="D671" s="26"/>
      <c r="E671" s="26"/>
    </row>
    <row r="672" spans="1:5" x14ac:dyDescent="0.25">
      <c r="A672" s="26"/>
      <c r="B672" s="94"/>
      <c r="C672" s="26"/>
      <c r="D672" s="26"/>
      <c r="E672" s="26"/>
    </row>
    <row r="673" spans="1:5" x14ac:dyDescent="0.25">
      <c r="A673" s="26"/>
      <c r="B673" s="94"/>
      <c r="C673" s="26"/>
      <c r="D673" s="26"/>
      <c r="E673" s="26"/>
    </row>
    <row r="674" spans="1:5" x14ac:dyDescent="0.25">
      <c r="A674" s="26"/>
      <c r="B674" s="94"/>
      <c r="C674" s="26"/>
      <c r="D674" s="26"/>
      <c r="E674" s="26"/>
    </row>
    <row r="675" spans="1:5" x14ac:dyDescent="0.25">
      <c r="A675" s="26"/>
      <c r="B675" s="94"/>
      <c r="C675" s="26"/>
      <c r="D675" s="26"/>
      <c r="E675" s="26"/>
    </row>
    <row r="676" spans="1:5" x14ac:dyDescent="0.25">
      <c r="A676" s="26"/>
      <c r="B676" s="94"/>
      <c r="C676" s="26"/>
      <c r="D676" s="26"/>
      <c r="E676" s="26"/>
    </row>
    <row r="677" spans="1:5" x14ac:dyDescent="0.25">
      <c r="A677" s="26"/>
      <c r="B677" s="94"/>
      <c r="C677" s="26"/>
      <c r="D677" s="26"/>
      <c r="E677" s="26"/>
    </row>
    <row r="678" spans="1:5" x14ac:dyDescent="0.25">
      <c r="A678" s="26"/>
      <c r="B678" s="94"/>
      <c r="C678" s="26"/>
      <c r="D678" s="26"/>
      <c r="E678" s="26"/>
    </row>
    <row r="679" spans="1:5" x14ac:dyDescent="0.25">
      <c r="A679" s="26"/>
      <c r="B679" s="94"/>
      <c r="C679" s="26"/>
      <c r="D679" s="26"/>
      <c r="E679" s="26"/>
    </row>
    <row r="680" spans="1:5" x14ac:dyDescent="0.25">
      <c r="A680" s="26"/>
      <c r="B680" s="94"/>
      <c r="C680" s="26"/>
      <c r="D680" s="26"/>
      <c r="E680" s="26"/>
    </row>
    <row r="681" spans="1:5" x14ac:dyDescent="0.25">
      <c r="A681" s="26"/>
      <c r="B681" s="94"/>
      <c r="C681" s="26"/>
      <c r="D681" s="26"/>
      <c r="E681" s="26"/>
    </row>
    <row r="682" spans="1:5" x14ac:dyDescent="0.25">
      <c r="A682" s="26"/>
      <c r="B682" s="94"/>
      <c r="C682" s="26"/>
      <c r="D682" s="26"/>
      <c r="E682" s="26"/>
    </row>
    <row r="683" spans="1:5" x14ac:dyDescent="0.25">
      <c r="A683" s="26"/>
      <c r="B683" s="94"/>
      <c r="C683" s="26"/>
      <c r="D683" s="26"/>
      <c r="E683" s="26"/>
    </row>
    <row r="684" spans="1:5" x14ac:dyDescent="0.25">
      <c r="A684" s="26"/>
      <c r="B684" s="94"/>
      <c r="C684" s="26"/>
      <c r="D684" s="26"/>
      <c r="E684" s="26"/>
    </row>
    <row r="685" spans="1:5" x14ac:dyDescent="0.25">
      <c r="A685" s="26"/>
      <c r="B685" s="94"/>
      <c r="C685" s="26"/>
      <c r="D685" s="26"/>
      <c r="E685" s="26"/>
    </row>
    <row r="686" spans="1:5" x14ac:dyDescent="0.25">
      <c r="A686" s="26"/>
      <c r="B686" s="94"/>
      <c r="C686" s="26"/>
      <c r="D686" s="26"/>
      <c r="E686" s="26"/>
    </row>
    <row r="687" spans="1:5" x14ac:dyDescent="0.25">
      <c r="A687" s="26"/>
      <c r="B687" s="94"/>
      <c r="C687" s="26"/>
      <c r="D687" s="26"/>
      <c r="E687" s="26"/>
    </row>
    <row r="688" spans="1:5" x14ac:dyDescent="0.25">
      <c r="A688" s="26"/>
      <c r="B688" s="94"/>
      <c r="C688" s="26"/>
      <c r="D688" s="26"/>
      <c r="E688" s="26"/>
    </row>
    <row r="689" spans="1:5" x14ac:dyDescent="0.25">
      <c r="A689" s="26"/>
      <c r="B689" s="94"/>
      <c r="C689" s="26"/>
      <c r="D689" s="26"/>
      <c r="E689" s="26"/>
    </row>
    <row r="690" spans="1:5" x14ac:dyDescent="0.25">
      <c r="A690" s="26"/>
      <c r="B690" s="94"/>
      <c r="C690" s="26"/>
      <c r="D690" s="26"/>
      <c r="E690" s="26"/>
    </row>
    <row r="691" spans="1:5" x14ac:dyDescent="0.25">
      <c r="A691" s="26"/>
      <c r="B691" s="94"/>
      <c r="C691" s="26"/>
      <c r="D691" s="26"/>
      <c r="E691" s="26"/>
    </row>
    <row r="692" spans="1:5" x14ac:dyDescent="0.25">
      <c r="A692" s="26"/>
      <c r="B692" s="94"/>
      <c r="C692" s="26"/>
      <c r="D692" s="26"/>
      <c r="E692" s="26"/>
    </row>
    <row r="693" spans="1:5" x14ac:dyDescent="0.25">
      <c r="A693" s="26"/>
      <c r="B693" s="94"/>
      <c r="C693" s="26"/>
      <c r="D693" s="26"/>
      <c r="E693" s="26"/>
    </row>
    <row r="694" spans="1:5" x14ac:dyDescent="0.25">
      <c r="A694" s="26"/>
      <c r="B694" s="94"/>
      <c r="C694" s="26"/>
      <c r="D694" s="26"/>
      <c r="E694" s="26"/>
    </row>
    <row r="695" spans="1:5" x14ac:dyDescent="0.25">
      <c r="A695" s="26"/>
      <c r="B695" s="94"/>
      <c r="C695" s="26"/>
      <c r="D695" s="26"/>
      <c r="E695" s="26"/>
    </row>
    <row r="696" spans="1:5" x14ac:dyDescent="0.25">
      <c r="A696" s="26"/>
      <c r="B696" s="94"/>
      <c r="C696" s="26"/>
      <c r="D696" s="26"/>
      <c r="E696" s="26"/>
    </row>
    <row r="697" spans="1:5" x14ac:dyDescent="0.25">
      <c r="A697" s="26"/>
      <c r="B697" s="94"/>
      <c r="C697" s="26"/>
      <c r="D697" s="26"/>
      <c r="E697" s="26"/>
    </row>
    <row r="698" spans="1:5" x14ac:dyDescent="0.25">
      <c r="A698" s="26"/>
      <c r="B698" s="94"/>
      <c r="C698" s="26"/>
      <c r="D698" s="26"/>
      <c r="E698" s="26"/>
    </row>
    <row r="699" spans="1:5" x14ac:dyDescent="0.25">
      <c r="A699" s="26"/>
      <c r="B699" s="94"/>
      <c r="C699" s="26"/>
      <c r="D699" s="26"/>
      <c r="E699" s="26"/>
    </row>
    <row r="700" spans="1:5" x14ac:dyDescent="0.25">
      <c r="A700" s="26"/>
      <c r="B700" s="94"/>
      <c r="C700" s="26"/>
      <c r="D700" s="26"/>
      <c r="E700" s="26"/>
    </row>
    <row r="701" spans="1:5" x14ac:dyDescent="0.25">
      <c r="A701" s="26"/>
      <c r="B701" s="94"/>
      <c r="C701" s="26"/>
      <c r="D701" s="26"/>
      <c r="E701" s="26"/>
    </row>
    <row r="702" spans="1:5" x14ac:dyDescent="0.25">
      <c r="A702" s="26"/>
      <c r="B702" s="94"/>
      <c r="C702" s="26"/>
      <c r="D702" s="26"/>
      <c r="E702" s="26"/>
    </row>
    <row r="703" spans="1:5" x14ac:dyDescent="0.25">
      <c r="A703" s="26"/>
      <c r="B703" s="94"/>
      <c r="C703" s="26"/>
      <c r="D703" s="26"/>
      <c r="E703" s="26"/>
    </row>
    <row r="704" spans="1:5" x14ac:dyDescent="0.25">
      <c r="A704" s="26"/>
      <c r="B704" s="94"/>
      <c r="C704" s="26"/>
      <c r="D704" s="26"/>
      <c r="E704" s="26"/>
    </row>
    <row r="705" spans="1:5" x14ac:dyDescent="0.25">
      <c r="A705" s="26"/>
      <c r="B705" s="94"/>
      <c r="C705" s="26"/>
      <c r="D705" s="26"/>
      <c r="E705" s="26"/>
    </row>
    <row r="706" spans="1:5" x14ac:dyDescent="0.25">
      <c r="A706" s="26"/>
      <c r="B706" s="94"/>
      <c r="C706" s="26"/>
      <c r="D706" s="26"/>
      <c r="E706" s="26"/>
    </row>
    <row r="707" spans="1:5" x14ac:dyDescent="0.25">
      <c r="A707" s="26"/>
      <c r="B707" s="94"/>
      <c r="C707" s="26"/>
      <c r="D707" s="26"/>
      <c r="E707" s="26"/>
    </row>
    <row r="708" spans="1:5" x14ac:dyDescent="0.25">
      <c r="A708" s="26"/>
      <c r="B708" s="94"/>
      <c r="C708" s="26"/>
      <c r="D708" s="26"/>
      <c r="E708" s="26"/>
    </row>
    <row r="709" spans="1:5" x14ac:dyDescent="0.25">
      <c r="A709" s="26"/>
      <c r="B709" s="94"/>
      <c r="C709" s="26"/>
      <c r="D709" s="26"/>
      <c r="E709" s="26"/>
    </row>
    <row r="710" spans="1:5" x14ac:dyDescent="0.25">
      <c r="A710" s="26"/>
      <c r="B710" s="94"/>
      <c r="C710" s="26"/>
      <c r="D710" s="26"/>
      <c r="E710" s="26"/>
    </row>
    <row r="711" spans="1:5" x14ac:dyDescent="0.25">
      <c r="A711" s="26"/>
      <c r="B711" s="94"/>
      <c r="C711" s="26"/>
      <c r="D711" s="26"/>
      <c r="E711" s="26"/>
    </row>
    <row r="712" spans="1:5" x14ac:dyDescent="0.25">
      <c r="A712" s="26"/>
      <c r="B712" s="94"/>
      <c r="C712" s="26"/>
      <c r="D712" s="26"/>
      <c r="E712" s="26"/>
    </row>
    <row r="713" spans="1:5" x14ac:dyDescent="0.25">
      <c r="A713" s="26"/>
      <c r="B713" s="94"/>
      <c r="C713" s="26"/>
      <c r="D713" s="26"/>
      <c r="E713" s="26"/>
    </row>
    <row r="714" spans="1:5" x14ac:dyDescent="0.25">
      <c r="A714" s="26"/>
      <c r="B714" s="94"/>
      <c r="C714" s="26"/>
      <c r="D714" s="26"/>
      <c r="E714" s="26"/>
    </row>
    <row r="715" spans="1:5" x14ac:dyDescent="0.25">
      <c r="A715" s="26"/>
      <c r="B715" s="94"/>
      <c r="C715" s="26"/>
      <c r="D715" s="26"/>
      <c r="E715" s="26"/>
    </row>
    <row r="716" spans="1:5" x14ac:dyDescent="0.25">
      <c r="A716" s="26"/>
      <c r="B716" s="94"/>
      <c r="C716" s="26"/>
      <c r="D716" s="26"/>
      <c r="E716" s="26"/>
    </row>
    <row r="717" spans="1:5" x14ac:dyDescent="0.25">
      <c r="A717" s="26"/>
      <c r="B717" s="94"/>
      <c r="C717" s="26"/>
      <c r="D717" s="26"/>
      <c r="E717" s="26"/>
    </row>
    <row r="718" spans="1:5" x14ac:dyDescent="0.25">
      <c r="A718" s="26"/>
      <c r="B718" s="94"/>
      <c r="C718" s="26"/>
      <c r="D718" s="26"/>
      <c r="E718" s="26"/>
    </row>
    <row r="719" spans="1:5" x14ac:dyDescent="0.25">
      <c r="A719" s="26"/>
      <c r="B719" s="94"/>
      <c r="C719" s="26"/>
      <c r="D719" s="26"/>
      <c r="E719" s="26"/>
    </row>
    <row r="720" spans="1:5" x14ac:dyDescent="0.25">
      <c r="A720" s="26"/>
      <c r="B720" s="94"/>
      <c r="C720" s="26"/>
      <c r="D720" s="26"/>
      <c r="E720" s="26"/>
    </row>
    <row r="721" spans="1:5" x14ac:dyDescent="0.25">
      <c r="A721" s="26"/>
      <c r="B721" s="94"/>
      <c r="C721" s="26"/>
      <c r="D721" s="26"/>
      <c r="E721" s="26"/>
    </row>
    <row r="722" spans="1:5" x14ac:dyDescent="0.25">
      <c r="A722" s="26"/>
      <c r="B722" s="94"/>
      <c r="C722" s="26"/>
      <c r="D722" s="26"/>
      <c r="E722" s="26"/>
    </row>
    <row r="723" spans="1:5" x14ac:dyDescent="0.25">
      <c r="A723" s="26"/>
      <c r="B723" s="94"/>
      <c r="C723" s="26"/>
      <c r="D723" s="26"/>
      <c r="E723" s="26"/>
    </row>
    <row r="724" spans="1:5" x14ac:dyDescent="0.25">
      <c r="A724" s="26"/>
      <c r="B724" s="94"/>
      <c r="C724" s="26"/>
      <c r="D724" s="26"/>
      <c r="E724" s="26"/>
    </row>
    <row r="725" spans="1:5" x14ac:dyDescent="0.25">
      <c r="A725" s="26"/>
      <c r="B725" s="94"/>
      <c r="C725" s="26"/>
      <c r="D725" s="26"/>
      <c r="E725" s="26"/>
    </row>
    <row r="726" spans="1:5" x14ac:dyDescent="0.25">
      <c r="A726" s="26"/>
      <c r="B726" s="94"/>
      <c r="C726" s="26"/>
      <c r="D726" s="26"/>
      <c r="E726" s="26"/>
    </row>
    <row r="727" spans="1:5" x14ac:dyDescent="0.25">
      <c r="A727" s="26"/>
      <c r="B727" s="94"/>
      <c r="C727" s="26"/>
      <c r="D727" s="26"/>
      <c r="E727" s="26"/>
    </row>
    <row r="728" spans="1:5" x14ac:dyDescent="0.25">
      <c r="A728" s="26"/>
      <c r="B728" s="94"/>
      <c r="C728" s="26"/>
      <c r="D728" s="26"/>
      <c r="E728" s="26"/>
    </row>
    <row r="729" spans="1:5" x14ac:dyDescent="0.25">
      <c r="A729" s="26"/>
      <c r="B729" s="94"/>
      <c r="C729" s="26"/>
      <c r="D729" s="26"/>
      <c r="E729" s="26"/>
    </row>
    <row r="730" spans="1:5" x14ac:dyDescent="0.25">
      <c r="A730" s="26"/>
      <c r="B730" s="94"/>
      <c r="C730" s="26"/>
      <c r="D730" s="26"/>
      <c r="E730" s="26"/>
    </row>
    <row r="731" spans="1:5" x14ac:dyDescent="0.25">
      <c r="A731" s="26"/>
      <c r="B731" s="94"/>
      <c r="C731" s="26"/>
      <c r="D731" s="26"/>
      <c r="E731" s="26"/>
    </row>
    <row r="732" spans="1:5" x14ac:dyDescent="0.25">
      <c r="A732" s="26"/>
      <c r="B732" s="94"/>
      <c r="C732" s="26"/>
      <c r="D732" s="26"/>
      <c r="E732" s="26"/>
    </row>
    <row r="733" spans="1:5" x14ac:dyDescent="0.25">
      <c r="A733" s="26"/>
      <c r="B733" s="94"/>
      <c r="C733" s="26"/>
      <c r="D733" s="26"/>
      <c r="E733" s="26"/>
    </row>
    <row r="734" spans="1:5" x14ac:dyDescent="0.25">
      <c r="A734" s="26"/>
      <c r="B734" s="94"/>
      <c r="C734" s="26"/>
      <c r="D734" s="26"/>
      <c r="E734" s="26"/>
    </row>
    <row r="735" spans="1:5" x14ac:dyDescent="0.25">
      <c r="A735" s="26"/>
      <c r="B735" s="94"/>
      <c r="C735" s="26"/>
      <c r="D735" s="26"/>
      <c r="E735" s="26"/>
    </row>
    <row r="736" spans="1:5" x14ac:dyDescent="0.25">
      <c r="A736" s="26"/>
      <c r="B736" s="94"/>
      <c r="C736" s="26"/>
      <c r="D736" s="26"/>
      <c r="E736" s="26"/>
    </row>
    <row r="737" spans="1:5" x14ac:dyDescent="0.25">
      <c r="A737" s="26"/>
      <c r="B737" s="94"/>
      <c r="C737" s="26"/>
      <c r="D737" s="26"/>
      <c r="E737" s="26"/>
    </row>
    <row r="738" spans="1:5" x14ac:dyDescent="0.25">
      <c r="A738" s="26"/>
      <c r="B738" s="94"/>
      <c r="C738" s="26"/>
      <c r="D738" s="26"/>
      <c r="E738" s="26"/>
    </row>
    <row r="739" spans="1:5" x14ac:dyDescent="0.25">
      <c r="A739" s="26"/>
      <c r="B739" s="94"/>
      <c r="C739" s="26"/>
      <c r="D739" s="26"/>
      <c r="E739" s="26"/>
    </row>
    <row r="740" spans="1:5" x14ac:dyDescent="0.25">
      <c r="A740" s="26"/>
      <c r="B740" s="94"/>
      <c r="C740" s="26"/>
      <c r="D740" s="26"/>
      <c r="E740" s="26"/>
    </row>
    <row r="741" spans="1:5" x14ac:dyDescent="0.25">
      <c r="A741" s="26"/>
      <c r="B741" s="94"/>
      <c r="C741" s="26"/>
      <c r="D741" s="26"/>
      <c r="E741" s="26"/>
    </row>
    <row r="742" spans="1:5" x14ac:dyDescent="0.25">
      <c r="A742" s="26"/>
      <c r="B742" s="94"/>
      <c r="C742" s="26"/>
      <c r="D742" s="26"/>
      <c r="E742" s="26"/>
    </row>
    <row r="743" spans="1:5" x14ac:dyDescent="0.25">
      <c r="A743" s="26"/>
      <c r="B743" s="94"/>
      <c r="C743" s="26"/>
      <c r="D743" s="26"/>
      <c r="E743" s="26"/>
    </row>
    <row r="744" spans="1:5" x14ac:dyDescent="0.25">
      <c r="A744" s="26"/>
      <c r="B744" s="94"/>
      <c r="C744" s="26"/>
      <c r="D744" s="26"/>
      <c r="E744" s="26"/>
    </row>
    <row r="745" spans="1:5" x14ac:dyDescent="0.25">
      <c r="A745" s="26"/>
      <c r="B745" s="94"/>
      <c r="C745" s="26"/>
      <c r="D745" s="26"/>
      <c r="E745" s="26"/>
    </row>
    <row r="746" spans="1:5" x14ac:dyDescent="0.25">
      <c r="A746" s="26"/>
      <c r="B746" s="94"/>
      <c r="C746" s="26"/>
      <c r="D746" s="26"/>
      <c r="E746" s="26"/>
    </row>
    <row r="747" spans="1:5" x14ac:dyDescent="0.25">
      <c r="A747" s="26"/>
      <c r="B747" s="94"/>
      <c r="C747" s="26"/>
      <c r="D747" s="26"/>
      <c r="E747" s="26"/>
    </row>
    <row r="748" spans="1:5" x14ac:dyDescent="0.25">
      <c r="A748" s="26"/>
      <c r="B748" s="94"/>
      <c r="C748" s="26"/>
      <c r="D748" s="26"/>
      <c r="E748" s="26"/>
    </row>
    <row r="749" spans="1:5" x14ac:dyDescent="0.25">
      <c r="A749" s="26"/>
      <c r="B749" s="94"/>
      <c r="C749" s="26"/>
      <c r="D749" s="26"/>
      <c r="E749" s="26"/>
    </row>
    <row r="750" spans="1:5" x14ac:dyDescent="0.25">
      <c r="A750" s="26"/>
      <c r="B750" s="94"/>
      <c r="C750" s="26"/>
      <c r="D750" s="26"/>
      <c r="E750" s="26"/>
    </row>
    <row r="751" spans="1:5" x14ac:dyDescent="0.25">
      <c r="A751" s="26"/>
      <c r="B751" s="94"/>
      <c r="C751" s="26"/>
      <c r="D751" s="26"/>
      <c r="E751" s="26"/>
    </row>
    <row r="752" spans="1:5" x14ac:dyDescent="0.25">
      <c r="A752" s="26"/>
      <c r="B752" s="94"/>
      <c r="C752" s="26"/>
      <c r="D752" s="26"/>
      <c r="E752" s="26"/>
    </row>
    <row r="753" spans="1:5" x14ac:dyDescent="0.25">
      <c r="A753" s="26"/>
      <c r="B753" s="94"/>
      <c r="C753" s="26"/>
      <c r="D753" s="26"/>
      <c r="E753" s="26"/>
    </row>
    <row r="754" spans="1:5" x14ac:dyDescent="0.25">
      <c r="A754" s="26"/>
      <c r="B754" s="94"/>
      <c r="C754" s="26"/>
      <c r="D754" s="26"/>
      <c r="E754" s="26"/>
    </row>
    <row r="755" spans="1:5" x14ac:dyDescent="0.25">
      <c r="A755" s="26"/>
      <c r="B755" s="94"/>
      <c r="C755" s="26"/>
      <c r="D755" s="26"/>
      <c r="E755" s="26"/>
    </row>
    <row r="756" spans="1:5" x14ac:dyDescent="0.25">
      <c r="A756" s="26"/>
      <c r="B756" s="94"/>
      <c r="C756" s="26"/>
      <c r="D756" s="26"/>
      <c r="E756" s="26"/>
    </row>
    <row r="757" spans="1:5" x14ac:dyDescent="0.25">
      <c r="A757" s="26"/>
      <c r="B757" s="94"/>
      <c r="C757" s="26"/>
      <c r="D757" s="26"/>
      <c r="E757" s="26"/>
    </row>
    <row r="758" spans="1:5" x14ac:dyDescent="0.25">
      <c r="A758" s="26"/>
      <c r="B758" s="94"/>
      <c r="C758" s="26"/>
      <c r="D758" s="26"/>
      <c r="E758" s="26"/>
    </row>
    <row r="759" spans="1:5" x14ac:dyDescent="0.25">
      <c r="A759" s="26"/>
      <c r="B759" s="94"/>
      <c r="C759" s="26"/>
      <c r="D759" s="26"/>
      <c r="E759" s="26"/>
    </row>
    <row r="760" spans="1:5" x14ac:dyDescent="0.25">
      <c r="A760" s="26"/>
      <c r="B760" s="94"/>
      <c r="C760" s="26"/>
      <c r="D760" s="26"/>
      <c r="E760" s="26"/>
    </row>
    <row r="761" spans="1:5" x14ac:dyDescent="0.25">
      <c r="A761" s="26"/>
      <c r="B761" s="94"/>
      <c r="C761" s="26"/>
      <c r="D761" s="26"/>
      <c r="E761" s="26"/>
    </row>
    <row r="762" spans="1:5" x14ac:dyDescent="0.25">
      <c r="A762" s="26"/>
      <c r="B762" s="94"/>
      <c r="C762" s="26"/>
      <c r="D762" s="26"/>
      <c r="E762" s="26"/>
    </row>
    <row r="763" spans="1:5" x14ac:dyDescent="0.25">
      <c r="A763" s="26"/>
      <c r="B763" s="94"/>
      <c r="C763" s="26"/>
      <c r="D763" s="26"/>
      <c r="E763" s="26"/>
    </row>
    <row r="764" spans="1:5" x14ac:dyDescent="0.25">
      <c r="A764" s="26"/>
      <c r="B764" s="94"/>
      <c r="C764" s="26"/>
      <c r="D764" s="26"/>
      <c r="E764" s="26"/>
    </row>
    <row r="765" spans="1:5" x14ac:dyDescent="0.25">
      <c r="A765" s="26"/>
      <c r="B765" s="94"/>
      <c r="C765" s="26"/>
      <c r="D765" s="26"/>
      <c r="E765" s="26"/>
    </row>
    <row r="766" spans="1:5" x14ac:dyDescent="0.25">
      <c r="A766" s="26"/>
      <c r="B766" s="94"/>
      <c r="C766" s="26"/>
      <c r="D766" s="26"/>
      <c r="E766" s="26"/>
    </row>
    <row r="767" spans="1:5" x14ac:dyDescent="0.25">
      <c r="A767" s="26"/>
      <c r="B767" s="94"/>
      <c r="C767" s="26"/>
      <c r="D767" s="26"/>
      <c r="E767" s="26"/>
    </row>
    <row r="768" spans="1:5" x14ac:dyDescent="0.25">
      <c r="A768" s="26"/>
      <c r="B768" s="94"/>
      <c r="C768" s="26"/>
      <c r="D768" s="26"/>
      <c r="E768" s="26"/>
    </row>
    <row r="769" spans="1:5" x14ac:dyDescent="0.25">
      <c r="A769" s="26"/>
      <c r="B769" s="94"/>
      <c r="C769" s="26"/>
      <c r="D769" s="26"/>
      <c r="E769" s="26"/>
    </row>
    <row r="770" spans="1:5" x14ac:dyDescent="0.25">
      <c r="A770" s="26"/>
      <c r="B770" s="94"/>
      <c r="C770" s="26"/>
      <c r="D770" s="26"/>
      <c r="E770" s="26"/>
    </row>
    <row r="771" spans="1:5" x14ac:dyDescent="0.25">
      <c r="A771" s="26"/>
      <c r="B771" s="94"/>
      <c r="C771" s="26"/>
      <c r="D771" s="26"/>
      <c r="E771" s="26"/>
    </row>
    <row r="772" spans="1:5" x14ac:dyDescent="0.25">
      <c r="A772" s="26"/>
      <c r="B772" s="94"/>
      <c r="C772" s="26"/>
      <c r="D772" s="26"/>
      <c r="E772" s="26"/>
    </row>
    <row r="773" spans="1:5" x14ac:dyDescent="0.25">
      <c r="A773" s="26"/>
      <c r="B773" s="94"/>
      <c r="C773" s="26"/>
      <c r="D773" s="26"/>
      <c r="E773" s="26"/>
    </row>
    <row r="774" spans="1:5" x14ac:dyDescent="0.25">
      <c r="A774" s="26"/>
      <c r="B774" s="94"/>
      <c r="C774" s="26"/>
      <c r="D774" s="26"/>
      <c r="E774" s="26"/>
    </row>
    <row r="775" spans="1:5" x14ac:dyDescent="0.25">
      <c r="A775" s="26"/>
      <c r="B775" s="94"/>
      <c r="C775" s="26"/>
      <c r="D775" s="26"/>
      <c r="E775" s="26"/>
    </row>
    <row r="776" spans="1:5" x14ac:dyDescent="0.25">
      <c r="A776" s="26"/>
      <c r="B776" s="94"/>
      <c r="C776" s="26"/>
      <c r="D776" s="26"/>
      <c r="E776" s="26"/>
    </row>
    <row r="777" spans="1:5" x14ac:dyDescent="0.25">
      <c r="A777" s="26"/>
      <c r="B777" s="94"/>
      <c r="C777" s="26"/>
      <c r="D777" s="26"/>
      <c r="E777" s="26"/>
    </row>
    <row r="778" spans="1:5" x14ac:dyDescent="0.25">
      <c r="A778" s="26"/>
      <c r="B778" s="94"/>
      <c r="C778" s="26"/>
      <c r="D778" s="26"/>
      <c r="E778" s="26"/>
    </row>
    <row r="779" spans="1:5" x14ac:dyDescent="0.25">
      <c r="A779" s="26"/>
      <c r="B779" s="94"/>
      <c r="C779" s="26"/>
      <c r="D779" s="26"/>
      <c r="E779" s="26"/>
    </row>
    <row r="780" spans="1:5" x14ac:dyDescent="0.25">
      <c r="A780" s="26"/>
      <c r="B780" s="94"/>
      <c r="C780" s="26"/>
      <c r="D780" s="26"/>
      <c r="E780" s="26"/>
    </row>
    <row r="781" spans="1:5" x14ac:dyDescent="0.25">
      <c r="A781" s="26"/>
      <c r="B781" s="94"/>
      <c r="C781" s="26"/>
      <c r="D781" s="26"/>
      <c r="E781" s="26"/>
    </row>
    <row r="782" spans="1:5" x14ac:dyDescent="0.25">
      <c r="A782" s="26"/>
      <c r="B782" s="94"/>
      <c r="C782" s="26"/>
      <c r="D782" s="26"/>
      <c r="E782" s="26"/>
    </row>
    <row r="783" spans="1:5" x14ac:dyDescent="0.25">
      <c r="A783" s="26"/>
      <c r="B783" s="94"/>
      <c r="C783" s="26"/>
      <c r="D783" s="26"/>
      <c r="E783" s="26"/>
    </row>
    <row r="784" spans="1:5" x14ac:dyDescent="0.25">
      <c r="A784" s="26"/>
      <c r="B784" s="94"/>
      <c r="C784" s="26"/>
      <c r="D784" s="26"/>
      <c r="E784" s="26"/>
    </row>
    <row r="785" spans="1:5" x14ac:dyDescent="0.25">
      <c r="A785" s="26"/>
      <c r="B785" s="94"/>
      <c r="C785" s="26"/>
      <c r="D785" s="26"/>
      <c r="E785" s="26"/>
    </row>
    <row r="786" spans="1:5" x14ac:dyDescent="0.25">
      <c r="A786" s="26"/>
      <c r="B786" s="94"/>
      <c r="C786" s="26"/>
      <c r="D786" s="26"/>
      <c r="E786" s="26"/>
    </row>
    <row r="787" spans="1:5" x14ac:dyDescent="0.25">
      <c r="A787" s="26"/>
      <c r="B787" s="94"/>
      <c r="C787" s="26"/>
      <c r="D787" s="26"/>
      <c r="E787" s="26"/>
    </row>
    <row r="788" spans="1:5" x14ac:dyDescent="0.25">
      <c r="A788" s="26"/>
      <c r="B788" s="94"/>
      <c r="C788" s="26"/>
      <c r="D788" s="26"/>
      <c r="E788" s="26"/>
    </row>
    <row r="789" spans="1:5" x14ac:dyDescent="0.25">
      <c r="A789" s="26"/>
      <c r="B789" s="94"/>
      <c r="C789" s="26"/>
      <c r="D789" s="26"/>
      <c r="E789" s="26"/>
    </row>
    <row r="790" spans="1:5" x14ac:dyDescent="0.25">
      <c r="A790" s="26"/>
      <c r="B790" s="94"/>
      <c r="C790" s="26"/>
      <c r="D790" s="26"/>
      <c r="E790" s="26"/>
    </row>
    <row r="791" spans="1:5" x14ac:dyDescent="0.25">
      <c r="A791" s="26"/>
      <c r="B791" s="94"/>
      <c r="C791" s="26"/>
      <c r="D791" s="26"/>
      <c r="E791" s="26"/>
    </row>
    <row r="792" spans="1:5" x14ac:dyDescent="0.25">
      <c r="A792" s="26"/>
      <c r="B792" s="94"/>
      <c r="C792" s="26"/>
      <c r="D792" s="26"/>
      <c r="E792" s="26"/>
    </row>
    <row r="793" spans="1:5" x14ac:dyDescent="0.25">
      <c r="A793" s="26"/>
      <c r="B793" s="94"/>
      <c r="C793" s="26"/>
      <c r="D793" s="26"/>
      <c r="E793" s="26"/>
    </row>
    <row r="794" spans="1:5" x14ac:dyDescent="0.25">
      <c r="A794" s="26"/>
      <c r="B794" s="94"/>
      <c r="C794" s="26"/>
      <c r="D794" s="26"/>
      <c r="E794" s="26"/>
    </row>
    <row r="795" spans="1:5" x14ac:dyDescent="0.25">
      <c r="A795" s="26"/>
      <c r="B795" s="94"/>
      <c r="C795" s="26"/>
      <c r="D795" s="26"/>
      <c r="E795" s="26"/>
    </row>
    <row r="796" spans="1:5" x14ac:dyDescent="0.25">
      <c r="A796" s="26"/>
      <c r="B796" s="94"/>
      <c r="C796" s="26"/>
      <c r="D796" s="26"/>
      <c r="E796" s="26"/>
    </row>
    <row r="797" spans="1:5" x14ac:dyDescent="0.25">
      <c r="A797" s="26"/>
      <c r="B797" s="94"/>
      <c r="C797" s="26"/>
      <c r="D797" s="26"/>
      <c r="E797" s="26"/>
    </row>
    <row r="798" spans="1:5" x14ac:dyDescent="0.25">
      <c r="A798" s="26"/>
      <c r="B798" s="94"/>
      <c r="C798" s="26"/>
      <c r="D798" s="26"/>
      <c r="E798" s="26"/>
    </row>
    <row r="799" spans="1:5" x14ac:dyDescent="0.25">
      <c r="A799" s="26"/>
      <c r="B799" s="94"/>
      <c r="C799" s="26"/>
      <c r="D799" s="26"/>
      <c r="E799" s="26"/>
    </row>
    <row r="800" spans="1:5" x14ac:dyDescent="0.25">
      <c r="A800" s="26"/>
      <c r="B800" s="94"/>
      <c r="C800" s="26"/>
      <c r="D800" s="26"/>
      <c r="E800" s="26"/>
    </row>
    <row r="801" spans="1:5" x14ac:dyDescent="0.25">
      <c r="A801" s="26"/>
      <c r="B801" s="94"/>
      <c r="C801" s="26"/>
      <c r="D801" s="26"/>
      <c r="E801" s="26"/>
    </row>
    <row r="802" spans="1:5" x14ac:dyDescent="0.25">
      <c r="A802" s="26"/>
      <c r="B802" s="94"/>
      <c r="C802" s="26"/>
      <c r="D802" s="26"/>
      <c r="E802" s="26"/>
    </row>
    <row r="803" spans="1:5" x14ac:dyDescent="0.25">
      <c r="A803" s="26"/>
      <c r="B803" s="94"/>
      <c r="C803" s="26"/>
      <c r="D803" s="26"/>
      <c r="E803" s="26"/>
    </row>
    <row r="804" spans="1:5" x14ac:dyDescent="0.25">
      <c r="A804" s="26"/>
      <c r="B804" s="94"/>
      <c r="C804" s="26"/>
      <c r="D804" s="26"/>
      <c r="E804" s="26"/>
    </row>
    <row r="805" spans="1:5" x14ac:dyDescent="0.25">
      <c r="A805" s="26"/>
      <c r="B805" s="94"/>
      <c r="C805" s="26"/>
      <c r="D805" s="26"/>
      <c r="E805" s="26"/>
    </row>
    <row r="806" spans="1:5" x14ac:dyDescent="0.25">
      <c r="A806" s="26"/>
      <c r="B806" s="94"/>
      <c r="C806" s="26"/>
      <c r="D806" s="26"/>
      <c r="E806" s="26"/>
    </row>
    <row r="807" spans="1:5" x14ac:dyDescent="0.25">
      <c r="A807" s="26"/>
      <c r="B807" s="94"/>
      <c r="C807" s="26"/>
      <c r="D807" s="26"/>
      <c r="E807" s="26"/>
    </row>
    <row r="808" spans="1:5" x14ac:dyDescent="0.25">
      <c r="A808" s="26"/>
      <c r="B808" s="94"/>
      <c r="C808" s="26"/>
      <c r="D808" s="26"/>
      <c r="E808" s="26"/>
    </row>
    <row r="809" spans="1:5" x14ac:dyDescent="0.25">
      <c r="A809" s="26"/>
      <c r="B809" s="94"/>
      <c r="C809" s="26"/>
      <c r="D809" s="26"/>
      <c r="E809" s="26"/>
    </row>
    <row r="810" spans="1:5" x14ac:dyDescent="0.25">
      <c r="A810" s="26"/>
      <c r="B810" s="94"/>
      <c r="C810" s="26"/>
      <c r="D810" s="26"/>
      <c r="E810" s="26"/>
    </row>
    <row r="811" spans="1:5" x14ac:dyDescent="0.25">
      <c r="A811" s="26"/>
      <c r="B811" s="94"/>
      <c r="C811" s="26"/>
      <c r="D811" s="26"/>
      <c r="E811" s="26"/>
    </row>
    <row r="812" spans="1:5" x14ac:dyDescent="0.25">
      <c r="A812" s="26"/>
      <c r="B812" s="94"/>
      <c r="C812" s="26"/>
      <c r="D812" s="26"/>
      <c r="E812" s="26"/>
    </row>
    <row r="813" spans="1:5" x14ac:dyDescent="0.25">
      <c r="A813" s="26"/>
      <c r="B813" s="94"/>
      <c r="C813" s="26"/>
      <c r="D813" s="26"/>
      <c r="E813" s="26"/>
    </row>
    <row r="814" spans="1:5" x14ac:dyDescent="0.25">
      <c r="A814" s="26"/>
      <c r="B814" s="94"/>
      <c r="C814" s="26"/>
      <c r="D814" s="26"/>
      <c r="E814" s="26"/>
    </row>
    <row r="815" spans="1:5" x14ac:dyDescent="0.25">
      <c r="A815" s="26"/>
      <c r="B815" s="94"/>
      <c r="C815" s="26"/>
      <c r="D815" s="26"/>
      <c r="E815" s="26"/>
    </row>
    <row r="816" spans="1:5" x14ac:dyDescent="0.25">
      <c r="A816" s="26"/>
      <c r="B816" s="94"/>
      <c r="C816" s="26"/>
      <c r="D816" s="26"/>
      <c r="E816" s="26"/>
    </row>
    <row r="817" spans="1:5" x14ac:dyDescent="0.25">
      <c r="A817" s="26"/>
      <c r="B817" s="94"/>
      <c r="C817" s="26"/>
      <c r="D817" s="26"/>
      <c r="E817" s="26"/>
    </row>
    <row r="818" spans="1:5" x14ac:dyDescent="0.25">
      <c r="A818" s="26"/>
      <c r="B818" s="94"/>
      <c r="C818" s="26"/>
      <c r="D818" s="26"/>
      <c r="E818" s="26"/>
    </row>
    <row r="819" spans="1:5" x14ac:dyDescent="0.25">
      <c r="A819" s="26"/>
      <c r="B819" s="94"/>
      <c r="C819" s="26"/>
      <c r="D819" s="26"/>
      <c r="E819" s="26"/>
    </row>
    <row r="820" spans="1:5" x14ac:dyDescent="0.25">
      <c r="A820" s="26"/>
      <c r="B820" s="94"/>
      <c r="C820" s="26"/>
      <c r="D820" s="26"/>
      <c r="E820" s="26"/>
    </row>
    <row r="821" spans="1:5" x14ac:dyDescent="0.25">
      <c r="A821" s="26"/>
      <c r="B821" s="94"/>
      <c r="C821" s="26"/>
      <c r="D821" s="26"/>
      <c r="E821" s="26"/>
    </row>
    <row r="822" spans="1:5" x14ac:dyDescent="0.25">
      <c r="A822" s="26"/>
      <c r="B822" s="94"/>
      <c r="C822" s="26"/>
      <c r="D822" s="26"/>
      <c r="E822" s="26"/>
    </row>
    <row r="823" spans="1:5" x14ac:dyDescent="0.25">
      <c r="A823" s="26"/>
      <c r="B823" s="94"/>
      <c r="C823" s="26"/>
      <c r="D823" s="26"/>
      <c r="E823" s="26"/>
    </row>
    <row r="824" spans="1:5" x14ac:dyDescent="0.25">
      <c r="A824" s="26"/>
      <c r="B824" s="94"/>
      <c r="C824" s="26"/>
      <c r="D824" s="26"/>
      <c r="E824" s="26"/>
    </row>
    <row r="825" spans="1:5" x14ac:dyDescent="0.25">
      <c r="A825" s="26"/>
      <c r="B825" s="94"/>
      <c r="C825" s="26"/>
      <c r="D825" s="26"/>
      <c r="E825" s="26"/>
    </row>
    <row r="826" spans="1:5" x14ac:dyDescent="0.25">
      <c r="A826" s="26"/>
      <c r="B826" s="94"/>
      <c r="C826" s="26"/>
      <c r="D826" s="26"/>
      <c r="E826" s="26"/>
    </row>
    <row r="827" spans="1:5" x14ac:dyDescent="0.25">
      <c r="A827" s="26"/>
      <c r="B827" s="94"/>
      <c r="C827" s="26"/>
      <c r="D827" s="26"/>
      <c r="E827" s="26"/>
    </row>
    <row r="828" spans="1:5" x14ac:dyDescent="0.25">
      <c r="A828" s="26"/>
      <c r="B828" s="94"/>
      <c r="C828" s="26"/>
      <c r="D828" s="26"/>
      <c r="E828" s="26"/>
    </row>
    <row r="829" spans="1:5" x14ac:dyDescent="0.25">
      <c r="A829" s="26"/>
      <c r="B829" s="94"/>
      <c r="C829" s="26"/>
      <c r="D829" s="26"/>
      <c r="E829" s="26"/>
    </row>
    <row r="830" spans="1:5" x14ac:dyDescent="0.25">
      <c r="A830" s="26"/>
      <c r="B830" s="94"/>
      <c r="C830" s="26"/>
      <c r="D830" s="26"/>
      <c r="E830" s="26"/>
    </row>
    <row r="831" spans="1:5" x14ac:dyDescent="0.25">
      <c r="A831" s="26"/>
      <c r="B831" s="94"/>
      <c r="C831" s="26"/>
      <c r="D831" s="26"/>
      <c r="E831" s="26"/>
    </row>
    <row r="832" spans="1:5" x14ac:dyDescent="0.25">
      <c r="A832" s="26"/>
      <c r="B832" s="94"/>
      <c r="C832" s="26"/>
      <c r="D832" s="26"/>
      <c r="E832" s="26"/>
    </row>
    <row r="833" spans="1:5" x14ac:dyDescent="0.25">
      <c r="A833" s="26"/>
      <c r="B833" s="94"/>
      <c r="C833" s="26"/>
      <c r="D833" s="26"/>
      <c r="E833" s="26"/>
    </row>
    <row r="834" spans="1:5" x14ac:dyDescent="0.25">
      <c r="A834" s="26"/>
      <c r="B834" s="94"/>
      <c r="C834" s="26"/>
      <c r="D834" s="26"/>
      <c r="E834" s="26"/>
    </row>
    <row r="835" spans="1:5" x14ac:dyDescent="0.25">
      <c r="A835" s="26"/>
      <c r="B835" s="94"/>
      <c r="C835" s="26"/>
      <c r="D835" s="26"/>
      <c r="E835" s="26"/>
    </row>
    <row r="836" spans="1:5" x14ac:dyDescent="0.25">
      <c r="A836" s="26"/>
      <c r="B836" s="94"/>
      <c r="C836" s="26"/>
      <c r="D836" s="26"/>
      <c r="E836" s="26"/>
    </row>
    <row r="837" spans="1:5" x14ac:dyDescent="0.25">
      <c r="A837" s="26"/>
      <c r="B837" s="94"/>
      <c r="C837" s="26"/>
      <c r="D837" s="26"/>
      <c r="E837" s="26"/>
    </row>
    <row r="838" spans="1:5" x14ac:dyDescent="0.25">
      <c r="A838" s="26"/>
      <c r="B838" s="94"/>
      <c r="C838" s="26"/>
      <c r="D838" s="26"/>
      <c r="E838" s="26"/>
    </row>
    <row r="839" spans="1:5" x14ac:dyDescent="0.25">
      <c r="A839" s="26"/>
      <c r="B839" s="94"/>
      <c r="C839" s="26"/>
      <c r="D839" s="26"/>
      <c r="E839" s="26"/>
    </row>
    <row r="840" spans="1:5" x14ac:dyDescent="0.25">
      <c r="A840" s="26"/>
      <c r="B840" s="94"/>
      <c r="C840" s="26"/>
      <c r="D840" s="26"/>
      <c r="E840" s="26"/>
    </row>
    <row r="841" spans="1:5" x14ac:dyDescent="0.25">
      <c r="A841" s="26"/>
      <c r="B841" s="94"/>
      <c r="C841" s="26"/>
      <c r="D841" s="26"/>
      <c r="E841" s="26"/>
    </row>
    <row r="842" spans="1:5" x14ac:dyDescent="0.25">
      <c r="A842" s="26"/>
      <c r="B842" s="94"/>
      <c r="C842" s="26"/>
      <c r="D842" s="26"/>
      <c r="E842" s="26"/>
    </row>
    <row r="843" spans="1:5" x14ac:dyDescent="0.25">
      <c r="A843" s="26"/>
      <c r="B843" s="94"/>
      <c r="C843" s="26"/>
      <c r="D843" s="26"/>
      <c r="E843" s="26"/>
    </row>
    <row r="844" spans="1:5" x14ac:dyDescent="0.25">
      <c r="A844" s="26"/>
      <c r="B844" s="94"/>
      <c r="C844" s="26"/>
      <c r="D844" s="26"/>
      <c r="E844" s="26"/>
    </row>
    <row r="845" spans="1:5" x14ac:dyDescent="0.25">
      <c r="A845" s="26"/>
      <c r="B845" s="94"/>
      <c r="C845" s="26"/>
      <c r="D845" s="26"/>
      <c r="E845" s="26"/>
    </row>
    <row r="846" spans="1:5" x14ac:dyDescent="0.25">
      <c r="A846" s="26"/>
      <c r="B846" s="94"/>
      <c r="C846" s="26"/>
      <c r="D846" s="26"/>
      <c r="E846" s="26"/>
    </row>
    <row r="847" spans="1:5" x14ac:dyDescent="0.25">
      <c r="A847" s="26"/>
      <c r="B847" s="94"/>
      <c r="C847" s="26"/>
      <c r="D847" s="26"/>
      <c r="E847" s="26"/>
    </row>
    <row r="848" spans="1:5" x14ac:dyDescent="0.25">
      <c r="A848" s="26"/>
      <c r="B848" s="94"/>
      <c r="C848" s="26"/>
      <c r="D848" s="26"/>
      <c r="E848" s="26"/>
    </row>
    <row r="849" spans="1:5" x14ac:dyDescent="0.25">
      <c r="A849" s="26"/>
      <c r="B849" s="94"/>
      <c r="C849" s="26"/>
      <c r="D849" s="26"/>
      <c r="E849" s="26"/>
    </row>
    <row r="850" spans="1:5" x14ac:dyDescent="0.25">
      <c r="A850" s="26"/>
      <c r="B850" s="94"/>
      <c r="C850" s="26"/>
      <c r="D850" s="26"/>
      <c r="E850" s="26"/>
    </row>
    <row r="851" spans="1:5" x14ac:dyDescent="0.25">
      <c r="A851" s="26"/>
      <c r="B851" s="94"/>
      <c r="C851" s="26"/>
      <c r="D851" s="26"/>
      <c r="E851" s="26"/>
    </row>
    <row r="852" spans="1:5" x14ac:dyDescent="0.25">
      <c r="A852" s="26"/>
      <c r="B852" s="94"/>
      <c r="C852" s="26"/>
      <c r="D852" s="26"/>
      <c r="E852" s="26"/>
    </row>
    <row r="853" spans="1:5" x14ac:dyDescent="0.25">
      <c r="A853" s="26"/>
      <c r="B853" s="94"/>
      <c r="C853" s="26"/>
      <c r="D853" s="26"/>
      <c r="E853" s="26"/>
    </row>
    <row r="854" spans="1:5" x14ac:dyDescent="0.25">
      <c r="A854" s="26"/>
      <c r="B854" s="94"/>
      <c r="C854" s="26"/>
      <c r="D854" s="26"/>
      <c r="E854" s="26"/>
    </row>
    <row r="855" spans="1:5" x14ac:dyDescent="0.25">
      <c r="A855" s="26"/>
      <c r="B855" s="94"/>
      <c r="C855" s="26"/>
      <c r="D855" s="26"/>
      <c r="E855" s="26"/>
    </row>
    <row r="856" spans="1:5" x14ac:dyDescent="0.25">
      <c r="A856" s="26"/>
      <c r="B856" s="94"/>
      <c r="C856" s="26"/>
      <c r="D856" s="26"/>
      <c r="E856" s="26"/>
    </row>
    <row r="857" spans="1:5" x14ac:dyDescent="0.25">
      <c r="A857" s="26"/>
      <c r="B857" s="94"/>
      <c r="C857" s="26"/>
      <c r="D857" s="26"/>
      <c r="E857" s="26"/>
    </row>
    <row r="858" spans="1:5" x14ac:dyDescent="0.25">
      <c r="A858" s="26"/>
      <c r="B858" s="94"/>
      <c r="C858" s="26"/>
      <c r="D858" s="26"/>
      <c r="E858" s="26"/>
    </row>
    <row r="859" spans="1:5" x14ac:dyDescent="0.25">
      <c r="A859" s="26"/>
      <c r="B859" s="94"/>
      <c r="C859" s="26"/>
      <c r="D859" s="26"/>
      <c r="E859" s="26"/>
    </row>
    <row r="860" spans="1:5" x14ac:dyDescent="0.25">
      <c r="A860" s="26"/>
      <c r="B860" s="94"/>
      <c r="C860" s="26"/>
      <c r="D860" s="26"/>
      <c r="E860" s="26"/>
    </row>
    <row r="861" spans="1:5" x14ac:dyDescent="0.25">
      <c r="A861" s="26"/>
      <c r="B861" s="94"/>
      <c r="C861" s="26"/>
      <c r="D861" s="26"/>
      <c r="E861" s="26"/>
    </row>
    <row r="862" spans="1:5" x14ac:dyDescent="0.25">
      <c r="A862" s="26"/>
      <c r="B862" s="94"/>
      <c r="C862" s="26"/>
      <c r="D862" s="26"/>
      <c r="E862" s="26"/>
    </row>
    <row r="863" spans="1:5" x14ac:dyDescent="0.25">
      <c r="A863" s="26"/>
      <c r="B863" s="94"/>
      <c r="C863" s="26"/>
      <c r="D863" s="26"/>
      <c r="E863" s="26"/>
    </row>
    <row r="864" spans="1:5" x14ac:dyDescent="0.25">
      <c r="A864" s="26"/>
      <c r="B864" s="94"/>
      <c r="C864" s="26"/>
      <c r="D864" s="26"/>
      <c r="E864" s="26"/>
    </row>
    <row r="865" spans="1:5" x14ac:dyDescent="0.25">
      <c r="A865" s="26"/>
      <c r="B865" s="94"/>
      <c r="C865" s="26"/>
      <c r="D865" s="26"/>
      <c r="E865" s="26"/>
    </row>
    <row r="866" spans="1:5" x14ac:dyDescent="0.25">
      <c r="A866" s="26"/>
      <c r="B866" s="94"/>
      <c r="C866" s="26"/>
      <c r="D866" s="26"/>
      <c r="E866" s="26"/>
    </row>
    <row r="867" spans="1:5" x14ac:dyDescent="0.25">
      <c r="A867" s="26"/>
      <c r="B867" s="94"/>
      <c r="C867" s="26"/>
      <c r="D867" s="26"/>
      <c r="E867" s="26"/>
    </row>
    <row r="868" spans="1:5" x14ac:dyDescent="0.25">
      <c r="A868" s="26"/>
      <c r="B868" s="94"/>
      <c r="C868" s="26"/>
      <c r="D868" s="26"/>
      <c r="E868" s="26"/>
    </row>
    <row r="869" spans="1:5" x14ac:dyDescent="0.25">
      <c r="A869" s="26"/>
      <c r="B869" s="94"/>
      <c r="C869" s="26"/>
      <c r="D869" s="26"/>
      <c r="E869" s="26"/>
    </row>
    <row r="870" spans="1:5" x14ac:dyDescent="0.25">
      <c r="A870" s="26"/>
      <c r="B870" s="94"/>
      <c r="C870" s="26"/>
      <c r="D870" s="26"/>
      <c r="E870" s="26"/>
    </row>
    <row r="871" spans="1:5" x14ac:dyDescent="0.25">
      <c r="A871" s="26"/>
      <c r="B871" s="94"/>
      <c r="C871" s="26"/>
      <c r="D871" s="26"/>
      <c r="E871" s="26"/>
    </row>
    <row r="872" spans="1:5" x14ac:dyDescent="0.25">
      <c r="A872" s="26"/>
      <c r="B872" s="94"/>
      <c r="C872" s="26"/>
      <c r="D872" s="26"/>
      <c r="E872" s="26"/>
    </row>
    <row r="873" spans="1:5" x14ac:dyDescent="0.25">
      <c r="A873" s="26"/>
      <c r="B873" s="94"/>
      <c r="C873" s="26"/>
      <c r="D873" s="26"/>
      <c r="E873" s="26"/>
    </row>
    <row r="874" spans="1:5" x14ac:dyDescent="0.25">
      <c r="A874" s="26"/>
      <c r="B874" s="94"/>
      <c r="C874" s="26"/>
      <c r="D874" s="26"/>
      <c r="E874" s="26"/>
    </row>
    <row r="875" spans="1:5" x14ac:dyDescent="0.25">
      <c r="A875" s="26"/>
      <c r="B875" s="94"/>
      <c r="C875" s="26"/>
      <c r="D875" s="26"/>
      <c r="E875" s="26"/>
    </row>
    <row r="876" spans="1:5" x14ac:dyDescent="0.25">
      <c r="A876" s="26"/>
      <c r="B876" s="94"/>
      <c r="C876" s="26"/>
      <c r="D876" s="26"/>
      <c r="E876" s="26"/>
    </row>
    <row r="877" spans="1:5" x14ac:dyDescent="0.25">
      <c r="A877" s="26"/>
      <c r="B877" s="94"/>
      <c r="C877" s="26"/>
      <c r="D877" s="26"/>
      <c r="E877" s="26"/>
    </row>
    <row r="878" spans="1:5" x14ac:dyDescent="0.25">
      <c r="A878" s="26"/>
      <c r="B878" s="94"/>
      <c r="C878" s="26"/>
      <c r="D878" s="26"/>
      <c r="E878" s="26"/>
    </row>
    <row r="879" spans="1:5" x14ac:dyDescent="0.25">
      <c r="A879" s="26"/>
      <c r="B879" s="94"/>
      <c r="C879" s="26"/>
      <c r="D879" s="26"/>
      <c r="E879" s="26"/>
    </row>
    <row r="880" spans="1:5" x14ac:dyDescent="0.25">
      <c r="A880" s="26"/>
      <c r="B880" s="94"/>
      <c r="C880" s="26"/>
      <c r="D880" s="26"/>
      <c r="E880" s="26"/>
    </row>
    <row r="881" spans="1:5" x14ac:dyDescent="0.25">
      <c r="A881" s="26"/>
      <c r="B881" s="94"/>
      <c r="C881" s="26"/>
      <c r="D881" s="26"/>
      <c r="E881" s="26"/>
    </row>
    <row r="882" spans="1:5" x14ac:dyDescent="0.25">
      <c r="A882" s="26"/>
      <c r="B882" s="94"/>
      <c r="C882" s="26"/>
      <c r="D882" s="26"/>
      <c r="E882" s="26"/>
    </row>
    <row r="883" spans="1:5" x14ac:dyDescent="0.25">
      <c r="A883" s="26"/>
      <c r="B883" s="94"/>
      <c r="C883" s="26"/>
      <c r="D883" s="26"/>
      <c r="E883" s="26"/>
    </row>
    <row r="884" spans="1:5" x14ac:dyDescent="0.25">
      <c r="A884" s="26"/>
      <c r="B884" s="94"/>
      <c r="C884" s="26"/>
      <c r="D884" s="26"/>
      <c r="E884" s="26"/>
    </row>
    <row r="885" spans="1:5" x14ac:dyDescent="0.25">
      <c r="A885" s="26"/>
      <c r="B885" s="94"/>
      <c r="C885" s="26"/>
      <c r="D885" s="26"/>
      <c r="E885" s="26"/>
    </row>
    <row r="886" spans="1:5" x14ac:dyDescent="0.25">
      <c r="A886" s="26"/>
      <c r="B886" s="94"/>
      <c r="C886" s="26"/>
      <c r="D886" s="26"/>
      <c r="E886" s="26"/>
    </row>
    <row r="887" spans="1:5" x14ac:dyDescent="0.25">
      <c r="A887" s="26"/>
      <c r="B887" s="94"/>
      <c r="C887" s="26"/>
      <c r="D887" s="26"/>
      <c r="E887" s="26"/>
    </row>
    <row r="888" spans="1:5" x14ac:dyDescent="0.25">
      <c r="A888" s="26"/>
      <c r="B888" s="94"/>
      <c r="C888" s="26"/>
      <c r="D888" s="26"/>
      <c r="E888" s="26"/>
    </row>
    <row r="889" spans="1:5" x14ac:dyDescent="0.25">
      <c r="A889" s="26"/>
      <c r="B889" s="94"/>
      <c r="C889" s="26"/>
      <c r="D889" s="26"/>
      <c r="E889" s="26"/>
    </row>
    <row r="890" spans="1:5" x14ac:dyDescent="0.25">
      <c r="A890" s="26"/>
      <c r="B890" s="94"/>
      <c r="C890" s="26"/>
      <c r="D890" s="26"/>
      <c r="E890" s="26"/>
    </row>
    <row r="891" spans="1:5" x14ac:dyDescent="0.25">
      <c r="A891" s="26"/>
      <c r="B891" s="94"/>
      <c r="C891" s="26"/>
      <c r="D891" s="26"/>
      <c r="E891" s="26"/>
    </row>
    <row r="892" spans="1:5" x14ac:dyDescent="0.25">
      <c r="A892" s="26"/>
      <c r="B892" s="94"/>
      <c r="C892" s="26"/>
      <c r="D892" s="26"/>
      <c r="E892" s="26"/>
    </row>
    <row r="893" spans="1:5" x14ac:dyDescent="0.25">
      <c r="A893" s="26"/>
      <c r="B893" s="94"/>
      <c r="C893" s="26"/>
      <c r="D893" s="26"/>
      <c r="E893" s="26"/>
    </row>
    <row r="894" spans="1:5" x14ac:dyDescent="0.25">
      <c r="A894" s="26"/>
      <c r="B894" s="94"/>
      <c r="C894" s="26"/>
      <c r="D894" s="26"/>
      <c r="E894" s="26"/>
    </row>
    <row r="895" spans="1:5" x14ac:dyDescent="0.25">
      <c r="A895" s="26"/>
      <c r="B895" s="94"/>
      <c r="C895" s="26"/>
      <c r="D895" s="26"/>
      <c r="E895" s="26"/>
    </row>
    <row r="896" spans="1:5" x14ac:dyDescent="0.25">
      <c r="A896" s="26"/>
      <c r="B896" s="94"/>
      <c r="C896" s="26"/>
      <c r="D896" s="26"/>
      <c r="E896" s="26"/>
    </row>
    <row r="897" spans="1:5" x14ac:dyDescent="0.25">
      <c r="A897" s="26"/>
      <c r="B897" s="94"/>
      <c r="C897" s="26"/>
      <c r="D897" s="26"/>
      <c r="E897" s="26"/>
    </row>
    <row r="898" spans="1:5" x14ac:dyDescent="0.25">
      <c r="A898" s="26"/>
      <c r="B898" s="94"/>
      <c r="C898" s="26"/>
      <c r="D898" s="26"/>
      <c r="E898" s="26"/>
    </row>
    <row r="899" spans="1:5" x14ac:dyDescent="0.25">
      <c r="A899" s="26"/>
      <c r="B899" s="94"/>
      <c r="C899" s="26"/>
      <c r="D899" s="26"/>
      <c r="E899" s="26"/>
    </row>
    <row r="900" spans="1:5" x14ac:dyDescent="0.25">
      <c r="A900" s="26"/>
      <c r="B900" s="94"/>
      <c r="C900" s="26"/>
      <c r="D900" s="26"/>
      <c r="E900" s="26"/>
    </row>
    <row r="901" spans="1:5" x14ac:dyDescent="0.25">
      <c r="A901" s="26"/>
      <c r="B901" s="94"/>
      <c r="C901" s="26"/>
      <c r="D901" s="26"/>
      <c r="E901" s="26"/>
    </row>
    <row r="902" spans="1:5" x14ac:dyDescent="0.25">
      <c r="A902" s="26"/>
      <c r="B902" s="94"/>
      <c r="C902" s="26"/>
      <c r="D902" s="26"/>
      <c r="E902" s="26"/>
    </row>
    <row r="903" spans="1:5" x14ac:dyDescent="0.25">
      <c r="A903" s="26"/>
      <c r="B903" s="94"/>
      <c r="C903" s="26"/>
      <c r="D903" s="26"/>
      <c r="E903" s="26"/>
    </row>
    <row r="904" spans="1:5" x14ac:dyDescent="0.25">
      <c r="A904" s="26"/>
      <c r="B904" s="94"/>
      <c r="C904" s="26"/>
      <c r="D904" s="26"/>
      <c r="E904" s="26"/>
    </row>
    <row r="905" spans="1:5" x14ac:dyDescent="0.25">
      <c r="A905" s="26"/>
      <c r="B905" s="94"/>
      <c r="C905" s="26"/>
      <c r="D905" s="26"/>
      <c r="E905" s="26"/>
    </row>
    <row r="906" spans="1:5" x14ac:dyDescent="0.25">
      <c r="A906" s="26"/>
      <c r="B906" s="94"/>
      <c r="C906" s="26"/>
      <c r="D906" s="26"/>
      <c r="E906" s="26"/>
    </row>
    <row r="907" spans="1:5" x14ac:dyDescent="0.25">
      <c r="A907" s="26"/>
      <c r="B907" s="94"/>
      <c r="C907" s="26"/>
      <c r="D907" s="26"/>
      <c r="E907" s="26"/>
    </row>
    <row r="908" spans="1:5" x14ac:dyDescent="0.25">
      <c r="A908" s="26"/>
      <c r="B908" s="94"/>
      <c r="C908" s="26"/>
      <c r="D908" s="26"/>
      <c r="E908" s="26"/>
    </row>
    <row r="909" spans="1:5" x14ac:dyDescent="0.25">
      <c r="A909" s="26"/>
      <c r="B909" s="94"/>
      <c r="C909" s="26"/>
      <c r="D909" s="26"/>
      <c r="E909" s="26"/>
    </row>
    <row r="910" spans="1:5" x14ac:dyDescent="0.25">
      <c r="A910" s="26"/>
      <c r="B910" s="94"/>
      <c r="C910" s="26"/>
      <c r="D910" s="26"/>
      <c r="E910" s="26"/>
    </row>
    <row r="911" spans="1:5" x14ac:dyDescent="0.25">
      <c r="A911" s="26"/>
      <c r="B911" s="94"/>
      <c r="C911" s="26"/>
      <c r="D911" s="26"/>
      <c r="E911" s="26"/>
    </row>
    <row r="912" spans="1:5" x14ac:dyDescent="0.25">
      <c r="A912" s="26"/>
      <c r="B912" s="94"/>
      <c r="C912" s="26"/>
      <c r="D912" s="26"/>
      <c r="E912" s="26"/>
    </row>
    <row r="913" spans="1:5" x14ac:dyDescent="0.25">
      <c r="A913" s="26"/>
      <c r="B913" s="94"/>
      <c r="C913" s="26"/>
      <c r="D913" s="26"/>
      <c r="E913" s="26"/>
    </row>
    <row r="914" spans="1:5" x14ac:dyDescent="0.25">
      <c r="A914" s="26"/>
      <c r="B914" s="94"/>
      <c r="C914" s="26"/>
      <c r="D914" s="26"/>
      <c r="E914" s="26"/>
    </row>
    <row r="915" spans="1:5" x14ac:dyDescent="0.25">
      <c r="A915" s="26"/>
      <c r="B915" s="94"/>
      <c r="C915" s="26"/>
      <c r="D915" s="26"/>
      <c r="E915" s="26"/>
    </row>
    <row r="916" spans="1:5" x14ac:dyDescent="0.25">
      <c r="A916" s="26"/>
      <c r="B916" s="94"/>
      <c r="C916" s="26"/>
      <c r="D916" s="26"/>
      <c r="E916" s="26"/>
    </row>
    <row r="917" spans="1:5" x14ac:dyDescent="0.25">
      <c r="A917" s="26"/>
      <c r="B917" s="94"/>
      <c r="C917" s="26"/>
      <c r="D917" s="26"/>
      <c r="E917" s="26"/>
    </row>
    <row r="918" spans="1:5" x14ac:dyDescent="0.25">
      <c r="A918" s="26"/>
      <c r="B918" s="94"/>
      <c r="C918" s="26"/>
      <c r="D918" s="26"/>
      <c r="E918" s="26"/>
    </row>
    <row r="919" spans="1:5" x14ac:dyDescent="0.25">
      <c r="A919" s="26"/>
      <c r="B919" s="94"/>
      <c r="C919" s="26"/>
      <c r="D919" s="26"/>
      <c r="E919" s="26"/>
    </row>
    <row r="920" spans="1:5" x14ac:dyDescent="0.25">
      <c r="A920" s="26"/>
      <c r="B920" s="94"/>
      <c r="C920" s="26"/>
      <c r="D920" s="26"/>
      <c r="E920" s="26"/>
    </row>
    <row r="921" spans="1:5" x14ac:dyDescent="0.25">
      <c r="A921" s="26"/>
      <c r="B921" s="94"/>
      <c r="C921" s="26"/>
      <c r="D921" s="26"/>
      <c r="E921" s="26"/>
    </row>
    <row r="922" spans="1:5" x14ac:dyDescent="0.25">
      <c r="A922" s="26"/>
      <c r="B922" s="94"/>
      <c r="C922" s="26"/>
      <c r="D922" s="26"/>
      <c r="E922" s="26"/>
    </row>
    <row r="923" spans="1:5" x14ac:dyDescent="0.25">
      <c r="A923" s="26"/>
      <c r="B923" s="94"/>
      <c r="C923" s="26"/>
      <c r="D923" s="26"/>
      <c r="E923" s="26"/>
    </row>
    <row r="924" spans="1:5" x14ac:dyDescent="0.25">
      <c r="A924" s="26"/>
      <c r="B924" s="94"/>
      <c r="C924" s="26"/>
      <c r="D924" s="26"/>
      <c r="E924" s="26"/>
    </row>
    <row r="925" spans="1:5" x14ac:dyDescent="0.25">
      <c r="A925" s="26"/>
      <c r="B925" s="94"/>
      <c r="C925" s="26"/>
      <c r="D925" s="26"/>
      <c r="E925" s="26"/>
    </row>
    <row r="926" spans="1:5" x14ac:dyDescent="0.25">
      <c r="A926" s="26"/>
      <c r="B926" s="94"/>
      <c r="C926" s="26"/>
      <c r="D926" s="26"/>
      <c r="E926" s="26"/>
    </row>
    <row r="927" spans="1:5" x14ac:dyDescent="0.25">
      <c r="A927" s="26"/>
      <c r="B927" s="94"/>
      <c r="C927" s="26"/>
      <c r="D927" s="26"/>
      <c r="E927" s="26"/>
    </row>
    <row r="928" spans="1:5" x14ac:dyDescent="0.25">
      <c r="A928" s="26"/>
      <c r="B928" s="94"/>
      <c r="C928" s="26"/>
      <c r="D928" s="26"/>
      <c r="E928" s="26"/>
    </row>
    <row r="929" spans="1:5" x14ac:dyDescent="0.25">
      <c r="A929" s="26"/>
      <c r="B929" s="94"/>
      <c r="C929" s="26"/>
      <c r="D929" s="26"/>
      <c r="E929" s="26"/>
    </row>
    <row r="930" spans="1:5" x14ac:dyDescent="0.25">
      <c r="A930" s="26"/>
      <c r="B930" s="94"/>
      <c r="C930" s="26"/>
      <c r="D930" s="26"/>
      <c r="E930" s="26"/>
    </row>
    <row r="931" spans="1:5" x14ac:dyDescent="0.25">
      <c r="A931" s="26"/>
      <c r="B931" s="94"/>
      <c r="C931" s="26"/>
      <c r="D931" s="26"/>
      <c r="E931" s="26"/>
    </row>
    <row r="932" spans="1:5" x14ac:dyDescent="0.25">
      <c r="A932" s="26"/>
      <c r="B932" s="94"/>
      <c r="C932" s="26"/>
      <c r="D932" s="26"/>
      <c r="E932" s="26"/>
    </row>
    <row r="933" spans="1:5" x14ac:dyDescent="0.25">
      <c r="A933" s="26"/>
      <c r="B933" s="94"/>
      <c r="C933" s="26"/>
      <c r="D933" s="26"/>
      <c r="E933" s="26"/>
    </row>
    <row r="934" spans="1:5" x14ac:dyDescent="0.25">
      <c r="A934" s="26"/>
      <c r="B934" s="94"/>
      <c r="C934" s="26"/>
      <c r="D934" s="26"/>
      <c r="E934" s="26"/>
    </row>
    <row r="935" spans="1:5" x14ac:dyDescent="0.25">
      <c r="A935" s="26"/>
      <c r="B935" s="94"/>
      <c r="C935" s="26"/>
      <c r="D935" s="26"/>
      <c r="E935" s="26"/>
    </row>
    <row r="936" spans="1:5" x14ac:dyDescent="0.25">
      <c r="A936" s="26"/>
      <c r="B936" s="94"/>
      <c r="C936" s="26"/>
      <c r="D936" s="26"/>
      <c r="E936" s="26"/>
    </row>
    <row r="937" spans="1:5" x14ac:dyDescent="0.25">
      <c r="A937" s="26"/>
      <c r="B937" s="94"/>
      <c r="C937" s="26"/>
      <c r="D937" s="26"/>
      <c r="E937" s="26"/>
    </row>
    <row r="938" spans="1:5" x14ac:dyDescent="0.25">
      <c r="A938" s="26"/>
      <c r="B938" s="94"/>
      <c r="C938" s="26"/>
      <c r="D938" s="26"/>
      <c r="E938" s="26"/>
    </row>
    <row r="939" spans="1:5" x14ac:dyDescent="0.25">
      <c r="A939" s="26"/>
      <c r="B939" s="94"/>
      <c r="C939" s="26"/>
      <c r="D939" s="26"/>
      <c r="E939" s="26"/>
    </row>
    <row r="940" spans="1:5" x14ac:dyDescent="0.25">
      <c r="A940" s="26"/>
      <c r="B940" s="94"/>
      <c r="C940" s="26"/>
      <c r="D940" s="26"/>
      <c r="E940" s="26"/>
    </row>
    <row r="941" spans="1:5" x14ac:dyDescent="0.25">
      <c r="A941" s="26"/>
      <c r="B941" s="94"/>
      <c r="C941" s="26"/>
      <c r="D941" s="26"/>
      <c r="E941" s="26"/>
    </row>
    <row r="942" spans="1:5" x14ac:dyDescent="0.25">
      <c r="A942" s="26"/>
      <c r="B942" s="94"/>
      <c r="C942" s="26"/>
      <c r="D942" s="26"/>
      <c r="E942" s="26"/>
    </row>
    <row r="943" spans="1:5" x14ac:dyDescent="0.25">
      <c r="A943" s="26"/>
      <c r="B943" s="94"/>
      <c r="C943" s="26"/>
      <c r="D943" s="26"/>
      <c r="E943" s="26"/>
    </row>
    <row r="944" spans="1:5" x14ac:dyDescent="0.25">
      <c r="A944" s="26"/>
      <c r="B944" s="94"/>
      <c r="C944" s="26"/>
      <c r="D944" s="26"/>
      <c r="E944" s="26"/>
    </row>
    <row r="945" spans="1:5" x14ac:dyDescent="0.25">
      <c r="A945" s="26"/>
      <c r="B945" s="94"/>
      <c r="C945" s="26"/>
      <c r="D945" s="26"/>
      <c r="E945" s="26"/>
    </row>
    <row r="946" spans="1:5" x14ac:dyDescent="0.25">
      <c r="A946" s="26"/>
      <c r="B946" s="94"/>
      <c r="C946" s="26"/>
      <c r="D946" s="26"/>
      <c r="E946" s="26"/>
    </row>
    <row r="947" spans="1:5" x14ac:dyDescent="0.25">
      <c r="A947" s="26"/>
      <c r="B947" s="94"/>
      <c r="C947" s="26"/>
      <c r="D947" s="26"/>
      <c r="E947" s="26"/>
    </row>
    <row r="948" spans="1:5" x14ac:dyDescent="0.25">
      <c r="A948" s="26"/>
      <c r="B948" s="94"/>
      <c r="C948" s="26"/>
      <c r="D948" s="26"/>
      <c r="E948" s="26"/>
    </row>
    <row r="949" spans="1:5" x14ac:dyDescent="0.25">
      <c r="A949" s="26"/>
      <c r="B949" s="94"/>
      <c r="C949" s="26"/>
      <c r="D949" s="26"/>
      <c r="E949" s="26"/>
    </row>
    <row r="950" spans="1:5" x14ac:dyDescent="0.25">
      <c r="A950" s="26"/>
      <c r="B950" s="94"/>
      <c r="C950" s="26"/>
      <c r="D950" s="26"/>
      <c r="E950" s="26"/>
    </row>
    <row r="951" spans="1:5" x14ac:dyDescent="0.25">
      <c r="A951" s="26"/>
      <c r="B951" s="94"/>
      <c r="C951" s="26"/>
      <c r="D951" s="26"/>
      <c r="E951" s="26"/>
    </row>
    <row r="952" spans="1:5" x14ac:dyDescent="0.25">
      <c r="A952" s="26"/>
      <c r="B952" s="94"/>
      <c r="C952" s="26"/>
      <c r="D952" s="26"/>
      <c r="E952" s="26"/>
    </row>
    <row r="953" spans="1:5" x14ac:dyDescent="0.25">
      <c r="A953" s="26"/>
      <c r="B953" s="94"/>
      <c r="C953" s="26"/>
      <c r="D953" s="26"/>
      <c r="E953" s="26"/>
    </row>
    <row r="954" spans="1:5" x14ac:dyDescent="0.25">
      <c r="A954" s="26"/>
      <c r="B954" s="94"/>
      <c r="C954" s="26"/>
      <c r="D954" s="26"/>
      <c r="E954" s="26"/>
    </row>
    <row r="955" spans="1:5" x14ac:dyDescent="0.25">
      <c r="A955" s="26"/>
      <c r="B955" s="94"/>
      <c r="C955" s="26"/>
      <c r="D955" s="26"/>
      <c r="E955" s="26"/>
    </row>
    <row r="956" spans="1:5" x14ac:dyDescent="0.25">
      <c r="A956" s="26"/>
      <c r="B956" s="94"/>
      <c r="C956" s="26"/>
      <c r="D956" s="26"/>
      <c r="E956" s="26"/>
    </row>
    <row r="957" spans="1:5" x14ac:dyDescent="0.25">
      <c r="A957" s="26"/>
      <c r="B957" s="94"/>
      <c r="C957" s="26"/>
      <c r="D957" s="26"/>
      <c r="E957" s="26"/>
    </row>
    <row r="958" spans="1:5" x14ac:dyDescent="0.25">
      <c r="A958" s="26"/>
      <c r="B958" s="94"/>
      <c r="C958" s="26"/>
      <c r="D958" s="26"/>
      <c r="E958" s="26"/>
    </row>
    <row r="959" spans="1:5" x14ac:dyDescent="0.25">
      <c r="A959" s="26"/>
      <c r="B959" s="94"/>
      <c r="C959" s="26"/>
      <c r="D959" s="26"/>
      <c r="E959" s="26"/>
    </row>
    <row r="960" spans="1:5" x14ac:dyDescent="0.25">
      <c r="A960" s="26"/>
      <c r="B960" s="94"/>
      <c r="C960" s="26"/>
      <c r="D960" s="26"/>
      <c r="E960" s="26"/>
    </row>
    <row r="961" spans="1:5" x14ac:dyDescent="0.25">
      <c r="A961" s="26"/>
      <c r="B961" s="94"/>
      <c r="C961" s="26"/>
      <c r="D961" s="26"/>
      <c r="E961" s="26"/>
    </row>
    <row r="962" spans="1:5" x14ac:dyDescent="0.25">
      <c r="A962" s="26"/>
      <c r="B962" s="94"/>
      <c r="C962" s="26"/>
      <c r="D962" s="26"/>
      <c r="E962" s="26"/>
    </row>
    <row r="963" spans="1:5" x14ac:dyDescent="0.25">
      <c r="A963" s="26"/>
      <c r="B963" s="94"/>
      <c r="C963" s="26"/>
      <c r="D963" s="26"/>
      <c r="E963" s="26"/>
    </row>
    <row r="964" spans="1:5" x14ac:dyDescent="0.25">
      <c r="A964" s="26"/>
      <c r="B964" s="94"/>
      <c r="C964" s="26"/>
      <c r="D964" s="26"/>
      <c r="E964" s="26"/>
    </row>
    <row r="965" spans="1:5" x14ac:dyDescent="0.25">
      <c r="A965" s="26"/>
      <c r="B965" s="94"/>
      <c r="C965" s="26"/>
      <c r="D965" s="26"/>
      <c r="E965" s="26"/>
    </row>
    <row r="966" spans="1:5" x14ac:dyDescent="0.25">
      <c r="A966" s="26"/>
      <c r="B966" s="94"/>
      <c r="C966" s="26"/>
      <c r="D966" s="26"/>
      <c r="E966" s="26"/>
    </row>
    <row r="967" spans="1:5" x14ac:dyDescent="0.25">
      <c r="A967" s="26"/>
      <c r="B967" s="94"/>
      <c r="C967" s="26"/>
      <c r="D967" s="26"/>
      <c r="E967" s="26"/>
    </row>
    <row r="968" spans="1:5" x14ac:dyDescent="0.25">
      <c r="A968" s="26"/>
      <c r="B968" s="94"/>
      <c r="C968" s="26"/>
      <c r="D968" s="26"/>
      <c r="E968" s="26"/>
    </row>
    <row r="969" spans="1:5" x14ac:dyDescent="0.25">
      <c r="A969" s="26"/>
      <c r="B969" s="94"/>
      <c r="C969" s="26"/>
      <c r="D969" s="26"/>
      <c r="E969" s="26"/>
    </row>
    <row r="970" spans="1:5" x14ac:dyDescent="0.25">
      <c r="A970" s="26"/>
      <c r="B970" s="94"/>
      <c r="C970" s="26"/>
      <c r="D970" s="26"/>
      <c r="E970" s="26"/>
    </row>
    <row r="971" spans="1:5" x14ac:dyDescent="0.25">
      <c r="A971" s="26"/>
      <c r="B971" s="94"/>
      <c r="C971" s="26"/>
      <c r="D971" s="26"/>
      <c r="E971" s="26"/>
    </row>
    <row r="972" spans="1:5" x14ac:dyDescent="0.25">
      <c r="A972" s="26"/>
      <c r="B972" s="94"/>
      <c r="C972" s="26"/>
      <c r="D972" s="26"/>
      <c r="E972" s="26"/>
    </row>
    <row r="973" spans="1:5" x14ac:dyDescent="0.25">
      <c r="A973" s="26"/>
      <c r="B973" s="94"/>
      <c r="C973" s="26"/>
      <c r="D973" s="26"/>
      <c r="E973" s="26"/>
    </row>
    <row r="974" spans="1:5" x14ac:dyDescent="0.25">
      <c r="A974" s="26"/>
      <c r="B974" s="94"/>
      <c r="C974" s="26"/>
      <c r="D974" s="26"/>
      <c r="E974" s="26"/>
    </row>
    <row r="975" spans="1:5" x14ac:dyDescent="0.25">
      <c r="A975" s="26"/>
      <c r="B975" s="94"/>
      <c r="C975" s="26"/>
      <c r="D975" s="26"/>
      <c r="E975" s="26"/>
    </row>
    <row r="976" spans="1:5" x14ac:dyDescent="0.25">
      <c r="A976" s="26"/>
      <c r="B976" s="94"/>
      <c r="C976" s="26"/>
      <c r="D976" s="26"/>
      <c r="E976" s="26"/>
    </row>
    <row r="977" spans="1:5" x14ac:dyDescent="0.25">
      <c r="A977" s="26"/>
      <c r="B977" s="94"/>
      <c r="C977" s="26"/>
      <c r="D977" s="26"/>
      <c r="E977" s="26"/>
    </row>
    <row r="978" spans="1:5" x14ac:dyDescent="0.25">
      <c r="A978" s="26"/>
      <c r="B978" s="94"/>
      <c r="C978" s="26"/>
      <c r="D978" s="26"/>
      <c r="E978" s="26"/>
    </row>
    <row r="979" spans="1:5" x14ac:dyDescent="0.25">
      <c r="A979" s="26"/>
      <c r="B979" s="94"/>
      <c r="C979" s="26"/>
      <c r="D979" s="26"/>
      <c r="E979" s="26"/>
    </row>
    <row r="980" spans="1:5" x14ac:dyDescent="0.25">
      <c r="A980" s="26"/>
      <c r="B980" s="94"/>
      <c r="C980" s="26"/>
      <c r="D980" s="26"/>
      <c r="E980" s="26"/>
    </row>
    <row r="981" spans="1:5" x14ac:dyDescent="0.25">
      <c r="A981" s="26"/>
      <c r="B981" s="94"/>
      <c r="C981" s="26"/>
      <c r="D981" s="26"/>
      <c r="E981" s="26"/>
    </row>
    <row r="982" spans="1:5" x14ac:dyDescent="0.25">
      <c r="A982" s="26"/>
      <c r="B982" s="94"/>
      <c r="C982" s="26"/>
      <c r="D982" s="26"/>
      <c r="E982" s="26"/>
    </row>
    <row r="983" spans="1:5" x14ac:dyDescent="0.25">
      <c r="A983" s="26"/>
      <c r="B983" s="94"/>
      <c r="C983" s="26"/>
      <c r="D983" s="26"/>
      <c r="E983" s="26"/>
    </row>
    <row r="984" spans="1:5" x14ac:dyDescent="0.25">
      <c r="A984" s="26"/>
      <c r="B984" s="94"/>
      <c r="C984" s="26"/>
      <c r="D984" s="26"/>
      <c r="E984" s="26"/>
    </row>
    <row r="985" spans="1:5" x14ac:dyDescent="0.25">
      <c r="A985" s="26"/>
      <c r="B985" s="94"/>
      <c r="C985" s="26"/>
      <c r="D985" s="26"/>
      <c r="E985" s="26"/>
    </row>
    <row r="986" spans="1:5" x14ac:dyDescent="0.25">
      <c r="A986" s="26"/>
      <c r="B986" s="94"/>
      <c r="C986" s="26"/>
      <c r="D986" s="26"/>
      <c r="E986" s="26"/>
    </row>
    <row r="987" spans="1:5" x14ac:dyDescent="0.25">
      <c r="A987" s="26"/>
      <c r="B987" s="94"/>
      <c r="C987" s="26"/>
      <c r="D987" s="26"/>
      <c r="E987" s="26"/>
    </row>
    <row r="988" spans="1:5" x14ac:dyDescent="0.25">
      <c r="A988" s="26"/>
      <c r="B988" s="94"/>
      <c r="C988" s="26"/>
      <c r="D988" s="26"/>
      <c r="E988" s="26"/>
    </row>
    <row r="989" spans="1:5" x14ac:dyDescent="0.25">
      <c r="A989" s="26"/>
      <c r="B989" s="94"/>
      <c r="C989" s="26"/>
      <c r="D989" s="26"/>
      <c r="E989" s="26"/>
    </row>
    <row r="990" spans="1:5" x14ac:dyDescent="0.25">
      <c r="A990" s="26"/>
      <c r="B990" s="94"/>
      <c r="C990" s="26"/>
      <c r="D990" s="26"/>
      <c r="E990" s="26"/>
    </row>
    <row r="991" spans="1:5" x14ac:dyDescent="0.25">
      <c r="A991" s="26"/>
      <c r="B991" s="94"/>
      <c r="C991" s="26"/>
      <c r="D991" s="26"/>
      <c r="E991" s="26"/>
    </row>
    <row r="992" spans="1:5" x14ac:dyDescent="0.25">
      <c r="A992" s="26"/>
      <c r="B992" s="94"/>
      <c r="C992" s="26"/>
      <c r="D992" s="26"/>
      <c r="E992" s="26"/>
    </row>
    <row r="993" spans="1:5" x14ac:dyDescent="0.25">
      <c r="A993" s="26"/>
      <c r="B993" s="94"/>
      <c r="C993" s="26"/>
      <c r="D993" s="26"/>
      <c r="E993" s="26"/>
    </row>
    <row r="994" spans="1:5" x14ac:dyDescent="0.25">
      <c r="A994" s="26"/>
      <c r="B994" s="94"/>
      <c r="C994" s="26"/>
      <c r="D994" s="26"/>
      <c r="E994" s="26"/>
    </row>
    <row r="995" spans="1:5" x14ac:dyDescent="0.25">
      <c r="A995" s="26"/>
      <c r="B995" s="94"/>
      <c r="C995" s="26"/>
      <c r="D995" s="26"/>
      <c r="E995" s="26"/>
    </row>
    <row r="996" spans="1:5" x14ac:dyDescent="0.25">
      <c r="A996" s="26"/>
      <c r="B996" s="94"/>
      <c r="C996" s="26"/>
      <c r="D996" s="26"/>
      <c r="E996" s="26"/>
    </row>
    <row r="997" spans="1:5" x14ac:dyDescent="0.25">
      <c r="A997" s="26"/>
      <c r="B997" s="94"/>
      <c r="C997" s="26"/>
      <c r="D997" s="26"/>
      <c r="E997" s="26"/>
    </row>
    <row r="998" spans="1:5" x14ac:dyDescent="0.25">
      <c r="A998" s="26"/>
      <c r="B998" s="94"/>
      <c r="C998" s="26"/>
      <c r="D998" s="26"/>
      <c r="E998" s="26"/>
    </row>
    <row r="999" spans="1:5" x14ac:dyDescent="0.25">
      <c r="A999" s="26"/>
      <c r="B999" s="94"/>
      <c r="C999" s="26"/>
      <c r="D999" s="26"/>
      <c r="E999" s="26"/>
    </row>
    <row r="1000" spans="1:5" x14ac:dyDescent="0.25">
      <c r="A1000" s="26"/>
      <c r="B1000" s="94"/>
      <c r="C1000" s="26"/>
      <c r="D1000" s="26"/>
      <c r="E1000" s="26"/>
    </row>
    <row r="1001" spans="1:5" x14ac:dyDescent="0.25">
      <c r="A1001" s="26"/>
      <c r="B1001" s="94"/>
      <c r="C1001" s="26"/>
      <c r="D1001" s="26"/>
      <c r="E1001" s="26"/>
    </row>
    <row r="1002" spans="1:5" x14ac:dyDescent="0.25">
      <c r="A1002" s="26"/>
      <c r="B1002" s="94"/>
      <c r="C1002" s="26"/>
      <c r="D1002" s="26"/>
      <c r="E1002" s="26"/>
    </row>
    <row r="1003" spans="1:5" x14ac:dyDescent="0.25">
      <c r="A1003" s="26"/>
      <c r="B1003" s="94"/>
      <c r="C1003" s="26"/>
      <c r="D1003" s="26"/>
      <c r="E1003" s="26"/>
    </row>
    <row r="1004" spans="1:5" x14ac:dyDescent="0.25">
      <c r="A1004" s="26"/>
      <c r="B1004" s="94"/>
      <c r="C1004" s="26"/>
      <c r="D1004" s="26"/>
      <c r="E1004" s="26"/>
    </row>
    <row r="1005" spans="1:5" x14ac:dyDescent="0.25">
      <c r="A1005" s="26"/>
      <c r="B1005" s="94"/>
      <c r="C1005" s="26"/>
      <c r="D1005" s="26"/>
      <c r="E1005" s="26"/>
    </row>
    <row r="1006" spans="1:5" x14ac:dyDescent="0.25">
      <c r="A1006" s="26"/>
      <c r="B1006" s="94"/>
      <c r="C1006" s="26"/>
      <c r="D1006" s="26"/>
      <c r="E1006" s="26"/>
    </row>
    <row r="1007" spans="1:5" x14ac:dyDescent="0.25">
      <c r="A1007" s="26"/>
      <c r="B1007" s="94"/>
      <c r="C1007" s="26"/>
      <c r="D1007" s="26"/>
      <c r="E1007" s="26"/>
    </row>
    <row r="1008" spans="1:5" x14ac:dyDescent="0.25">
      <c r="A1008" s="26"/>
      <c r="B1008" s="94"/>
      <c r="C1008" s="26"/>
      <c r="D1008" s="26"/>
      <c r="E1008" s="26"/>
    </row>
    <row r="1009" spans="1:5" x14ac:dyDescent="0.25">
      <c r="A1009" s="26"/>
      <c r="B1009" s="94"/>
      <c r="C1009" s="26"/>
      <c r="D1009" s="26"/>
      <c r="E1009" s="26"/>
    </row>
    <row r="1010" spans="1:5" x14ac:dyDescent="0.25">
      <c r="A1010" s="26"/>
      <c r="B1010" s="94"/>
      <c r="C1010" s="26"/>
      <c r="D1010" s="26"/>
      <c r="E1010" s="26"/>
    </row>
    <row r="1011" spans="1:5" x14ac:dyDescent="0.25">
      <c r="A1011" s="26"/>
      <c r="B1011" s="94"/>
      <c r="C1011" s="26"/>
      <c r="D1011" s="26"/>
      <c r="E1011" s="26"/>
    </row>
    <row r="1012" spans="1:5" x14ac:dyDescent="0.25">
      <c r="A1012" s="26"/>
      <c r="B1012" s="94"/>
      <c r="C1012" s="26"/>
      <c r="D1012" s="26"/>
      <c r="E1012" s="26"/>
    </row>
    <row r="1013" spans="1:5" x14ac:dyDescent="0.25">
      <c r="A1013" s="26"/>
      <c r="B1013" s="94"/>
      <c r="C1013" s="26"/>
      <c r="D1013" s="26"/>
      <c r="E1013" s="26"/>
    </row>
    <row r="1014" spans="1:5" x14ac:dyDescent="0.25">
      <c r="A1014" s="26"/>
      <c r="B1014" s="94"/>
      <c r="C1014" s="26"/>
      <c r="D1014" s="26"/>
      <c r="E1014" s="26"/>
    </row>
    <row r="1015" spans="1:5" x14ac:dyDescent="0.25">
      <c r="A1015" s="26"/>
      <c r="B1015" s="94"/>
      <c r="C1015" s="26"/>
      <c r="D1015" s="26"/>
      <c r="E1015" s="26"/>
    </row>
    <row r="1016" spans="1:5" x14ac:dyDescent="0.25">
      <c r="A1016" s="26"/>
      <c r="B1016" s="94"/>
      <c r="C1016" s="26"/>
      <c r="D1016" s="26"/>
      <c r="E1016" s="26"/>
    </row>
    <row r="1017" spans="1:5" x14ac:dyDescent="0.25">
      <c r="A1017" s="26"/>
      <c r="B1017" s="94"/>
      <c r="C1017" s="26"/>
      <c r="D1017" s="26"/>
      <c r="E1017" s="26"/>
    </row>
    <row r="1018" spans="1:5" x14ac:dyDescent="0.25">
      <c r="A1018" s="26"/>
      <c r="B1018" s="94"/>
      <c r="C1018" s="26"/>
      <c r="D1018" s="26"/>
      <c r="E1018" s="26"/>
    </row>
    <row r="1019" spans="1:5" x14ac:dyDescent="0.25">
      <c r="A1019" s="26"/>
      <c r="B1019" s="94"/>
      <c r="C1019" s="26"/>
      <c r="D1019" s="26"/>
      <c r="E1019" s="26"/>
    </row>
    <row r="1020" spans="1:5" x14ac:dyDescent="0.25">
      <c r="A1020" s="26"/>
      <c r="B1020" s="94"/>
      <c r="C1020" s="26"/>
      <c r="D1020" s="26"/>
      <c r="E1020" s="26"/>
    </row>
    <row r="1021" spans="1:5" x14ac:dyDescent="0.25">
      <c r="A1021" s="26"/>
      <c r="B1021" s="94"/>
      <c r="C1021" s="26"/>
      <c r="D1021" s="26"/>
      <c r="E1021" s="26"/>
    </row>
    <row r="1022" spans="1:5" x14ac:dyDescent="0.25">
      <c r="A1022" s="26"/>
      <c r="B1022" s="94"/>
      <c r="C1022" s="26"/>
      <c r="D1022" s="26"/>
      <c r="E1022" s="26"/>
    </row>
    <row r="1023" spans="1:5" x14ac:dyDescent="0.25">
      <c r="A1023" s="26"/>
      <c r="B1023" s="94"/>
      <c r="C1023" s="26"/>
      <c r="D1023" s="26"/>
      <c r="E1023" s="26"/>
    </row>
    <row r="1024" spans="1:5" x14ac:dyDescent="0.25">
      <c r="A1024" s="26"/>
      <c r="B1024" s="94"/>
      <c r="C1024" s="26"/>
      <c r="D1024" s="26"/>
      <c r="E1024" s="26"/>
    </row>
    <row r="1025" spans="1:5" x14ac:dyDescent="0.25">
      <c r="A1025" s="26"/>
      <c r="B1025" s="94"/>
      <c r="C1025" s="26"/>
      <c r="D1025" s="26"/>
      <c r="E1025" s="26"/>
    </row>
    <row r="1026" spans="1:5" x14ac:dyDescent="0.25">
      <c r="A1026" s="26"/>
      <c r="B1026" s="94"/>
      <c r="C1026" s="26"/>
      <c r="D1026" s="26"/>
      <c r="E1026" s="26"/>
    </row>
    <row r="1027" spans="1:5" x14ac:dyDescent="0.25">
      <c r="A1027" s="26"/>
      <c r="B1027" s="94"/>
      <c r="C1027" s="26"/>
      <c r="D1027" s="26"/>
      <c r="E1027" s="26"/>
    </row>
    <row r="1028" spans="1:5" x14ac:dyDescent="0.25">
      <c r="A1028" s="26"/>
      <c r="B1028" s="94"/>
      <c r="C1028" s="26"/>
      <c r="D1028" s="26"/>
      <c r="E1028" s="26"/>
    </row>
    <row r="1029" spans="1:5" x14ac:dyDescent="0.25">
      <c r="A1029" s="26"/>
      <c r="B1029" s="94"/>
      <c r="C1029" s="26"/>
      <c r="D1029" s="26"/>
      <c r="E1029" s="26"/>
    </row>
    <row r="1030" spans="1:5" x14ac:dyDescent="0.25">
      <c r="A1030" s="26"/>
      <c r="B1030" s="94"/>
      <c r="C1030" s="26"/>
      <c r="D1030" s="26"/>
      <c r="E1030" s="26"/>
    </row>
    <row r="1031" spans="1:5" x14ac:dyDescent="0.25">
      <c r="A1031" s="26"/>
      <c r="B1031" s="94"/>
      <c r="C1031" s="26"/>
      <c r="D1031" s="26"/>
      <c r="E1031" s="26"/>
    </row>
    <row r="1032" spans="1:5" x14ac:dyDescent="0.25">
      <c r="A1032" s="26"/>
      <c r="B1032" s="94"/>
      <c r="C1032" s="26"/>
      <c r="D1032" s="26"/>
      <c r="E1032" s="26"/>
    </row>
    <row r="1033" spans="1:5" x14ac:dyDescent="0.25">
      <c r="A1033" s="26"/>
      <c r="B1033" s="94"/>
      <c r="C1033" s="26"/>
      <c r="D1033" s="26"/>
      <c r="E1033" s="26"/>
    </row>
    <row r="1034" spans="1:5" x14ac:dyDescent="0.25">
      <c r="A1034" s="26"/>
      <c r="B1034" s="94"/>
      <c r="C1034" s="26"/>
      <c r="D1034" s="26"/>
      <c r="E1034" s="26"/>
    </row>
    <row r="1035" spans="1:5" x14ac:dyDescent="0.25">
      <c r="A1035" s="26"/>
      <c r="B1035" s="94"/>
      <c r="C1035" s="26"/>
      <c r="D1035" s="26"/>
      <c r="E1035" s="26"/>
    </row>
    <row r="1036" spans="1:5" x14ac:dyDescent="0.25">
      <c r="A1036" s="26"/>
      <c r="B1036" s="94"/>
      <c r="C1036" s="26"/>
      <c r="D1036" s="26"/>
      <c r="E1036" s="26"/>
    </row>
    <row r="1037" spans="1:5" x14ac:dyDescent="0.25">
      <c r="A1037" s="26"/>
      <c r="B1037" s="94"/>
      <c r="C1037" s="26"/>
      <c r="D1037" s="26"/>
      <c r="E1037" s="26"/>
    </row>
    <row r="1038" spans="1:5" x14ac:dyDescent="0.25">
      <c r="A1038" s="26"/>
      <c r="B1038" s="94"/>
      <c r="C1038" s="26"/>
      <c r="D1038" s="26"/>
      <c r="E1038" s="26"/>
    </row>
    <row r="1039" spans="1:5" x14ac:dyDescent="0.25">
      <c r="A1039" s="26"/>
      <c r="B1039" s="94"/>
      <c r="C1039" s="26"/>
      <c r="D1039" s="26"/>
      <c r="E1039" s="26"/>
    </row>
    <row r="1040" spans="1:5" x14ac:dyDescent="0.25">
      <c r="A1040" s="26"/>
      <c r="B1040" s="94"/>
      <c r="C1040" s="26"/>
      <c r="D1040" s="26"/>
      <c r="E1040" s="26"/>
    </row>
    <row r="1041" spans="1:5" x14ac:dyDescent="0.25">
      <c r="A1041" s="26"/>
      <c r="B1041" s="94"/>
      <c r="C1041" s="26"/>
      <c r="D1041" s="26"/>
      <c r="E1041" s="26"/>
    </row>
    <row r="1042" spans="1:5" x14ac:dyDescent="0.25">
      <c r="A1042" s="26"/>
      <c r="B1042" s="94"/>
      <c r="C1042" s="26"/>
      <c r="D1042" s="26"/>
      <c r="E1042" s="26"/>
    </row>
    <row r="1043" spans="1:5" x14ac:dyDescent="0.25">
      <c r="A1043" s="26"/>
      <c r="B1043" s="94"/>
      <c r="C1043" s="26"/>
      <c r="D1043" s="26"/>
      <c r="E1043" s="26"/>
    </row>
    <row r="1044" spans="1:5" x14ac:dyDescent="0.25">
      <c r="A1044" s="26"/>
      <c r="B1044" s="94"/>
      <c r="C1044" s="26"/>
      <c r="D1044" s="26"/>
      <c r="E1044" s="26"/>
    </row>
    <row r="1045" spans="1:5" x14ac:dyDescent="0.25">
      <c r="A1045" s="26"/>
      <c r="B1045" s="94"/>
      <c r="C1045" s="26"/>
      <c r="D1045" s="26"/>
      <c r="E1045" s="26"/>
    </row>
    <row r="1046" spans="1:5" x14ac:dyDescent="0.25">
      <c r="A1046" s="26"/>
      <c r="B1046" s="94"/>
      <c r="C1046" s="26"/>
      <c r="D1046" s="26"/>
      <c r="E1046" s="26"/>
    </row>
    <row r="1047" spans="1:5" x14ac:dyDescent="0.25">
      <c r="A1047" s="26"/>
      <c r="B1047" s="94"/>
      <c r="C1047" s="26"/>
      <c r="D1047" s="26"/>
      <c r="E1047" s="26"/>
    </row>
    <row r="1048" spans="1:5" x14ac:dyDescent="0.25">
      <c r="A1048" s="26"/>
      <c r="B1048" s="94"/>
      <c r="C1048" s="26"/>
      <c r="D1048" s="26"/>
      <c r="E1048" s="26"/>
    </row>
    <row r="1049" spans="1:5" x14ac:dyDescent="0.25">
      <c r="A1049" s="26"/>
      <c r="B1049" s="94"/>
      <c r="C1049" s="26"/>
      <c r="D1049" s="26"/>
      <c r="E1049" s="26"/>
    </row>
    <row r="1050" spans="1:5" x14ac:dyDescent="0.25">
      <c r="A1050" s="26"/>
      <c r="B1050" s="94"/>
      <c r="C1050" s="26"/>
      <c r="D1050" s="26"/>
      <c r="E1050" s="26"/>
    </row>
    <row r="1051" spans="1:5" x14ac:dyDescent="0.25">
      <c r="A1051" s="26"/>
      <c r="B1051" s="94"/>
      <c r="C1051" s="26"/>
      <c r="D1051" s="26"/>
      <c r="E1051" s="26"/>
    </row>
    <row r="1052" spans="1:5" x14ac:dyDescent="0.25">
      <c r="A1052" s="26"/>
      <c r="B1052" s="94"/>
      <c r="C1052" s="26"/>
      <c r="D1052" s="26"/>
      <c r="E1052" s="26"/>
    </row>
    <row r="1053" spans="1:5" x14ac:dyDescent="0.25">
      <c r="A1053" s="26"/>
      <c r="B1053" s="94"/>
      <c r="C1053" s="26"/>
      <c r="D1053" s="26"/>
      <c r="E1053" s="26"/>
    </row>
    <row r="1054" spans="1:5" x14ac:dyDescent="0.25">
      <c r="A1054" s="26"/>
      <c r="B1054" s="94"/>
      <c r="C1054" s="26"/>
      <c r="D1054" s="26"/>
      <c r="E1054" s="26"/>
    </row>
    <row r="1055" spans="1:5" x14ac:dyDescent="0.25">
      <c r="A1055" s="26"/>
      <c r="B1055" s="94"/>
      <c r="C1055" s="26"/>
      <c r="D1055" s="26"/>
      <c r="E1055" s="26"/>
    </row>
    <row r="1056" spans="1:5" x14ac:dyDescent="0.25">
      <c r="A1056" s="26"/>
      <c r="B1056" s="94"/>
      <c r="C1056" s="26"/>
      <c r="D1056" s="26"/>
      <c r="E1056" s="26"/>
    </row>
    <row r="1057" spans="1:5" x14ac:dyDescent="0.25">
      <c r="A1057" s="26"/>
      <c r="B1057" s="94"/>
      <c r="C1057" s="26"/>
      <c r="D1057" s="26"/>
      <c r="E1057" s="26"/>
    </row>
    <row r="1058" spans="1:5" x14ac:dyDescent="0.25">
      <c r="A1058" s="26"/>
      <c r="B1058" s="94"/>
      <c r="C1058" s="26"/>
      <c r="D1058" s="26"/>
      <c r="E1058" s="26"/>
    </row>
    <row r="1059" spans="1:5" x14ac:dyDescent="0.25">
      <c r="A1059" s="26"/>
      <c r="B1059" s="94"/>
      <c r="C1059" s="26"/>
      <c r="D1059" s="26"/>
      <c r="E1059" s="26"/>
    </row>
    <row r="1060" spans="1:5" x14ac:dyDescent="0.25">
      <c r="A1060" s="26"/>
      <c r="B1060" s="94"/>
      <c r="C1060" s="26"/>
      <c r="D1060" s="26"/>
      <c r="E1060" s="26"/>
    </row>
    <row r="1061" spans="1:5" x14ac:dyDescent="0.25">
      <c r="A1061" s="26"/>
      <c r="B1061" s="94"/>
      <c r="C1061" s="26"/>
      <c r="D1061" s="26"/>
      <c r="E1061" s="26"/>
    </row>
    <row r="1062" spans="1:5" x14ac:dyDescent="0.25">
      <c r="A1062" s="26"/>
      <c r="B1062" s="94"/>
      <c r="C1062" s="26"/>
      <c r="D1062" s="26"/>
      <c r="E1062" s="26"/>
    </row>
    <row r="1063" spans="1:5" x14ac:dyDescent="0.25">
      <c r="A1063" s="26"/>
      <c r="B1063" s="94"/>
      <c r="C1063" s="26"/>
      <c r="D1063" s="26"/>
      <c r="E1063" s="26"/>
    </row>
    <row r="1064" spans="1:5" x14ac:dyDescent="0.25">
      <c r="A1064" s="26"/>
      <c r="B1064" s="94"/>
      <c r="C1064" s="26"/>
      <c r="D1064" s="26"/>
      <c r="E1064" s="26"/>
    </row>
    <row r="1065" spans="1:5" x14ac:dyDescent="0.25">
      <c r="A1065" s="26"/>
      <c r="B1065" s="94"/>
      <c r="C1065" s="26"/>
      <c r="D1065" s="26"/>
      <c r="E1065" s="26"/>
    </row>
    <row r="1066" spans="1:5" x14ac:dyDescent="0.25">
      <c r="A1066" s="26"/>
      <c r="B1066" s="94"/>
      <c r="C1066" s="26"/>
      <c r="D1066" s="26"/>
      <c r="E1066" s="26"/>
    </row>
    <row r="1067" spans="1:5" x14ac:dyDescent="0.25">
      <c r="A1067" s="26"/>
      <c r="B1067" s="94"/>
      <c r="C1067" s="26"/>
      <c r="D1067" s="26"/>
      <c r="E1067" s="26"/>
    </row>
    <row r="1068" spans="1:5" x14ac:dyDescent="0.25">
      <c r="A1068" s="26"/>
      <c r="B1068" s="94"/>
      <c r="C1068" s="26"/>
      <c r="D1068" s="26"/>
      <c r="E1068" s="26"/>
    </row>
    <row r="1069" spans="1:5" x14ac:dyDescent="0.25">
      <c r="A1069" s="26"/>
      <c r="B1069" s="94"/>
      <c r="C1069" s="26"/>
      <c r="D1069" s="26"/>
      <c r="E1069" s="26"/>
    </row>
    <row r="1070" spans="1:5" x14ac:dyDescent="0.25">
      <c r="A1070" s="26"/>
      <c r="B1070" s="94"/>
      <c r="C1070" s="26"/>
      <c r="D1070" s="26"/>
      <c r="E1070" s="26"/>
    </row>
    <row r="1071" spans="1:5" x14ac:dyDescent="0.25">
      <c r="A1071" s="26"/>
      <c r="B1071" s="94"/>
      <c r="C1071" s="26"/>
      <c r="D1071" s="26"/>
      <c r="E1071" s="26"/>
    </row>
    <row r="1072" spans="1:5" x14ac:dyDescent="0.25">
      <c r="A1072" s="26"/>
      <c r="B1072" s="94"/>
      <c r="C1072" s="26"/>
      <c r="D1072" s="26"/>
      <c r="E1072" s="26"/>
    </row>
    <row r="1073" spans="1:5" x14ac:dyDescent="0.25">
      <c r="A1073" s="26"/>
      <c r="B1073" s="94"/>
      <c r="C1073" s="26"/>
      <c r="D1073" s="26"/>
      <c r="E1073" s="26"/>
    </row>
    <row r="1074" spans="1:5" x14ac:dyDescent="0.25">
      <c r="A1074" s="26"/>
      <c r="B1074" s="94"/>
      <c r="C1074" s="26"/>
      <c r="D1074" s="26"/>
      <c r="E1074" s="26"/>
    </row>
    <row r="1075" spans="1:5" x14ac:dyDescent="0.25">
      <c r="A1075" s="26"/>
      <c r="B1075" s="94"/>
      <c r="C1075" s="26"/>
      <c r="D1075" s="26"/>
      <c r="E1075" s="26"/>
    </row>
    <row r="1076" spans="1:5" x14ac:dyDescent="0.25">
      <c r="A1076" s="26"/>
      <c r="B1076" s="94"/>
      <c r="C1076" s="26"/>
      <c r="D1076" s="26"/>
      <c r="E1076" s="26"/>
    </row>
    <row r="1077" spans="1:5" x14ac:dyDescent="0.25">
      <c r="A1077" s="26"/>
      <c r="B1077" s="94"/>
      <c r="C1077" s="26"/>
      <c r="D1077" s="26"/>
      <c r="E1077" s="26"/>
    </row>
    <row r="1078" spans="1:5" x14ac:dyDescent="0.25">
      <c r="A1078" s="26"/>
      <c r="B1078" s="94"/>
      <c r="C1078" s="26"/>
      <c r="D1078" s="26"/>
      <c r="E1078" s="26"/>
    </row>
    <row r="1079" spans="1:5" x14ac:dyDescent="0.25">
      <c r="A1079" s="26"/>
      <c r="B1079" s="94"/>
      <c r="C1079" s="26"/>
      <c r="D1079" s="26"/>
      <c r="E1079" s="26"/>
    </row>
    <row r="1080" spans="1:5" x14ac:dyDescent="0.25">
      <c r="A1080" s="26"/>
      <c r="B1080" s="94"/>
      <c r="C1080" s="26"/>
      <c r="D1080" s="26"/>
      <c r="E1080" s="26"/>
    </row>
    <row r="1081" spans="1:5" x14ac:dyDescent="0.25">
      <c r="A1081" s="26"/>
      <c r="B1081" s="94"/>
      <c r="C1081" s="26"/>
      <c r="D1081" s="26"/>
      <c r="E1081" s="26"/>
    </row>
    <row r="1082" spans="1:5" x14ac:dyDescent="0.25">
      <c r="A1082" s="26"/>
      <c r="B1082" s="94"/>
      <c r="C1082" s="26"/>
      <c r="D1082" s="26"/>
      <c r="E1082" s="26"/>
    </row>
    <row r="1083" spans="1:5" x14ac:dyDescent="0.25">
      <c r="A1083" s="26"/>
      <c r="B1083" s="94"/>
      <c r="C1083" s="26"/>
      <c r="D1083" s="26"/>
      <c r="E1083" s="26"/>
    </row>
    <row r="1084" spans="1:5" x14ac:dyDescent="0.25">
      <c r="A1084" s="26"/>
      <c r="B1084" s="94"/>
      <c r="C1084" s="26"/>
      <c r="D1084" s="26"/>
      <c r="E1084" s="26"/>
    </row>
    <row r="1085" spans="1:5" x14ac:dyDescent="0.25">
      <c r="A1085" s="26"/>
      <c r="B1085" s="94"/>
      <c r="C1085" s="26"/>
      <c r="D1085" s="26"/>
      <c r="E1085" s="26"/>
    </row>
    <row r="1086" spans="1:5" x14ac:dyDescent="0.25">
      <c r="A1086" s="26"/>
      <c r="B1086" s="94"/>
      <c r="C1086" s="26"/>
      <c r="D1086" s="26"/>
      <c r="E1086" s="26"/>
    </row>
    <row r="1087" spans="1:5" x14ac:dyDescent="0.25">
      <c r="A1087" s="26"/>
      <c r="B1087" s="94"/>
      <c r="C1087" s="26"/>
      <c r="D1087" s="26"/>
      <c r="E1087" s="26"/>
    </row>
    <row r="1088" spans="1:5" x14ac:dyDescent="0.25">
      <c r="A1088" s="26"/>
      <c r="B1088" s="94"/>
      <c r="C1088" s="26"/>
      <c r="D1088" s="26"/>
      <c r="E1088" s="26"/>
    </row>
    <row r="1089" spans="1:5" x14ac:dyDescent="0.25">
      <c r="A1089" s="26"/>
      <c r="B1089" s="94"/>
      <c r="C1089" s="26"/>
      <c r="D1089" s="26"/>
      <c r="E1089" s="26"/>
    </row>
    <row r="1090" spans="1:5" x14ac:dyDescent="0.25">
      <c r="A1090" s="26"/>
      <c r="B1090" s="94"/>
      <c r="C1090" s="26"/>
      <c r="D1090" s="26"/>
      <c r="E1090" s="26"/>
    </row>
    <row r="1091" spans="1:5" x14ac:dyDescent="0.25">
      <c r="A1091" s="26"/>
      <c r="B1091" s="94"/>
      <c r="C1091" s="26"/>
      <c r="D1091" s="26"/>
      <c r="E1091" s="26"/>
    </row>
    <row r="1092" spans="1:5" x14ac:dyDescent="0.25">
      <c r="A1092" s="26"/>
      <c r="B1092" s="94"/>
      <c r="C1092" s="26"/>
      <c r="D1092" s="26"/>
      <c r="E1092" s="26"/>
    </row>
    <row r="1093" spans="1:5" x14ac:dyDescent="0.25">
      <c r="A1093" s="26"/>
      <c r="B1093" s="94"/>
      <c r="C1093" s="26"/>
      <c r="D1093" s="26"/>
      <c r="E1093" s="26"/>
    </row>
    <row r="1094" spans="1:5" x14ac:dyDescent="0.25">
      <c r="A1094" s="26"/>
      <c r="B1094" s="94"/>
      <c r="C1094" s="26"/>
      <c r="D1094" s="26"/>
      <c r="E1094" s="26"/>
    </row>
    <row r="1095" spans="1:5" x14ac:dyDescent="0.25">
      <c r="A1095" s="26"/>
      <c r="B1095" s="94"/>
      <c r="C1095" s="26"/>
      <c r="D1095" s="26"/>
      <c r="E1095" s="26"/>
    </row>
    <row r="1096" spans="1:5" x14ac:dyDescent="0.25">
      <c r="A1096" s="26"/>
      <c r="B1096" s="94"/>
      <c r="C1096" s="26"/>
      <c r="D1096" s="26"/>
      <c r="E1096" s="26"/>
    </row>
    <row r="1097" spans="1:5" x14ac:dyDescent="0.25">
      <c r="A1097" s="26"/>
      <c r="B1097" s="94"/>
      <c r="C1097" s="26"/>
      <c r="D1097" s="26"/>
      <c r="E1097" s="26"/>
    </row>
    <row r="1098" spans="1:5" x14ac:dyDescent="0.25">
      <c r="A1098" s="26"/>
      <c r="B1098" s="94"/>
      <c r="C1098" s="26"/>
      <c r="D1098" s="26"/>
      <c r="E1098" s="26"/>
    </row>
    <row r="1099" spans="1:5" x14ac:dyDescent="0.25">
      <c r="A1099" s="26"/>
      <c r="B1099" s="94"/>
      <c r="C1099" s="26"/>
      <c r="D1099" s="26"/>
      <c r="E1099" s="26"/>
    </row>
    <row r="1100" spans="1:5" x14ac:dyDescent="0.25">
      <c r="A1100" s="26"/>
      <c r="B1100" s="94"/>
      <c r="C1100" s="26"/>
      <c r="D1100" s="26"/>
      <c r="E1100" s="26"/>
    </row>
    <row r="1101" spans="1:5" x14ac:dyDescent="0.25">
      <c r="A1101" s="26"/>
      <c r="B1101" s="94"/>
      <c r="C1101" s="26"/>
      <c r="D1101" s="26"/>
      <c r="E1101" s="26"/>
    </row>
    <row r="1102" spans="1:5" x14ac:dyDescent="0.25">
      <c r="A1102" s="26"/>
      <c r="B1102" s="94"/>
      <c r="C1102" s="26"/>
      <c r="D1102" s="26"/>
      <c r="E1102" s="26"/>
    </row>
    <row r="1103" spans="1:5" x14ac:dyDescent="0.25">
      <c r="A1103" s="26"/>
      <c r="B1103" s="94"/>
      <c r="C1103" s="26"/>
      <c r="D1103" s="26"/>
      <c r="E1103" s="26"/>
    </row>
    <row r="1104" spans="1:5" x14ac:dyDescent="0.25">
      <c r="A1104" s="26"/>
      <c r="B1104" s="94"/>
      <c r="C1104" s="26"/>
      <c r="D1104" s="26"/>
      <c r="E1104" s="26"/>
    </row>
    <row r="1105" spans="1:5" x14ac:dyDescent="0.25">
      <c r="A1105" s="26"/>
      <c r="B1105" s="94"/>
      <c r="C1105" s="26"/>
      <c r="D1105" s="26"/>
      <c r="E1105" s="26"/>
    </row>
    <row r="1106" spans="1:5" x14ac:dyDescent="0.25">
      <c r="A1106" s="26"/>
      <c r="B1106" s="94"/>
      <c r="C1106" s="26"/>
      <c r="D1106" s="26"/>
      <c r="E1106" s="26"/>
    </row>
    <row r="1107" spans="1:5" x14ac:dyDescent="0.25">
      <c r="A1107" s="26"/>
      <c r="B1107" s="94"/>
      <c r="C1107" s="26"/>
      <c r="D1107" s="26"/>
      <c r="E1107" s="26"/>
    </row>
    <row r="1108" spans="1:5" x14ac:dyDescent="0.25">
      <c r="A1108" s="26"/>
      <c r="B1108" s="94"/>
      <c r="C1108" s="26"/>
      <c r="D1108" s="26"/>
      <c r="E1108" s="26"/>
    </row>
    <row r="1109" spans="1:5" x14ac:dyDescent="0.25">
      <c r="A1109" s="26"/>
      <c r="B1109" s="94"/>
      <c r="C1109" s="26"/>
      <c r="D1109" s="26"/>
      <c r="E1109" s="26"/>
    </row>
    <row r="1110" spans="1:5" x14ac:dyDescent="0.25">
      <c r="A1110" s="26"/>
      <c r="B1110" s="94"/>
      <c r="C1110" s="26"/>
      <c r="D1110" s="26"/>
      <c r="E1110" s="26"/>
    </row>
    <row r="1111" spans="1:5" x14ac:dyDescent="0.25">
      <c r="A1111" s="26"/>
      <c r="B1111" s="94"/>
      <c r="C1111" s="26"/>
      <c r="D1111" s="26"/>
      <c r="E1111" s="26"/>
    </row>
    <row r="1112" spans="1:5" x14ac:dyDescent="0.25">
      <c r="A1112" s="26"/>
      <c r="B1112" s="94"/>
      <c r="C1112" s="26"/>
      <c r="D1112" s="26"/>
      <c r="E1112" s="26"/>
    </row>
    <row r="1113" spans="1:5" x14ac:dyDescent="0.25">
      <c r="A1113" s="26"/>
      <c r="B1113" s="94"/>
      <c r="C1113" s="26"/>
      <c r="D1113" s="26"/>
      <c r="E1113" s="26"/>
    </row>
    <row r="1114" spans="1:5" x14ac:dyDescent="0.25">
      <c r="A1114" s="26"/>
      <c r="B1114" s="94"/>
      <c r="C1114" s="26"/>
      <c r="D1114" s="26"/>
      <c r="E1114" s="26"/>
    </row>
    <row r="1115" spans="1:5" x14ac:dyDescent="0.25">
      <c r="A1115" s="26"/>
      <c r="B1115" s="94"/>
      <c r="C1115" s="26"/>
      <c r="D1115" s="26"/>
      <c r="E1115" s="26"/>
    </row>
    <row r="1116" spans="1:5" x14ac:dyDescent="0.25">
      <c r="A1116" s="26"/>
      <c r="B1116" s="94"/>
      <c r="C1116" s="26"/>
      <c r="D1116" s="26"/>
      <c r="E1116" s="26"/>
    </row>
    <row r="1117" spans="1:5" x14ac:dyDescent="0.25">
      <c r="A1117" s="26"/>
      <c r="B1117" s="94"/>
      <c r="C1117" s="26"/>
      <c r="D1117" s="26"/>
      <c r="E1117" s="26"/>
    </row>
    <row r="1118" spans="1:5" x14ac:dyDescent="0.25">
      <c r="A1118" s="26"/>
      <c r="B1118" s="94"/>
      <c r="C1118" s="26"/>
      <c r="D1118" s="26"/>
      <c r="E1118" s="26"/>
    </row>
    <row r="1119" spans="1:5" x14ac:dyDescent="0.25">
      <c r="A1119" s="26"/>
      <c r="B1119" s="94"/>
      <c r="C1119" s="26"/>
      <c r="D1119" s="26"/>
      <c r="E1119" s="26"/>
    </row>
    <row r="1120" spans="1:5" x14ac:dyDescent="0.25">
      <c r="A1120" s="26"/>
      <c r="B1120" s="94"/>
      <c r="C1120" s="26"/>
      <c r="D1120" s="26"/>
      <c r="E1120" s="26"/>
    </row>
    <row r="1121" spans="1:5" x14ac:dyDescent="0.25">
      <c r="A1121" s="26"/>
      <c r="B1121" s="94"/>
      <c r="C1121" s="26"/>
      <c r="D1121" s="26"/>
      <c r="E1121" s="26"/>
    </row>
    <row r="1122" spans="1:5" x14ac:dyDescent="0.25">
      <c r="A1122" s="26"/>
      <c r="B1122" s="94"/>
      <c r="C1122" s="26"/>
      <c r="D1122" s="26"/>
      <c r="E1122" s="26"/>
    </row>
    <row r="1123" spans="1:5" x14ac:dyDescent="0.25">
      <c r="A1123" s="26"/>
      <c r="B1123" s="94"/>
      <c r="C1123" s="26"/>
      <c r="D1123" s="26"/>
      <c r="E1123" s="26"/>
    </row>
    <row r="1124" spans="1:5" x14ac:dyDescent="0.25">
      <c r="A1124" s="26"/>
      <c r="B1124" s="94"/>
      <c r="C1124" s="26"/>
      <c r="D1124" s="26"/>
      <c r="E1124" s="26"/>
    </row>
    <row r="1125" spans="1:5" x14ac:dyDescent="0.25">
      <c r="A1125" s="26"/>
      <c r="B1125" s="94"/>
      <c r="C1125" s="26"/>
      <c r="D1125" s="26"/>
      <c r="E1125" s="26"/>
    </row>
    <row r="1126" spans="1:5" x14ac:dyDescent="0.25">
      <c r="A1126" s="26"/>
      <c r="B1126" s="94"/>
      <c r="C1126" s="26"/>
      <c r="D1126" s="26"/>
      <c r="E1126" s="26"/>
    </row>
    <row r="1127" spans="1:5" x14ac:dyDescent="0.25">
      <c r="A1127" s="26"/>
      <c r="B1127" s="94"/>
      <c r="C1127" s="26"/>
      <c r="D1127" s="26"/>
      <c r="E1127" s="26"/>
    </row>
    <row r="1128" spans="1:5" x14ac:dyDescent="0.25">
      <c r="A1128" s="26"/>
      <c r="B1128" s="94"/>
      <c r="C1128" s="26"/>
      <c r="D1128" s="26"/>
      <c r="E1128" s="26"/>
    </row>
    <row r="1129" spans="1:5" x14ac:dyDescent="0.25">
      <c r="A1129" s="26"/>
      <c r="B1129" s="94"/>
      <c r="C1129" s="26"/>
      <c r="D1129" s="26"/>
      <c r="E1129" s="26"/>
    </row>
    <row r="1130" spans="1:5" x14ac:dyDescent="0.25">
      <c r="A1130" s="26"/>
      <c r="B1130" s="94"/>
      <c r="C1130" s="26"/>
      <c r="D1130" s="26"/>
      <c r="E1130" s="26"/>
    </row>
    <row r="1131" spans="1:5" x14ac:dyDescent="0.25">
      <c r="A1131" s="26"/>
      <c r="B1131" s="94"/>
      <c r="C1131" s="26"/>
      <c r="D1131" s="26"/>
      <c r="E1131" s="26"/>
    </row>
    <row r="1132" spans="1:5" x14ac:dyDescent="0.25">
      <c r="A1132" s="26"/>
      <c r="B1132" s="94"/>
      <c r="C1132" s="26"/>
      <c r="D1132" s="26"/>
      <c r="E1132" s="26"/>
    </row>
    <row r="1133" spans="1:5" x14ac:dyDescent="0.25">
      <c r="A1133" s="26"/>
      <c r="B1133" s="94"/>
      <c r="C1133" s="26"/>
      <c r="D1133" s="26"/>
      <c r="E1133" s="26"/>
    </row>
    <row r="1134" spans="1:5" x14ac:dyDescent="0.25">
      <c r="A1134" s="26"/>
      <c r="B1134" s="94"/>
      <c r="C1134" s="26"/>
      <c r="D1134" s="26"/>
      <c r="E1134" s="26"/>
    </row>
    <row r="1135" spans="1:5" x14ac:dyDescent="0.25">
      <c r="A1135" s="26"/>
      <c r="B1135" s="94"/>
      <c r="C1135" s="26"/>
      <c r="D1135" s="26"/>
      <c r="E1135" s="26"/>
    </row>
    <row r="1136" spans="1:5" x14ac:dyDescent="0.25">
      <c r="A1136" s="26"/>
      <c r="B1136" s="94"/>
      <c r="C1136" s="26"/>
      <c r="D1136" s="26"/>
      <c r="E1136" s="26"/>
    </row>
    <row r="1137" spans="1:5" x14ac:dyDescent="0.25">
      <c r="A1137" s="26"/>
      <c r="B1137" s="94"/>
      <c r="C1137" s="26"/>
      <c r="D1137" s="26"/>
      <c r="E1137" s="26"/>
    </row>
    <row r="1138" spans="1:5" x14ac:dyDescent="0.25">
      <c r="A1138" s="26"/>
      <c r="B1138" s="94"/>
      <c r="C1138" s="26"/>
      <c r="D1138" s="26"/>
      <c r="E1138" s="26"/>
    </row>
    <row r="1139" spans="1:5" x14ac:dyDescent="0.25">
      <c r="A1139" s="26"/>
      <c r="B1139" s="94"/>
      <c r="C1139" s="26"/>
      <c r="D1139" s="26"/>
      <c r="E1139" s="26"/>
    </row>
    <row r="1140" spans="1:5" x14ac:dyDescent="0.25">
      <c r="A1140" s="26"/>
      <c r="B1140" s="94"/>
      <c r="C1140" s="26"/>
      <c r="D1140" s="26"/>
      <c r="E1140" s="26"/>
    </row>
    <row r="1141" spans="1:5" x14ac:dyDescent="0.25">
      <c r="A1141" s="26"/>
      <c r="B1141" s="94"/>
      <c r="C1141" s="26"/>
      <c r="D1141" s="26"/>
      <c r="E1141" s="26"/>
    </row>
    <row r="1142" spans="1:5" x14ac:dyDescent="0.25">
      <c r="A1142" s="26"/>
      <c r="B1142" s="94"/>
      <c r="C1142" s="26"/>
      <c r="D1142" s="26"/>
      <c r="E1142" s="26"/>
    </row>
    <row r="1143" spans="1:5" x14ac:dyDescent="0.25">
      <c r="A1143" s="26"/>
      <c r="B1143" s="94"/>
      <c r="C1143" s="26"/>
      <c r="D1143" s="26"/>
      <c r="E1143" s="26"/>
    </row>
    <row r="1144" spans="1:5" x14ac:dyDescent="0.25">
      <c r="A1144" s="26"/>
      <c r="B1144" s="94"/>
      <c r="C1144" s="26"/>
      <c r="D1144" s="26"/>
      <c r="E1144" s="26"/>
    </row>
    <row r="1145" spans="1:5" x14ac:dyDescent="0.25">
      <c r="A1145" s="26"/>
      <c r="B1145" s="94"/>
      <c r="C1145" s="26"/>
      <c r="D1145" s="26"/>
      <c r="E1145" s="26"/>
    </row>
    <row r="1146" spans="1:5" x14ac:dyDescent="0.25">
      <c r="A1146" s="26"/>
      <c r="B1146" s="94"/>
      <c r="C1146" s="26"/>
      <c r="D1146" s="26"/>
      <c r="E1146" s="26"/>
    </row>
    <row r="1147" spans="1:5" x14ac:dyDescent="0.25">
      <c r="A1147" s="26"/>
      <c r="B1147" s="94"/>
      <c r="C1147" s="26"/>
      <c r="D1147" s="26"/>
      <c r="E1147" s="26"/>
    </row>
    <row r="1148" spans="1:5" x14ac:dyDescent="0.25">
      <c r="A1148" s="26"/>
      <c r="B1148" s="94"/>
      <c r="C1148" s="26"/>
      <c r="D1148" s="26"/>
      <c r="E1148" s="26"/>
    </row>
    <row r="1149" spans="1:5" x14ac:dyDescent="0.25">
      <c r="A1149" s="26"/>
      <c r="B1149" s="94"/>
      <c r="C1149" s="26"/>
      <c r="D1149" s="26"/>
      <c r="E1149" s="26"/>
    </row>
    <row r="1150" spans="1:5" x14ac:dyDescent="0.25">
      <c r="A1150" s="26"/>
      <c r="B1150" s="94"/>
      <c r="C1150" s="26"/>
      <c r="D1150" s="26"/>
      <c r="E1150" s="26"/>
    </row>
    <row r="1151" spans="1:5" x14ac:dyDescent="0.25">
      <c r="A1151" s="26"/>
      <c r="B1151" s="94"/>
      <c r="C1151" s="26"/>
      <c r="D1151" s="26"/>
      <c r="E1151" s="26"/>
    </row>
    <row r="1152" spans="1:5" x14ac:dyDescent="0.25">
      <c r="A1152" s="26"/>
      <c r="B1152" s="94"/>
      <c r="C1152" s="26"/>
      <c r="D1152" s="26"/>
      <c r="E1152" s="26"/>
    </row>
    <row r="1153" spans="1:5" x14ac:dyDescent="0.25">
      <c r="A1153" s="26"/>
      <c r="B1153" s="94"/>
      <c r="C1153" s="26"/>
      <c r="D1153" s="26"/>
      <c r="E1153" s="26"/>
    </row>
    <row r="1154" spans="1:5" x14ac:dyDescent="0.25">
      <c r="A1154" s="26"/>
      <c r="B1154" s="94"/>
      <c r="C1154" s="26"/>
      <c r="D1154" s="26"/>
      <c r="E1154" s="26"/>
    </row>
    <row r="1155" spans="1:5" x14ac:dyDescent="0.25">
      <c r="A1155" s="26"/>
      <c r="B1155" s="94"/>
      <c r="C1155" s="26"/>
      <c r="D1155" s="26"/>
      <c r="E1155" s="26"/>
    </row>
    <row r="1156" spans="1:5" x14ac:dyDescent="0.25">
      <c r="A1156" s="26"/>
      <c r="B1156" s="94"/>
      <c r="C1156" s="26"/>
      <c r="D1156" s="26"/>
      <c r="E1156" s="26"/>
    </row>
    <row r="1157" spans="1:5" x14ac:dyDescent="0.25">
      <c r="A1157" s="26"/>
      <c r="B1157" s="94"/>
      <c r="C1157" s="26"/>
      <c r="D1157" s="26"/>
      <c r="E1157" s="26"/>
    </row>
    <row r="1158" spans="1:5" x14ac:dyDescent="0.25">
      <c r="A1158" s="26"/>
      <c r="B1158" s="94"/>
      <c r="C1158" s="26"/>
      <c r="D1158" s="26"/>
      <c r="E1158" s="26"/>
    </row>
    <row r="1159" spans="1:5" x14ac:dyDescent="0.25">
      <c r="A1159" s="26"/>
      <c r="B1159" s="94"/>
      <c r="C1159" s="26"/>
      <c r="D1159" s="26"/>
      <c r="E1159" s="26"/>
    </row>
    <row r="1160" spans="1:5" x14ac:dyDescent="0.25">
      <c r="A1160" s="26"/>
      <c r="B1160" s="94"/>
      <c r="C1160" s="26"/>
      <c r="D1160" s="26"/>
      <c r="E1160" s="26"/>
    </row>
    <row r="1161" spans="1:5" x14ac:dyDescent="0.25">
      <c r="A1161" s="26"/>
      <c r="B1161" s="94"/>
      <c r="C1161" s="26"/>
      <c r="D1161" s="26"/>
      <c r="E1161" s="26"/>
    </row>
    <row r="1162" spans="1:5" x14ac:dyDescent="0.25">
      <c r="A1162" s="26"/>
      <c r="B1162" s="94"/>
      <c r="C1162" s="26"/>
      <c r="D1162" s="26"/>
      <c r="E1162" s="26"/>
    </row>
    <row r="1163" spans="1:5" x14ac:dyDescent="0.25">
      <c r="A1163" s="26"/>
      <c r="B1163" s="94"/>
      <c r="C1163" s="26"/>
      <c r="D1163" s="26"/>
      <c r="E1163" s="26"/>
    </row>
    <row r="1164" spans="1:5" x14ac:dyDescent="0.25">
      <c r="A1164" s="26"/>
      <c r="B1164" s="94"/>
      <c r="C1164" s="26"/>
      <c r="D1164" s="26"/>
      <c r="E1164" s="26"/>
    </row>
    <row r="1165" spans="1:5" x14ac:dyDescent="0.25">
      <c r="A1165" s="26"/>
      <c r="B1165" s="94"/>
      <c r="C1165" s="26"/>
      <c r="D1165" s="26"/>
      <c r="E1165" s="26"/>
    </row>
    <row r="1166" spans="1:5" x14ac:dyDescent="0.25">
      <c r="A1166" s="26"/>
      <c r="B1166" s="94"/>
      <c r="C1166" s="26"/>
      <c r="D1166" s="26"/>
      <c r="E1166" s="26"/>
    </row>
    <row r="1167" spans="1:5" x14ac:dyDescent="0.25">
      <c r="A1167" s="26"/>
      <c r="B1167" s="94"/>
      <c r="C1167" s="26"/>
      <c r="D1167" s="26"/>
      <c r="E1167" s="26"/>
    </row>
    <row r="1168" spans="1:5" x14ac:dyDescent="0.25">
      <c r="A1168" s="26"/>
      <c r="B1168" s="94"/>
      <c r="C1168" s="26"/>
      <c r="D1168" s="26"/>
      <c r="E1168" s="26"/>
    </row>
    <row r="1169" spans="1:5" x14ac:dyDescent="0.25">
      <c r="A1169" s="26"/>
      <c r="B1169" s="94"/>
      <c r="C1169" s="26"/>
      <c r="D1169" s="26"/>
      <c r="E1169" s="26"/>
    </row>
    <row r="1170" spans="1:5" x14ac:dyDescent="0.25">
      <c r="A1170" s="26"/>
      <c r="B1170" s="94"/>
      <c r="C1170" s="26"/>
      <c r="D1170" s="26"/>
      <c r="E1170" s="26"/>
    </row>
    <row r="1171" spans="1:5" x14ac:dyDescent="0.25">
      <c r="A1171" s="26"/>
      <c r="B1171" s="94"/>
      <c r="C1171" s="26"/>
      <c r="D1171" s="26"/>
      <c r="E1171" s="26"/>
    </row>
    <row r="1172" spans="1:5" x14ac:dyDescent="0.25">
      <c r="A1172" s="26"/>
      <c r="B1172" s="94"/>
      <c r="C1172" s="26"/>
      <c r="D1172" s="26"/>
      <c r="E1172" s="26"/>
    </row>
    <row r="1173" spans="1:5" x14ac:dyDescent="0.25">
      <c r="A1173" s="26"/>
      <c r="B1173" s="94"/>
      <c r="C1173" s="26"/>
      <c r="D1173" s="26"/>
      <c r="E1173" s="26"/>
    </row>
    <row r="1174" spans="1:5" x14ac:dyDescent="0.25">
      <c r="A1174" s="26"/>
      <c r="B1174" s="94"/>
      <c r="C1174" s="26"/>
      <c r="D1174" s="26"/>
      <c r="E1174" s="26"/>
    </row>
    <row r="1175" spans="1:5" x14ac:dyDescent="0.25">
      <c r="A1175" s="26"/>
      <c r="B1175" s="94"/>
      <c r="C1175" s="26"/>
      <c r="D1175" s="26"/>
      <c r="E1175" s="26"/>
    </row>
    <row r="1176" spans="1:5" x14ac:dyDescent="0.25">
      <c r="A1176" s="26"/>
      <c r="B1176" s="94"/>
      <c r="C1176" s="26"/>
      <c r="D1176" s="26"/>
      <c r="E1176" s="26"/>
    </row>
    <row r="1177" spans="1:5" x14ac:dyDescent="0.25">
      <c r="A1177" s="26"/>
      <c r="B1177" s="94"/>
      <c r="C1177" s="26"/>
      <c r="D1177" s="26"/>
      <c r="E1177" s="26"/>
    </row>
    <row r="1178" spans="1:5" x14ac:dyDescent="0.25">
      <c r="A1178" s="26"/>
      <c r="B1178" s="94"/>
      <c r="C1178" s="26"/>
      <c r="D1178" s="26"/>
      <c r="E1178" s="26"/>
    </row>
    <row r="1179" spans="1:5" x14ac:dyDescent="0.25">
      <c r="A1179" s="26"/>
      <c r="B1179" s="94"/>
      <c r="C1179" s="26"/>
      <c r="D1179" s="26"/>
      <c r="E1179" s="26"/>
    </row>
    <row r="1180" spans="1:5" x14ac:dyDescent="0.25">
      <c r="A1180" s="26"/>
      <c r="B1180" s="94"/>
      <c r="C1180" s="26"/>
      <c r="D1180" s="26"/>
      <c r="E1180" s="26"/>
    </row>
    <row r="1181" spans="1:5" x14ac:dyDescent="0.25">
      <c r="A1181" s="26"/>
      <c r="B1181" s="94"/>
      <c r="C1181" s="26"/>
      <c r="D1181" s="26"/>
      <c r="E1181" s="26"/>
    </row>
    <row r="1182" spans="1:5" x14ac:dyDescent="0.25">
      <c r="A1182" s="26"/>
      <c r="B1182" s="94"/>
      <c r="C1182" s="26"/>
      <c r="D1182" s="26"/>
      <c r="E1182" s="26"/>
    </row>
    <row r="1183" spans="1:5" x14ac:dyDescent="0.25">
      <c r="A1183" s="26"/>
      <c r="B1183" s="94"/>
      <c r="C1183" s="26"/>
      <c r="D1183" s="26"/>
      <c r="E1183" s="26"/>
    </row>
    <row r="1184" spans="1:5" x14ac:dyDescent="0.25">
      <c r="A1184" s="26"/>
      <c r="B1184" s="94"/>
      <c r="C1184" s="26"/>
      <c r="D1184" s="26"/>
      <c r="E1184" s="26"/>
    </row>
    <row r="1185" spans="1:5" x14ac:dyDescent="0.25">
      <c r="A1185" s="26"/>
      <c r="B1185" s="94"/>
      <c r="C1185" s="26"/>
      <c r="D1185" s="26"/>
      <c r="E1185" s="26"/>
    </row>
    <row r="1186" spans="1:5" x14ac:dyDescent="0.25">
      <c r="A1186" s="26"/>
      <c r="B1186" s="94"/>
      <c r="C1186" s="26"/>
      <c r="D1186" s="26"/>
      <c r="E1186" s="26"/>
    </row>
    <row r="1187" spans="1:5" x14ac:dyDescent="0.25">
      <c r="A1187" s="26"/>
      <c r="B1187" s="94"/>
      <c r="C1187" s="26"/>
      <c r="D1187" s="26"/>
      <c r="E1187" s="26"/>
    </row>
    <row r="1188" spans="1:5" x14ac:dyDescent="0.25">
      <c r="A1188" s="26"/>
      <c r="B1188" s="94"/>
      <c r="C1188" s="26"/>
      <c r="D1188" s="26"/>
      <c r="E1188" s="26"/>
    </row>
    <row r="1189" spans="1:5" x14ac:dyDescent="0.25">
      <c r="A1189" s="26"/>
      <c r="B1189" s="94"/>
      <c r="C1189" s="26"/>
      <c r="D1189" s="26"/>
      <c r="E1189" s="26"/>
    </row>
    <row r="1190" spans="1:5" x14ac:dyDescent="0.25">
      <c r="A1190" s="26"/>
      <c r="B1190" s="94"/>
      <c r="C1190" s="26"/>
      <c r="D1190" s="26"/>
      <c r="E1190" s="26"/>
    </row>
    <row r="1191" spans="1:5" x14ac:dyDescent="0.25">
      <c r="A1191" s="26"/>
      <c r="B1191" s="94"/>
      <c r="C1191" s="26"/>
      <c r="D1191" s="26"/>
      <c r="E1191" s="26"/>
    </row>
    <row r="1192" spans="1:5" x14ac:dyDescent="0.25">
      <c r="A1192" s="26"/>
      <c r="B1192" s="94"/>
      <c r="C1192" s="26"/>
      <c r="D1192" s="26"/>
      <c r="E1192" s="26"/>
    </row>
    <row r="1193" spans="1:5" x14ac:dyDescent="0.25">
      <c r="A1193" s="26"/>
      <c r="B1193" s="94"/>
      <c r="C1193" s="26"/>
      <c r="D1193" s="26"/>
      <c r="E1193" s="26"/>
    </row>
    <row r="1194" spans="1:5" x14ac:dyDescent="0.25">
      <c r="A1194" s="26"/>
      <c r="B1194" s="94"/>
      <c r="C1194" s="26"/>
      <c r="D1194" s="26"/>
      <c r="E1194" s="26"/>
    </row>
    <row r="1195" spans="1:5" x14ac:dyDescent="0.25">
      <c r="A1195" s="26"/>
      <c r="B1195" s="94"/>
      <c r="C1195" s="26"/>
      <c r="D1195" s="26"/>
      <c r="E1195" s="26"/>
    </row>
    <row r="1196" spans="1:5" x14ac:dyDescent="0.25">
      <c r="A1196" s="26"/>
      <c r="B1196" s="94"/>
      <c r="C1196" s="26"/>
      <c r="D1196" s="26"/>
      <c r="E1196" s="26"/>
    </row>
    <row r="1197" spans="1:5" x14ac:dyDescent="0.25">
      <c r="A1197" s="26"/>
      <c r="B1197" s="94"/>
      <c r="C1197" s="26"/>
      <c r="D1197" s="26"/>
      <c r="E1197" s="26"/>
    </row>
    <row r="1198" spans="1:5" x14ac:dyDescent="0.25">
      <c r="A1198" s="26"/>
      <c r="B1198" s="94"/>
      <c r="C1198" s="26"/>
      <c r="D1198" s="26"/>
      <c r="E1198" s="26"/>
    </row>
    <row r="1199" spans="1:5" x14ac:dyDescent="0.25">
      <c r="A1199" s="26"/>
      <c r="B1199" s="94"/>
      <c r="C1199" s="26"/>
      <c r="D1199" s="26"/>
      <c r="E1199" s="26"/>
    </row>
    <row r="1200" spans="1:5" x14ac:dyDescent="0.25">
      <c r="A1200" s="26"/>
      <c r="B1200" s="94"/>
      <c r="C1200" s="26"/>
      <c r="D1200" s="26"/>
      <c r="E1200" s="26"/>
    </row>
    <row r="1201" spans="1:5" x14ac:dyDescent="0.25">
      <c r="A1201" s="26"/>
      <c r="B1201" s="94"/>
      <c r="C1201" s="26"/>
      <c r="D1201" s="26"/>
      <c r="E1201" s="26"/>
    </row>
    <row r="1202" spans="1:5" x14ac:dyDescent="0.25">
      <c r="A1202" s="26"/>
      <c r="B1202" s="94"/>
      <c r="C1202" s="26"/>
      <c r="D1202" s="26"/>
      <c r="E1202" s="26"/>
    </row>
    <row r="1203" spans="1:5" x14ac:dyDescent="0.25">
      <c r="A1203" s="26"/>
      <c r="B1203" s="94"/>
      <c r="C1203" s="26"/>
      <c r="D1203" s="26"/>
      <c r="E1203" s="26"/>
    </row>
    <row r="1204" spans="1:5" x14ac:dyDescent="0.25">
      <c r="A1204" s="26"/>
      <c r="B1204" s="94"/>
      <c r="C1204" s="26"/>
      <c r="D1204" s="26"/>
      <c r="E1204" s="26"/>
    </row>
    <row r="1205" spans="1:5" x14ac:dyDescent="0.25">
      <c r="A1205" s="26"/>
      <c r="B1205" s="94"/>
      <c r="C1205" s="26"/>
      <c r="D1205" s="26"/>
      <c r="E1205" s="26"/>
    </row>
    <row r="1206" spans="1:5" x14ac:dyDescent="0.25">
      <c r="A1206" s="26"/>
      <c r="B1206" s="94"/>
      <c r="C1206" s="26"/>
      <c r="D1206" s="26"/>
      <c r="E1206" s="26"/>
    </row>
    <row r="1207" spans="1:5" x14ac:dyDescent="0.25">
      <c r="A1207" s="26"/>
      <c r="B1207" s="94"/>
      <c r="C1207" s="26"/>
      <c r="D1207" s="26"/>
      <c r="E1207" s="26"/>
    </row>
    <row r="1208" spans="1:5" x14ac:dyDescent="0.25">
      <c r="A1208" s="26"/>
      <c r="B1208" s="94"/>
      <c r="C1208" s="26"/>
      <c r="D1208" s="26"/>
      <c r="E1208" s="26"/>
    </row>
    <row r="1209" spans="1:5" x14ac:dyDescent="0.25">
      <c r="A1209" s="26"/>
      <c r="B1209" s="94"/>
      <c r="C1209" s="26"/>
      <c r="D1209" s="26"/>
      <c r="E1209" s="26"/>
    </row>
    <row r="1210" spans="1:5" x14ac:dyDescent="0.25">
      <c r="A1210" s="26"/>
      <c r="B1210" s="94"/>
      <c r="C1210" s="26"/>
      <c r="D1210" s="26"/>
      <c r="E1210" s="26"/>
    </row>
    <row r="1211" spans="1:5" x14ac:dyDescent="0.25">
      <c r="A1211" s="26"/>
      <c r="B1211" s="94"/>
      <c r="C1211" s="26"/>
      <c r="D1211" s="26"/>
      <c r="E1211" s="26"/>
    </row>
    <row r="1212" spans="1:5" x14ac:dyDescent="0.25">
      <c r="A1212" s="26"/>
      <c r="B1212" s="94"/>
      <c r="C1212" s="26"/>
      <c r="D1212" s="26"/>
      <c r="E1212" s="26"/>
    </row>
    <row r="1213" spans="1:5" x14ac:dyDescent="0.25">
      <c r="A1213" s="26"/>
      <c r="B1213" s="94"/>
      <c r="C1213" s="26"/>
      <c r="D1213" s="26"/>
      <c r="E1213" s="26"/>
    </row>
    <row r="1214" spans="1:5" x14ac:dyDescent="0.25">
      <c r="A1214" s="26"/>
      <c r="B1214" s="94"/>
      <c r="C1214" s="26"/>
      <c r="D1214" s="26"/>
      <c r="E1214" s="26"/>
    </row>
    <row r="1215" spans="1:5" x14ac:dyDescent="0.25">
      <c r="A1215" s="26"/>
      <c r="B1215" s="94"/>
      <c r="C1215" s="26"/>
      <c r="D1215" s="26"/>
      <c r="E1215" s="26"/>
    </row>
    <row r="1216" spans="1:5" x14ac:dyDescent="0.25">
      <c r="A1216" s="26"/>
      <c r="B1216" s="94"/>
      <c r="C1216" s="26"/>
      <c r="D1216" s="26"/>
      <c r="E1216" s="26"/>
    </row>
    <row r="1217" spans="1:5" x14ac:dyDescent="0.25">
      <c r="A1217" s="26"/>
      <c r="B1217" s="94"/>
      <c r="C1217" s="26"/>
      <c r="D1217" s="26"/>
      <c r="E1217" s="26"/>
    </row>
    <row r="1218" spans="1:5" x14ac:dyDescent="0.25">
      <c r="A1218" s="26"/>
      <c r="B1218" s="94"/>
      <c r="C1218" s="26"/>
      <c r="D1218" s="26"/>
      <c r="E1218" s="26"/>
    </row>
    <row r="1219" spans="1:5" x14ac:dyDescent="0.25">
      <c r="A1219" s="26"/>
      <c r="B1219" s="94"/>
      <c r="C1219" s="26"/>
      <c r="D1219" s="26"/>
      <c r="E1219" s="26"/>
    </row>
    <row r="1220" spans="1:5" x14ac:dyDescent="0.25">
      <c r="A1220" s="26"/>
      <c r="B1220" s="94"/>
      <c r="C1220" s="26"/>
      <c r="D1220" s="26"/>
      <c r="E1220" s="26"/>
    </row>
    <row r="1221" spans="1:5" x14ac:dyDescent="0.25">
      <c r="A1221" s="26"/>
      <c r="B1221" s="94"/>
      <c r="C1221" s="26"/>
      <c r="D1221" s="26"/>
      <c r="E1221" s="26"/>
    </row>
    <row r="1222" spans="1:5" x14ac:dyDescent="0.25">
      <c r="A1222" s="26"/>
      <c r="B1222" s="94"/>
      <c r="C1222" s="26"/>
      <c r="D1222" s="26"/>
      <c r="E1222" s="26"/>
    </row>
    <row r="1223" spans="1:5" x14ac:dyDescent="0.25">
      <c r="A1223" s="26"/>
      <c r="B1223" s="94"/>
      <c r="C1223" s="26"/>
      <c r="D1223" s="26"/>
      <c r="E1223" s="26"/>
    </row>
    <row r="1224" spans="1:5" x14ac:dyDescent="0.25">
      <c r="A1224" s="26"/>
      <c r="B1224" s="94"/>
      <c r="C1224" s="26"/>
      <c r="D1224" s="26"/>
      <c r="E1224" s="26"/>
    </row>
    <row r="1225" spans="1:5" x14ac:dyDescent="0.25">
      <c r="A1225" s="26"/>
      <c r="B1225" s="94"/>
      <c r="C1225" s="26"/>
      <c r="D1225" s="26"/>
      <c r="E1225" s="26"/>
    </row>
    <row r="1226" spans="1:5" x14ac:dyDescent="0.25">
      <c r="A1226" s="26"/>
      <c r="B1226" s="94"/>
      <c r="C1226" s="26"/>
      <c r="D1226" s="26"/>
      <c r="E1226" s="26"/>
    </row>
    <row r="1227" spans="1:5" x14ac:dyDescent="0.25">
      <c r="A1227" s="26"/>
      <c r="B1227" s="94"/>
      <c r="C1227" s="26"/>
      <c r="D1227" s="26"/>
      <c r="E1227" s="26"/>
    </row>
    <row r="1228" spans="1:5" x14ac:dyDescent="0.25">
      <c r="A1228" s="26"/>
      <c r="B1228" s="94"/>
      <c r="C1228" s="26"/>
      <c r="D1228" s="26"/>
      <c r="E1228" s="26"/>
    </row>
    <row r="1229" spans="1:5" x14ac:dyDescent="0.25">
      <c r="A1229" s="26"/>
      <c r="B1229" s="94"/>
      <c r="C1229" s="26"/>
      <c r="D1229" s="26"/>
      <c r="E1229" s="26"/>
    </row>
    <row r="1230" spans="1:5" x14ac:dyDescent="0.25">
      <c r="A1230" s="26"/>
      <c r="B1230" s="94"/>
      <c r="C1230" s="26"/>
      <c r="D1230" s="26"/>
      <c r="E1230" s="26"/>
    </row>
    <row r="1231" spans="1:5" x14ac:dyDescent="0.25">
      <c r="A1231" s="26"/>
      <c r="B1231" s="94"/>
      <c r="C1231" s="26"/>
      <c r="D1231" s="26"/>
      <c r="E1231" s="26"/>
    </row>
    <row r="1232" spans="1:5" x14ac:dyDescent="0.25">
      <c r="A1232" s="26"/>
      <c r="B1232" s="94"/>
      <c r="C1232" s="26"/>
      <c r="D1232" s="26"/>
      <c r="E1232" s="26"/>
    </row>
    <row r="1233" spans="1:5" x14ac:dyDescent="0.25">
      <c r="A1233" s="26"/>
      <c r="B1233" s="94"/>
      <c r="C1233" s="26"/>
      <c r="D1233" s="26"/>
      <c r="E1233" s="26"/>
    </row>
    <row r="1234" spans="1:5" x14ac:dyDescent="0.25">
      <c r="A1234" s="26"/>
      <c r="B1234" s="94"/>
      <c r="C1234" s="26"/>
      <c r="D1234" s="26"/>
      <c r="E1234" s="26"/>
    </row>
    <row r="1235" spans="1:5" x14ac:dyDescent="0.25">
      <c r="A1235" s="26"/>
      <c r="B1235" s="94"/>
      <c r="C1235" s="26"/>
      <c r="D1235" s="26"/>
      <c r="E1235" s="26"/>
    </row>
    <row r="1236" spans="1:5" x14ac:dyDescent="0.25">
      <c r="A1236" s="26"/>
      <c r="B1236" s="94"/>
      <c r="C1236" s="26"/>
      <c r="D1236" s="26"/>
      <c r="E1236" s="26"/>
    </row>
    <row r="1237" spans="1:5" x14ac:dyDescent="0.25">
      <c r="A1237" s="26"/>
      <c r="B1237" s="94"/>
      <c r="C1237" s="26"/>
      <c r="D1237" s="26"/>
      <c r="E1237" s="26"/>
    </row>
    <row r="1238" spans="1:5" x14ac:dyDescent="0.25">
      <c r="A1238" s="26"/>
      <c r="B1238" s="94"/>
      <c r="C1238" s="26"/>
      <c r="D1238" s="26"/>
      <c r="E1238" s="26"/>
    </row>
    <row r="1239" spans="1:5" x14ac:dyDescent="0.25">
      <c r="A1239" s="26"/>
      <c r="B1239" s="94"/>
      <c r="C1239" s="26"/>
      <c r="D1239" s="26"/>
      <c r="E1239" s="26"/>
    </row>
    <row r="1240" spans="1:5" x14ac:dyDescent="0.25">
      <c r="A1240" s="26"/>
      <c r="B1240" s="94"/>
      <c r="C1240" s="26"/>
      <c r="D1240" s="26"/>
      <c r="E1240" s="26"/>
    </row>
    <row r="1241" spans="1:5" x14ac:dyDescent="0.25">
      <c r="A1241" s="26"/>
      <c r="B1241" s="94"/>
      <c r="C1241" s="26"/>
      <c r="D1241" s="26"/>
      <c r="E1241" s="26"/>
    </row>
    <row r="1242" spans="1:5" x14ac:dyDescent="0.25">
      <c r="A1242" s="26"/>
      <c r="B1242" s="94"/>
      <c r="C1242" s="26"/>
      <c r="D1242" s="26"/>
      <c r="E1242" s="26"/>
    </row>
    <row r="1243" spans="1:5" x14ac:dyDescent="0.25">
      <c r="A1243" s="26"/>
      <c r="B1243" s="94"/>
      <c r="C1243" s="26"/>
      <c r="D1243" s="26"/>
      <c r="E1243" s="26"/>
    </row>
    <row r="1244" spans="1:5" x14ac:dyDescent="0.25">
      <c r="A1244" s="26"/>
      <c r="B1244" s="94"/>
      <c r="C1244" s="26"/>
      <c r="D1244" s="26"/>
      <c r="E1244" s="26"/>
    </row>
    <row r="1245" spans="1:5" x14ac:dyDescent="0.25">
      <c r="A1245" s="26"/>
      <c r="B1245" s="94"/>
      <c r="C1245" s="26"/>
      <c r="D1245" s="26"/>
      <c r="E1245" s="26"/>
    </row>
    <row r="1246" spans="1:5" x14ac:dyDescent="0.25">
      <c r="A1246" s="26"/>
      <c r="B1246" s="94"/>
      <c r="C1246" s="26"/>
      <c r="D1246" s="26"/>
      <c r="E1246" s="26"/>
    </row>
    <row r="1247" spans="1:5" x14ac:dyDescent="0.25">
      <c r="A1247" s="26"/>
      <c r="B1247" s="94"/>
      <c r="C1247" s="26"/>
      <c r="D1247" s="26"/>
      <c r="E1247" s="26"/>
    </row>
    <row r="1248" spans="1:5" x14ac:dyDescent="0.25">
      <c r="A1248" s="26"/>
      <c r="B1248" s="94"/>
      <c r="C1248" s="26"/>
      <c r="D1248" s="26"/>
      <c r="E1248" s="26"/>
    </row>
    <row r="1249" spans="1:5" x14ac:dyDescent="0.25">
      <c r="A1249" s="26"/>
      <c r="B1249" s="94"/>
      <c r="C1249" s="26"/>
      <c r="D1249" s="26"/>
      <c r="E1249" s="26"/>
    </row>
    <row r="1250" spans="1:5" x14ac:dyDescent="0.25">
      <c r="A1250" s="26"/>
      <c r="B1250" s="94"/>
      <c r="C1250" s="26"/>
      <c r="D1250" s="26"/>
      <c r="E1250" s="26"/>
    </row>
    <row r="1251" spans="1:5" x14ac:dyDescent="0.25">
      <c r="A1251" s="26"/>
      <c r="B1251" s="94"/>
      <c r="C1251" s="26"/>
      <c r="D1251" s="26"/>
      <c r="E1251" s="26"/>
    </row>
    <row r="1252" spans="1:5" x14ac:dyDescent="0.25">
      <c r="A1252" s="26"/>
      <c r="B1252" s="94"/>
      <c r="C1252" s="26"/>
      <c r="D1252" s="26"/>
      <c r="E1252" s="26"/>
    </row>
    <row r="1253" spans="1:5" x14ac:dyDescent="0.25">
      <c r="A1253" s="26"/>
      <c r="B1253" s="94"/>
      <c r="C1253" s="26"/>
      <c r="D1253" s="26"/>
      <c r="E1253" s="26"/>
    </row>
    <row r="1254" spans="1:5" x14ac:dyDescent="0.25">
      <c r="A1254" s="26"/>
      <c r="B1254" s="94"/>
      <c r="C1254" s="26"/>
      <c r="D1254" s="26"/>
      <c r="E1254" s="26"/>
    </row>
    <row r="1255" spans="1:5" x14ac:dyDescent="0.25">
      <c r="A1255" s="26"/>
      <c r="B1255" s="94"/>
      <c r="C1255" s="26"/>
      <c r="D1255" s="26"/>
      <c r="E1255" s="26"/>
    </row>
    <row r="1256" spans="1:5" x14ac:dyDescent="0.25">
      <c r="A1256" s="26"/>
      <c r="B1256" s="94"/>
      <c r="C1256" s="26"/>
      <c r="D1256" s="26"/>
      <c r="E1256" s="26"/>
    </row>
    <row r="1257" spans="1:5" x14ac:dyDescent="0.25">
      <c r="A1257" s="26"/>
      <c r="B1257" s="94"/>
      <c r="C1257" s="26"/>
      <c r="D1257" s="26"/>
      <c r="E1257" s="26"/>
    </row>
    <row r="1258" spans="1:5" x14ac:dyDescent="0.25">
      <c r="A1258" s="26"/>
      <c r="B1258" s="94"/>
      <c r="C1258" s="26"/>
      <c r="D1258" s="26"/>
      <c r="E1258" s="26"/>
    </row>
    <row r="1259" spans="1:5" x14ac:dyDescent="0.25">
      <c r="A1259" s="26"/>
      <c r="B1259" s="94"/>
      <c r="C1259" s="26"/>
      <c r="D1259" s="26"/>
      <c r="E1259" s="26"/>
    </row>
    <row r="1260" spans="1:5" x14ac:dyDescent="0.25">
      <c r="A1260" s="26"/>
      <c r="B1260" s="94"/>
      <c r="C1260" s="26"/>
      <c r="D1260" s="26"/>
      <c r="E1260" s="26"/>
    </row>
    <row r="1261" spans="1:5" x14ac:dyDescent="0.25">
      <c r="A1261" s="26"/>
      <c r="B1261" s="94"/>
      <c r="C1261" s="26"/>
      <c r="D1261" s="26"/>
      <c r="E1261" s="26"/>
    </row>
    <row r="1262" spans="1:5" x14ac:dyDescent="0.25">
      <c r="A1262" s="26"/>
      <c r="B1262" s="94"/>
      <c r="C1262" s="26"/>
      <c r="D1262" s="26"/>
      <c r="E1262" s="26"/>
    </row>
    <row r="1263" spans="1:5" x14ac:dyDescent="0.25">
      <c r="A1263" s="26"/>
      <c r="B1263" s="94"/>
      <c r="C1263" s="26"/>
      <c r="D1263" s="26"/>
      <c r="E1263" s="26"/>
    </row>
    <row r="1264" spans="1:5" x14ac:dyDescent="0.25">
      <c r="A1264" s="26"/>
      <c r="B1264" s="94"/>
      <c r="C1264" s="26"/>
      <c r="D1264" s="26"/>
      <c r="E1264" s="26"/>
    </row>
    <row r="1265" spans="1:5" x14ac:dyDescent="0.25">
      <c r="A1265" s="26"/>
      <c r="B1265" s="94"/>
      <c r="C1265" s="26"/>
      <c r="D1265" s="26"/>
      <c r="E1265" s="26"/>
    </row>
    <row r="1266" spans="1:5" x14ac:dyDescent="0.25">
      <c r="A1266" s="26"/>
      <c r="B1266" s="94"/>
      <c r="C1266" s="26"/>
      <c r="D1266" s="26"/>
      <c r="E1266" s="26"/>
    </row>
    <row r="1267" spans="1:5" x14ac:dyDescent="0.25">
      <c r="A1267" s="26"/>
      <c r="B1267" s="94"/>
      <c r="C1267" s="26"/>
      <c r="D1267" s="26"/>
      <c r="E1267" s="26"/>
    </row>
    <row r="1268" spans="1:5" x14ac:dyDescent="0.25">
      <c r="A1268" s="26"/>
      <c r="B1268" s="94"/>
      <c r="C1268" s="26"/>
      <c r="D1268" s="26"/>
      <c r="E1268" s="26"/>
    </row>
    <row r="1269" spans="1:5" x14ac:dyDescent="0.25">
      <c r="A1269" s="26"/>
      <c r="B1269" s="94"/>
      <c r="C1269" s="26"/>
      <c r="D1269" s="26"/>
      <c r="E1269" s="26"/>
    </row>
    <row r="1270" spans="1:5" x14ac:dyDescent="0.25">
      <c r="A1270" s="26"/>
      <c r="B1270" s="94"/>
      <c r="C1270" s="26"/>
      <c r="D1270" s="26"/>
      <c r="E1270" s="26"/>
    </row>
    <row r="1271" spans="1:5" x14ac:dyDescent="0.25">
      <c r="A1271" s="26"/>
      <c r="B1271" s="94"/>
      <c r="C1271" s="26"/>
      <c r="D1271" s="26"/>
      <c r="E1271" s="26"/>
    </row>
    <row r="1272" spans="1:5" x14ac:dyDescent="0.25">
      <c r="A1272" s="26"/>
      <c r="B1272" s="94"/>
      <c r="C1272" s="26"/>
      <c r="D1272" s="26"/>
      <c r="E1272" s="26"/>
    </row>
    <row r="1273" spans="1:5" x14ac:dyDescent="0.25">
      <c r="A1273" s="26"/>
      <c r="B1273" s="94"/>
      <c r="C1273" s="26"/>
      <c r="D1273" s="26"/>
      <c r="E1273" s="26"/>
    </row>
    <row r="1274" spans="1:5" x14ac:dyDescent="0.25">
      <c r="A1274" s="26"/>
      <c r="B1274" s="94"/>
      <c r="C1274" s="26"/>
      <c r="D1274" s="26"/>
      <c r="E1274" s="26"/>
    </row>
    <row r="1275" spans="1:5" x14ac:dyDescent="0.25">
      <c r="A1275" s="26"/>
      <c r="B1275" s="94"/>
      <c r="C1275" s="26"/>
      <c r="D1275" s="26"/>
      <c r="E1275" s="26"/>
    </row>
    <row r="1276" spans="1:5" x14ac:dyDescent="0.25">
      <c r="A1276" s="26"/>
      <c r="B1276" s="94"/>
      <c r="C1276" s="26"/>
      <c r="D1276" s="26"/>
      <c r="E1276" s="26"/>
    </row>
    <row r="1277" spans="1:5" x14ac:dyDescent="0.25">
      <c r="A1277" s="26"/>
      <c r="B1277" s="94"/>
      <c r="C1277" s="26"/>
      <c r="D1277" s="26"/>
      <c r="E1277" s="26"/>
    </row>
    <row r="1278" spans="1:5" x14ac:dyDescent="0.25">
      <c r="A1278" s="26"/>
      <c r="B1278" s="94"/>
      <c r="C1278" s="26"/>
      <c r="D1278" s="26"/>
      <c r="E1278" s="26"/>
    </row>
    <row r="1279" spans="1:5" x14ac:dyDescent="0.25">
      <c r="A1279" s="26"/>
      <c r="B1279" s="94"/>
      <c r="C1279" s="26"/>
      <c r="D1279" s="26"/>
      <c r="E1279" s="26"/>
    </row>
    <row r="1280" spans="1:5" x14ac:dyDescent="0.25">
      <c r="A1280" s="26"/>
      <c r="B1280" s="94"/>
      <c r="C1280" s="26"/>
      <c r="D1280" s="26"/>
      <c r="E1280" s="26"/>
    </row>
    <row r="1281" spans="1:5" x14ac:dyDescent="0.25">
      <c r="A1281" s="26"/>
      <c r="B1281" s="94"/>
      <c r="C1281" s="26"/>
      <c r="D1281" s="26"/>
      <c r="E1281" s="26"/>
    </row>
    <row r="1282" spans="1:5" x14ac:dyDescent="0.25">
      <c r="A1282" s="26"/>
      <c r="B1282" s="94"/>
      <c r="C1282" s="26"/>
      <c r="D1282" s="26"/>
      <c r="E1282" s="26"/>
    </row>
    <row r="1283" spans="1:5" x14ac:dyDescent="0.25">
      <c r="A1283" s="26"/>
      <c r="B1283" s="94"/>
      <c r="C1283" s="26"/>
      <c r="D1283" s="26"/>
      <c r="E1283" s="26"/>
    </row>
    <row r="1284" spans="1:5" x14ac:dyDescent="0.25">
      <c r="A1284" s="26"/>
      <c r="B1284" s="94"/>
      <c r="C1284" s="26"/>
      <c r="D1284" s="26"/>
      <c r="E1284" s="26"/>
    </row>
    <row r="1285" spans="1:5" x14ac:dyDescent="0.25">
      <c r="A1285" s="26"/>
      <c r="B1285" s="94"/>
      <c r="C1285" s="26"/>
      <c r="D1285" s="26"/>
      <c r="E1285" s="26"/>
    </row>
    <row r="1286" spans="1:5" x14ac:dyDescent="0.25">
      <c r="A1286" s="26"/>
      <c r="B1286" s="94"/>
      <c r="C1286" s="26"/>
      <c r="D1286" s="26"/>
      <c r="E1286" s="26"/>
    </row>
    <row r="1287" spans="1:5" x14ac:dyDescent="0.25">
      <c r="A1287" s="26"/>
      <c r="B1287" s="94"/>
      <c r="C1287" s="26"/>
      <c r="D1287" s="26"/>
      <c r="E1287" s="26"/>
    </row>
    <row r="1288" spans="1:5" x14ac:dyDescent="0.25">
      <c r="A1288" s="26"/>
      <c r="B1288" s="94"/>
      <c r="C1288" s="26"/>
      <c r="D1288" s="26"/>
      <c r="E1288" s="26"/>
    </row>
    <row r="1289" spans="1:5" x14ac:dyDescent="0.25">
      <c r="A1289" s="26"/>
      <c r="B1289" s="94"/>
      <c r="C1289" s="26"/>
      <c r="D1289" s="26"/>
      <c r="E1289" s="26"/>
    </row>
    <row r="1290" spans="1:5" x14ac:dyDescent="0.25">
      <c r="A1290" s="26"/>
      <c r="B1290" s="94"/>
      <c r="C1290" s="26"/>
      <c r="D1290" s="26"/>
      <c r="E1290" s="26"/>
    </row>
    <row r="1291" spans="1:5" x14ac:dyDescent="0.25">
      <c r="A1291" s="26"/>
      <c r="B1291" s="94"/>
      <c r="C1291" s="26"/>
      <c r="D1291" s="26"/>
      <c r="E1291" s="26"/>
    </row>
    <row r="1292" spans="1:5" x14ac:dyDescent="0.25">
      <c r="A1292" s="26"/>
      <c r="B1292" s="94"/>
      <c r="C1292" s="26"/>
      <c r="D1292" s="26"/>
      <c r="E1292" s="26"/>
    </row>
    <row r="1293" spans="1:5" x14ac:dyDescent="0.25">
      <c r="A1293" s="26"/>
      <c r="B1293" s="94"/>
      <c r="C1293" s="26"/>
      <c r="D1293" s="26"/>
      <c r="E1293" s="26"/>
    </row>
    <row r="1294" spans="1:5" x14ac:dyDescent="0.25">
      <c r="A1294" s="26"/>
      <c r="B1294" s="94"/>
      <c r="C1294" s="26"/>
      <c r="D1294" s="26"/>
      <c r="E1294" s="26"/>
    </row>
    <row r="1295" spans="1:5" x14ac:dyDescent="0.25">
      <c r="A1295" s="26"/>
      <c r="B1295" s="94"/>
      <c r="C1295" s="26"/>
      <c r="D1295" s="26"/>
      <c r="E1295" s="26"/>
    </row>
    <row r="1296" spans="1:5" x14ac:dyDescent="0.25">
      <c r="A1296" s="26"/>
      <c r="B1296" s="94"/>
      <c r="C1296" s="26"/>
      <c r="D1296" s="26"/>
      <c r="E1296" s="26"/>
    </row>
    <row r="1297" spans="1:5" x14ac:dyDescent="0.25">
      <c r="A1297" s="26"/>
      <c r="B1297" s="94"/>
      <c r="C1297" s="26"/>
      <c r="D1297" s="26"/>
      <c r="E1297" s="26"/>
    </row>
    <row r="1298" spans="1:5" x14ac:dyDescent="0.25">
      <c r="A1298" s="26"/>
      <c r="B1298" s="94"/>
      <c r="C1298" s="26"/>
      <c r="D1298" s="26"/>
      <c r="E1298" s="26"/>
    </row>
    <row r="1299" spans="1:5" x14ac:dyDescent="0.25">
      <c r="A1299" s="26"/>
      <c r="B1299" s="94"/>
      <c r="C1299" s="26"/>
      <c r="D1299" s="26"/>
      <c r="E1299" s="26"/>
    </row>
    <row r="1300" spans="1:5" x14ac:dyDescent="0.25">
      <c r="A1300" s="26"/>
      <c r="B1300" s="94"/>
      <c r="C1300" s="26"/>
      <c r="D1300" s="26"/>
      <c r="E1300" s="26"/>
    </row>
    <row r="1301" spans="1:5" x14ac:dyDescent="0.25">
      <c r="A1301" s="26"/>
      <c r="B1301" s="94"/>
      <c r="C1301" s="26"/>
      <c r="D1301" s="26"/>
      <c r="E1301" s="26"/>
    </row>
    <row r="1302" spans="1:5" x14ac:dyDescent="0.25">
      <c r="A1302" s="26"/>
      <c r="B1302" s="94"/>
      <c r="C1302" s="26"/>
      <c r="D1302" s="26"/>
      <c r="E1302" s="26"/>
    </row>
    <row r="1303" spans="1:5" x14ac:dyDescent="0.25">
      <c r="A1303" s="26"/>
      <c r="B1303" s="94"/>
      <c r="C1303" s="26"/>
      <c r="D1303" s="26"/>
      <c r="E1303" s="26"/>
    </row>
    <row r="1304" spans="1:5" x14ac:dyDescent="0.25">
      <c r="A1304" s="26"/>
      <c r="B1304" s="94"/>
      <c r="C1304" s="26"/>
      <c r="D1304" s="26"/>
      <c r="E1304" s="26"/>
    </row>
    <row r="1305" spans="1:5" x14ac:dyDescent="0.25">
      <c r="A1305" s="26"/>
      <c r="B1305" s="94"/>
      <c r="C1305" s="26"/>
      <c r="D1305" s="26"/>
      <c r="E1305" s="26"/>
    </row>
    <row r="1306" spans="1:5" x14ac:dyDescent="0.25">
      <c r="A1306" s="26"/>
      <c r="B1306" s="94"/>
      <c r="C1306" s="26"/>
      <c r="D1306" s="26"/>
      <c r="E1306" s="26"/>
    </row>
    <row r="1307" spans="1:5" x14ac:dyDescent="0.25">
      <c r="A1307" s="26"/>
      <c r="B1307" s="94"/>
      <c r="C1307" s="26"/>
      <c r="D1307" s="26"/>
      <c r="E1307" s="26"/>
    </row>
    <row r="1308" spans="1:5" x14ac:dyDescent="0.25">
      <c r="A1308" s="26"/>
      <c r="B1308" s="94"/>
      <c r="C1308" s="26"/>
      <c r="D1308" s="26"/>
      <c r="E1308" s="26"/>
    </row>
    <row r="1309" spans="1:5" x14ac:dyDescent="0.25">
      <c r="A1309" s="26"/>
      <c r="B1309" s="94"/>
      <c r="C1309" s="26"/>
      <c r="D1309" s="26"/>
      <c r="E1309" s="26"/>
    </row>
    <row r="1310" spans="1:5" x14ac:dyDescent="0.25">
      <c r="A1310" s="26"/>
      <c r="B1310" s="94"/>
      <c r="C1310" s="26"/>
      <c r="D1310" s="26"/>
      <c r="E1310" s="26"/>
    </row>
    <row r="1311" spans="1:5" x14ac:dyDescent="0.25">
      <c r="A1311" s="26"/>
      <c r="B1311" s="94"/>
      <c r="C1311" s="26"/>
      <c r="D1311" s="26"/>
      <c r="E1311" s="26"/>
    </row>
    <row r="1312" spans="1:5" x14ac:dyDescent="0.25">
      <c r="A1312" s="26"/>
      <c r="B1312" s="94"/>
      <c r="C1312" s="26"/>
      <c r="D1312" s="26"/>
      <c r="E1312" s="26"/>
    </row>
    <row r="1313" spans="1:5" x14ac:dyDescent="0.25">
      <c r="A1313" s="26"/>
      <c r="B1313" s="94"/>
      <c r="C1313" s="26"/>
      <c r="D1313" s="26"/>
      <c r="E1313" s="26"/>
    </row>
    <row r="1314" spans="1:5" x14ac:dyDescent="0.25">
      <c r="A1314" s="26"/>
      <c r="B1314" s="94"/>
      <c r="C1314" s="26"/>
      <c r="D1314" s="26"/>
      <c r="E1314" s="26"/>
    </row>
    <row r="1315" spans="1:5" x14ac:dyDescent="0.25">
      <c r="A1315" s="26"/>
      <c r="B1315" s="94"/>
      <c r="C1315" s="26"/>
      <c r="D1315" s="26"/>
      <c r="E1315" s="26"/>
    </row>
    <row r="1316" spans="1:5" x14ac:dyDescent="0.25">
      <c r="A1316" s="26"/>
      <c r="B1316" s="94"/>
      <c r="C1316" s="26"/>
      <c r="D1316" s="26"/>
      <c r="E1316" s="26"/>
    </row>
    <row r="1317" spans="1:5" x14ac:dyDescent="0.25">
      <c r="A1317" s="26"/>
      <c r="B1317" s="94"/>
      <c r="C1317" s="26"/>
      <c r="D1317" s="26"/>
      <c r="E1317" s="26"/>
    </row>
    <row r="1318" spans="1:5" x14ac:dyDescent="0.25">
      <c r="A1318" s="26"/>
      <c r="B1318" s="94"/>
      <c r="C1318" s="26"/>
      <c r="D1318" s="26"/>
      <c r="E1318" s="26"/>
    </row>
    <row r="1319" spans="1:5" x14ac:dyDescent="0.25">
      <c r="A1319" s="26"/>
      <c r="B1319" s="94"/>
      <c r="C1319" s="26"/>
      <c r="D1319" s="26"/>
      <c r="E1319" s="26"/>
    </row>
    <row r="1320" spans="1:5" x14ac:dyDescent="0.25">
      <c r="A1320" s="26"/>
      <c r="B1320" s="94"/>
      <c r="C1320" s="26"/>
      <c r="D1320" s="26"/>
      <c r="E1320" s="26"/>
    </row>
    <row r="1321" spans="1:5" x14ac:dyDescent="0.25">
      <c r="A1321" s="26"/>
      <c r="B1321" s="94"/>
      <c r="C1321" s="26"/>
      <c r="D1321" s="26"/>
      <c r="E1321" s="26"/>
    </row>
    <row r="1322" spans="1:5" x14ac:dyDescent="0.25">
      <c r="A1322" s="26"/>
      <c r="B1322" s="94"/>
      <c r="C1322" s="26"/>
      <c r="D1322" s="26"/>
      <c r="E1322" s="26"/>
    </row>
    <row r="1323" spans="1:5" x14ac:dyDescent="0.25">
      <c r="A1323" s="26"/>
      <c r="B1323" s="94"/>
      <c r="C1323" s="26"/>
      <c r="D1323" s="26"/>
      <c r="E1323" s="26"/>
    </row>
    <row r="1324" spans="1:5" x14ac:dyDescent="0.25">
      <c r="A1324" s="26"/>
      <c r="B1324" s="94"/>
      <c r="C1324" s="26"/>
      <c r="D1324" s="26"/>
      <c r="E1324" s="26"/>
    </row>
    <row r="1325" spans="1:5" x14ac:dyDescent="0.25">
      <c r="A1325" s="26"/>
      <c r="B1325" s="94"/>
      <c r="C1325" s="26"/>
      <c r="D1325" s="26"/>
      <c r="E1325" s="26"/>
    </row>
    <row r="1326" spans="1:5" x14ac:dyDescent="0.25">
      <c r="A1326" s="26"/>
      <c r="B1326" s="94"/>
      <c r="C1326" s="26"/>
      <c r="D1326" s="26"/>
      <c r="E1326" s="26"/>
    </row>
    <row r="1327" spans="1:5" x14ac:dyDescent="0.25">
      <c r="A1327" s="26"/>
      <c r="B1327" s="94"/>
      <c r="C1327" s="26"/>
      <c r="D1327" s="26"/>
      <c r="E1327" s="26"/>
    </row>
    <row r="1328" spans="1:5" x14ac:dyDescent="0.25">
      <c r="A1328" s="26"/>
      <c r="B1328" s="94"/>
      <c r="C1328" s="26"/>
      <c r="D1328" s="26"/>
      <c r="E1328" s="26"/>
    </row>
    <row r="1329" spans="1:5" x14ac:dyDescent="0.25">
      <c r="A1329" s="26"/>
      <c r="B1329" s="94"/>
      <c r="C1329" s="26"/>
      <c r="D1329" s="26"/>
      <c r="E1329" s="26"/>
    </row>
    <row r="1330" spans="1:5" x14ac:dyDescent="0.25">
      <c r="A1330" s="26"/>
      <c r="B1330" s="94"/>
      <c r="C1330" s="26"/>
      <c r="D1330" s="26"/>
      <c r="E1330" s="26"/>
    </row>
    <row r="1331" spans="1:5" x14ac:dyDescent="0.25">
      <c r="A1331" s="26"/>
      <c r="B1331" s="94"/>
      <c r="C1331" s="26"/>
      <c r="D1331" s="26"/>
      <c r="E1331" s="26"/>
    </row>
    <row r="1332" spans="1:5" x14ac:dyDescent="0.25">
      <c r="A1332" s="26"/>
      <c r="B1332" s="94"/>
      <c r="C1332" s="26"/>
      <c r="D1332" s="26"/>
      <c r="E1332" s="26"/>
    </row>
    <row r="1333" spans="1:5" x14ac:dyDescent="0.25">
      <c r="A1333" s="26"/>
      <c r="B1333" s="94"/>
      <c r="C1333" s="26"/>
      <c r="D1333" s="26"/>
      <c r="E1333" s="26"/>
    </row>
    <row r="1334" spans="1:5" x14ac:dyDescent="0.25">
      <c r="A1334" s="26"/>
      <c r="B1334" s="94"/>
      <c r="C1334" s="26"/>
      <c r="D1334" s="26"/>
      <c r="E1334" s="26"/>
    </row>
    <row r="1335" spans="1:5" x14ac:dyDescent="0.25">
      <c r="A1335" s="26"/>
      <c r="B1335" s="94"/>
      <c r="C1335" s="26"/>
      <c r="D1335" s="26"/>
      <c r="E1335" s="26"/>
    </row>
    <row r="1336" spans="1:5" x14ac:dyDescent="0.25">
      <c r="A1336" s="26"/>
      <c r="B1336" s="94"/>
      <c r="C1336" s="26"/>
      <c r="D1336" s="26"/>
      <c r="E1336" s="26"/>
    </row>
    <row r="1337" spans="1:5" x14ac:dyDescent="0.25">
      <c r="A1337" s="26"/>
      <c r="B1337" s="94"/>
      <c r="C1337" s="26"/>
      <c r="D1337" s="26"/>
      <c r="E1337" s="26"/>
    </row>
    <row r="1338" spans="1:5" x14ac:dyDescent="0.25">
      <c r="A1338" s="26"/>
      <c r="B1338" s="94"/>
      <c r="C1338" s="26"/>
      <c r="D1338" s="26"/>
      <c r="E1338" s="26"/>
    </row>
    <row r="1339" spans="1:5" x14ac:dyDescent="0.25">
      <c r="A1339" s="26"/>
      <c r="B1339" s="94"/>
      <c r="C1339" s="26"/>
      <c r="D1339" s="26"/>
      <c r="E1339" s="26"/>
    </row>
    <row r="1340" spans="1:5" x14ac:dyDescent="0.25">
      <c r="A1340" s="26"/>
      <c r="B1340" s="94"/>
      <c r="C1340" s="26"/>
      <c r="D1340" s="26"/>
      <c r="E1340" s="26"/>
    </row>
    <row r="1341" spans="1:5" x14ac:dyDescent="0.25">
      <c r="A1341" s="26"/>
      <c r="B1341" s="94"/>
      <c r="C1341" s="26"/>
      <c r="D1341" s="26"/>
      <c r="E1341" s="26"/>
    </row>
    <row r="1342" spans="1:5" x14ac:dyDescent="0.25">
      <c r="A1342" s="26"/>
      <c r="B1342" s="94"/>
      <c r="C1342" s="26"/>
      <c r="D1342" s="26"/>
      <c r="E1342" s="26"/>
    </row>
    <row r="1343" spans="1:5" x14ac:dyDescent="0.25">
      <c r="A1343" s="26"/>
      <c r="B1343" s="94"/>
      <c r="C1343" s="26"/>
      <c r="D1343" s="26"/>
      <c r="E1343" s="26"/>
    </row>
    <row r="1344" spans="1:5" x14ac:dyDescent="0.25">
      <c r="A1344" s="26"/>
      <c r="B1344" s="94"/>
      <c r="C1344" s="26"/>
      <c r="D1344" s="26"/>
      <c r="E1344" s="26"/>
    </row>
    <row r="1345" spans="1:5" x14ac:dyDescent="0.25">
      <c r="A1345" s="26"/>
      <c r="B1345" s="94"/>
      <c r="C1345" s="26"/>
      <c r="D1345" s="26"/>
      <c r="E1345" s="26"/>
    </row>
    <row r="1346" spans="1:5" x14ac:dyDescent="0.25">
      <c r="A1346" s="26"/>
      <c r="B1346" s="94"/>
      <c r="C1346" s="26"/>
      <c r="D1346" s="26"/>
      <c r="E1346" s="26"/>
    </row>
    <row r="1347" spans="1:5" x14ac:dyDescent="0.25">
      <c r="A1347" s="26"/>
      <c r="B1347" s="94"/>
      <c r="C1347" s="26"/>
      <c r="D1347" s="26"/>
      <c r="E1347" s="26"/>
    </row>
    <row r="1348" spans="1:5" x14ac:dyDescent="0.25">
      <c r="A1348" s="26"/>
      <c r="B1348" s="94"/>
      <c r="C1348" s="26"/>
      <c r="D1348" s="26"/>
      <c r="E1348" s="26"/>
    </row>
    <row r="1349" spans="1:5" x14ac:dyDescent="0.25">
      <c r="A1349" s="26"/>
      <c r="B1349" s="94"/>
      <c r="C1349" s="26"/>
      <c r="D1349" s="26"/>
      <c r="E1349" s="26"/>
    </row>
    <row r="1350" spans="1:5" x14ac:dyDescent="0.25">
      <c r="A1350" s="26"/>
      <c r="B1350" s="94"/>
      <c r="C1350" s="26"/>
      <c r="D1350" s="26"/>
      <c r="E1350" s="26"/>
    </row>
    <row r="1351" spans="1:5" x14ac:dyDescent="0.25">
      <c r="A1351" s="26"/>
      <c r="B1351" s="94"/>
      <c r="C1351" s="26"/>
      <c r="D1351" s="26"/>
      <c r="E1351" s="26"/>
    </row>
    <row r="1352" spans="1:5" x14ac:dyDescent="0.25">
      <c r="A1352" s="26"/>
      <c r="B1352" s="94"/>
      <c r="C1352" s="26"/>
      <c r="D1352" s="26"/>
      <c r="E1352" s="26"/>
    </row>
    <row r="1353" spans="1:5" x14ac:dyDescent="0.25">
      <c r="A1353" s="26"/>
      <c r="B1353" s="94"/>
      <c r="C1353" s="26"/>
      <c r="D1353" s="26"/>
      <c r="E1353" s="26"/>
    </row>
    <row r="1354" spans="1:5" x14ac:dyDescent="0.25">
      <c r="A1354" s="26"/>
      <c r="B1354" s="94"/>
      <c r="C1354" s="26"/>
      <c r="D1354" s="26"/>
      <c r="E1354" s="26"/>
    </row>
    <row r="1355" spans="1:5" x14ac:dyDescent="0.25">
      <c r="A1355" s="26"/>
      <c r="B1355" s="94"/>
      <c r="C1355" s="26"/>
      <c r="D1355" s="26"/>
      <c r="E1355" s="26"/>
    </row>
    <row r="1356" spans="1:5" x14ac:dyDescent="0.25">
      <c r="A1356" s="26"/>
      <c r="B1356" s="94"/>
      <c r="C1356" s="26"/>
      <c r="D1356" s="26"/>
      <c r="E1356" s="26"/>
    </row>
    <row r="1357" spans="1:5" x14ac:dyDescent="0.25">
      <c r="A1357" s="26"/>
      <c r="B1357" s="94"/>
      <c r="C1357" s="26"/>
      <c r="D1357" s="26"/>
      <c r="E1357" s="26"/>
    </row>
    <row r="1358" spans="1:5" x14ac:dyDescent="0.25">
      <c r="A1358" s="26"/>
      <c r="B1358" s="94"/>
      <c r="C1358" s="26"/>
      <c r="D1358" s="26"/>
      <c r="E1358" s="26"/>
    </row>
    <row r="1359" spans="1:5" x14ac:dyDescent="0.25">
      <c r="A1359" s="26"/>
      <c r="B1359" s="94"/>
      <c r="C1359" s="26"/>
      <c r="D1359" s="26"/>
      <c r="E1359" s="26"/>
    </row>
    <row r="1360" spans="1:5" x14ac:dyDescent="0.25">
      <c r="A1360" s="26"/>
      <c r="B1360" s="94"/>
      <c r="C1360" s="26"/>
      <c r="D1360" s="26"/>
      <c r="E1360" s="26"/>
    </row>
    <row r="1361" spans="1:5" x14ac:dyDescent="0.25">
      <c r="A1361" s="26"/>
      <c r="B1361" s="94"/>
      <c r="C1361" s="26"/>
      <c r="D1361" s="26"/>
      <c r="E1361" s="26"/>
    </row>
    <row r="1362" spans="1:5" x14ac:dyDescent="0.25">
      <c r="A1362" s="26"/>
      <c r="B1362" s="94"/>
      <c r="C1362" s="26"/>
      <c r="D1362" s="26"/>
      <c r="E1362" s="26"/>
    </row>
    <row r="1363" spans="1:5" x14ac:dyDescent="0.25">
      <c r="A1363" s="26"/>
      <c r="B1363" s="94"/>
      <c r="C1363" s="26"/>
      <c r="D1363" s="26"/>
      <c r="E1363" s="26"/>
    </row>
    <row r="1364" spans="1:5" x14ac:dyDescent="0.25">
      <c r="A1364" s="26"/>
      <c r="B1364" s="94"/>
      <c r="C1364" s="26"/>
      <c r="D1364" s="26"/>
      <c r="E1364" s="26"/>
    </row>
    <row r="1365" spans="1:5" x14ac:dyDescent="0.25">
      <c r="A1365" s="26"/>
      <c r="B1365" s="94"/>
      <c r="C1365" s="26"/>
      <c r="D1365" s="26"/>
      <c r="E1365" s="26"/>
    </row>
    <row r="1366" spans="1:5" x14ac:dyDescent="0.25">
      <c r="A1366" s="26"/>
      <c r="B1366" s="94"/>
      <c r="C1366" s="26"/>
      <c r="D1366" s="26"/>
      <c r="E1366" s="26"/>
    </row>
    <row r="1367" spans="1:5" x14ac:dyDescent="0.25">
      <c r="A1367" s="26"/>
      <c r="B1367" s="94"/>
      <c r="C1367" s="26"/>
      <c r="D1367" s="26"/>
      <c r="E1367" s="26"/>
    </row>
    <row r="1368" spans="1:5" x14ac:dyDescent="0.25">
      <c r="A1368" s="26"/>
      <c r="B1368" s="94"/>
      <c r="C1368" s="26"/>
      <c r="D1368" s="26"/>
      <c r="E1368" s="26"/>
    </row>
    <row r="1369" spans="1:5" x14ac:dyDescent="0.25">
      <c r="A1369" s="26"/>
      <c r="B1369" s="94"/>
      <c r="C1369" s="26"/>
      <c r="D1369" s="26"/>
      <c r="E1369" s="26"/>
    </row>
    <row r="1370" spans="1:5" x14ac:dyDescent="0.25">
      <c r="A1370" s="26"/>
      <c r="B1370" s="94"/>
      <c r="C1370" s="26"/>
      <c r="D1370" s="26"/>
      <c r="E1370" s="26"/>
    </row>
    <row r="1371" spans="1:5" x14ac:dyDescent="0.25">
      <c r="A1371" s="26"/>
      <c r="B1371" s="94"/>
      <c r="C1371" s="26"/>
      <c r="D1371" s="26"/>
      <c r="E1371" s="26"/>
    </row>
    <row r="1372" spans="1:5" x14ac:dyDescent="0.25">
      <c r="A1372" s="26"/>
      <c r="B1372" s="94"/>
      <c r="C1372" s="26"/>
      <c r="D1372" s="26"/>
      <c r="E1372" s="26"/>
    </row>
    <row r="1373" spans="1:5" x14ac:dyDescent="0.25">
      <c r="A1373" s="26"/>
      <c r="B1373" s="94"/>
      <c r="C1373" s="26"/>
      <c r="D1373" s="26"/>
      <c r="E1373" s="26"/>
    </row>
    <row r="1374" spans="1:5" x14ac:dyDescent="0.25">
      <c r="A1374" s="26"/>
      <c r="B1374" s="94"/>
      <c r="C1374" s="26"/>
      <c r="D1374" s="26"/>
      <c r="E1374" s="26"/>
    </row>
    <row r="1375" spans="1:5" x14ac:dyDescent="0.25">
      <c r="A1375" s="26"/>
      <c r="B1375" s="94"/>
      <c r="C1375" s="26"/>
      <c r="D1375" s="26"/>
      <c r="E1375" s="26"/>
    </row>
    <row r="1376" spans="1:5" x14ac:dyDescent="0.25">
      <c r="A1376" s="26"/>
      <c r="B1376" s="94"/>
      <c r="C1376" s="26"/>
      <c r="D1376" s="26"/>
      <c r="E1376" s="26"/>
    </row>
    <row r="1377" spans="1:5" x14ac:dyDescent="0.25">
      <c r="A1377" s="26"/>
      <c r="B1377" s="94"/>
      <c r="C1377" s="26"/>
      <c r="D1377" s="26"/>
      <c r="E1377" s="26"/>
    </row>
    <row r="1378" spans="1:5" x14ac:dyDescent="0.25">
      <c r="A1378" s="26"/>
      <c r="B1378" s="94"/>
      <c r="C1378" s="26"/>
      <c r="D1378" s="26"/>
      <c r="E1378" s="26"/>
    </row>
    <row r="1379" spans="1:5" x14ac:dyDescent="0.25">
      <c r="A1379" s="26"/>
      <c r="B1379" s="94"/>
      <c r="C1379" s="26"/>
      <c r="D1379" s="26"/>
      <c r="E1379" s="26"/>
    </row>
    <row r="1380" spans="1:5" x14ac:dyDescent="0.25">
      <c r="A1380" s="26"/>
      <c r="B1380" s="94"/>
      <c r="C1380" s="26"/>
      <c r="D1380" s="26"/>
      <c r="E1380" s="26"/>
    </row>
    <row r="1381" spans="1:5" x14ac:dyDescent="0.25">
      <c r="A1381" s="26"/>
      <c r="B1381" s="94"/>
      <c r="C1381" s="26"/>
      <c r="D1381" s="26"/>
      <c r="E1381" s="26"/>
    </row>
    <row r="1382" spans="1:5" x14ac:dyDescent="0.25">
      <c r="A1382" s="26"/>
      <c r="B1382" s="94"/>
      <c r="C1382" s="26"/>
      <c r="D1382" s="26"/>
      <c r="E1382" s="26"/>
    </row>
    <row r="1383" spans="1:5" x14ac:dyDescent="0.25">
      <c r="A1383" s="26"/>
      <c r="B1383" s="94"/>
      <c r="C1383" s="26"/>
      <c r="D1383" s="26"/>
      <c r="E1383" s="26"/>
    </row>
    <row r="1384" spans="1:5" x14ac:dyDescent="0.25">
      <c r="A1384" s="26"/>
      <c r="B1384" s="94"/>
      <c r="C1384" s="26"/>
      <c r="D1384" s="26"/>
      <c r="E1384" s="26"/>
    </row>
    <row r="1385" spans="1:5" x14ac:dyDescent="0.25">
      <c r="A1385" s="26"/>
      <c r="B1385" s="94"/>
      <c r="C1385" s="26"/>
      <c r="D1385" s="26"/>
      <c r="E1385" s="26"/>
    </row>
    <row r="1386" spans="1:5" x14ac:dyDescent="0.25">
      <c r="A1386" s="26"/>
      <c r="B1386" s="94"/>
      <c r="C1386" s="26"/>
      <c r="D1386" s="26"/>
      <c r="E1386" s="26"/>
    </row>
    <row r="1387" spans="1:5" x14ac:dyDescent="0.25">
      <c r="A1387" s="26"/>
      <c r="B1387" s="94"/>
      <c r="C1387" s="26"/>
      <c r="D1387" s="26"/>
      <c r="E1387" s="26"/>
    </row>
    <row r="1388" spans="1:5" x14ac:dyDescent="0.25">
      <c r="A1388" s="26"/>
      <c r="B1388" s="94"/>
      <c r="C1388" s="26"/>
      <c r="D1388" s="26"/>
      <c r="E1388" s="26"/>
    </row>
    <row r="1389" spans="1:5" x14ac:dyDescent="0.25">
      <c r="A1389" s="26"/>
      <c r="B1389" s="94"/>
      <c r="C1389" s="26"/>
      <c r="D1389" s="26"/>
      <c r="E1389" s="26"/>
    </row>
    <row r="1390" spans="1:5" x14ac:dyDescent="0.25">
      <c r="A1390" s="26"/>
      <c r="B1390" s="94"/>
      <c r="C1390" s="26"/>
      <c r="D1390" s="26"/>
      <c r="E1390" s="26"/>
    </row>
    <row r="1391" spans="1:5" x14ac:dyDescent="0.25">
      <c r="A1391" s="26"/>
      <c r="B1391" s="94"/>
      <c r="C1391" s="26"/>
      <c r="D1391" s="26"/>
      <c r="E1391" s="26"/>
    </row>
    <row r="1392" spans="1:5" x14ac:dyDescent="0.25">
      <c r="A1392" s="26"/>
      <c r="B1392" s="94"/>
      <c r="C1392" s="26"/>
      <c r="D1392" s="26"/>
      <c r="E1392" s="26"/>
    </row>
    <row r="1393" spans="1:5" x14ac:dyDescent="0.25">
      <c r="A1393" s="26"/>
      <c r="B1393" s="94"/>
      <c r="C1393" s="26"/>
      <c r="D1393" s="26"/>
      <c r="E1393" s="26"/>
    </row>
    <row r="1394" spans="1:5" x14ac:dyDescent="0.25">
      <c r="A1394" s="26"/>
      <c r="B1394" s="94"/>
      <c r="C1394" s="26"/>
      <c r="D1394" s="26"/>
      <c r="E1394" s="26"/>
    </row>
    <row r="1395" spans="1:5" x14ac:dyDescent="0.25">
      <c r="A1395" s="26"/>
      <c r="B1395" s="94"/>
      <c r="C1395" s="26"/>
      <c r="D1395" s="26"/>
      <c r="E1395" s="26"/>
    </row>
    <row r="1396" spans="1:5" x14ac:dyDescent="0.25">
      <c r="A1396" s="26"/>
      <c r="B1396" s="94"/>
      <c r="C1396" s="26"/>
      <c r="D1396" s="26"/>
      <c r="E1396" s="26"/>
    </row>
    <row r="1397" spans="1:5" x14ac:dyDescent="0.25">
      <c r="A1397" s="26"/>
      <c r="B1397" s="94"/>
      <c r="C1397" s="26"/>
      <c r="D1397" s="26"/>
      <c r="E1397" s="26"/>
    </row>
    <row r="1398" spans="1:5" x14ac:dyDescent="0.25">
      <c r="A1398" s="26"/>
      <c r="B1398" s="94"/>
      <c r="C1398" s="26"/>
      <c r="D1398" s="26"/>
      <c r="E1398" s="26"/>
    </row>
    <row r="1399" spans="1:5" x14ac:dyDescent="0.25">
      <c r="A1399" s="26"/>
      <c r="B1399" s="94"/>
      <c r="C1399" s="26"/>
      <c r="D1399" s="26"/>
      <c r="E1399" s="26"/>
    </row>
    <row r="1400" spans="1:5" x14ac:dyDescent="0.25">
      <c r="A1400" s="26"/>
      <c r="B1400" s="94"/>
      <c r="C1400" s="26"/>
      <c r="D1400" s="26"/>
      <c r="E1400" s="26"/>
    </row>
    <row r="1401" spans="1:5" x14ac:dyDescent="0.25">
      <c r="A1401" s="26"/>
      <c r="B1401" s="94"/>
      <c r="C1401" s="26"/>
      <c r="D1401" s="26"/>
      <c r="E1401" s="26"/>
    </row>
    <row r="1402" spans="1:5" x14ac:dyDescent="0.25">
      <c r="A1402" s="26"/>
      <c r="B1402" s="94"/>
      <c r="C1402" s="26"/>
      <c r="D1402" s="26"/>
      <c r="E1402" s="26"/>
    </row>
    <row r="1403" spans="1:5" x14ac:dyDescent="0.25">
      <c r="A1403" s="26"/>
      <c r="B1403" s="94"/>
      <c r="C1403" s="26"/>
      <c r="D1403" s="26"/>
      <c r="E1403" s="26"/>
    </row>
    <row r="1404" spans="1:5" x14ac:dyDescent="0.25">
      <c r="A1404" s="26"/>
      <c r="B1404" s="94"/>
      <c r="C1404" s="26"/>
      <c r="D1404" s="26"/>
      <c r="E1404" s="26"/>
    </row>
    <row r="1405" spans="1:5" x14ac:dyDescent="0.25">
      <c r="A1405" s="26"/>
      <c r="B1405" s="94"/>
      <c r="C1405" s="26"/>
      <c r="D1405" s="26"/>
      <c r="E1405" s="26"/>
    </row>
    <row r="1406" spans="1:5" x14ac:dyDescent="0.25">
      <c r="A1406" s="26"/>
      <c r="B1406" s="94"/>
      <c r="C1406" s="26"/>
      <c r="D1406" s="26"/>
      <c r="E1406" s="26"/>
    </row>
    <row r="1407" spans="1:5" x14ac:dyDescent="0.25">
      <c r="A1407" s="26"/>
      <c r="B1407" s="94"/>
      <c r="C1407" s="26"/>
      <c r="D1407" s="26"/>
      <c r="E1407" s="26"/>
    </row>
    <row r="1408" spans="1:5" x14ac:dyDescent="0.25">
      <c r="A1408" s="26"/>
      <c r="B1408" s="94"/>
      <c r="C1408" s="26"/>
      <c r="D1408" s="26"/>
      <c r="E1408" s="26"/>
    </row>
    <row r="1409" spans="1:5" x14ac:dyDescent="0.25">
      <c r="A1409" s="26"/>
      <c r="B1409" s="94"/>
      <c r="C1409" s="26"/>
      <c r="D1409" s="26"/>
      <c r="E1409" s="26"/>
    </row>
    <row r="1410" spans="1:5" x14ac:dyDescent="0.25">
      <c r="A1410" s="26"/>
      <c r="B1410" s="94"/>
      <c r="C1410" s="26"/>
      <c r="D1410" s="26"/>
      <c r="E1410" s="26"/>
    </row>
    <row r="1411" spans="1:5" x14ac:dyDescent="0.25">
      <c r="A1411" s="26"/>
      <c r="B1411" s="94"/>
      <c r="C1411" s="26"/>
      <c r="D1411" s="26"/>
      <c r="E1411" s="26"/>
    </row>
    <row r="1412" spans="1:5" x14ac:dyDescent="0.25">
      <c r="A1412" s="26"/>
      <c r="B1412" s="94"/>
      <c r="C1412" s="26"/>
      <c r="D1412" s="26"/>
      <c r="E1412" s="26"/>
    </row>
    <row r="1413" spans="1:5" x14ac:dyDescent="0.25">
      <c r="A1413" s="26"/>
      <c r="B1413" s="94"/>
      <c r="C1413" s="26"/>
      <c r="D1413" s="26"/>
      <c r="E1413" s="26"/>
    </row>
    <row r="1414" spans="1:5" x14ac:dyDescent="0.25">
      <c r="A1414" s="26"/>
      <c r="B1414" s="94"/>
      <c r="C1414" s="26"/>
      <c r="D1414" s="26"/>
      <c r="E1414" s="26"/>
    </row>
    <row r="1415" spans="1:5" x14ac:dyDescent="0.25">
      <c r="A1415" s="26"/>
      <c r="B1415" s="94"/>
      <c r="C1415" s="26"/>
      <c r="D1415" s="26"/>
      <c r="E1415" s="26"/>
    </row>
    <row r="1416" spans="1:5" x14ac:dyDescent="0.25">
      <c r="A1416" s="26"/>
      <c r="B1416" s="94"/>
      <c r="C1416" s="26"/>
      <c r="D1416" s="26"/>
      <c r="E1416" s="26"/>
    </row>
    <row r="1417" spans="1:5" x14ac:dyDescent="0.25">
      <c r="A1417" s="26"/>
      <c r="B1417" s="94"/>
      <c r="C1417" s="26"/>
      <c r="D1417" s="26"/>
      <c r="E1417" s="26"/>
    </row>
    <row r="1418" spans="1:5" x14ac:dyDescent="0.25">
      <c r="A1418" s="26"/>
      <c r="B1418" s="94"/>
      <c r="C1418" s="26"/>
      <c r="D1418" s="26"/>
      <c r="E1418" s="26"/>
    </row>
    <row r="1419" spans="1:5" x14ac:dyDescent="0.25">
      <c r="A1419" s="26"/>
      <c r="B1419" s="94"/>
      <c r="C1419" s="26"/>
      <c r="D1419" s="26"/>
      <c r="E1419" s="26"/>
    </row>
    <row r="1420" spans="1:5" x14ac:dyDescent="0.25">
      <c r="A1420" s="26"/>
      <c r="B1420" s="94"/>
      <c r="C1420" s="26"/>
      <c r="D1420" s="26"/>
      <c r="E1420" s="26"/>
    </row>
    <row r="1421" spans="1:5" x14ac:dyDescent="0.25">
      <c r="A1421" s="26"/>
      <c r="B1421" s="94"/>
      <c r="C1421" s="26"/>
      <c r="D1421" s="26"/>
      <c r="E1421" s="26"/>
    </row>
    <row r="1422" spans="1:5" x14ac:dyDescent="0.25">
      <c r="A1422" s="26"/>
      <c r="B1422" s="94"/>
      <c r="C1422" s="26"/>
      <c r="D1422" s="26"/>
      <c r="E1422" s="26"/>
    </row>
    <row r="1423" spans="1:5" x14ac:dyDescent="0.25">
      <c r="A1423" s="26"/>
      <c r="B1423" s="94"/>
      <c r="C1423" s="26"/>
      <c r="D1423" s="26"/>
      <c r="E1423" s="26"/>
    </row>
    <row r="1424" spans="1:5" x14ac:dyDescent="0.25">
      <c r="A1424" s="26"/>
      <c r="B1424" s="94"/>
      <c r="C1424" s="26"/>
      <c r="D1424" s="26"/>
      <c r="E1424" s="26"/>
    </row>
    <row r="1425" spans="1:5" x14ac:dyDescent="0.25">
      <c r="A1425" s="26"/>
      <c r="B1425" s="94"/>
      <c r="C1425" s="26"/>
      <c r="D1425" s="26"/>
      <c r="E1425" s="26"/>
    </row>
    <row r="1426" spans="1:5" x14ac:dyDescent="0.25">
      <c r="A1426" s="26"/>
      <c r="B1426" s="94"/>
      <c r="C1426" s="26"/>
      <c r="D1426" s="26"/>
      <c r="E1426" s="26"/>
    </row>
    <row r="1427" spans="1:5" x14ac:dyDescent="0.25">
      <c r="A1427" s="26"/>
      <c r="B1427" s="94"/>
      <c r="C1427" s="26"/>
      <c r="D1427" s="26"/>
      <c r="E1427" s="26"/>
    </row>
    <row r="1428" spans="1:5" x14ac:dyDescent="0.25">
      <c r="A1428" s="26"/>
      <c r="B1428" s="94"/>
      <c r="C1428" s="26"/>
      <c r="D1428" s="26"/>
      <c r="E1428" s="26"/>
    </row>
    <row r="1429" spans="1:5" x14ac:dyDescent="0.25">
      <c r="A1429" s="26"/>
      <c r="B1429" s="94"/>
      <c r="C1429" s="26"/>
      <c r="D1429" s="26"/>
      <c r="E1429" s="26"/>
    </row>
    <row r="1430" spans="1:5" x14ac:dyDescent="0.25">
      <c r="A1430" s="26"/>
      <c r="B1430" s="94"/>
      <c r="C1430" s="26"/>
      <c r="D1430" s="26"/>
      <c r="E1430" s="26"/>
    </row>
    <row r="1431" spans="1:5" x14ac:dyDescent="0.25">
      <c r="A1431" s="26"/>
      <c r="B1431" s="94"/>
      <c r="C1431" s="26"/>
      <c r="D1431" s="26"/>
      <c r="E1431" s="26"/>
    </row>
    <row r="1432" spans="1:5" x14ac:dyDescent="0.25">
      <c r="A1432" s="26"/>
      <c r="B1432" s="94"/>
      <c r="C1432" s="26"/>
      <c r="D1432" s="26"/>
      <c r="E1432" s="26"/>
    </row>
    <row r="1433" spans="1:5" x14ac:dyDescent="0.25">
      <c r="A1433" s="26"/>
      <c r="B1433" s="94"/>
      <c r="C1433" s="26"/>
      <c r="D1433" s="26"/>
      <c r="E1433" s="26"/>
    </row>
    <row r="1434" spans="1:5" x14ac:dyDescent="0.25">
      <c r="A1434" s="26"/>
      <c r="B1434" s="94"/>
      <c r="C1434" s="26"/>
      <c r="D1434" s="26"/>
      <c r="E1434" s="26"/>
    </row>
    <row r="1435" spans="1:5" x14ac:dyDescent="0.25">
      <c r="A1435" s="26"/>
      <c r="B1435" s="94"/>
      <c r="C1435" s="26"/>
      <c r="D1435" s="26"/>
      <c r="E1435" s="26"/>
    </row>
    <row r="1436" spans="1:5" x14ac:dyDescent="0.25">
      <c r="A1436" s="26"/>
      <c r="B1436" s="94"/>
      <c r="C1436" s="26"/>
      <c r="D1436" s="26"/>
      <c r="E1436" s="26"/>
    </row>
    <row r="1437" spans="1:5" x14ac:dyDescent="0.25">
      <c r="A1437" s="26"/>
      <c r="B1437" s="94"/>
      <c r="C1437" s="26"/>
      <c r="D1437" s="26"/>
      <c r="E1437" s="26"/>
    </row>
    <row r="1438" spans="1:5" x14ac:dyDescent="0.25">
      <c r="A1438" s="26"/>
      <c r="B1438" s="94"/>
      <c r="C1438" s="26"/>
      <c r="D1438" s="26"/>
      <c r="E1438" s="26"/>
    </row>
    <row r="1439" spans="1:5" x14ac:dyDescent="0.25">
      <c r="A1439" s="26"/>
      <c r="B1439" s="94"/>
      <c r="C1439" s="26"/>
      <c r="D1439" s="26"/>
      <c r="E1439" s="26"/>
    </row>
    <row r="1440" spans="1:5" x14ac:dyDescent="0.25">
      <c r="A1440" s="26"/>
      <c r="B1440" s="94"/>
      <c r="C1440" s="26"/>
      <c r="D1440" s="26"/>
      <c r="E1440" s="26"/>
    </row>
    <row r="1441" spans="1:5" x14ac:dyDescent="0.25">
      <c r="A1441" s="26"/>
      <c r="B1441" s="94"/>
      <c r="C1441" s="26"/>
      <c r="D1441" s="26"/>
      <c r="E1441" s="26"/>
    </row>
    <row r="1442" spans="1:5" x14ac:dyDescent="0.25">
      <c r="A1442" s="26"/>
      <c r="B1442" s="94"/>
      <c r="C1442" s="26"/>
      <c r="D1442" s="26"/>
      <c r="E1442" s="26"/>
    </row>
    <row r="1443" spans="1:5" x14ac:dyDescent="0.25">
      <c r="A1443" s="26"/>
      <c r="B1443" s="94"/>
      <c r="C1443" s="26"/>
      <c r="D1443" s="26"/>
      <c r="E1443" s="26"/>
    </row>
    <row r="1444" spans="1:5" x14ac:dyDescent="0.25">
      <c r="A1444" s="26"/>
      <c r="B1444" s="94"/>
      <c r="C1444" s="26"/>
      <c r="D1444" s="26"/>
      <c r="E1444" s="26"/>
    </row>
    <row r="1445" spans="1:5" x14ac:dyDescent="0.25">
      <c r="A1445" s="26"/>
      <c r="B1445" s="94"/>
      <c r="C1445" s="26"/>
      <c r="D1445" s="26"/>
      <c r="E1445" s="26"/>
    </row>
    <row r="1446" spans="1:5" x14ac:dyDescent="0.25">
      <c r="A1446" s="26"/>
      <c r="B1446" s="94"/>
      <c r="C1446" s="26"/>
      <c r="D1446" s="26"/>
      <c r="E1446" s="26"/>
    </row>
    <row r="1447" spans="1:5" x14ac:dyDescent="0.25">
      <c r="A1447" s="26"/>
      <c r="B1447" s="94"/>
      <c r="C1447" s="26"/>
      <c r="D1447" s="26"/>
      <c r="E1447" s="26"/>
    </row>
    <row r="1448" spans="1:5" x14ac:dyDescent="0.25">
      <c r="A1448" s="26"/>
      <c r="B1448" s="94"/>
      <c r="C1448" s="26"/>
      <c r="D1448" s="26"/>
      <c r="E1448" s="26"/>
    </row>
    <row r="1449" spans="1:5" x14ac:dyDescent="0.25">
      <c r="A1449" s="26"/>
      <c r="B1449" s="94"/>
      <c r="C1449" s="26"/>
      <c r="D1449" s="26"/>
      <c r="E1449" s="26"/>
    </row>
    <row r="1450" spans="1:5" x14ac:dyDescent="0.25">
      <c r="A1450" s="26"/>
      <c r="B1450" s="94"/>
      <c r="C1450" s="26"/>
      <c r="D1450" s="26"/>
      <c r="E1450" s="26"/>
    </row>
    <row r="1451" spans="1:5" x14ac:dyDescent="0.25">
      <c r="A1451" s="26"/>
      <c r="B1451" s="94"/>
      <c r="C1451" s="26"/>
      <c r="D1451" s="26"/>
      <c r="E1451" s="26"/>
    </row>
    <row r="1452" spans="1:5" x14ac:dyDescent="0.25">
      <c r="A1452" s="26"/>
      <c r="B1452" s="94"/>
      <c r="C1452" s="26"/>
      <c r="D1452" s="26"/>
      <c r="E1452" s="26"/>
    </row>
    <row r="1453" spans="1:5" x14ac:dyDescent="0.25">
      <c r="A1453" s="26"/>
      <c r="B1453" s="94"/>
      <c r="C1453" s="26"/>
      <c r="D1453" s="26"/>
      <c r="E1453" s="26"/>
    </row>
    <row r="1454" spans="1:5" x14ac:dyDescent="0.25">
      <c r="A1454" s="26"/>
      <c r="B1454" s="94"/>
      <c r="C1454" s="26"/>
      <c r="D1454" s="26"/>
      <c r="E1454" s="26"/>
    </row>
    <row r="1455" spans="1:5" x14ac:dyDescent="0.25">
      <c r="A1455" s="26"/>
      <c r="B1455" s="94"/>
      <c r="C1455" s="26"/>
      <c r="D1455" s="26"/>
      <c r="E1455" s="26"/>
    </row>
    <row r="1456" spans="1:5" x14ac:dyDescent="0.25">
      <c r="A1456" s="26"/>
      <c r="B1456" s="94"/>
      <c r="C1456" s="26"/>
      <c r="D1456" s="26"/>
      <c r="E1456" s="26"/>
    </row>
    <row r="1457" spans="1:5" x14ac:dyDescent="0.25">
      <c r="A1457" s="26"/>
      <c r="B1457" s="94"/>
      <c r="C1457" s="26"/>
      <c r="D1457" s="26"/>
      <c r="E1457" s="26"/>
    </row>
    <row r="1458" spans="1:5" x14ac:dyDescent="0.25">
      <c r="A1458" s="26"/>
      <c r="B1458" s="94"/>
      <c r="C1458" s="26"/>
      <c r="D1458" s="26"/>
      <c r="E1458" s="26"/>
    </row>
    <row r="1459" spans="1:5" x14ac:dyDescent="0.25">
      <c r="A1459" s="26"/>
      <c r="B1459" s="94"/>
      <c r="C1459" s="26"/>
      <c r="D1459" s="26"/>
      <c r="E1459" s="26"/>
    </row>
    <row r="1460" spans="1:5" x14ac:dyDescent="0.25">
      <c r="A1460" s="26"/>
      <c r="B1460" s="94"/>
      <c r="C1460" s="26"/>
      <c r="D1460" s="26"/>
      <c r="E1460" s="26"/>
    </row>
    <row r="1461" spans="1:5" x14ac:dyDescent="0.25">
      <c r="A1461" s="26"/>
      <c r="B1461" s="94"/>
      <c r="C1461" s="26"/>
      <c r="D1461" s="26"/>
      <c r="E1461" s="26"/>
    </row>
    <row r="1462" spans="1:5" x14ac:dyDescent="0.25">
      <c r="A1462" s="26"/>
      <c r="B1462" s="94"/>
      <c r="C1462" s="26"/>
      <c r="D1462" s="26"/>
      <c r="E1462" s="26"/>
    </row>
    <row r="1463" spans="1:5" x14ac:dyDescent="0.25">
      <c r="A1463" s="26"/>
      <c r="B1463" s="94"/>
      <c r="C1463" s="26"/>
      <c r="D1463" s="26"/>
      <c r="E1463" s="26"/>
    </row>
    <row r="1464" spans="1:5" x14ac:dyDescent="0.25">
      <c r="A1464" s="26"/>
      <c r="B1464" s="94"/>
      <c r="C1464" s="26"/>
      <c r="D1464" s="26"/>
      <c r="E1464" s="26"/>
    </row>
    <row r="1465" spans="1:5" x14ac:dyDescent="0.25">
      <c r="A1465" s="26"/>
      <c r="B1465" s="94"/>
      <c r="C1465" s="26"/>
      <c r="D1465" s="26"/>
      <c r="E1465" s="26"/>
    </row>
    <row r="1466" spans="1:5" x14ac:dyDescent="0.25">
      <c r="A1466" s="26"/>
      <c r="B1466" s="94"/>
      <c r="C1466" s="26"/>
      <c r="D1466" s="26"/>
      <c r="E1466" s="26"/>
    </row>
    <row r="1467" spans="1:5" x14ac:dyDescent="0.25">
      <c r="A1467" s="26"/>
      <c r="B1467" s="94"/>
      <c r="C1467" s="26"/>
      <c r="D1467" s="26"/>
      <c r="E1467" s="26"/>
    </row>
    <row r="1468" spans="1:5" x14ac:dyDescent="0.25">
      <c r="A1468" s="26"/>
      <c r="B1468" s="94"/>
      <c r="C1468" s="26"/>
      <c r="D1468" s="26"/>
      <c r="E1468" s="26"/>
    </row>
    <row r="1469" spans="1:5" x14ac:dyDescent="0.25">
      <c r="A1469" s="26"/>
      <c r="B1469" s="94"/>
      <c r="C1469" s="26"/>
      <c r="D1469" s="26"/>
      <c r="E1469" s="26"/>
    </row>
    <row r="1470" spans="1:5" x14ac:dyDescent="0.25">
      <c r="A1470" s="26"/>
      <c r="B1470" s="94"/>
      <c r="C1470" s="26"/>
      <c r="D1470" s="26"/>
      <c r="E1470" s="26"/>
    </row>
    <row r="1471" spans="1:5" x14ac:dyDescent="0.25">
      <c r="A1471" s="26"/>
      <c r="B1471" s="94"/>
      <c r="C1471" s="26"/>
      <c r="D1471" s="26"/>
      <c r="E1471" s="26"/>
    </row>
    <row r="1472" spans="1:5" x14ac:dyDescent="0.25">
      <c r="A1472" s="26"/>
      <c r="B1472" s="94"/>
      <c r="C1472" s="26"/>
      <c r="D1472" s="26"/>
      <c r="E1472" s="26"/>
    </row>
    <row r="1473" spans="1:5" x14ac:dyDescent="0.25">
      <c r="A1473" s="26"/>
      <c r="B1473" s="94"/>
      <c r="C1473" s="26"/>
      <c r="D1473" s="26"/>
      <c r="E1473" s="26"/>
    </row>
    <row r="1474" spans="1:5" x14ac:dyDescent="0.25">
      <c r="A1474" s="26"/>
      <c r="B1474" s="94"/>
      <c r="C1474" s="26"/>
      <c r="D1474" s="26"/>
      <c r="E1474" s="26"/>
    </row>
    <row r="1475" spans="1:5" x14ac:dyDescent="0.25">
      <c r="A1475" s="26"/>
      <c r="B1475" s="94"/>
      <c r="C1475" s="26"/>
      <c r="D1475" s="26"/>
      <c r="E1475" s="26"/>
    </row>
    <row r="1476" spans="1:5" x14ac:dyDescent="0.25">
      <c r="A1476" s="26"/>
      <c r="B1476" s="94"/>
      <c r="C1476" s="26"/>
      <c r="D1476" s="26"/>
      <c r="E1476" s="26"/>
    </row>
    <row r="1477" spans="1:5" x14ac:dyDescent="0.25">
      <c r="A1477" s="26"/>
      <c r="B1477" s="94"/>
      <c r="C1477" s="26"/>
      <c r="D1477" s="26"/>
      <c r="E1477" s="26"/>
    </row>
    <row r="1478" spans="1:5" x14ac:dyDescent="0.25">
      <c r="A1478" s="26"/>
      <c r="B1478" s="94"/>
      <c r="C1478" s="26"/>
      <c r="D1478" s="26"/>
      <c r="E1478" s="26"/>
    </row>
    <row r="1479" spans="1:5" x14ac:dyDescent="0.25">
      <c r="A1479" s="26"/>
      <c r="B1479" s="94"/>
      <c r="C1479" s="26"/>
      <c r="D1479" s="26"/>
      <c r="E1479" s="26"/>
    </row>
    <row r="1480" spans="1:5" x14ac:dyDescent="0.25">
      <c r="A1480" s="26"/>
      <c r="B1480" s="94"/>
      <c r="C1480" s="26"/>
      <c r="D1480" s="26"/>
      <c r="E1480" s="26"/>
    </row>
    <row r="1481" spans="1:5" x14ac:dyDescent="0.25">
      <c r="A1481" s="26"/>
      <c r="B1481" s="94"/>
      <c r="C1481" s="26"/>
      <c r="D1481" s="26"/>
      <c r="E1481" s="26"/>
    </row>
    <row r="1482" spans="1:5" x14ac:dyDescent="0.25">
      <c r="A1482" s="26"/>
      <c r="B1482" s="94"/>
      <c r="C1482" s="26"/>
      <c r="D1482" s="26"/>
      <c r="E1482" s="26"/>
    </row>
    <row r="1483" spans="1:5" x14ac:dyDescent="0.25">
      <c r="A1483" s="26"/>
      <c r="B1483" s="94"/>
      <c r="C1483" s="26"/>
      <c r="D1483" s="26"/>
      <c r="E1483" s="26"/>
    </row>
    <row r="1484" spans="1:5" x14ac:dyDescent="0.25">
      <c r="A1484" s="26"/>
      <c r="B1484" s="94"/>
      <c r="C1484" s="26"/>
      <c r="D1484" s="26"/>
      <c r="E1484" s="26"/>
    </row>
    <row r="1485" spans="1:5" x14ac:dyDescent="0.25">
      <c r="A1485" s="26"/>
      <c r="B1485" s="94"/>
      <c r="C1485" s="26"/>
      <c r="D1485" s="26"/>
      <c r="E1485" s="26"/>
    </row>
    <row r="1486" spans="1:5" x14ac:dyDescent="0.25">
      <c r="A1486" s="26"/>
      <c r="B1486" s="94"/>
      <c r="C1486" s="26"/>
      <c r="D1486" s="26"/>
      <c r="E1486" s="26"/>
    </row>
    <row r="1487" spans="1:5" x14ac:dyDescent="0.25">
      <c r="A1487" s="26"/>
      <c r="B1487" s="94"/>
      <c r="C1487" s="26"/>
      <c r="D1487" s="26"/>
      <c r="E1487" s="26"/>
    </row>
    <row r="1488" spans="1:5" x14ac:dyDescent="0.25">
      <c r="A1488" s="26"/>
      <c r="B1488" s="94"/>
      <c r="C1488" s="26"/>
      <c r="D1488" s="26"/>
      <c r="E1488" s="26"/>
    </row>
    <row r="1489" spans="1:5" x14ac:dyDescent="0.25">
      <c r="A1489" s="26"/>
      <c r="B1489" s="94"/>
      <c r="C1489" s="26"/>
      <c r="D1489" s="26"/>
      <c r="E1489" s="26"/>
    </row>
    <row r="1490" spans="1:5" x14ac:dyDescent="0.25">
      <c r="A1490" s="26"/>
      <c r="B1490" s="94"/>
      <c r="C1490" s="26"/>
      <c r="D1490" s="26"/>
      <c r="E1490" s="26"/>
    </row>
    <row r="1491" spans="1:5" x14ac:dyDescent="0.25">
      <c r="A1491" s="26"/>
      <c r="B1491" s="94"/>
      <c r="C1491" s="26"/>
      <c r="D1491" s="26"/>
      <c r="E1491" s="26"/>
    </row>
    <row r="1492" spans="1:5" x14ac:dyDescent="0.25">
      <c r="A1492" s="26"/>
      <c r="B1492" s="94"/>
      <c r="C1492" s="26"/>
      <c r="D1492" s="26"/>
      <c r="E1492" s="26"/>
    </row>
    <row r="1493" spans="1:5" x14ac:dyDescent="0.25">
      <c r="A1493" s="26"/>
      <c r="B1493" s="94"/>
      <c r="C1493" s="26"/>
      <c r="D1493" s="26"/>
      <c r="E1493" s="26"/>
    </row>
    <row r="1494" spans="1:5" x14ac:dyDescent="0.25">
      <c r="A1494" s="26"/>
      <c r="B1494" s="94"/>
      <c r="C1494" s="26"/>
      <c r="D1494" s="26"/>
      <c r="E1494" s="26"/>
    </row>
    <row r="1495" spans="1:5" x14ac:dyDescent="0.25">
      <c r="A1495" s="26"/>
      <c r="B1495" s="94"/>
      <c r="C1495" s="26"/>
      <c r="D1495" s="26"/>
      <c r="E1495" s="26"/>
    </row>
    <row r="1496" spans="1:5" x14ac:dyDescent="0.25">
      <c r="A1496" s="26"/>
      <c r="B1496" s="94"/>
      <c r="C1496" s="26"/>
      <c r="D1496" s="26"/>
      <c r="E1496" s="26"/>
    </row>
    <row r="1497" spans="1:5" x14ac:dyDescent="0.25">
      <c r="A1497" s="26"/>
      <c r="B1497" s="94"/>
      <c r="C1497" s="26"/>
      <c r="D1497" s="26"/>
      <c r="E1497" s="26"/>
    </row>
    <row r="1498" spans="1:5" x14ac:dyDescent="0.25">
      <c r="A1498" s="26"/>
      <c r="B1498" s="94"/>
      <c r="C1498" s="26"/>
      <c r="D1498" s="26"/>
      <c r="E1498" s="26"/>
    </row>
    <row r="1499" spans="1:5" x14ac:dyDescent="0.25">
      <c r="A1499" s="26"/>
      <c r="B1499" s="94"/>
      <c r="C1499" s="26"/>
      <c r="D1499" s="26"/>
      <c r="E1499" s="26"/>
    </row>
    <row r="1500" spans="1:5" x14ac:dyDescent="0.25">
      <c r="A1500" s="26"/>
      <c r="B1500" s="94"/>
      <c r="C1500" s="26"/>
      <c r="D1500" s="26"/>
      <c r="E1500" s="26"/>
    </row>
    <row r="1501" spans="1:5" x14ac:dyDescent="0.25">
      <c r="A1501" s="26"/>
      <c r="B1501" s="94"/>
      <c r="C1501" s="26"/>
      <c r="D1501" s="26"/>
      <c r="E1501" s="26"/>
    </row>
    <row r="1502" spans="1:5" x14ac:dyDescent="0.25">
      <c r="A1502" s="26"/>
      <c r="B1502" s="94"/>
      <c r="C1502" s="26"/>
      <c r="D1502" s="26"/>
      <c r="E1502" s="26"/>
    </row>
    <row r="1503" spans="1:5" x14ac:dyDescent="0.25">
      <c r="A1503" s="26"/>
      <c r="B1503" s="94"/>
      <c r="C1503" s="26"/>
      <c r="D1503" s="26"/>
      <c r="E1503" s="26"/>
    </row>
    <row r="1504" spans="1:5" x14ac:dyDescent="0.25">
      <c r="A1504" s="26"/>
      <c r="B1504" s="94"/>
      <c r="C1504" s="26"/>
      <c r="D1504" s="26"/>
      <c r="E1504" s="26"/>
    </row>
    <row r="1505" spans="1:5" x14ac:dyDescent="0.25">
      <c r="A1505" s="26"/>
      <c r="B1505" s="94"/>
      <c r="C1505" s="26"/>
      <c r="D1505" s="26"/>
      <c r="E1505" s="26"/>
    </row>
    <row r="1506" spans="1:5" x14ac:dyDescent="0.25">
      <c r="A1506" s="26"/>
      <c r="B1506" s="94"/>
      <c r="C1506" s="26"/>
      <c r="D1506" s="26"/>
      <c r="E1506" s="26"/>
    </row>
    <row r="1507" spans="1:5" x14ac:dyDescent="0.25">
      <c r="A1507" s="26"/>
      <c r="B1507" s="94"/>
      <c r="C1507" s="26"/>
      <c r="D1507" s="26"/>
      <c r="E1507" s="26"/>
    </row>
    <row r="1508" spans="1:5" x14ac:dyDescent="0.25">
      <c r="A1508" s="26"/>
      <c r="B1508" s="94"/>
      <c r="C1508" s="26"/>
      <c r="D1508" s="26"/>
      <c r="E1508" s="26"/>
    </row>
    <row r="1509" spans="1:5" x14ac:dyDescent="0.25">
      <c r="A1509" s="26"/>
      <c r="B1509" s="94"/>
      <c r="C1509" s="26"/>
      <c r="D1509" s="26"/>
      <c r="E1509" s="26"/>
    </row>
    <row r="1510" spans="1:5" x14ac:dyDescent="0.25">
      <c r="A1510" s="26"/>
      <c r="B1510" s="94"/>
      <c r="C1510" s="26"/>
      <c r="D1510" s="26"/>
      <c r="E1510" s="26"/>
    </row>
    <row r="1511" spans="1:5" x14ac:dyDescent="0.25">
      <c r="A1511" s="26"/>
      <c r="B1511" s="94"/>
      <c r="C1511" s="26"/>
      <c r="D1511" s="26"/>
      <c r="E1511" s="26"/>
    </row>
    <row r="1512" spans="1:5" x14ac:dyDescent="0.25">
      <c r="A1512" s="26"/>
      <c r="B1512" s="94"/>
      <c r="C1512" s="26"/>
      <c r="D1512" s="26"/>
      <c r="E1512" s="26"/>
    </row>
    <row r="1513" spans="1:5" x14ac:dyDescent="0.25">
      <c r="A1513" s="26"/>
      <c r="B1513" s="94"/>
      <c r="C1513" s="26"/>
      <c r="D1513" s="26"/>
      <c r="E1513" s="26"/>
    </row>
    <row r="1514" spans="1:5" x14ac:dyDescent="0.25">
      <c r="A1514" s="26"/>
      <c r="B1514" s="94"/>
      <c r="C1514" s="26"/>
      <c r="D1514" s="26"/>
      <c r="E1514" s="26"/>
    </row>
    <row r="1515" spans="1:5" x14ac:dyDescent="0.25">
      <c r="A1515" s="26"/>
      <c r="B1515" s="94"/>
      <c r="C1515" s="26"/>
      <c r="D1515" s="26"/>
      <c r="E1515" s="26"/>
    </row>
    <row r="1516" spans="1:5" x14ac:dyDescent="0.25">
      <c r="A1516" s="26"/>
      <c r="B1516" s="94"/>
      <c r="C1516" s="26"/>
      <c r="D1516" s="26"/>
      <c r="E1516" s="26"/>
    </row>
    <row r="1517" spans="1:5" x14ac:dyDescent="0.25">
      <c r="A1517" s="26"/>
      <c r="B1517" s="94"/>
      <c r="C1517" s="26"/>
      <c r="D1517" s="26"/>
      <c r="E1517" s="26"/>
    </row>
    <row r="1518" spans="1:5" x14ac:dyDescent="0.25">
      <c r="A1518" s="26"/>
      <c r="B1518" s="94"/>
      <c r="C1518" s="26"/>
      <c r="D1518" s="26"/>
      <c r="E1518" s="26"/>
    </row>
    <row r="1519" spans="1:5" x14ac:dyDescent="0.25">
      <c r="A1519" s="26"/>
      <c r="B1519" s="94"/>
      <c r="C1519" s="26"/>
      <c r="D1519" s="26"/>
      <c r="E1519" s="26"/>
    </row>
    <row r="1520" spans="1:5" x14ac:dyDescent="0.25">
      <c r="A1520" s="26"/>
      <c r="B1520" s="94"/>
      <c r="C1520" s="26"/>
      <c r="D1520" s="26"/>
      <c r="E1520" s="26"/>
    </row>
    <row r="1521" spans="1:5" x14ac:dyDescent="0.25">
      <c r="A1521" s="26"/>
      <c r="B1521" s="94"/>
      <c r="C1521" s="26"/>
      <c r="D1521" s="26"/>
      <c r="E1521" s="26"/>
    </row>
    <row r="1522" spans="1:5" x14ac:dyDescent="0.25">
      <c r="A1522" s="26"/>
      <c r="B1522" s="94"/>
      <c r="C1522" s="26"/>
      <c r="D1522" s="26"/>
      <c r="E1522" s="26"/>
    </row>
    <row r="1523" spans="1:5" x14ac:dyDescent="0.25">
      <c r="A1523" s="26"/>
      <c r="B1523" s="94"/>
      <c r="C1523" s="26"/>
      <c r="D1523" s="26"/>
      <c r="E1523" s="26"/>
    </row>
    <row r="1524" spans="1:5" x14ac:dyDescent="0.25">
      <c r="A1524" s="26"/>
      <c r="B1524" s="94"/>
      <c r="C1524" s="26"/>
      <c r="D1524" s="26"/>
      <c r="E1524" s="26"/>
    </row>
    <row r="1525" spans="1:5" x14ac:dyDescent="0.25">
      <c r="A1525" s="26"/>
      <c r="B1525" s="94"/>
      <c r="C1525" s="26"/>
      <c r="D1525" s="26"/>
      <c r="E1525" s="26"/>
    </row>
    <row r="1526" spans="1:5" x14ac:dyDescent="0.25">
      <c r="A1526" s="26"/>
      <c r="B1526" s="94"/>
      <c r="C1526" s="26"/>
      <c r="D1526" s="26"/>
      <c r="E1526" s="26"/>
    </row>
    <row r="1527" spans="1:5" x14ac:dyDescent="0.25">
      <c r="A1527" s="26"/>
      <c r="B1527" s="94"/>
      <c r="C1527" s="26"/>
      <c r="D1527" s="26"/>
      <c r="E1527" s="26"/>
    </row>
    <row r="1528" spans="1:5" x14ac:dyDescent="0.25">
      <c r="A1528" s="26"/>
      <c r="B1528" s="94"/>
      <c r="C1528" s="26"/>
      <c r="D1528" s="26"/>
      <c r="E1528" s="26"/>
    </row>
    <row r="1529" spans="1:5" x14ac:dyDescent="0.25">
      <c r="A1529" s="26"/>
      <c r="B1529" s="94"/>
      <c r="C1529" s="26"/>
      <c r="D1529" s="26"/>
      <c r="E1529" s="26"/>
    </row>
    <row r="1530" spans="1:5" x14ac:dyDescent="0.25">
      <c r="A1530" s="26"/>
      <c r="B1530" s="94"/>
      <c r="C1530" s="26"/>
      <c r="D1530" s="26"/>
      <c r="E1530" s="26"/>
    </row>
    <row r="1531" spans="1:5" x14ac:dyDescent="0.25">
      <c r="A1531" s="26"/>
      <c r="B1531" s="94"/>
      <c r="C1531" s="26"/>
      <c r="D1531" s="26"/>
      <c r="E1531" s="26"/>
    </row>
    <row r="1532" spans="1:5" x14ac:dyDescent="0.25">
      <c r="A1532" s="26"/>
      <c r="B1532" s="94"/>
      <c r="C1532" s="26"/>
      <c r="D1532" s="26"/>
      <c r="E1532" s="26"/>
    </row>
    <row r="1533" spans="1:5" x14ac:dyDescent="0.25">
      <c r="A1533" s="26"/>
      <c r="B1533" s="94"/>
      <c r="C1533" s="26"/>
      <c r="D1533" s="26"/>
      <c r="E1533" s="26"/>
    </row>
    <row r="1534" spans="1:5" x14ac:dyDescent="0.25">
      <c r="A1534" s="26"/>
      <c r="B1534" s="94"/>
      <c r="C1534" s="26"/>
      <c r="D1534" s="26"/>
      <c r="E1534" s="26"/>
    </row>
    <row r="1535" spans="1:5" x14ac:dyDescent="0.25">
      <c r="A1535" s="26"/>
      <c r="B1535" s="94"/>
      <c r="C1535" s="26"/>
      <c r="D1535" s="26"/>
      <c r="E1535" s="26"/>
    </row>
    <row r="1536" spans="1:5" x14ac:dyDescent="0.25">
      <c r="A1536" s="26"/>
      <c r="B1536" s="94"/>
      <c r="C1536" s="26"/>
      <c r="D1536" s="26"/>
      <c r="E1536" s="26"/>
    </row>
    <row r="1537" spans="1:5" x14ac:dyDescent="0.25">
      <c r="A1537" s="26"/>
      <c r="B1537" s="94"/>
      <c r="C1537" s="26"/>
      <c r="D1537" s="26"/>
      <c r="E1537" s="26"/>
    </row>
    <row r="1538" spans="1:5" x14ac:dyDescent="0.25">
      <c r="A1538" s="26"/>
      <c r="B1538" s="94"/>
      <c r="C1538" s="26"/>
      <c r="D1538" s="26"/>
      <c r="E1538" s="26"/>
    </row>
    <row r="1539" spans="1:5" x14ac:dyDescent="0.25">
      <c r="A1539" s="26"/>
      <c r="B1539" s="94"/>
      <c r="C1539" s="26"/>
      <c r="D1539" s="26"/>
      <c r="E1539" s="26"/>
    </row>
    <row r="1540" spans="1:5" x14ac:dyDescent="0.25">
      <c r="A1540" s="26"/>
      <c r="B1540" s="94"/>
      <c r="C1540" s="26"/>
      <c r="D1540" s="26"/>
      <c r="E1540" s="26"/>
    </row>
    <row r="1541" spans="1:5" x14ac:dyDescent="0.25">
      <c r="A1541" s="26"/>
      <c r="B1541" s="94"/>
      <c r="C1541" s="26"/>
      <c r="D1541" s="26"/>
      <c r="E1541" s="26"/>
    </row>
    <row r="1542" spans="1:5" x14ac:dyDescent="0.25">
      <c r="A1542" s="26"/>
      <c r="B1542" s="94"/>
      <c r="C1542" s="26"/>
      <c r="D1542" s="26"/>
      <c r="E1542" s="26"/>
    </row>
    <row r="1543" spans="1:5" x14ac:dyDescent="0.25">
      <c r="A1543" s="26"/>
      <c r="B1543" s="94"/>
      <c r="C1543" s="26"/>
      <c r="D1543" s="26"/>
      <c r="E1543" s="26"/>
    </row>
    <row r="1544" spans="1:5" x14ac:dyDescent="0.25">
      <c r="A1544" s="26"/>
      <c r="B1544" s="94"/>
      <c r="C1544" s="26"/>
      <c r="D1544" s="26"/>
      <c r="E1544" s="26"/>
    </row>
    <row r="1545" spans="1:5" x14ac:dyDescent="0.25">
      <c r="A1545" s="26"/>
      <c r="B1545" s="94"/>
      <c r="C1545" s="26"/>
      <c r="D1545" s="26"/>
      <c r="E1545" s="26"/>
    </row>
    <row r="1546" spans="1:5" x14ac:dyDescent="0.25">
      <c r="A1546" s="26"/>
      <c r="B1546" s="94"/>
      <c r="C1546" s="26"/>
      <c r="D1546" s="26"/>
      <c r="E1546" s="26"/>
    </row>
    <row r="1547" spans="1:5" x14ac:dyDescent="0.25">
      <c r="A1547" s="26"/>
      <c r="B1547" s="94"/>
      <c r="C1547" s="26"/>
      <c r="D1547" s="26"/>
      <c r="E1547" s="26"/>
    </row>
    <row r="1548" spans="1:5" x14ac:dyDescent="0.25">
      <c r="A1548" s="26"/>
      <c r="B1548" s="94"/>
      <c r="C1548" s="26"/>
      <c r="D1548" s="26"/>
      <c r="E1548" s="26"/>
    </row>
    <row r="1549" spans="1:5" x14ac:dyDescent="0.25">
      <c r="A1549" s="26"/>
      <c r="B1549" s="94"/>
      <c r="C1549" s="26"/>
      <c r="D1549" s="26"/>
      <c r="E1549" s="26"/>
    </row>
    <row r="1550" spans="1:5" x14ac:dyDescent="0.25">
      <c r="A1550" s="26"/>
      <c r="B1550" s="94"/>
      <c r="C1550" s="26"/>
      <c r="D1550" s="26"/>
      <c r="E1550" s="26"/>
    </row>
    <row r="1551" spans="1:5" x14ac:dyDescent="0.25">
      <c r="A1551" s="26"/>
      <c r="B1551" s="94"/>
      <c r="C1551" s="26"/>
      <c r="D1551" s="26"/>
      <c r="E1551" s="26"/>
    </row>
    <row r="1552" spans="1:5" x14ac:dyDescent="0.25">
      <c r="A1552" s="26"/>
      <c r="B1552" s="94"/>
      <c r="C1552" s="26"/>
      <c r="D1552" s="26"/>
      <c r="E1552" s="26"/>
    </row>
    <row r="1553" spans="1:5" x14ac:dyDescent="0.25">
      <c r="A1553" s="26"/>
      <c r="B1553" s="94"/>
      <c r="C1553" s="26"/>
      <c r="D1553" s="26"/>
      <c r="E1553" s="26"/>
    </row>
    <row r="1554" spans="1:5" x14ac:dyDescent="0.25">
      <c r="A1554" s="26"/>
      <c r="B1554" s="94"/>
      <c r="C1554" s="26"/>
      <c r="D1554" s="26"/>
      <c r="E1554" s="26"/>
    </row>
    <row r="1555" spans="1:5" x14ac:dyDescent="0.25">
      <c r="A1555" s="26"/>
      <c r="B1555" s="94"/>
      <c r="C1555" s="26"/>
      <c r="D1555" s="26"/>
      <c r="E1555" s="26"/>
    </row>
    <row r="1556" spans="1:5" x14ac:dyDescent="0.25">
      <c r="A1556" s="26"/>
      <c r="B1556" s="94"/>
      <c r="C1556" s="26"/>
      <c r="D1556" s="26"/>
      <c r="E1556" s="26"/>
    </row>
    <row r="1557" spans="1:5" x14ac:dyDescent="0.25">
      <c r="A1557" s="26"/>
      <c r="B1557" s="94"/>
      <c r="C1557" s="26"/>
      <c r="D1557" s="26"/>
      <c r="E1557" s="26"/>
    </row>
    <row r="1558" spans="1:5" x14ac:dyDescent="0.25">
      <c r="A1558" s="26"/>
      <c r="B1558" s="94"/>
      <c r="C1558" s="26"/>
      <c r="D1558" s="26"/>
      <c r="E1558" s="26"/>
    </row>
    <row r="1559" spans="1:5" x14ac:dyDescent="0.25">
      <c r="A1559" s="26"/>
      <c r="B1559" s="94"/>
      <c r="C1559" s="26"/>
      <c r="D1559" s="26"/>
      <c r="E1559" s="26"/>
    </row>
    <row r="1560" spans="1:5" x14ac:dyDescent="0.25">
      <c r="A1560" s="26"/>
      <c r="B1560" s="94"/>
      <c r="C1560" s="26"/>
      <c r="D1560" s="26"/>
      <c r="E1560" s="26"/>
    </row>
    <row r="1561" spans="1:5" x14ac:dyDescent="0.25">
      <c r="A1561" s="26"/>
      <c r="B1561" s="94"/>
      <c r="C1561" s="26"/>
      <c r="D1561" s="26"/>
      <c r="E1561" s="26"/>
    </row>
    <row r="1562" spans="1:5" x14ac:dyDescent="0.25">
      <c r="A1562" s="26"/>
      <c r="B1562" s="94"/>
      <c r="C1562" s="26"/>
      <c r="D1562" s="26"/>
      <c r="E1562" s="26"/>
    </row>
    <row r="1563" spans="1:5" x14ac:dyDescent="0.25">
      <c r="A1563" s="26"/>
      <c r="B1563" s="94"/>
      <c r="C1563" s="26"/>
      <c r="D1563" s="26"/>
      <c r="E1563" s="26"/>
    </row>
    <row r="1564" spans="1:5" x14ac:dyDescent="0.25">
      <c r="A1564" s="26"/>
      <c r="B1564" s="94"/>
      <c r="C1564" s="26"/>
      <c r="D1564" s="26"/>
      <c r="E1564" s="26"/>
    </row>
    <row r="1565" spans="1:5" x14ac:dyDescent="0.25">
      <c r="A1565" s="26"/>
      <c r="B1565" s="94"/>
      <c r="C1565" s="26"/>
      <c r="D1565" s="26"/>
      <c r="E1565" s="26"/>
    </row>
    <row r="1566" spans="1:5" x14ac:dyDescent="0.25">
      <c r="A1566" s="26"/>
      <c r="B1566" s="94"/>
      <c r="C1566" s="26"/>
      <c r="D1566" s="26"/>
      <c r="E1566" s="26"/>
    </row>
    <row r="1567" spans="1:5" x14ac:dyDescent="0.25">
      <c r="A1567" s="26"/>
      <c r="B1567" s="94"/>
      <c r="C1567" s="26"/>
      <c r="D1567" s="26"/>
      <c r="E1567" s="26"/>
    </row>
    <row r="1568" spans="1:5" x14ac:dyDescent="0.25">
      <c r="A1568" s="26"/>
      <c r="B1568" s="94"/>
      <c r="C1568" s="26"/>
      <c r="D1568" s="26"/>
      <c r="E1568" s="26"/>
    </row>
    <row r="1569" spans="1:5" x14ac:dyDescent="0.25">
      <c r="A1569" s="26"/>
      <c r="B1569" s="94"/>
      <c r="C1569" s="26"/>
      <c r="D1569" s="26"/>
      <c r="E1569" s="26"/>
    </row>
    <row r="1570" spans="1:5" x14ac:dyDescent="0.25">
      <c r="A1570" s="26"/>
      <c r="B1570" s="94"/>
      <c r="C1570" s="26"/>
      <c r="D1570" s="26"/>
      <c r="E1570" s="26"/>
    </row>
    <row r="1571" spans="1:5" x14ac:dyDescent="0.25">
      <c r="A1571" s="26"/>
      <c r="B1571" s="94"/>
      <c r="C1571" s="26"/>
      <c r="D1571" s="26"/>
      <c r="E1571" s="26"/>
    </row>
    <row r="1572" spans="1:5" x14ac:dyDescent="0.25">
      <c r="A1572" s="26"/>
      <c r="B1572" s="94"/>
      <c r="C1572" s="26"/>
      <c r="D1572" s="26"/>
      <c r="E1572" s="26"/>
    </row>
    <row r="1573" spans="1:5" x14ac:dyDescent="0.25">
      <c r="A1573" s="26"/>
      <c r="B1573" s="94"/>
      <c r="C1573" s="26"/>
      <c r="D1573" s="26"/>
      <c r="E1573" s="26"/>
    </row>
    <row r="1574" spans="1:5" x14ac:dyDescent="0.25">
      <c r="A1574" s="26"/>
      <c r="B1574" s="94"/>
      <c r="C1574" s="26"/>
      <c r="D1574" s="26"/>
      <c r="E1574" s="26"/>
    </row>
    <row r="1575" spans="1:5" x14ac:dyDescent="0.25">
      <c r="A1575" s="26"/>
      <c r="B1575" s="94"/>
      <c r="C1575" s="26"/>
      <c r="D1575" s="26"/>
      <c r="E1575" s="26"/>
    </row>
    <row r="1576" spans="1:5" x14ac:dyDescent="0.25">
      <c r="A1576" s="26"/>
      <c r="B1576" s="94"/>
      <c r="C1576" s="26"/>
      <c r="D1576" s="26"/>
      <c r="E1576" s="26"/>
    </row>
    <row r="1577" spans="1:5" x14ac:dyDescent="0.25">
      <c r="A1577" s="26"/>
      <c r="B1577" s="94"/>
      <c r="C1577" s="26"/>
      <c r="D1577" s="26"/>
      <c r="E1577" s="26"/>
    </row>
    <row r="1578" spans="1:5" x14ac:dyDescent="0.25">
      <c r="A1578" s="26"/>
      <c r="B1578" s="94"/>
      <c r="C1578" s="26"/>
      <c r="D1578" s="26"/>
      <c r="E1578" s="26"/>
    </row>
    <row r="1579" spans="1:5" x14ac:dyDescent="0.25">
      <c r="A1579" s="26"/>
      <c r="B1579" s="94"/>
      <c r="C1579" s="26"/>
      <c r="D1579" s="26"/>
      <c r="E1579" s="26"/>
    </row>
    <row r="1580" spans="1:5" x14ac:dyDescent="0.25">
      <c r="A1580" s="26"/>
      <c r="B1580" s="94"/>
      <c r="C1580" s="26"/>
      <c r="D1580" s="26"/>
      <c r="E1580" s="26"/>
    </row>
    <row r="1581" spans="1:5" x14ac:dyDescent="0.25">
      <c r="A1581" s="26"/>
      <c r="B1581" s="94"/>
      <c r="C1581" s="26"/>
      <c r="D1581" s="26"/>
      <c r="E1581" s="26"/>
    </row>
    <row r="1582" spans="1:5" x14ac:dyDescent="0.25">
      <c r="A1582" s="26"/>
      <c r="B1582" s="94"/>
      <c r="C1582" s="26"/>
      <c r="D1582" s="26"/>
      <c r="E1582" s="26"/>
    </row>
    <row r="1583" spans="1:5" x14ac:dyDescent="0.25">
      <c r="A1583" s="26"/>
      <c r="B1583" s="94"/>
      <c r="C1583" s="26"/>
      <c r="D1583" s="26"/>
      <c r="E1583" s="26"/>
    </row>
    <row r="1584" spans="1:5" x14ac:dyDescent="0.25">
      <c r="A1584" s="26"/>
      <c r="B1584" s="94"/>
      <c r="C1584" s="26"/>
      <c r="D1584" s="26"/>
      <c r="E1584" s="26"/>
    </row>
    <row r="1585" spans="1:5" x14ac:dyDescent="0.25">
      <c r="A1585" s="26"/>
      <c r="B1585" s="94"/>
      <c r="C1585" s="26"/>
      <c r="D1585" s="26"/>
      <c r="E1585" s="26"/>
    </row>
    <row r="1586" spans="1:5" x14ac:dyDescent="0.25">
      <c r="A1586" s="26"/>
      <c r="B1586" s="94"/>
      <c r="C1586" s="26"/>
      <c r="D1586" s="26"/>
      <c r="E1586" s="26"/>
    </row>
    <row r="1587" spans="1:5" x14ac:dyDescent="0.25">
      <c r="A1587" s="26"/>
      <c r="B1587" s="94"/>
      <c r="C1587" s="26"/>
      <c r="D1587" s="26"/>
      <c r="E1587" s="26"/>
    </row>
    <row r="1588" spans="1:5" x14ac:dyDescent="0.25">
      <c r="A1588" s="26"/>
      <c r="B1588" s="94"/>
      <c r="C1588" s="26"/>
      <c r="D1588" s="26"/>
      <c r="E1588" s="26"/>
    </row>
    <row r="1589" spans="1:5" x14ac:dyDescent="0.25">
      <c r="A1589" s="26"/>
      <c r="B1589" s="94"/>
      <c r="C1589" s="26"/>
      <c r="D1589" s="26"/>
      <c r="E1589" s="26"/>
    </row>
    <row r="1590" spans="1:5" x14ac:dyDescent="0.25">
      <c r="A1590" s="26"/>
      <c r="B1590" s="94"/>
      <c r="C1590" s="26"/>
      <c r="D1590" s="26"/>
      <c r="E1590" s="26"/>
    </row>
    <row r="1591" spans="1:5" x14ac:dyDescent="0.25">
      <c r="A1591" s="26"/>
      <c r="B1591" s="94"/>
      <c r="C1591" s="26"/>
      <c r="D1591" s="26"/>
      <c r="E1591" s="26"/>
    </row>
    <row r="1592" spans="1:5" x14ac:dyDescent="0.25">
      <c r="A1592" s="26"/>
      <c r="B1592" s="94"/>
      <c r="C1592" s="26"/>
      <c r="D1592" s="26"/>
      <c r="E1592" s="26"/>
    </row>
    <row r="1593" spans="1:5" x14ac:dyDescent="0.25">
      <c r="A1593" s="26"/>
      <c r="B1593" s="94"/>
      <c r="C1593" s="26"/>
      <c r="D1593" s="26"/>
      <c r="E1593" s="26"/>
    </row>
    <row r="1594" spans="1:5" x14ac:dyDescent="0.25">
      <c r="A1594" s="26"/>
      <c r="B1594" s="94"/>
      <c r="C1594" s="26"/>
      <c r="D1594" s="26"/>
      <c r="E1594" s="26"/>
    </row>
    <row r="1595" spans="1:5" x14ac:dyDescent="0.25">
      <c r="A1595" s="26"/>
      <c r="B1595" s="94"/>
      <c r="C1595" s="26"/>
      <c r="D1595" s="26"/>
      <c r="E1595" s="26"/>
    </row>
    <row r="1596" spans="1:5" x14ac:dyDescent="0.25">
      <c r="A1596" s="26"/>
      <c r="B1596" s="94"/>
      <c r="C1596" s="26"/>
      <c r="D1596" s="26"/>
      <c r="E1596" s="26"/>
    </row>
    <row r="1597" spans="1:5" x14ac:dyDescent="0.25">
      <c r="A1597" s="26"/>
      <c r="B1597" s="94"/>
      <c r="C1597" s="26"/>
      <c r="D1597" s="26"/>
      <c r="E1597" s="26"/>
    </row>
    <row r="1598" spans="1:5" x14ac:dyDescent="0.25">
      <c r="A1598" s="26"/>
      <c r="B1598" s="94"/>
      <c r="C1598" s="26"/>
      <c r="D1598" s="26"/>
      <c r="E1598" s="26"/>
    </row>
    <row r="1599" spans="1:5" x14ac:dyDescent="0.25">
      <c r="A1599" s="26"/>
      <c r="B1599" s="94"/>
      <c r="C1599" s="26"/>
      <c r="D1599" s="26"/>
      <c r="E1599" s="26"/>
    </row>
    <row r="1600" spans="1:5" x14ac:dyDescent="0.25">
      <c r="A1600" s="26"/>
      <c r="B1600" s="94"/>
      <c r="C1600" s="26"/>
      <c r="D1600" s="26"/>
      <c r="E1600" s="26"/>
    </row>
    <row r="1601" spans="1:5" x14ac:dyDescent="0.25">
      <c r="A1601" s="26"/>
      <c r="B1601" s="94"/>
      <c r="C1601" s="26"/>
      <c r="D1601" s="26"/>
      <c r="E1601" s="26"/>
    </row>
    <row r="1602" spans="1:5" x14ac:dyDescent="0.25">
      <c r="A1602" s="26"/>
      <c r="B1602" s="94"/>
      <c r="C1602" s="26"/>
      <c r="D1602" s="26"/>
      <c r="E1602" s="26"/>
    </row>
    <row r="1603" spans="1:5" x14ac:dyDescent="0.25">
      <c r="A1603" s="26"/>
      <c r="B1603" s="94"/>
      <c r="C1603" s="26"/>
      <c r="D1603" s="26"/>
      <c r="E1603" s="26"/>
    </row>
    <row r="1604" spans="1:5" x14ac:dyDescent="0.25">
      <c r="A1604" s="26"/>
      <c r="B1604" s="94"/>
      <c r="C1604" s="26"/>
      <c r="D1604" s="26"/>
      <c r="E1604" s="26"/>
    </row>
    <row r="1605" spans="1:5" x14ac:dyDescent="0.25">
      <c r="A1605" s="26"/>
      <c r="B1605" s="94"/>
      <c r="C1605" s="26"/>
      <c r="D1605" s="26"/>
      <c r="E1605" s="26"/>
    </row>
    <row r="1606" spans="1:5" x14ac:dyDescent="0.25">
      <c r="A1606" s="26"/>
      <c r="B1606" s="94"/>
      <c r="C1606" s="26"/>
      <c r="D1606" s="26"/>
      <c r="E1606" s="26"/>
    </row>
    <row r="1607" spans="1:5" x14ac:dyDescent="0.25">
      <c r="A1607" s="26"/>
      <c r="B1607" s="94"/>
      <c r="C1607" s="26"/>
      <c r="D1607" s="26"/>
      <c r="E1607" s="26"/>
    </row>
    <row r="1608" spans="1:5" x14ac:dyDescent="0.25">
      <c r="A1608" s="26"/>
      <c r="B1608" s="94"/>
      <c r="C1608" s="26"/>
      <c r="D1608" s="26"/>
      <c r="E1608" s="26"/>
    </row>
    <row r="1609" spans="1:5" x14ac:dyDescent="0.25">
      <c r="A1609" s="26"/>
      <c r="B1609" s="94"/>
      <c r="C1609" s="26"/>
      <c r="D1609" s="26"/>
      <c r="E1609" s="26"/>
    </row>
    <row r="1610" spans="1:5" x14ac:dyDescent="0.25">
      <c r="A1610" s="26"/>
      <c r="B1610" s="94"/>
      <c r="C1610" s="26"/>
      <c r="D1610" s="26"/>
      <c r="E1610" s="26"/>
    </row>
    <row r="1611" spans="1:5" x14ac:dyDescent="0.25">
      <c r="A1611" s="26"/>
      <c r="B1611" s="94"/>
      <c r="C1611" s="26"/>
      <c r="D1611" s="26"/>
      <c r="E1611" s="26"/>
    </row>
    <row r="1612" spans="1:5" x14ac:dyDescent="0.25">
      <c r="A1612" s="26"/>
      <c r="B1612" s="94"/>
      <c r="C1612" s="26"/>
      <c r="D1612" s="26"/>
      <c r="E1612" s="26"/>
    </row>
    <row r="1613" spans="1:5" x14ac:dyDescent="0.25">
      <c r="A1613" s="26"/>
      <c r="B1613" s="94"/>
      <c r="C1613" s="26"/>
      <c r="D1613" s="26"/>
      <c r="E1613" s="26"/>
    </row>
    <row r="1614" spans="1:5" x14ac:dyDescent="0.25">
      <c r="A1614" s="26"/>
      <c r="B1614" s="94"/>
      <c r="C1614" s="26"/>
      <c r="D1614" s="26"/>
      <c r="E1614" s="26"/>
    </row>
    <row r="1615" spans="1:5" x14ac:dyDescent="0.25">
      <c r="A1615" s="26"/>
      <c r="B1615" s="94"/>
      <c r="C1615" s="26"/>
      <c r="D1615" s="26"/>
      <c r="E1615" s="26"/>
    </row>
    <row r="1616" spans="1:5" x14ac:dyDescent="0.25">
      <c r="A1616" s="26"/>
      <c r="B1616" s="94"/>
      <c r="C1616" s="26"/>
      <c r="D1616" s="26"/>
      <c r="E1616" s="26"/>
    </row>
    <row r="1617" spans="1:5" x14ac:dyDescent="0.25">
      <c r="A1617" s="26"/>
      <c r="B1617" s="94"/>
      <c r="C1617" s="26"/>
      <c r="D1617" s="26"/>
      <c r="E1617" s="26"/>
    </row>
    <row r="1618" spans="1:5" x14ac:dyDescent="0.25">
      <c r="A1618" s="26"/>
      <c r="B1618" s="94"/>
      <c r="C1618" s="26"/>
      <c r="D1618" s="26"/>
      <c r="E1618" s="26"/>
    </row>
    <row r="1619" spans="1:5" x14ac:dyDescent="0.25">
      <c r="A1619" s="26"/>
      <c r="B1619" s="94"/>
      <c r="C1619" s="26"/>
      <c r="D1619" s="26"/>
      <c r="E1619" s="26"/>
    </row>
    <row r="1620" spans="1:5" x14ac:dyDescent="0.25">
      <c r="A1620" s="26"/>
      <c r="B1620" s="94"/>
      <c r="C1620" s="26"/>
      <c r="D1620" s="26"/>
      <c r="E1620" s="26"/>
    </row>
    <row r="1621" spans="1:5" x14ac:dyDescent="0.25">
      <c r="A1621" s="26"/>
      <c r="B1621" s="94"/>
      <c r="C1621" s="26"/>
      <c r="D1621" s="26"/>
      <c r="E1621" s="26"/>
    </row>
    <row r="1622" spans="1:5" x14ac:dyDescent="0.25">
      <c r="A1622" s="26"/>
      <c r="B1622" s="94"/>
      <c r="C1622" s="26"/>
      <c r="D1622" s="26"/>
      <c r="E1622" s="26"/>
    </row>
    <row r="1623" spans="1:5" x14ac:dyDescent="0.25">
      <c r="A1623" s="26"/>
      <c r="B1623" s="94"/>
      <c r="C1623" s="26"/>
      <c r="D1623" s="26"/>
      <c r="E1623" s="26"/>
    </row>
    <row r="1624" spans="1:5" x14ac:dyDescent="0.25">
      <c r="A1624" s="26"/>
      <c r="B1624" s="94"/>
      <c r="C1624" s="26"/>
      <c r="D1624" s="26"/>
      <c r="E1624" s="26"/>
    </row>
    <row r="1625" spans="1:5" x14ac:dyDescent="0.25">
      <c r="A1625" s="26"/>
      <c r="B1625" s="94"/>
      <c r="C1625" s="26"/>
      <c r="D1625" s="26"/>
      <c r="E1625" s="26"/>
    </row>
    <row r="1626" spans="1:5" x14ac:dyDescent="0.25">
      <c r="A1626" s="26"/>
      <c r="B1626" s="94"/>
      <c r="C1626" s="26"/>
      <c r="D1626" s="26"/>
      <c r="E1626" s="26"/>
    </row>
    <row r="1627" spans="1:5" x14ac:dyDescent="0.25">
      <c r="A1627" s="26"/>
      <c r="B1627" s="94"/>
      <c r="C1627" s="26"/>
      <c r="D1627" s="26"/>
      <c r="E1627" s="26"/>
    </row>
    <row r="1628" spans="1:5" x14ac:dyDescent="0.25">
      <c r="A1628" s="26"/>
      <c r="B1628" s="94"/>
      <c r="C1628" s="26"/>
      <c r="D1628" s="26"/>
      <c r="E1628" s="26"/>
    </row>
    <row r="1629" spans="1:5" x14ac:dyDescent="0.25">
      <c r="A1629" s="26"/>
      <c r="B1629" s="94"/>
      <c r="C1629" s="26"/>
      <c r="D1629" s="26"/>
      <c r="E1629" s="26"/>
    </row>
    <row r="1630" spans="1:5" x14ac:dyDescent="0.25">
      <c r="A1630" s="26"/>
      <c r="B1630" s="94"/>
      <c r="C1630" s="26"/>
      <c r="D1630" s="26"/>
      <c r="E1630" s="26"/>
    </row>
    <row r="1631" spans="1:5" x14ac:dyDescent="0.25">
      <c r="A1631" s="26"/>
      <c r="B1631" s="94"/>
      <c r="C1631" s="26"/>
      <c r="D1631" s="26"/>
      <c r="E1631" s="26"/>
    </row>
    <row r="1632" spans="1:5" x14ac:dyDescent="0.25">
      <c r="A1632" s="26"/>
      <c r="B1632" s="94"/>
      <c r="C1632" s="26"/>
      <c r="D1632" s="26"/>
      <c r="E1632" s="26"/>
    </row>
    <row r="1633" spans="1:5" x14ac:dyDescent="0.25">
      <c r="A1633" s="26"/>
      <c r="B1633" s="94"/>
      <c r="C1633" s="26"/>
      <c r="D1633" s="26"/>
      <c r="E1633" s="26"/>
    </row>
    <row r="1634" spans="1:5" x14ac:dyDescent="0.25">
      <c r="A1634" s="26"/>
      <c r="B1634" s="94"/>
      <c r="C1634" s="26"/>
      <c r="D1634" s="26"/>
      <c r="E1634" s="26"/>
    </row>
    <row r="1635" spans="1:5" x14ac:dyDescent="0.25">
      <c r="A1635" s="26"/>
      <c r="B1635" s="94"/>
      <c r="C1635" s="26"/>
      <c r="D1635" s="26"/>
      <c r="E1635" s="26"/>
    </row>
    <row r="1636" spans="1:5" x14ac:dyDescent="0.25">
      <c r="A1636" s="26"/>
      <c r="B1636" s="94"/>
      <c r="C1636" s="26"/>
      <c r="D1636" s="26"/>
      <c r="E1636" s="26"/>
    </row>
    <row r="1637" spans="1:5" x14ac:dyDescent="0.25">
      <c r="A1637" s="26"/>
      <c r="B1637" s="94"/>
      <c r="C1637" s="26"/>
      <c r="D1637" s="26"/>
      <c r="E1637" s="26"/>
    </row>
    <row r="1638" spans="1:5" x14ac:dyDescent="0.25">
      <c r="A1638" s="26"/>
      <c r="B1638" s="94"/>
      <c r="C1638" s="26"/>
      <c r="D1638" s="26"/>
      <c r="E1638" s="26"/>
    </row>
    <row r="1639" spans="1:5" x14ac:dyDescent="0.25">
      <c r="A1639" s="26"/>
      <c r="B1639" s="94"/>
      <c r="C1639" s="26"/>
      <c r="D1639" s="26"/>
      <c r="E1639" s="26"/>
    </row>
    <row r="1640" spans="1:5" x14ac:dyDescent="0.25">
      <c r="A1640" s="26"/>
      <c r="B1640" s="94"/>
      <c r="C1640" s="26"/>
      <c r="D1640" s="26"/>
      <c r="E1640" s="26"/>
    </row>
    <row r="1641" spans="1:5" x14ac:dyDescent="0.25">
      <c r="A1641" s="26"/>
      <c r="B1641" s="94"/>
      <c r="C1641" s="26"/>
      <c r="D1641" s="26"/>
      <c r="E1641" s="26"/>
    </row>
    <row r="1642" spans="1:5" x14ac:dyDescent="0.25">
      <c r="A1642" s="26"/>
      <c r="B1642" s="94"/>
      <c r="C1642" s="26"/>
      <c r="D1642" s="26"/>
      <c r="E1642" s="26"/>
    </row>
    <row r="1643" spans="1:5" x14ac:dyDescent="0.25">
      <c r="A1643" s="26"/>
      <c r="B1643" s="94"/>
      <c r="C1643" s="26"/>
      <c r="D1643" s="26"/>
      <c r="E1643" s="26"/>
    </row>
    <row r="1644" spans="1:5" x14ac:dyDescent="0.25">
      <c r="A1644" s="26"/>
      <c r="B1644" s="94"/>
      <c r="C1644" s="26"/>
      <c r="D1644" s="26"/>
      <c r="E1644" s="26"/>
    </row>
    <row r="1645" spans="1:5" x14ac:dyDescent="0.25">
      <c r="A1645" s="26"/>
      <c r="B1645" s="94"/>
      <c r="C1645" s="26"/>
      <c r="D1645" s="26"/>
      <c r="E1645" s="26"/>
    </row>
    <row r="1646" spans="1:5" x14ac:dyDescent="0.25">
      <c r="A1646" s="26"/>
      <c r="B1646" s="94"/>
      <c r="C1646" s="26"/>
      <c r="D1646" s="26"/>
      <c r="E1646" s="26"/>
    </row>
    <row r="1647" spans="1:5" x14ac:dyDescent="0.25">
      <c r="A1647" s="26"/>
      <c r="B1647" s="94"/>
      <c r="C1647" s="26"/>
      <c r="D1647" s="26"/>
      <c r="E1647" s="26"/>
    </row>
    <row r="1648" spans="1:5" x14ac:dyDescent="0.25">
      <c r="A1648" s="26"/>
      <c r="B1648" s="94"/>
      <c r="C1648" s="26"/>
      <c r="D1648" s="26"/>
      <c r="E1648" s="26"/>
    </row>
    <row r="1649" spans="1:5" x14ac:dyDescent="0.25">
      <c r="A1649" s="26"/>
      <c r="B1649" s="94"/>
      <c r="C1649" s="26"/>
      <c r="D1649" s="26"/>
      <c r="E1649" s="26"/>
    </row>
    <row r="1650" spans="1:5" x14ac:dyDescent="0.25">
      <c r="A1650" s="26"/>
      <c r="B1650" s="94"/>
      <c r="C1650" s="26"/>
      <c r="D1650" s="26"/>
      <c r="E1650" s="26"/>
    </row>
    <row r="1651" spans="1:5" x14ac:dyDescent="0.25">
      <c r="A1651" s="26"/>
      <c r="B1651" s="94"/>
      <c r="C1651" s="26"/>
      <c r="D1651" s="26"/>
      <c r="E1651" s="26"/>
    </row>
    <row r="1652" spans="1:5" x14ac:dyDescent="0.25">
      <c r="A1652" s="26"/>
      <c r="B1652" s="94"/>
      <c r="C1652" s="26"/>
      <c r="D1652" s="26"/>
      <c r="E1652" s="26"/>
    </row>
    <row r="1653" spans="1:5" x14ac:dyDescent="0.25">
      <c r="A1653" s="26"/>
      <c r="B1653" s="94"/>
      <c r="C1653" s="26"/>
      <c r="D1653" s="26"/>
      <c r="E1653" s="26"/>
    </row>
    <row r="1654" spans="1:5" x14ac:dyDescent="0.25">
      <c r="A1654" s="26"/>
      <c r="B1654" s="94"/>
      <c r="C1654" s="26"/>
      <c r="D1654" s="26"/>
      <c r="E1654" s="26"/>
    </row>
    <row r="1655" spans="1:5" x14ac:dyDescent="0.25">
      <c r="A1655" s="26"/>
      <c r="B1655" s="94"/>
      <c r="C1655" s="26"/>
      <c r="D1655" s="26"/>
      <c r="E1655" s="26"/>
    </row>
    <row r="1656" spans="1:5" x14ac:dyDescent="0.25">
      <c r="A1656" s="26"/>
      <c r="B1656" s="94"/>
      <c r="C1656" s="26"/>
      <c r="D1656" s="26"/>
      <c r="E1656" s="26"/>
    </row>
    <row r="1657" spans="1:5" x14ac:dyDescent="0.25">
      <c r="A1657" s="26"/>
      <c r="B1657" s="94"/>
      <c r="C1657" s="26"/>
      <c r="D1657" s="26"/>
      <c r="E1657" s="26"/>
    </row>
    <row r="1658" spans="1:5" x14ac:dyDescent="0.25">
      <c r="A1658" s="26"/>
      <c r="B1658" s="94"/>
      <c r="C1658" s="26"/>
      <c r="D1658" s="26"/>
      <c r="E1658" s="26"/>
    </row>
    <row r="1659" spans="1:5" x14ac:dyDescent="0.25">
      <c r="A1659" s="26"/>
      <c r="B1659" s="94"/>
      <c r="C1659" s="26"/>
      <c r="D1659" s="26"/>
      <c r="E1659" s="26"/>
    </row>
    <row r="1660" spans="1:5" x14ac:dyDescent="0.25">
      <c r="A1660" s="26"/>
      <c r="B1660" s="94"/>
      <c r="C1660" s="26"/>
      <c r="D1660" s="26"/>
      <c r="E1660" s="26"/>
    </row>
    <row r="1661" spans="1:5" x14ac:dyDescent="0.25">
      <c r="A1661" s="26"/>
      <c r="B1661" s="94"/>
      <c r="C1661" s="26"/>
      <c r="D1661" s="26"/>
      <c r="E1661" s="26"/>
    </row>
    <row r="1662" spans="1:5" x14ac:dyDescent="0.25">
      <c r="A1662" s="26"/>
      <c r="B1662" s="94"/>
      <c r="C1662" s="26"/>
      <c r="D1662" s="26"/>
      <c r="E1662" s="26"/>
    </row>
    <row r="1663" spans="1:5" x14ac:dyDescent="0.25">
      <c r="A1663" s="26"/>
      <c r="B1663" s="94"/>
      <c r="C1663" s="26"/>
      <c r="D1663" s="26"/>
      <c r="E1663" s="26"/>
    </row>
    <row r="1664" spans="1:5" x14ac:dyDescent="0.25">
      <c r="A1664" s="26"/>
      <c r="B1664" s="94"/>
      <c r="C1664" s="26"/>
      <c r="D1664" s="26"/>
      <c r="E1664" s="26"/>
    </row>
    <row r="1665" spans="1:5" x14ac:dyDescent="0.25">
      <c r="A1665" s="26"/>
      <c r="B1665" s="94"/>
      <c r="C1665" s="26"/>
      <c r="D1665" s="26"/>
      <c r="E1665" s="26"/>
    </row>
    <row r="1666" spans="1:5" x14ac:dyDescent="0.25">
      <c r="A1666" s="26"/>
      <c r="B1666" s="94"/>
      <c r="C1666" s="26"/>
      <c r="D1666" s="26"/>
      <c r="E1666" s="26"/>
    </row>
    <row r="1667" spans="1:5" x14ac:dyDescent="0.25">
      <c r="A1667" s="26"/>
      <c r="B1667" s="94"/>
      <c r="C1667" s="26"/>
      <c r="D1667" s="26"/>
      <c r="E1667" s="26"/>
    </row>
    <row r="1668" spans="1:5" x14ac:dyDescent="0.25">
      <c r="A1668" s="26"/>
      <c r="B1668" s="94"/>
      <c r="C1668" s="26"/>
      <c r="D1668" s="26"/>
      <c r="E1668" s="26"/>
    </row>
    <row r="1669" spans="1:5" x14ac:dyDescent="0.25">
      <c r="A1669" s="26"/>
      <c r="B1669" s="94"/>
      <c r="C1669" s="26"/>
      <c r="D1669" s="26"/>
      <c r="E1669" s="26"/>
    </row>
    <row r="1670" spans="1:5" x14ac:dyDescent="0.25">
      <c r="A1670" s="26"/>
      <c r="B1670" s="94"/>
      <c r="C1670" s="26"/>
      <c r="D1670" s="26"/>
      <c r="E1670" s="26"/>
    </row>
    <row r="1671" spans="1:5" x14ac:dyDescent="0.25">
      <c r="A1671" s="26"/>
      <c r="B1671" s="94"/>
      <c r="C1671" s="26"/>
      <c r="D1671" s="26"/>
      <c r="E1671" s="26"/>
    </row>
    <row r="1672" spans="1:5" x14ac:dyDescent="0.25">
      <c r="A1672" s="26"/>
      <c r="B1672" s="94"/>
      <c r="C1672" s="26"/>
      <c r="D1672" s="26"/>
      <c r="E1672" s="26"/>
    </row>
    <row r="1673" spans="1:5" x14ac:dyDescent="0.25">
      <c r="A1673" s="26"/>
      <c r="B1673" s="94"/>
      <c r="C1673" s="26"/>
      <c r="D1673" s="26"/>
      <c r="E1673" s="26"/>
    </row>
    <row r="1674" spans="1:5" x14ac:dyDescent="0.25">
      <c r="A1674" s="26"/>
      <c r="B1674" s="94"/>
      <c r="C1674" s="26"/>
      <c r="D1674" s="26"/>
      <c r="E1674" s="26"/>
    </row>
    <row r="1675" spans="1:5" x14ac:dyDescent="0.25">
      <c r="A1675" s="26"/>
      <c r="B1675" s="94"/>
      <c r="C1675" s="26"/>
      <c r="D1675" s="26"/>
      <c r="E1675" s="26"/>
    </row>
    <row r="1676" spans="1:5" x14ac:dyDescent="0.25">
      <c r="A1676" s="26"/>
      <c r="B1676" s="94"/>
      <c r="C1676" s="26"/>
      <c r="D1676" s="26"/>
      <c r="E1676" s="26"/>
    </row>
    <row r="1677" spans="1:5" x14ac:dyDescent="0.25">
      <c r="A1677" s="26"/>
      <c r="B1677" s="94"/>
      <c r="C1677" s="26"/>
      <c r="D1677" s="26"/>
      <c r="E1677" s="26"/>
    </row>
    <row r="1678" spans="1:5" x14ac:dyDescent="0.25">
      <c r="A1678" s="26"/>
      <c r="B1678" s="94"/>
      <c r="C1678" s="26"/>
      <c r="D1678" s="26"/>
      <c r="E1678" s="26"/>
    </row>
    <row r="1679" spans="1:5" x14ac:dyDescent="0.25">
      <c r="A1679" s="26"/>
      <c r="B1679" s="94"/>
      <c r="C1679" s="26"/>
      <c r="D1679" s="26"/>
      <c r="E1679" s="26"/>
    </row>
    <row r="1680" spans="1:5" x14ac:dyDescent="0.25">
      <c r="A1680" s="26"/>
      <c r="B1680" s="94"/>
      <c r="C1680" s="26"/>
      <c r="D1680" s="26"/>
      <c r="E1680" s="26"/>
    </row>
    <row r="1681" spans="1:5" x14ac:dyDescent="0.25">
      <c r="A1681" s="26"/>
      <c r="B1681" s="94"/>
      <c r="C1681" s="26"/>
      <c r="D1681" s="26"/>
      <c r="E1681" s="26"/>
    </row>
    <row r="1682" spans="1:5" x14ac:dyDescent="0.25">
      <c r="A1682" s="26"/>
      <c r="B1682" s="94"/>
      <c r="C1682" s="26"/>
      <c r="D1682" s="26"/>
      <c r="E1682" s="26"/>
    </row>
    <row r="1683" spans="1:5" x14ac:dyDescent="0.25">
      <c r="A1683" s="26"/>
      <c r="B1683" s="94"/>
      <c r="C1683" s="26"/>
      <c r="D1683" s="26"/>
      <c r="E1683" s="26"/>
    </row>
    <row r="1684" spans="1:5" x14ac:dyDescent="0.25">
      <c r="A1684" s="26"/>
      <c r="B1684" s="94"/>
      <c r="C1684" s="26"/>
      <c r="D1684" s="26"/>
      <c r="E1684" s="26"/>
    </row>
    <row r="1685" spans="1:5" x14ac:dyDescent="0.25">
      <c r="A1685" s="26"/>
      <c r="B1685" s="94"/>
      <c r="C1685" s="26"/>
      <c r="D1685" s="26"/>
      <c r="E1685" s="26"/>
    </row>
    <row r="1686" spans="1:5" x14ac:dyDescent="0.25">
      <c r="A1686" s="26"/>
      <c r="B1686" s="94"/>
      <c r="C1686" s="26"/>
      <c r="D1686" s="26"/>
      <c r="E1686" s="26"/>
    </row>
    <row r="1687" spans="1:5" x14ac:dyDescent="0.25">
      <c r="A1687" s="26"/>
      <c r="B1687" s="94"/>
      <c r="C1687" s="26"/>
      <c r="D1687" s="26"/>
      <c r="E1687" s="26"/>
    </row>
    <row r="1688" spans="1:5" x14ac:dyDescent="0.25">
      <c r="A1688" s="26"/>
      <c r="B1688" s="94"/>
      <c r="C1688" s="26"/>
      <c r="D1688" s="26"/>
      <c r="E1688" s="26"/>
    </row>
    <row r="1689" spans="1:5" x14ac:dyDescent="0.25">
      <c r="A1689" s="26"/>
      <c r="B1689" s="94"/>
      <c r="C1689" s="26"/>
      <c r="D1689" s="26"/>
      <c r="E1689" s="26"/>
    </row>
    <row r="1690" spans="1:5" x14ac:dyDescent="0.25">
      <c r="A1690" s="26"/>
      <c r="B1690" s="94"/>
      <c r="C1690" s="26"/>
      <c r="D1690" s="26"/>
      <c r="E1690" s="26"/>
    </row>
    <row r="1691" spans="1:5" x14ac:dyDescent="0.25">
      <c r="A1691" s="26"/>
      <c r="B1691" s="94"/>
      <c r="C1691" s="26"/>
      <c r="D1691" s="26"/>
      <c r="E1691" s="26"/>
    </row>
    <row r="1692" spans="1:5" x14ac:dyDescent="0.25">
      <c r="A1692" s="26"/>
      <c r="B1692" s="94"/>
      <c r="C1692" s="26"/>
      <c r="D1692" s="26"/>
      <c r="E1692" s="26"/>
    </row>
    <row r="1693" spans="1:5" x14ac:dyDescent="0.25">
      <c r="A1693" s="26"/>
      <c r="B1693" s="94"/>
      <c r="C1693" s="26"/>
      <c r="D1693" s="26"/>
      <c r="E1693" s="26"/>
    </row>
    <row r="1694" spans="1:5" x14ac:dyDescent="0.25">
      <c r="A1694" s="26"/>
      <c r="B1694" s="94"/>
      <c r="C1694" s="26"/>
      <c r="D1694" s="26"/>
      <c r="E1694" s="26"/>
    </row>
    <row r="1695" spans="1:5" x14ac:dyDescent="0.25">
      <c r="A1695" s="26"/>
      <c r="B1695" s="94"/>
      <c r="C1695" s="26"/>
      <c r="D1695" s="26"/>
      <c r="E1695" s="26"/>
    </row>
    <row r="1696" spans="1:5" x14ac:dyDescent="0.25">
      <c r="A1696" s="26"/>
      <c r="B1696" s="94"/>
      <c r="C1696" s="26"/>
      <c r="D1696" s="26"/>
      <c r="E1696" s="26"/>
    </row>
    <row r="1697" spans="1:5" x14ac:dyDescent="0.25">
      <c r="A1697" s="26"/>
      <c r="B1697" s="94"/>
      <c r="C1697" s="26"/>
      <c r="D1697" s="26"/>
      <c r="E1697" s="26"/>
    </row>
    <row r="1698" spans="1:5" x14ac:dyDescent="0.25">
      <c r="A1698" s="26"/>
      <c r="B1698" s="94"/>
      <c r="C1698" s="26"/>
      <c r="D1698" s="26"/>
      <c r="E1698" s="26"/>
    </row>
    <row r="1699" spans="1:5" x14ac:dyDescent="0.25">
      <c r="A1699" s="26"/>
      <c r="B1699" s="94"/>
      <c r="C1699" s="26"/>
      <c r="D1699" s="26"/>
      <c r="E1699" s="26"/>
    </row>
    <row r="1700" spans="1:5" x14ac:dyDescent="0.25">
      <c r="A1700" s="26"/>
      <c r="B1700" s="94"/>
      <c r="C1700" s="26"/>
      <c r="D1700" s="26"/>
      <c r="E1700" s="26"/>
    </row>
    <row r="1701" spans="1:5" x14ac:dyDescent="0.25">
      <c r="A1701" s="26"/>
      <c r="B1701" s="94"/>
      <c r="C1701" s="26"/>
      <c r="D1701" s="26"/>
      <c r="E1701" s="26"/>
    </row>
    <row r="1702" spans="1:5" x14ac:dyDescent="0.25">
      <c r="A1702" s="26"/>
      <c r="B1702" s="94"/>
      <c r="C1702" s="26"/>
      <c r="D1702" s="26"/>
      <c r="E1702" s="26"/>
    </row>
    <row r="1703" spans="1:5" x14ac:dyDescent="0.25">
      <c r="A1703" s="26"/>
      <c r="B1703" s="94"/>
      <c r="C1703" s="26"/>
      <c r="D1703" s="26"/>
      <c r="E1703" s="26"/>
    </row>
    <row r="1704" spans="1:5" x14ac:dyDescent="0.25">
      <c r="A1704" s="26"/>
      <c r="B1704" s="94"/>
      <c r="C1704" s="26"/>
      <c r="D1704" s="26"/>
      <c r="E1704" s="26"/>
    </row>
    <row r="1705" spans="1:5" x14ac:dyDescent="0.25">
      <c r="A1705" s="26"/>
      <c r="B1705" s="94"/>
      <c r="C1705" s="26"/>
      <c r="D1705" s="26"/>
      <c r="E1705" s="26"/>
    </row>
    <row r="1706" spans="1:5" x14ac:dyDescent="0.25">
      <c r="A1706" s="26"/>
      <c r="B1706" s="94"/>
      <c r="C1706" s="26"/>
      <c r="D1706" s="26"/>
      <c r="E1706" s="26"/>
    </row>
    <row r="1707" spans="1:5" x14ac:dyDescent="0.25">
      <c r="A1707" s="26"/>
      <c r="B1707" s="94"/>
      <c r="C1707" s="26"/>
      <c r="D1707" s="26"/>
      <c r="E1707" s="26"/>
    </row>
    <row r="1708" spans="1:5" x14ac:dyDescent="0.25">
      <c r="A1708" s="26"/>
      <c r="B1708" s="94"/>
      <c r="C1708" s="26"/>
      <c r="D1708" s="26"/>
      <c r="E1708" s="26"/>
    </row>
    <row r="1709" spans="1:5" x14ac:dyDescent="0.25">
      <c r="A1709" s="26"/>
      <c r="B1709" s="94"/>
      <c r="C1709" s="26"/>
      <c r="D1709" s="26"/>
      <c r="E1709" s="26"/>
    </row>
    <row r="1710" spans="1:5" x14ac:dyDescent="0.25">
      <c r="A1710" s="26"/>
      <c r="B1710" s="94"/>
      <c r="C1710" s="26"/>
      <c r="D1710" s="26"/>
      <c r="E1710" s="26"/>
    </row>
    <row r="1711" spans="1:5" x14ac:dyDescent="0.25">
      <c r="A1711" s="26"/>
      <c r="B1711" s="94"/>
      <c r="C1711" s="26"/>
      <c r="D1711" s="26"/>
      <c r="E1711" s="26"/>
    </row>
    <row r="1712" spans="1:5" x14ac:dyDescent="0.25">
      <c r="A1712" s="26"/>
      <c r="B1712" s="94"/>
      <c r="C1712" s="26"/>
      <c r="D1712" s="26"/>
      <c r="E1712" s="26"/>
    </row>
    <row r="1713" spans="1:5" x14ac:dyDescent="0.25">
      <c r="A1713" s="26"/>
      <c r="B1713" s="94"/>
      <c r="C1713" s="26"/>
      <c r="D1713" s="26"/>
      <c r="E1713" s="26"/>
    </row>
    <row r="1714" spans="1:5" x14ac:dyDescent="0.25">
      <c r="A1714" s="26"/>
      <c r="B1714" s="94"/>
      <c r="C1714" s="26"/>
      <c r="D1714" s="26"/>
      <c r="E1714" s="26"/>
    </row>
    <row r="1715" spans="1:5" x14ac:dyDescent="0.25">
      <c r="A1715" s="26"/>
      <c r="B1715" s="94"/>
      <c r="C1715" s="26"/>
      <c r="D1715" s="26"/>
      <c r="E1715" s="26"/>
    </row>
    <row r="1716" spans="1:5" x14ac:dyDescent="0.25">
      <c r="A1716" s="26"/>
      <c r="B1716" s="94"/>
      <c r="C1716" s="26"/>
      <c r="D1716" s="26"/>
      <c r="E1716" s="26"/>
    </row>
    <row r="1717" spans="1:5" x14ac:dyDescent="0.25">
      <c r="A1717" s="26"/>
      <c r="B1717" s="94"/>
      <c r="C1717" s="26"/>
      <c r="D1717" s="26"/>
      <c r="E1717" s="26"/>
    </row>
    <row r="1718" spans="1:5" x14ac:dyDescent="0.25">
      <c r="A1718" s="26"/>
      <c r="B1718" s="94"/>
      <c r="C1718" s="26"/>
      <c r="D1718" s="26"/>
      <c r="E1718" s="26"/>
    </row>
    <row r="1719" spans="1:5" x14ac:dyDescent="0.25">
      <c r="A1719" s="26"/>
      <c r="B1719" s="94"/>
      <c r="C1719" s="26"/>
      <c r="D1719" s="26"/>
      <c r="E1719" s="26"/>
    </row>
    <row r="1720" spans="1:5" x14ac:dyDescent="0.25">
      <c r="A1720" s="26"/>
      <c r="B1720" s="94"/>
      <c r="C1720" s="26"/>
      <c r="D1720" s="26"/>
      <c r="E1720" s="26"/>
    </row>
    <row r="1721" spans="1:5" x14ac:dyDescent="0.25">
      <c r="A1721" s="26"/>
      <c r="B1721" s="94"/>
      <c r="C1721" s="26"/>
      <c r="D1721" s="26"/>
      <c r="E1721" s="26"/>
    </row>
    <row r="1722" spans="1:5" x14ac:dyDescent="0.25">
      <c r="A1722" s="26"/>
      <c r="B1722" s="94"/>
      <c r="C1722" s="26"/>
      <c r="D1722" s="26"/>
      <c r="E1722" s="26"/>
    </row>
    <row r="1723" spans="1:5" x14ac:dyDescent="0.25">
      <c r="A1723" s="26"/>
      <c r="B1723" s="94"/>
      <c r="C1723" s="26"/>
      <c r="D1723" s="26"/>
      <c r="E1723" s="26"/>
    </row>
    <row r="1724" spans="1:5" x14ac:dyDescent="0.25">
      <c r="A1724" s="26"/>
      <c r="B1724" s="94"/>
      <c r="C1724" s="26"/>
      <c r="D1724" s="26"/>
      <c r="E1724" s="26"/>
    </row>
    <row r="1725" spans="1:5" x14ac:dyDescent="0.25">
      <c r="A1725" s="26"/>
      <c r="B1725" s="94"/>
      <c r="C1725" s="26"/>
      <c r="D1725" s="26"/>
      <c r="E1725" s="26"/>
    </row>
    <row r="1726" spans="1:5" x14ac:dyDescent="0.25">
      <c r="A1726" s="26"/>
      <c r="B1726" s="94"/>
      <c r="C1726" s="26"/>
      <c r="D1726" s="26"/>
      <c r="E1726" s="26"/>
    </row>
    <row r="1727" spans="1:5" x14ac:dyDescent="0.25">
      <c r="A1727" s="26"/>
      <c r="B1727" s="94"/>
      <c r="C1727" s="26"/>
      <c r="D1727" s="26"/>
      <c r="E1727" s="26"/>
    </row>
    <row r="1728" spans="1:5" x14ac:dyDescent="0.25">
      <c r="A1728" s="26"/>
      <c r="B1728" s="94"/>
      <c r="C1728" s="26"/>
      <c r="D1728" s="26"/>
      <c r="E1728" s="26"/>
    </row>
    <row r="1729" spans="1:5" x14ac:dyDescent="0.25">
      <c r="A1729" s="26"/>
      <c r="B1729" s="94"/>
      <c r="C1729" s="26"/>
      <c r="D1729" s="26"/>
      <c r="E1729" s="26"/>
    </row>
    <row r="1730" spans="1:5" x14ac:dyDescent="0.25">
      <c r="A1730" s="26"/>
      <c r="B1730" s="94"/>
      <c r="C1730" s="26"/>
      <c r="D1730" s="26"/>
      <c r="E1730" s="26"/>
    </row>
    <row r="1731" spans="1:5" x14ac:dyDescent="0.25">
      <c r="A1731" s="26"/>
      <c r="B1731" s="94"/>
      <c r="C1731" s="26"/>
      <c r="D1731" s="26"/>
      <c r="E1731" s="26"/>
    </row>
    <row r="1732" spans="1:5" x14ac:dyDescent="0.25">
      <c r="A1732" s="26"/>
      <c r="B1732" s="94"/>
      <c r="C1732" s="26"/>
      <c r="D1732" s="26"/>
      <c r="E1732" s="26"/>
    </row>
  </sheetData>
  <autoFilter ref="A5:L78"/>
  <mergeCells count="7">
    <mergeCell ref="B78:F78"/>
    <mergeCell ref="G78:H78"/>
    <mergeCell ref="L3:L4"/>
    <mergeCell ref="B1:L1"/>
    <mergeCell ref="A3:A4"/>
    <mergeCell ref="B3:B4"/>
    <mergeCell ref="B76:F77"/>
  </mergeCells>
  <printOptions horizontalCentered="1"/>
  <pageMargins left="0.19685039370078741" right="0" top="0.31496062992125984" bottom="0.35433070866141736" header="0.15748031496062992" footer="0"/>
  <pageSetup paperSize="9" scale="80" orientation="landscape" r:id="rId1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1785"/>
  <sheetViews>
    <sheetView zoomScaleNormal="100" workbookViewId="0">
      <pane xSplit="1" ySplit="5" topLeftCell="B123" activePane="bottomRight" state="frozen"/>
      <selection activeCell="B80" sqref="B80"/>
      <selection pane="topRight" activeCell="B80" sqref="B80"/>
      <selection pane="bottomLeft" activeCell="B80" sqref="B80"/>
      <selection pane="bottomRight" activeCell="N1" sqref="N1:O1048576"/>
    </sheetView>
  </sheetViews>
  <sheetFormatPr defaultColWidth="9.08984375" defaultRowHeight="12.5" x14ac:dyDescent="0.25"/>
  <cols>
    <col min="1" max="1" width="34.453125" style="23" customWidth="1"/>
    <col min="2" max="2" width="18.6328125" style="105" customWidth="1"/>
    <col min="3" max="3" width="13.1796875" style="23" customWidth="1"/>
    <col min="4" max="4" width="12.453125" style="23" customWidth="1"/>
    <col min="5" max="5" width="9.90625" style="23" customWidth="1"/>
    <col min="6" max="6" width="10.36328125" style="23" bestFit="1" customWidth="1"/>
    <col min="7" max="7" width="11.6328125" style="23" bestFit="1" customWidth="1"/>
    <col min="8" max="8" width="8.6328125" style="23" customWidth="1"/>
    <col min="9" max="9" width="10.36328125" style="23" customWidth="1"/>
    <col min="10" max="11" width="13.08984375" style="23" customWidth="1"/>
    <col min="12" max="12" width="19.90625" style="23" customWidth="1"/>
    <col min="13" max="16384" width="9.08984375" style="23"/>
  </cols>
  <sheetData>
    <row r="1" spans="1:15" ht="28.25" customHeight="1" x14ac:dyDescent="0.25">
      <c r="B1" s="345" t="s">
        <v>397</v>
      </c>
      <c r="C1" s="345"/>
      <c r="D1" s="345"/>
      <c r="E1" s="345"/>
      <c r="F1" s="345"/>
      <c r="G1" s="345"/>
      <c r="H1" s="345"/>
      <c r="I1" s="345"/>
      <c r="J1" s="345"/>
      <c r="K1" s="345"/>
      <c r="L1" s="345"/>
    </row>
    <row r="2" spans="1:15" x14ac:dyDescent="0.25">
      <c r="I2" s="107"/>
      <c r="J2" s="27"/>
    </row>
    <row r="3" spans="1:15" ht="81.650000000000006" customHeight="1" x14ac:dyDescent="0.25">
      <c r="A3" s="346" t="s">
        <v>233</v>
      </c>
      <c r="B3" s="346" t="s">
        <v>234</v>
      </c>
      <c r="C3" s="289" t="s">
        <v>430</v>
      </c>
      <c r="D3" s="103" t="s">
        <v>250</v>
      </c>
      <c r="E3" s="103" t="s">
        <v>236</v>
      </c>
      <c r="F3" s="103" t="s">
        <v>200</v>
      </c>
      <c r="G3" s="189" t="s">
        <v>400</v>
      </c>
      <c r="H3" s="103" t="s">
        <v>6</v>
      </c>
      <c r="I3" s="103" t="s">
        <v>408</v>
      </c>
      <c r="J3" s="103" t="s">
        <v>295</v>
      </c>
      <c r="K3" s="103" t="s">
        <v>297</v>
      </c>
      <c r="L3" s="343" t="s">
        <v>282</v>
      </c>
    </row>
    <row r="4" spans="1:15" ht="17.399999999999999" customHeight="1" x14ac:dyDescent="0.25">
      <c r="A4" s="347"/>
      <c r="B4" s="347"/>
      <c r="C4" s="104" t="s">
        <v>302</v>
      </c>
      <c r="D4" s="104" t="s">
        <v>305</v>
      </c>
      <c r="E4" s="104" t="s">
        <v>304</v>
      </c>
      <c r="F4" s="104" t="s">
        <v>301</v>
      </c>
      <c r="G4" s="104" t="s">
        <v>306</v>
      </c>
      <c r="H4" s="104" t="s">
        <v>300</v>
      </c>
      <c r="I4" s="104" t="s">
        <v>299</v>
      </c>
      <c r="J4" s="104" t="s">
        <v>296</v>
      </c>
      <c r="K4" s="104" t="s">
        <v>298</v>
      </c>
      <c r="L4" s="344"/>
    </row>
    <row r="5" spans="1:15" s="33" customFormat="1" ht="30.75" customHeight="1" x14ac:dyDescent="0.2">
      <c r="A5" s="92">
        <v>1</v>
      </c>
      <c r="B5" s="25">
        <v>2</v>
      </c>
      <c r="C5" s="6">
        <v>3</v>
      </c>
      <c r="D5" s="6">
        <v>4</v>
      </c>
      <c r="E5" s="6" t="s">
        <v>303</v>
      </c>
      <c r="F5" s="39" t="s">
        <v>246</v>
      </c>
      <c r="G5" s="32">
        <v>7</v>
      </c>
      <c r="H5" s="6" t="s">
        <v>244</v>
      </c>
      <c r="I5" s="6" t="s">
        <v>245</v>
      </c>
      <c r="J5" s="48" t="s">
        <v>319</v>
      </c>
      <c r="K5" s="48">
        <v>11</v>
      </c>
      <c r="L5" s="48" t="s">
        <v>307</v>
      </c>
    </row>
    <row r="6" spans="1:15" x14ac:dyDescent="0.25">
      <c r="A6" s="22" t="s">
        <v>10</v>
      </c>
      <c r="B6" s="57" t="s">
        <v>184</v>
      </c>
      <c r="C6" s="35">
        <v>1563</v>
      </c>
      <c r="D6" s="75">
        <v>0.965760694514192</v>
      </c>
      <c r="E6" s="75">
        <v>1.1919385796545106</v>
      </c>
      <c r="F6" s="76">
        <v>1.0716485859547957</v>
      </c>
      <c r="G6" s="24">
        <v>2723.6</v>
      </c>
      <c r="H6" s="77">
        <v>0.23120740376313634</v>
      </c>
      <c r="I6" s="76">
        <v>0.21574927340303432</v>
      </c>
      <c r="J6" s="109">
        <v>0.84044118219165942</v>
      </c>
      <c r="K6" s="29">
        <v>3.1376007996320112</v>
      </c>
      <c r="L6" s="19">
        <v>11766.3</v>
      </c>
      <c r="N6" s="296"/>
      <c r="O6" s="47"/>
    </row>
    <row r="7" spans="1:15" x14ac:dyDescent="0.25">
      <c r="A7" s="22" t="s">
        <v>11</v>
      </c>
      <c r="B7" s="57" t="s">
        <v>184</v>
      </c>
      <c r="C7" s="35">
        <v>3322</v>
      </c>
      <c r="D7" s="75">
        <v>0.965760694514192</v>
      </c>
      <c r="E7" s="75">
        <v>1.090307043949428</v>
      </c>
      <c r="F7" s="76">
        <v>0.98027366665456217</v>
      </c>
      <c r="G7" s="24">
        <v>6060.9</v>
      </c>
      <c r="H7" s="77">
        <v>0.24207775325854633</v>
      </c>
      <c r="I7" s="76">
        <v>0.24694915460159139</v>
      </c>
      <c r="J7" s="109">
        <v>0.73819591339601587</v>
      </c>
      <c r="K7" s="29">
        <v>2.7558907597988576</v>
      </c>
      <c r="L7" s="19">
        <v>21965.8</v>
      </c>
      <c r="N7" s="296"/>
      <c r="O7" s="47"/>
    </row>
    <row r="8" spans="1:15" x14ac:dyDescent="0.25">
      <c r="A8" s="22" t="s">
        <v>225</v>
      </c>
      <c r="B8" s="57" t="s">
        <v>184</v>
      </c>
      <c r="C8" s="35">
        <v>2172</v>
      </c>
      <c r="D8" s="75">
        <v>0.965760694514192</v>
      </c>
      <c r="E8" s="75">
        <v>1.1381215469613259</v>
      </c>
      <c r="F8" s="76">
        <v>1.0232627479843097</v>
      </c>
      <c r="G8" s="24">
        <v>3610.8</v>
      </c>
      <c r="H8" s="77">
        <v>0.22057739447750793</v>
      </c>
      <c r="I8" s="76">
        <v>0.21556281112746045</v>
      </c>
      <c r="J8" s="109">
        <v>0.80268535350680181</v>
      </c>
      <c r="K8" s="29">
        <v>2.9966477849743316</v>
      </c>
      <c r="L8" s="19">
        <v>15616.4</v>
      </c>
      <c r="N8" s="296"/>
      <c r="O8" s="47"/>
    </row>
    <row r="9" spans="1:15" x14ac:dyDescent="0.25">
      <c r="A9" s="22" t="s">
        <v>14</v>
      </c>
      <c r="B9" s="58" t="s">
        <v>184</v>
      </c>
      <c r="C9" s="35">
        <v>2112</v>
      </c>
      <c r="D9" s="75">
        <v>0.965760694514192</v>
      </c>
      <c r="E9" s="75">
        <v>1.1420454545454546</v>
      </c>
      <c r="F9" s="76">
        <v>1.0267906562890881</v>
      </c>
      <c r="G9" s="24">
        <v>28611</v>
      </c>
      <c r="H9" s="77">
        <v>1.7974487362481244</v>
      </c>
      <c r="I9" s="76">
        <v>1.7505503436740091</v>
      </c>
      <c r="J9" s="109">
        <v>0</v>
      </c>
      <c r="K9" s="29">
        <v>0</v>
      </c>
      <c r="L9" s="19">
        <v>0</v>
      </c>
      <c r="N9" s="296"/>
      <c r="O9" s="47"/>
    </row>
    <row r="10" spans="1:15" x14ac:dyDescent="0.25">
      <c r="A10" s="22" t="s">
        <v>15</v>
      </c>
      <c r="B10" s="58" t="s">
        <v>185</v>
      </c>
      <c r="C10" s="35">
        <v>8133</v>
      </c>
      <c r="D10" s="75">
        <v>0.98559536054042496</v>
      </c>
      <c r="E10" s="75">
        <v>1.0368867576540022</v>
      </c>
      <c r="F10" s="76">
        <v>0.95139085115009181</v>
      </c>
      <c r="G10" s="24">
        <v>36976.699999999997</v>
      </c>
      <c r="H10" s="77">
        <v>0.60324643912033737</v>
      </c>
      <c r="I10" s="76">
        <v>0.63406794209877149</v>
      </c>
      <c r="J10" s="109">
        <v>0.34814441202975449</v>
      </c>
      <c r="K10" s="29">
        <v>1.2997199669861852</v>
      </c>
      <c r="L10" s="19">
        <v>25362.1</v>
      </c>
      <c r="N10" s="296"/>
      <c r="O10" s="47"/>
    </row>
    <row r="11" spans="1:15" x14ac:dyDescent="0.25">
      <c r="A11" s="22" t="s">
        <v>16</v>
      </c>
      <c r="B11" s="58" t="s">
        <v>185</v>
      </c>
      <c r="C11" s="35">
        <v>9584</v>
      </c>
      <c r="D11" s="75">
        <v>0.98559536054042496</v>
      </c>
      <c r="E11" s="75">
        <v>1.0313021702838063</v>
      </c>
      <c r="F11" s="76">
        <v>0.9462667377478976</v>
      </c>
      <c r="G11" s="24">
        <v>21705.8</v>
      </c>
      <c r="H11" s="77">
        <v>0.3005013182621134</v>
      </c>
      <c r="I11" s="76">
        <v>0.31756512859926006</v>
      </c>
      <c r="J11" s="109">
        <v>0.64576541948578425</v>
      </c>
      <c r="K11" s="29">
        <v>2.410822005734651</v>
      </c>
      <c r="L11" s="19">
        <v>55436.6</v>
      </c>
      <c r="N11" s="296"/>
      <c r="O11" s="47"/>
    </row>
    <row r="12" spans="1:15" x14ac:dyDescent="0.25">
      <c r="A12" s="22" t="s">
        <v>18</v>
      </c>
      <c r="B12" s="58" t="s">
        <v>185</v>
      </c>
      <c r="C12" s="35">
        <v>6377</v>
      </c>
      <c r="D12" s="75">
        <v>0.98559536054042496</v>
      </c>
      <c r="E12" s="75">
        <v>1.0470440646071821</v>
      </c>
      <c r="F12" s="76">
        <v>0.96071064314882737</v>
      </c>
      <c r="G12" s="24">
        <v>24395.200000000001</v>
      </c>
      <c r="H12" s="77">
        <v>0.50758099822645064</v>
      </c>
      <c r="I12" s="76">
        <v>0.52833910173286103</v>
      </c>
      <c r="J12" s="109">
        <v>0.45312964492237673</v>
      </c>
      <c r="K12" s="29">
        <v>1.6916590552332027</v>
      </c>
      <c r="L12" s="19">
        <v>25883</v>
      </c>
      <c r="N12" s="296"/>
      <c r="O12" s="47"/>
    </row>
    <row r="13" spans="1:15" x14ac:dyDescent="0.25">
      <c r="A13" s="22" t="s">
        <v>19</v>
      </c>
      <c r="B13" s="58" t="s">
        <v>185</v>
      </c>
      <c r="C13" s="35">
        <v>8505</v>
      </c>
      <c r="D13" s="75">
        <v>0.98559536054042496</v>
      </c>
      <c r="E13" s="75">
        <v>1.0352733686067019</v>
      </c>
      <c r="F13" s="76">
        <v>0.94991049317694132</v>
      </c>
      <c r="G13" s="24">
        <v>29316.9</v>
      </c>
      <c r="H13" s="77">
        <v>0.45736309407053577</v>
      </c>
      <c r="I13" s="76">
        <v>0.4814801998248292</v>
      </c>
      <c r="J13" s="109">
        <v>0.49254739910640549</v>
      </c>
      <c r="K13" s="29">
        <v>1.8388165002372512</v>
      </c>
      <c r="L13" s="19">
        <v>37523</v>
      </c>
      <c r="N13" s="296"/>
      <c r="O13" s="47"/>
    </row>
    <row r="14" spans="1:15" x14ac:dyDescent="0.25">
      <c r="A14" s="22" t="s">
        <v>20</v>
      </c>
      <c r="B14" s="58" t="s">
        <v>185</v>
      </c>
      <c r="C14" s="35">
        <v>5149</v>
      </c>
      <c r="D14" s="75">
        <v>0.98559536054042496</v>
      </c>
      <c r="E14" s="75">
        <v>1.0582637405321422</v>
      </c>
      <c r="F14" s="76">
        <v>0.97100520709139992</v>
      </c>
      <c r="G14" s="24">
        <v>13436.3</v>
      </c>
      <c r="H14" s="77">
        <v>0.34623756891472479</v>
      </c>
      <c r="I14" s="76">
        <v>0.35657642861860961</v>
      </c>
      <c r="J14" s="109">
        <v>0.62476763817667513</v>
      </c>
      <c r="K14" s="29">
        <v>2.3324314451315242</v>
      </c>
      <c r="L14" s="19">
        <v>28814.799999999999</v>
      </c>
      <c r="N14" s="296"/>
      <c r="O14" s="47"/>
    </row>
    <row r="15" spans="1:15" x14ac:dyDescent="0.25">
      <c r="A15" s="22" t="s">
        <v>21</v>
      </c>
      <c r="B15" s="58" t="s">
        <v>185</v>
      </c>
      <c r="C15" s="35">
        <v>1736</v>
      </c>
      <c r="D15" s="75">
        <v>0.98559536054042496</v>
      </c>
      <c r="E15" s="75">
        <v>1.1728110599078341</v>
      </c>
      <c r="F15" s="76">
        <v>1.0761075925480057</v>
      </c>
      <c r="G15" s="24">
        <v>3348.7</v>
      </c>
      <c r="H15" s="77">
        <v>0.25594338581895698</v>
      </c>
      <c r="I15" s="76">
        <v>0.23784181766893278</v>
      </c>
      <c r="J15" s="109">
        <v>0.82016420672904877</v>
      </c>
      <c r="K15" s="29">
        <v>3.0619012078298842</v>
      </c>
      <c r="L15" s="19">
        <v>12753.4</v>
      </c>
      <c r="N15" s="296"/>
      <c r="O15" s="47"/>
    </row>
    <row r="16" spans="1:15" x14ac:dyDescent="0.25">
      <c r="A16" s="22" t="s">
        <v>22</v>
      </c>
      <c r="B16" s="58" t="s">
        <v>186</v>
      </c>
      <c r="C16" s="35">
        <v>1434</v>
      </c>
      <c r="D16" s="75">
        <v>0.97726100709757036</v>
      </c>
      <c r="E16" s="75">
        <v>1.2092050209205021</v>
      </c>
      <c r="F16" s="76">
        <v>1.1001185931742723</v>
      </c>
      <c r="G16" s="24">
        <v>21118.2</v>
      </c>
      <c r="H16" s="77">
        <v>1.9540025977435851</v>
      </c>
      <c r="I16" s="76">
        <v>1.7761745050645164</v>
      </c>
      <c r="J16" s="109">
        <v>0</v>
      </c>
      <c r="K16" s="29">
        <v>0</v>
      </c>
      <c r="L16" s="19">
        <v>0</v>
      </c>
      <c r="N16" s="296"/>
      <c r="O16" s="47"/>
    </row>
    <row r="17" spans="1:15" x14ac:dyDescent="0.25">
      <c r="A17" s="22" t="s">
        <v>24</v>
      </c>
      <c r="B17" s="58" t="s">
        <v>186</v>
      </c>
      <c r="C17" s="35">
        <v>1577</v>
      </c>
      <c r="D17" s="75">
        <v>0.97726100709757036</v>
      </c>
      <c r="E17" s="75">
        <v>1.1902346227013316</v>
      </c>
      <c r="F17" s="76">
        <v>1.0828595780033441</v>
      </c>
      <c r="G17" s="24">
        <v>3452.8</v>
      </c>
      <c r="H17" s="77">
        <v>0.29050734628707625</v>
      </c>
      <c r="I17" s="76">
        <v>0.2682779486724724</v>
      </c>
      <c r="J17" s="109">
        <v>0.79235223171626779</v>
      </c>
      <c r="K17" s="29">
        <v>2.9580713659700555</v>
      </c>
      <c r="L17" s="19">
        <v>11192.4</v>
      </c>
      <c r="N17" s="296"/>
      <c r="O17" s="47"/>
    </row>
    <row r="18" spans="1:15" x14ac:dyDescent="0.25">
      <c r="A18" s="22" t="s">
        <v>25</v>
      </c>
      <c r="B18" s="58" t="s">
        <v>186</v>
      </c>
      <c r="C18" s="35">
        <v>1699</v>
      </c>
      <c r="D18" s="75">
        <v>0.97726100709757036</v>
      </c>
      <c r="E18" s="75">
        <v>1.1765744555620954</v>
      </c>
      <c r="F18" s="76">
        <v>1.0704317402126093</v>
      </c>
      <c r="G18" s="24">
        <v>9284.5</v>
      </c>
      <c r="H18" s="77">
        <v>0.72507433212190453</v>
      </c>
      <c r="I18" s="76">
        <v>0.67736624848016014</v>
      </c>
      <c r="J18" s="109">
        <v>0.34535740809070475</v>
      </c>
      <c r="K18" s="29">
        <v>1.2893153057522646</v>
      </c>
      <c r="L18" s="19">
        <v>5255.8</v>
      </c>
      <c r="N18" s="296"/>
      <c r="O18" s="47"/>
    </row>
    <row r="19" spans="1:15" x14ac:dyDescent="0.25">
      <c r="A19" s="22" t="s">
        <v>26</v>
      </c>
      <c r="B19" s="58" t="s">
        <v>186</v>
      </c>
      <c r="C19" s="35">
        <v>2169</v>
      </c>
      <c r="D19" s="75">
        <v>0.97726100709757036</v>
      </c>
      <c r="E19" s="75">
        <v>1.1383125864453665</v>
      </c>
      <c r="F19" s="76">
        <v>1.0356216022321441</v>
      </c>
      <c r="G19" s="24">
        <v>13810</v>
      </c>
      <c r="H19" s="77">
        <v>0.84479535270004258</v>
      </c>
      <c r="I19" s="76">
        <v>0.81573747677645869</v>
      </c>
      <c r="J19" s="109">
        <v>0.19082624953210151</v>
      </c>
      <c r="K19" s="29">
        <v>0.7124074900296351</v>
      </c>
      <c r="L19" s="19">
        <v>3707.4</v>
      </c>
      <c r="N19" s="296"/>
      <c r="O19" s="47"/>
    </row>
    <row r="20" spans="1:15" x14ac:dyDescent="0.25">
      <c r="A20" s="22" t="s">
        <v>27</v>
      </c>
      <c r="B20" s="58" t="s">
        <v>186</v>
      </c>
      <c r="C20" s="35">
        <v>2574</v>
      </c>
      <c r="D20" s="75">
        <v>0.97726100709757036</v>
      </c>
      <c r="E20" s="75">
        <v>1.1165501165501166</v>
      </c>
      <c r="F20" s="76">
        <v>1.0158223975059393</v>
      </c>
      <c r="G20" s="24">
        <v>10800.2</v>
      </c>
      <c r="H20" s="77">
        <v>0.55672489863524233</v>
      </c>
      <c r="I20" s="76">
        <v>0.54805338019925598</v>
      </c>
      <c r="J20" s="109">
        <v>0.45909749887069701</v>
      </c>
      <c r="K20" s="29">
        <v>1.7139387146752918</v>
      </c>
      <c r="L20" s="19">
        <v>10584.9</v>
      </c>
      <c r="N20" s="296"/>
      <c r="O20" s="47"/>
    </row>
    <row r="21" spans="1:15" x14ac:dyDescent="0.25">
      <c r="A21" s="22" t="s">
        <v>29</v>
      </c>
      <c r="B21" s="58" t="s">
        <v>186</v>
      </c>
      <c r="C21" s="35">
        <v>4515</v>
      </c>
      <c r="D21" s="75">
        <v>0.97726100709757036</v>
      </c>
      <c r="E21" s="75">
        <v>1.0664451827242525</v>
      </c>
      <c r="F21" s="76">
        <v>0.97023759727939163</v>
      </c>
      <c r="G21" s="24">
        <v>12313.6</v>
      </c>
      <c r="H21" s="77">
        <v>0.36186341428981544</v>
      </c>
      <c r="I21" s="76">
        <v>0.37296371044010623</v>
      </c>
      <c r="J21" s="109">
        <v>0.60837418298957624</v>
      </c>
      <c r="K21" s="29">
        <v>2.2712301151709431</v>
      </c>
      <c r="L21" s="19">
        <v>24603.9</v>
      </c>
      <c r="N21" s="296"/>
      <c r="O21" s="47"/>
    </row>
    <row r="22" spans="1:15" x14ac:dyDescent="0.25">
      <c r="A22" s="22" t="s">
        <v>30</v>
      </c>
      <c r="B22" s="58" t="s">
        <v>186</v>
      </c>
      <c r="C22" s="35">
        <v>1124</v>
      </c>
      <c r="D22" s="75">
        <v>0.97726100709757036</v>
      </c>
      <c r="E22" s="75">
        <v>1.2669039145907472</v>
      </c>
      <c r="F22" s="76">
        <v>1.1526122767382896</v>
      </c>
      <c r="G22" s="24">
        <v>5088</v>
      </c>
      <c r="H22" s="77">
        <v>0.60061777520753989</v>
      </c>
      <c r="I22" s="76">
        <v>0.52109264088978224</v>
      </c>
      <c r="J22" s="109">
        <v>0.55199450153074969</v>
      </c>
      <c r="K22" s="29">
        <v>2.0607490757162727</v>
      </c>
      <c r="L22" s="19">
        <v>5557.5</v>
      </c>
      <c r="N22" s="296"/>
      <c r="O22" s="47"/>
    </row>
    <row r="23" spans="1:15" x14ac:dyDescent="0.25">
      <c r="A23" s="22" t="s">
        <v>31</v>
      </c>
      <c r="B23" s="58" t="s">
        <v>186</v>
      </c>
      <c r="C23" s="35">
        <v>660</v>
      </c>
      <c r="D23" s="75">
        <v>0.97726100709757036</v>
      </c>
      <c r="E23" s="75">
        <v>1.4545454545454546</v>
      </c>
      <c r="F23" s="76">
        <v>1.3233260460202634</v>
      </c>
      <c r="G23" s="24">
        <v>2221.4</v>
      </c>
      <c r="H23" s="77">
        <v>0.44658097908654248</v>
      </c>
      <c r="I23" s="76">
        <v>0.33746859319332423</v>
      </c>
      <c r="J23" s="109">
        <v>0.8767450669337209</v>
      </c>
      <c r="K23" s="29">
        <v>3.2731333035240735</v>
      </c>
      <c r="L23" s="19">
        <v>5183.1000000000004</v>
      </c>
      <c r="N23" s="296"/>
      <c r="O23" s="47"/>
    </row>
    <row r="24" spans="1:15" x14ac:dyDescent="0.25">
      <c r="A24" s="22" t="s">
        <v>32</v>
      </c>
      <c r="B24" s="58" t="s">
        <v>186</v>
      </c>
      <c r="C24" s="35">
        <v>974</v>
      </c>
      <c r="D24" s="75">
        <v>0.97726100709757036</v>
      </c>
      <c r="E24" s="75">
        <v>1.3080082135523614</v>
      </c>
      <c r="F24" s="76">
        <v>1.1900084194640639</v>
      </c>
      <c r="G24" s="24">
        <v>1806.6</v>
      </c>
      <c r="H24" s="77">
        <v>0.24610500079574724</v>
      </c>
      <c r="I24" s="76">
        <v>0.2068094618242986</v>
      </c>
      <c r="J24" s="109">
        <v>0.94390341866831662</v>
      </c>
      <c r="K24" s="29">
        <v>3.5238541184595586</v>
      </c>
      <c r="L24" s="19">
        <v>8235</v>
      </c>
      <c r="N24" s="296"/>
      <c r="O24" s="47"/>
    </row>
    <row r="25" spans="1:15" x14ac:dyDescent="0.25">
      <c r="A25" s="22" t="s">
        <v>33</v>
      </c>
      <c r="B25" s="58" t="s">
        <v>186</v>
      </c>
      <c r="C25" s="35">
        <v>2389</v>
      </c>
      <c r="D25" s="75">
        <v>0.97726100709757036</v>
      </c>
      <c r="E25" s="75">
        <v>1.1255755546253663</v>
      </c>
      <c r="F25" s="76">
        <v>1.0240336206371226</v>
      </c>
      <c r="G25" s="24">
        <v>9628.6</v>
      </c>
      <c r="H25" s="77">
        <v>0.53476673590832091</v>
      </c>
      <c r="I25" s="76">
        <v>0.52221599479869163</v>
      </c>
      <c r="J25" s="109">
        <v>0.48926688472880159</v>
      </c>
      <c r="K25" s="29">
        <v>1.8265694272088533</v>
      </c>
      <c r="L25" s="19">
        <v>10469.799999999999</v>
      </c>
      <c r="N25" s="296"/>
      <c r="O25" s="47"/>
    </row>
    <row r="26" spans="1:15" x14ac:dyDescent="0.25">
      <c r="A26" s="22" t="s">
        <v>35</v>
      </c>
      <c r="B26" s="58" t="s">
        <v>186</v>
      </c>
      <c r="C26" s="35">
        <v>1689</v>
      </c>
      <c r="D26" s="75">
        <v>0.97726100709757036</v>
      </c>
      <c r="E26" s="75">
        <v>1.1776198934280639</v>
      </c>
      <c r="F26" s="76">
        <v>1.0713828656334128</v>
      </c>
      <c r="G26" s="24">
        <v>7132</v>
      </c>
      <c r="H26" s="77">
        <v>0.56027220078831808</v>
      </c>
      <c r="I26" s="76">
        <v>0.52294302882758847</v>
      </c>
      <c r="J26" s="109">
        <v>0.51111066484509471</v>
      </c>
      <c r="K26" s="29">
        <v>1.9081183367722085</v>
      </c>
      <c r="L26" s="19">
        <v>7732.5</v>
      </c>
      <c r="N26" s="296"/>
      <c r="O26" s="47"/>
    </row>
    <row r="27" spans="1:15" x14ac:dyDescent="0.25">
      <c r="A27" s="22" t="s">
        <v>36</v>
      </c>
      <c r="B27" s="58" t="s">
        <v>186</v>
      </c>
      <c r="C27" s="35">
        <v>1150</v>
      </c>
      <c r="D27" s="75">
        <v>0.97726100709757036</v>
      </c>
      <c r="E27" s="75">
        <v>1.2608695652173914</v>
      </c>
      <c r="F27" s="76">
        <v>1.1471223061969131</v>
      </c>
      <c r="G27" s="24">
        <v>2566</v>
      </c>
      <c r="H27" s="77">
        <v>0.29605759115552072</v>
      </c>
      <c r="I27" s="76">
        <v>0.25808720618209297</v>
      </c>
      <c r="J27" s="109">
        <v>0.85106471504139247</v>
      </c>
      <c r="K27" s="29">
        <v>3.1772614039319063</v>
      </c>
      <c r="L27" s="19">
        <v>8766.7000000000007</v>
      </c>
      <c r="N27" s="296"/>
      <c r="O27" s="47"/>
    </row>
    <row r="28" spans="1:15" x14ac:dyDescent="0.25">
      <c r="A28" s="22" t="s">
        <v>37</v>
      </c>
      <c r="B28" s="58" t="s">
        <v>187</v>
      </c>
      <c r="C28" s="35">
        <v>12877</v>
      </c>
      <c r="D28" s="75">
        <v>1.011383568776125</v>
      </c>
      <c r="E28" s="75">
        <v>1.0232973518676711</v>
      </c>
      <c r="F28" s="76">
        <v>0.96348894557201903</v>
      </c>
      <c r="G28" s="24">
        <v>113915.4</v>
      </c>
      <c r="H28" s="77">
        <v>1.1737757513197824</v>
      </c>
      <c r="I28" s="76">
        <v>1.2182555458619373</v>
      </c>
      <c r="J28" s="109">
        <v>0</v>
      </c>
      <c r="K28" s="29">
        <v>0</v>
      </c>
      <c r="L28" s="19">
        <v>0</v>
      </c>
      <c r="N28" s="296"/>
      <c r="O28" s="47"/>
    </row>
    <row r="29" spans="1:15" x14ac:dyDescent="0.25">
      <c r="A29" s="22" t="s">
        <v>38</v>
      </c>
      <c r="B29" s="58" t="s">
        <v>187</v>
      </c>
      <c r="C29" s="35">
        <v>29358</v>
      </c>
      <c r="D29" s="75">
        <v>1.011383568776125</v>
      </c>
      <c r="E29" s="75">
        <v>1.0102186797465766</v>
      </c>
      <c r="F29" s="76">
        <v>0.95117467935366473</v>
      </c>
      <c r="G29" s="24">
        <v>401392.2</v>
      </c>
      <c r="H29" s="77">
        <v>1.8140942728920497</v>
      </c>
      <c r="I29" s="76">
        <v>1.9072146391919829</v>
      </c>
      <c r="J29" s="109">
        <v>0</v>
      </c>
      <c r="K29" s="29">
        <v>0</v>
      </c>
      <c r="L29" s="19">
        <v>0</v>
      </c>
      <c r="N29" s="296"/>
      <c r="O29" s="47"/>
    </row>
    <row r="30" spans="1:15" x14ac:dyDescent="0.25">
      <c r="A30" s="22" t="s">
        <v>42</v>
      </c>
      <c r="B30" s="58" t="s">
        <v>187</v>
      </c>
      <c r="C30" s="35">
        <v>14843</v>
      </c>
      <c r="D30" s="75">
        <v>1.011383568776125</v>
      </c>
      <c r="E30" s="75">
        <v>1.0202115475308227</v>
      </c>
      <c r="F30" s="76">
        <v>0.96058349647520924</v>
      </c>
      <c r="G30" s="24">
        <v>112603.7</v>
      </c>
      <c r="H30" s="77">
        <v>1.0065801532207213</v>
      </c>
      <c r="I30" s="76">
        <v>1.0478840797435032</v>
      </c>
      <c r="J30" s="109">
        <v>0</v>
      </c>
      <c r="K30" s="29">
        <v>0</v>
      </c>
      <c r="L30" s="19">
        <v>0</v>
      </c>
      <c r="N30" s="296"/>
      <c r="O30" s="47"/>
    </row>
    <row r="31" spans="1:15" x14ac:dyDescent="0.25">
      <c r="A31" s="22" t="s">
        <v>43</v>
      </c>
      <c r="B31" s="58" t="s">
        <v>187</v>
      </c>
      <c r="C31" s="35">
        <v>10580</v>
      </c>
      <c r="D31" s="75">
        <v>1.011383568776125</v>
      </c>
      <c r="E31" s="75">
        <v>1.0283553875236295</v>
      </c>
      <c r="F31" s="76">
        <v>0.96825135547362806</v>
      </c>
      <c r="G31" s="24">
        <v>71342.600000000006</v>
      </c>
      <c r="H31" s="77">
        <v>0.89470662775644105</v>
      </c>
      <c r="I31" s="76">
        <v>0.92404376477096484</v>
      </c>
      <c r="J31" s="109">
        <v>7.3544727717187036E-2</v>
      </c>
      <c r="K31" s="29">
        <v>0.27456293359211187</v>
      </c>
      <c r="L31" s="19">
        <v>6969.7</v>
      </c>
      <c r="N31" s="296"/>
      <c r="O31" s="47"/>
    </row>
    <row r="32" spans="1:15" x14ac:dyDescent="0.25">
      <c r="A32" s="22" t="s">
        <v>45</v>
      </c>
      <c r="B32" s="58" t="s">
        <v>187</v>
      </c>
      <c r="C32" s="35">
        <v>23157</v>
      </c>
      <c r="D32" s="75">
        <v>1.011383568776125</v>
      </c>
      <c r="E32" s="75">
        <v>1.0129550459904133</v>
      </c>
      <c r="F32" s="76">
        <v>0.95375111387893852</v>
      </c>
      <c r="G32" s="24">
        <v>113005.9</v>
      </c>
      <c r="H32" s="77">
        <v>0.6474946917029899</v>
      </c>
      <c r="I32" s="76">
        <v>0.67889272398289191</v>
      </c>
      <c r="J32" s="109">
        <v>0.30625642217594862</v>
      </c>
      <c r="K32" s="29">
        <v>1.1433404448433646</v>
      </c>
      <c r="L32" s="19">
        <v>63524.6</v>
      </c>
      <c r="N32" s="296"/>
      <c r="O32" s="47"/>
    </row>
    <row r="33" spans="1:15" x14ac:dyDescent="0.25">
      <c r="A33" s="22" t="s">
        <v>47</v>
      </c>
      <c r="B33" s="58" t="s">
        <v>187</v>
      </c>
      <c r="C33" s="35">
        <v>9959</v>
      </c>
      <c r="D33" s="75">
        <v>1.011383568776125</v>
      </c>
      <c r="E33" s="75">
        <v>1.0301235063761423</v>
      </c>
      <c r="F33" s="76">
        <v>0.9699161335224955</v>
      </c>
      <c r="G33" s="24">
        <v>89810.3</v>
      </c>
      <c r="H33" s="77">
        <v>1.1965416054928038</v>
      </c>
      <c r="I33" s="76">
        <v>1.2336547090388739</v>
      </c>
      <c r="J33" s="109">
        <v>0</v>
      </c>
      <c r="K33" s="29">
        <v>0</v>
      </c>
      <c r="L33" s="54">
        <v>0</v>
      </c>
      <c r="N33" s="296"/>
      <c r="O33" s="47"/>
    </row>
    <row r="34" spans="1:15" x14ac:dyDescent="0.25">
      <c r="A34" s="22" t="s">
        <v>51</v>
      </c>
      <c r="B34" s="58" t="s">
        <v>187</v>
      </c>
      <c r="C34" s="35">
        <v>6417</v>
      </c>
      <c r="D34" s="75">
        <v>1.011383568776125</v>
      </c>
      <c r="E34" s="75">
        <v>1.0467508181393175</v>
      </c>
      <c r="F34" s="76">
        <v>0.98557163292270378</v>
      </c>
      <c r="G34" s="24">
        <v>66028.5</v>
      </c>
      <c r="H34" s="77">
        <v>1.3652644491944776</v>
      </c>
      <c r="I34" s="76">
        <v>1.385251364373991</v>
      </c>
      <c r="J34" s="109">
        <v>0</v>
      </c>
      <c r="K34" s="29">
        <v>0</v>
      </c>
      <c r="L34" s="19">
        <v>0</v>
      </c>
      <c r="N34" s="296"/>
      <c r="O34" s="47"/>
    </row>
    <row r="35" spans="1:15" x14ac:dyDescent="0.25">
      <c r="A35" s="22" t="s">
        <v>228</v>
      </c>
      <c r="B35" s="58" t="s">
        <v>187</v>
      </c>
      <c r="C35" s="35">
        <v>5430</v>
      </c>
      <c r="D35" s="75">
        <v>1.011383568776125</v>
      </c>
      <c r="E35" s="75">
        <v>1.0552486187845305</v>
      </c>
      <c r="F35" s="76">
        <v>0.99357276472314682</v>
      </c>
      <c r="G35" s="24">
        <v>72550</v>
      </c>
      <c r="H35" s="77">
        <v>1.7727805438510245</v>
      </c>
      <c r="I35" s="76">
        <v>1.7842483276451315</v>
      </c>
      <c r="J35" s="109">
        <v>0</v>
      </c>
      <c r="K35" s="29">
        <v>0</v>
      </c>
      <c r="L35" s="19">
        <v>0</v>
      </c>
      <c r="N35" s="296"/>
      <c r="O35" s="47"/>
    </row>
    <row r="36" spans="1:15" x14ac:dyDescent="0.25">
      <c r="A36" s="22" t="s">
        <v>54</v>
      </c>
      <c r="B36" s="58" t="s">
        <v>281</v>
      </c>
      <c r="C36" s="35">
        <v>9013</v>
      </c>
      <c r="D36" s="75">
        <v>1.0189308721744144</v>
      </c>
      <c r="E36" s="75">
        <v>1.033285254632198</v>
      </c>
      <c r="F36" s="76">
        <v>0.98015316162236288</v>
      </c>
      <c r="G36" s="24">
        <v>48438.5</v>
      </c>
      <c r="H36" s="77">
        <v>0.71308073639733061</v>
      </c>
      <c r="I36" s="76">
        <v>0.72751970234634522</v>
      </c>
      <c r="J36" s="109">
        <v>0.26707242522503222</v>
      </c>
      <c r="K36" s="29">
        <v>0.99705568063729955</v>
      </c>
      <c r="L36" s="19">
        <v>21561.200000000001</v>
      </c>
      <c r="N36" s="296"/>
      <c r="O36" s="47"/>
    </row>
    <row r="37" spans="1:15" x14ac:dyDescent="0.25">
      <c r="A37" s="22" t="s">
        <v>56</v>
      </c>
      <c r="B37" s="58" t="s">
        <v>281</v>
      </c>
      <c r="C37" s="35">
        <v>5703</v>
      </c>
      <c r="D37" s="75">
        <v>1.0189308721744144</v>
      </c>
      <c r="E37" s="75">
        <v>1.052603892688059</v>
      </c>
      <c r="F37" s="76">
        <v>0.99847842474191673</v>
      </c>
      <c r="G37" s="24">
        <v>25205.8</v>
      </c>
      <c r="H37" s="77">
        <v>0.58642773755973976</v>
      </c>
      <c r="I37" s="76">
        <v>0.58732139125721983</v>
      </c>
      <c r="J37" s="109">
        <v>0.41205068718217691</v>
      </c>
      <c r="K37" s="29">
        <v>1.5382998750968968</v>
      </c>
      <c r="L37" s="19">
        <v>21048.9</v>
      </c>
      <c r="N37" s="296"/>
      <c r="O37" s="47"/>
    </row>
    <row r="38" spans="1:15" x14ac:dyDescent="0.25">
      <c r="A38" s="22" t="s">
        <v>229</v>
      </c>
      <c r="B38" s="58" t="s">
        <v>281</v>
      </c>
      <c r="C38" s="35">
        <v>10049</v>
      </c>
      <c r="D38" s="75">
        <v>1.0189308721744144</v>
      </c>
      <c r="E38" s="75">
        <v>1.0298537167877402</v>
      </c>
      <c r="F38" s="76">
        <v>0.97689807533095008</v>
      </c>
      <c r="G38" s="24">
        <v>175125.4</v>
      </c>
      <c r="H38" s="77">
        <v>2.3122973612179929</v>
      </c>
      <c r="I38" s="76">
        <v>2.3669791348853266</v>
      </c>
      <c r="J38" s="109">
        <v>0</v>
      </c>
      <c r="K38" s="29">
        <v>0</v>
      </c>
      <c r="L38" s="19">
        <v>0</v>
      </c>
      <c r="N38" s="296"/>
      <c r="O38" s="47"/>
    </row>
    <row r="39" spans="1:15" x14ac:dyDescent="0.25">
      <c r="A39" s="22" t="s">
        <v>57</v>
      </c>
      <c r="B39" s="58" t="s">
        <v>281</v>
      </c>
      <c r="C39" s="35">
        <v>15526</v>
      </c>
      <c r="D39" s="75">
        <v>1.0189308721744144</v>
      </c>
      <c r="E39" s="75">
        <v>1.0193224268968182</v>
      </c>
      <c r="F39" s="76">
        <v>0.9669083101269329</v>
      </c>
      <c r="G39" s="24">
        <v>106638.7</v>
      </c>
      <c r="H39" s="77">
        <v>0.91132366864386449</v>
      </c>
      <c r="I39" s="76">
        <v>0.94251301710730828</v>
      </c>
      <c r="J39" s="109">
        <v>5.558464148306845E-2</v>
      </c>
      <c r="K39" s="29">
        <v>0.20751293399228313</v>
      </c>
      <c r="L39" s="19">
        <v>7730.2</v>
      </c>
      <c r="N39" s="296"/>
      <c r="O39" s="47"/>
    </row>
    <row r="40" spans="1:15" x14ac:dyDescent="0.25">
      <c r="A40" s="22" t="s">
        <v>61</v>
      </c>
      <c r="B40" s="58" t="s">
        <v>281</v>
      </c>
      <c r="C40" s="35">
        <v>6179</v>
      </c>
      <c r="D40" s="75">
        <v>1.0189308721744144</v>
      </c>
      <c r="E40" s="75">
        <v>1.0485515455575336</v>
      </c>
      <c r="F40" s="76">
        <v>0.9946344515175144</v>
      </c>
      <c r="G40" s="24">
        <v>71217.8</v>
      </c>
      <c r="H40" s="77">
        <v>1.5292826028361846</v>
      </c>
      <c r="I40" s="76">
        <v>1.5375323069726341</v>
      </c>
      <c r="J40" s="109">
        <v>0</v>
      </c>
      <c r="K40" s="29">
        <v>0</v>
      </c>
      <c r="L40" s="19">
        <v>0</v>
      </c>
      <c r="N40" s="296"/>
      <c r="O40" s="47"/>
    </row>
    <row r="41" spans="1:15" x14ac:dyDescent="0.25">
      <c r="A41" s="22" t="s">
        <v>63</v>
      </c>
      <c r="B41" s="58" t="s">
        <v>188</v>
      </c>
      <c r="C41" s="35">
        <v>9285</v>
      </c>
      <c r="D41" s="75">
        <v>0.98552635354300022</v>
      </c>
      <c r="E41" s="75">
        <v>1.0323101777059773</v>
      </c>
      <c r="F41" s="76">
        <v>0.94712531235341624</v>
      </c>
      <c r="G41" s="24">
        <v>77126.2</v>
      </c>
      <c r="H41" s="77">
        <v>1.1021416525126331</v>
      </c>
      <c r="I41" s="76">
        <v>1.1636703592833268</v>
      </c>
      <c r="J41" s="109">
        <v>0</v>
      </c>
      <c r="K41" s="29">
        <v>0</v>
      </c>
      <c r="L41" s="19">
        <v>0</v>
      </c>
      <c r="N41" s="296"/>
      <c r="O41" s="47"/>
    </row>
    <row r="42" spans="1:15" x14ac:dyDescent="0.25">
      <c r="A42" s="22" t="s">
        <v>64</v>
      </c>
      <c r="B42" s="58" t="s">
        <v>188</v>
      </c>
      <c r="C42" s="35">
        <v>7863</v>
      </c>
      <c r="D42" s="75">
        <v>0.98552635354300022</v>
      </c>
      <c r="E42" s="75">
        <v>1.0381533765738267</v>
      </c>
      <c r="F42" s="76">
        <v>0.95248633820821638</v>
      </c>
      <c r="G42" s="24">
        <v>60601</v>
      </c>
      <c r="H42" s="77">
        <v>1.0226073374156193</v>
      </c>
      <c r="I42" s="76">
        <v>1.0736189028593439</v>
      </c>
      <c r="J42" s="109">
        <v>0</v>
      </c>
      <c r="K42" s="29">
        <v>0</v>
      </c>
      <c r="L42" s="19">
        <v>0</v>
      </c>
      <c r="N42" s="296"/>
      <c r="O42" s="47"/>
    </row>
    <row r="43" spans="1:15" x14ac:dyDescent="0.25">
      <c r="A43" s="22" t="s">
        <v>65</v>
      </c>
      <c r="B43" s="58" t="s">
        <v>188</v>
      </c>
      <c r="C43" s="35">
        <v>6409</v>
      </c>
      <c r="D43" s="75">
        <v>0.98552635354300022</v>
      </c>
      <c r="E43" s="75">
        <v>1.0468091745982213</v>
      </c>
      <c r="F43" s="76">
        <v>0.96042787127121576</v>
      </c>
      <c r="G43" s="24">
        <v>29813</v>
      </c>
      <c r="H43" s="77">
        <v>0.61720977855012871</v>
      </c>
      <c r="I43" s="76">
        <v>0.64264042830534907</v>
      </c>
      <c r="J43" s="109">
        <v>0.343218092721087</v>
      </c>
      <c r="K43" s="29">
        <v>1.2813286461779756</v>
      </c>
      <c r="L43" s="19">
        <v>19703.099999999999</v>
      </c>
      <c r="N43" s="296"/>
      <c r="O43" s="47"/>
    </row>
    <row r="44" spans="1:15" x14ac:dyDescent="0.25">
      <c r="A44" s="22" t="s">
        <v>69</v>
      </c>
      <c r="B44" s="58" t="s">
        <v>188</v>
      </c>
      <c r="C44" s="35">
        <v>5886</v>
      </c>
      <c r="D44" s="75">
        <v>0.98552635354300022</v>
      </c>
      <c r="E44" s="75">
        <v>1.0509683995922527</v>
      </c>
      <c r="F44" s="76">
        <v>0.96424388254059423</v>
      </c>
      <c r="G44" s="24">
        <v>17565.400000000001</v>
      </c>
      <c r="H44" s="77">
        <v>0.39596351948622044</v>
      </c>
      <c r="I44" s="76">
        <v>0.41064664931338113</v>
      </c>
      <c r="J44" s="109">
        <v>0.56828036305437379</v>
      </c>
      <c r="K44" s="29">
        <v>2.1215487285914056</v>
      </c>
      <c r="L44" s="19">
        <v>29961.1</v>
      </c>
      <c r="N44" s="296"/>
      <c r="O44" s="47"/>
    </row>
    <row r="45" spans="1:15" x14ac:dyDescent="0.25">
      <c r="A45" s="22" t="s">
        <v>70</v>
      </c>
      <c r="B45" s="58" t="s">
        <v>188</v>
      </c>
      <c r="C45" s="35">
        <v>5917</v>
      </c>
      <c r="D45" s="75">
        <v>0.98552635354300022</v>
      </c>
      <c r="E45" s="75">
        <v>1.0507013689369613</v>
      </c>
      <c r="F45" s="76">
        <v>0.96399888690046331</v>
      </c>
      <c r="G45" s="24">
        <v>15828.7</v>
      </c>
      <c r="H45" s="77">
        <v>0.35494500449857086</v>
      </c>
      <c r="I45" s="76">
        <v>0.36820063728478175</v>
      </c>
      <c r="J45" s="109">
        <v>0.60905388240189251</v>
      </c>
      <c r="K45" s="29">
        <v>2.2737676222146024</v>
      </c>
      <c r="L45" s="19">
        <v>32279.9</v>
      </c>
      <c r="N45" s="296"/>
      <c r="O45" s="47"/>
    </row>
    <row r="46" spans="1:15" x14ac:dyDescent="0.25">
      <c r="A46" s="22" t="s">
        <v>72</v>
      </c>
      <c r="B46" s="58" t="s">
        <v>188</v>
      </c>
      <c r="C46" s="35">
        <v>8554</v>
      </c>
      <c r="D46" s="75">
        <v>0.98552635354300022</v>
      </c>
      <c r="E46" s="75">
        <v>1.0350713116670565</v>
      </c>
      <c r="F46" s="76">
        <v>0.94965860120575352</v>
      </c>
      <c r="G46" s="24">
        <v>65200.2</v>
      </c>
      <c r="H46" s="77">
        <v>1.011339736775041</v>
      </c>
      <c r="I46" s="76">
        <v>1.0649508523283764</v>
      </c>
      <c r="J46" s="109">
        <v>0</v>
      </c>
      <c r="K46" s="29">
        <v>0</v>
      </c>
      <c r="L46" s="19">
        <v>0</v>
      </c>
      <c r="N46" s="296"/>
      <c r="O46" s="47"/>
    </row>
    <row r="47" spans="1:15" x14ac:dyDescent="0.25">
      <c r="A47" s="22" t="s">
        <v>73</v>
      </c>
      <c r="B47" s="58" t="s">
        <v>188</v>
      </c>
      <c r="C47" s="35">
        <v>6800</v>
      </c>
      <c r="D47" s="75">
        <v>0.98552635354300022</v>
      </c>
      <c r="E47" s="75">
        <v>1.0441176470588236</v>
      </c>
      <c r="F47" s="76">
        <v>0.95795844501105354</v>
      </c>
      <c r="G47" s="24">
        <v>31926.799999999999</v>
      </c>
      <c r="H47" s="77">
        <v>0.62296531718511827</v>
      </c>
      <c r="I47" s="76">
        <v>0.65030515721162629</v>
      </c>
      <c r="J47" s="109">
        <v>0.33499312782593532</v>
      </c>
      <c r="K47" s="29">
        <v>1.2506225634933126</v>
      </c>
      <c r="L47" s="19">
        <v>20404.2</v>
      </c>
      <c r="N47" s="296"/>
      <c r="O47" s="47"/>
    </row>
    <row r="48" spans="1:15" x14ac:dyDescent="0.25">
      <c r="A48" s="22" t="s">
        <v>74</v>
      </c>
      <c r="B48" s="58" t="s">
        <v>188</v>
      </c>
      <c r="C48" s="35">
        <v>10969</v>
      </c>
      <c r="D48" s="75">
        <v>0.98552635354300022</v>
      </c>
      <c r="E48" s="75">
        <v>1.0273498039930713</v>
      </c>
      <c r="F48" s="76">
        <v>0.94257426209382666</v>
      </c>
      <c r="G48" s="24">
        <v>42595</v>
      </c>
      <c r="H48" s="77">
        <v>0.51523929300507332</v>
      </c>
      <c r="I48" s="76">
        <v>0.54662991949358453</v>
      </c>
      <c r="J48" s="109">
        <v>0.42733496908875335</v>
      </c>
      <c r="K48" s="29">
        <v>1.5953603525556741</v>
      </c>
      <c r="L48" s="19">
        <v>41986.6</v>
      </c>
      <c r="N48" s="296"/>
      <c r="O48" s="47"/>
    </row>
    <row r="49" spans="1:15" x14ac:dyDescent="0.25">
      <c r="A49" s="22" t="s">
        <v>75</v>
      </c>
      <c r="B49" s="58" t="s">
        <v>188</v>
      </c>
      <c r="C49" s="35">
        <v>6000</v>
      </c>
      <c r="D49" s="75">
        <v>0.98552635354300022</v>
      </c>
      <c r="E49" s="75">
        <v>1.05</v>
      </c>
      <c r="F49" s="76">
        <v>0.96335539399703141</v>
      </c>
      <c r="G49" s="24">
        <v>23233</v>
      </c>
      <c r="H49" s="77">
        <v>0.51377318248984449</v>
      </c>
      <c r="I49" s="76">
        <v>0.53331635001093658</v>
      </c>
      <c r="J49" s="109">
        <v>0.44958221150718691</v>
      </c>
      <c r="K49" s="29">
        <v>1.678415499162907</v>
      </c>
      <c r="L49" s="19">
        <v>24162.1</v>
      </c>
      <c r="N49" s="296"/>
      <c r="O49" s="47"/>
    </row>
    <row r="50" spans="1:15" x14ac:dyDescent="0.25">
      <c r="A50" s="22" t="s">
        <v>77</v>
      </c>
      <c r="B50" s="58" t="s">
        <v>188</v>
      </c>
      <c r="C50" s="35">
        <v>8492</v>
      </c>
      <c r="D50" s="75">
        <v>0.98552635354300022</v>
      </c>
      <c r="E50" s="75">
        <v>1.0353273669335845</v>
      </c>
      <c r="F50" s="76">
        <v>0.94989352713163067</v>
      </c>
      <c r="G50" s="24">
        <v>46041</v>
      </c>
      <c r="H50" s="77">
        <v>0.7193697175329673</v>
      </c>
      <c r="I50" s="76">
        <v>0.75731615911230576</v>
      </c>
      <c r="J50" s="109">
        <v>0.23052380959866334</v>
      </c>
      <c r="K50" s="29">
        <v>0.86060952825374482</v>
      </c>
      <c r="L50" s="19">
        <v>17534.8</v>
      </c>
      <c r="N50" s="296"/>
      <c r="O50" s="47"/>
    </row>
    <row r="51" spans="1:15" x14ac:dyDescent="0.25">
      <c r="A51" s="22" t="s">
        <v>78</v>
      </c>
      <c r="B51" s="58" t="s">
        <v>188</v>
      </c>
      <c r="C51" s="35">
        <v>5870</v>
      </c>
      <c r="D51" s="75">
        <v>0.98552635354300022</v>
      </c>
      <c r="E51" s="75">
        <v>1.051107325383305</v>
      </c>
      <c r="F51" s="76">
        <v>0.96437134435980898</v>
      </c>
      <c r="G51" s="24">
        <v>14653</v>
      </c>
      <c r="H51" s="77">
        <v>0.33121182822429085</v>
      </c>
      <c r="I51" s="76">
        <v>0.34344843421717747</v>
      </c>
      <c r="J51" s="109">
        <v>0.63315951613551802</v>
      </c>
      <c r="K51" s="29">
        <v>2.3637606607292381</v>
      </c>
      <c r="L51" s="19">
        <v>33290.9</v>
      </c>
      <c r="N51" s="296"/>
      <c r="O51" s="47"/>
    </row>
    <row r="52" spans="1:15" x14ac:dyDescent="0.25">
      <c r="A52" s="22" t="s">
        <v>80</v>
      </c>
      <c r="B52" s="58" t="s">
        <v>189</v>
      </c>
      <c r="C52" s="35">
        <v>4557</v>
      </c>
      <c r="D52" s="75">
        <v>1.0440324045551861</v>
      </c>
      <c r="E52" s="75">
        <v>1.0658327847267939</v>
      </c>
      <c r="F52" s="76">
        <v>1.0359339010528159</v>
      </c>
      <c r="G52" s="24">
        <v>149166.9</v>
      </c>
      <c r="H52" s="77">
        <v>4.3432099664111625</v>
      </c>
      <c r="I52" s="76">
        <v>4.1925551060711248</v>
      </c>
      <c r="J52" s="109">
        <v>0</v>
      </c>
      <c r="K52" s="29">
        <v>0</v>
      </c>
      <c r="L52" s="19">
        <v>0</v>
      </c>
      <c r="N52" s="296"/>
      <c r="O52" s="47"/>
    </row>
    <row r="53" spans="1:15" x14ac:dyDescent="0.25">
      <c r="A53" s="22" t="s">
        <v>230</v>
      </c>
      <c r="B53" s="58" t="s">
        <v>189</v>
      </c>
      <c r="C53" s="35">
        <v>1546</v>
      </c>
      <c r="D53" s="75">
        <v>1.0440324045551861</v>
      </c>
      <c r="E53" s="75">
        <v>1.1940491591203104</v>
      </c>
      <c r="F53" s="76">
        <v>1.1605535325819498</v>
      </c>
      <c r="G53" s="24">
        <v>116813.2</v>
      </c>
      <c r="H53" s="77">
        <v>10.025356411750053</v>
      </c>
      <c r="I53" s="76">
        <v>8.6384265182891387</v>
      </c>
      <c r="J53" s="109">
        <v>0</v>
      </c>
      <c r="K53" s="29">
        <v>0</v>
      </c>
      <c r="L53" s="19">
        <v>0</v>
      </c>
      <c r="N53" s="296"/>
      <c r="O53" s="47"/>
    </row>
    <row r="54" spans="1:15" x14ac:dyDescent="0.25">
      <c r="A54" s="22" t="s">
        <v>83</v>
      </c>
      <c r="B54" s="58" t="s">
        <v>189</v>
      </c>
      <c r="C54" s="35">
        <v>3392</v>
      </c>
      <c r="D54" s="75">
        <v>1.0440324045551861</v>
      </c>
      <c r="E54" s="75">
        <v>1.0884433962264151</v>
      </c>
      <c r="F54" s="76">
        <v>1.057910236657839</v>
      </c>
      <c r="G54" s="24">
        <v>15059.7</v>
      </c>
      <c r="H54" s="77">
        <v>0.58908486721237574</v>
      </c>
      <c r="I54" s="76">
        <v>0.5568382333395494</v>
      </c>
      <c r="J54" s="109">
        <v>0.46882536944546332</v>
      </c>
      <c r="K54" s="29">
        <v>1.7502555624700527</v>
      </c>
      <c r="L54" s="19">
        <v>14244.3</v>
      </c>
      <c r="N54" s="296"/>
      <c r="O54" s="47"/>
    </row>
    <row r="55" spans="1:15" x14ac:dyDescent="0.25">
      <c r="A55" s="22" t="s">
        <v>84</v>
      </c>
      <c r="B55" s="58" t="s">
        <v>189</v>
      </c>
      <c r="C55" s="35">
        <v>1278</v>
      </c>
      <c r="D55" s="75">
        <v>1.0440324045551861</v>
      </c>
      <c r="E55" s="75">
        <v>1.2347417840375587</v>
      </c>
      <c r="F55" s="76">
        <v>1.2001046425484252</v>
      </c>
      <c r="G55" s="24">
        <v>18102</v>
      </c>
      <c r="H55" s="77">
        <v>1.8793734889867812</v>
      </c>
      <c r="I55" s="76">
        <v>1.5660080149310371</v>
      </c>
      <c r="J55" s="109">
        <v>0</v>
      </c>
      <c r="K55" s="29">
        <v>0</v>
      </c>
      <c r="L55" s="19">
        <v>0</v>
      </c>
      <c r="N55" s="296"/>
      <c r="O55" s="47"/>
    </row>
    <row r="56" spans="1:15" x14ac:dyDescent="0.25">
      <c r="A56" s="22" t="s">
        <v>85</v>
      </c>
      <c r="B56" s="58" t="s">
        <v>189</v>
      </c>
      <c r="C56" s="35">
        <v>994</v>
      </c>
      <c r="D56" s="75">
        <v>1.0440324045551861</v>
      </c>
      <c r="E56" s="75">
        <v>1.3018108651911469</v>
      </c>
      <c r="F56" s="76">
        <v>1.2652922928769654</v>
      </c>
      <c r="G56" s="24">
        <v>7328.1</v>
      </c>
      <c r="H56" s="77">
        <v>0.97818813849926822</v>
      </c>
      <c r="I56" s="76">
        <v>0.77309262374080179</v>
      </c>
      <c r="J56" s="109">
        <v>0.28710415437769721</v>
      </c>
      <c r="K56" s="29">
        <v>1.071839699720601</v>
      </c>
      <c r="L56" s="54">
        <v>2556.1999999999998</v>
      </c>
      <c r="N56" s="296"/>
      <c r="O56" s="47"/>
    </row>
    <row r="57" spans="1:15" x14ac:dyDescent="0.25">
      <c r="A57" s="22" t="s">
        <v>86</v>
      </c>
      <c r="B57" s="58" t="s">
        <v>189</v>
      </c>
      <c r="C57" s="35">
        <v>2887</v>
      </c>
      <c r="D57" s="75">
        <v>1.0440324045551861</v>
      </c>
      <c r="E57" s="75">
        <v>1.1039140976792519</v>
      </c>
      <c r="F57" s="76">
        <v>1.0729469519266124</v>
      </c>
      <c r="G57" s="24">
        <v>21451.8</v>
      </c>
      <c r="H57" s="77">
        <v>0.98590335598023071</v>
      </c>
      <c r="I57" s="76">
        <v>0.9188742781830137</v>
      </c>
      <c r="J57" s="109">
        <v>8.7043595946381724E-2</v>
      </c>
      <c r="K57" s="29">
        <v>0.32495796497265378</v>
      </c>
      <c r="L57" s="19">
        <v>2250.9</v>
      </c>
      <c r="N57" s="296"/>
      <c r="O57" s="47"/>
    </row>
    <row r="58" spans="1:15" x14ac:dyDescent="0.25">
      <c r="A58" s="22" t="s">
        <v>87</v>
      </c>
      <c r="B58" s="58" t="s">
        <v>189</v>
      </c>
      <c r="C58" s="35">
        <v>2756</v>
      </c>
      <c r="D58" s="75">
        <v>1.0440324045551861</v>
      </c>
      <c r="E58" s="75">
        <v>1.1088534107402033</v>
      </c>
      <c r="F58" s="76">
        <v>1.0777477067176784</v>
      </c>
      <c r="G58" s="24">
        <v>13342.8</v>
      </c>
      <c r="H58" s="77">
        <v>0.64236985546172698</v>
      </c>
      <c r="I58" s="76">
        <v>0.59602989777458104</v>
      </c>
      <c r="J58" s="109">
        <v>0.43537785125595141</v>
      </c>
      <c r="K58" s="29">
        <v>1.6253866697493882</v>
      </c>
      <c r="L58" s="19">
        <v>10747.8</v>
      </c>
      <c r="N58" s="296"/>
      <c r="O58" s="47"/>
    </row>
    <row r="59" spans="1:15" x14ac:dyDescent="0.25">
      <c r="A59" s="22" t="s">
        <v>88</v>
      </c>
      <c r="B59" s="58" t="s">
        <v>189</v>
      </c>
      <c r="C59" s="35">
        <v>2869</v>
      </c>
      <c r="D59" s="75">
        <v>1.0440324045551861</v>
      </c>
      <c r="E59" s="75">
        <v>1.1045660508888115</v>
      </c>
      <c r="F59" s="76">
        <v>1.0735806164576354</v>
      </c>
      <c r="G59" s="24">
        <v>79702</v>
      </c>
      <c r="H59" s="77">
        <v>3.6860061948822831</v>
      </c>
      <c r="I59" s="76">
        <v>3.4333762536106081</v>
      </c>
      <c r="J59" s="109">
        <v>0</v>
      </c>
      <c r="K59" s="29">
        <v>0</v>
      </c>
      <c r="L59" s="19">
        <v>0</v>
      </c>
      <c r="N59" s="296"/>
      <c r="O59" s="47"/>
    </row>
    <row r="60" spans="1:15" x14ac:dyDescent="0.25">
      <c r="A60" s="22" t="s">
        <v>89</v>
      </c>
      <c r="B60" s="58" t="s">
        <v>189</v>
      </c>
      <c r="C60" s="35">
        <v>1140</v>
      </c>
      <c r="D60" s="75">
        <v>1.0440324045551861</v>
      </c>
      <c r="E60" s="75">
        <v>1.263157894736842</v>
      </c>
      <c r="F60" s="76">
        <v>1.2277236207139381</v>
      </c>
      <c r="G60" s="24">
        <v>3063.2</v>
      </c>
      <c r="H60" s="77">
        <v>0.35652327850423549</v>
      </c>
      <c r="I60" s="76">
        <v>0.29039376003608391</v>
      </c>
      <c r="J60" s="109">
        <v>0.87120034220970266</v>
      </c>
      <c r="K60" s="29">
        <v>3.2524333032189343</v>
      </c>
      <c r="L60" s="19">
        <v>8896.1</v>
      </c>
      <c r="N60" s="296"/>
      <c r="O60" s="47"/>
    </row>
    <row r="61" spans="1:15" x14ac:dyDescent="0.25">
      <c r="A61" s="22" t="s">
        <v>91</v>
      </c>
      <c r="B61" s="58" t="s">
        <v>190</v>
      </c>
      <c r="C61" s="35">
        <v>2689</v>
      </c>
      <c r="D61" s="75">
        <v>0.95972606917097047</v>
      </c>
      <c r="E61" s="75">
        <v>1.1115656377835628</v>
      </c>
      <c r="F61" s="76">
        <v>0.99314211037682776</v>
      </c>
      <c r="G61" s="24">
        <v>12025.2</v>
      </c>
      <c r="H61" s="77">
        <v>0.59336086004641087</v>
      </c>
      <c r="I61" s="76">
        <v>0.5974581621770847</v>
      </c>
      <c r="J61" s="109">
        <v>0.39978125033041684</v>
      </c>
      <c r="K61" s="29">
        <v>1.4924946531577157</v>
      </c>
      <c r="L61" s="19">
        <v>9629.2000000000007</v>
      </c>
      <c r="N61" s="296"/>
      <c r="O61" s="47"/>
    </row>
    <row r="62" spans="1:15" x14ac:dyDescent="0.25">
      <c r="A62" s="22" t="s">
        <v>93</v>
      </c>
      <c r="B62" s="58" t="s">
        <v>190</v>
      </c>
      <c r="C62" s="35">
        <v>1011</v>
      </c>
      <c r="D62" s="75">
        <v>0.95972606917097047</v>
      </c>
      <c r="E62" s="75">
        <v>1.2967359050445104</v>
      </c>
      <c r="F62" s="76">
        <v>1.1585847830859912</v>
      </c>
      <c r="G62" s="24">
        <v>11258.6</v>
      </c>
      <c r="H62" s="77">
        <v>1.4775787056143443</v>
      </c>
      <c r="I62" s="76">
        <v>1.2753306682301533</v>
      </c>
      <c r="J62" s="109">
        <v>0</v>
      </c>
      <c r="K62" s="29">
        <v>0</v>
      </c>
      <c r="L62" s="19">
        <v>0</v>
      </c>
      <c r="N62" s="296"/>
      <c r="O62" s="47"/>
    </row>
    <row r="63" spans="1:15" x14ac:dyDescent="0.25">
      <c r="A63" s="22" t="s">
        <v>94</v>
      </c>
      <c r="B63" s="58" t="s">
        <v>190</v>
      </c>
      <c r="C63" s="35">
        <v>1232</v>
      </c>
      <c r="D63" s="75">
        <v>0.95972606917097047</v>
      </c>
      <c r="E63" s="75">
        <v>1.2435064935064934</v>
      </c>
      <c r="F63" s="76">
        <v>1.1110263049250497</v>
      </c>
      <c r="G63" s="24">
        <v>4096</v>
      </c>
      <c r="H63" s="77">
        <v>0.44113003632003583</v>
      </c>
      <c r="I63" s="76">
        <v>0.39704733755137744</v>
      </c>
      <c r="J63" s="109">
        <v>0.66989626860501394</v>
      </c>
      <c r="K63" s="29">
        <v>2.5009091803003405</v>
      </c>
      <c r="L63" s="19">
        <v>7392.5</v>
      </c>
      <c r="N63" s="296"/>
      <c r="O63" s="47"/>
    </row>
    <row r="64" spans="1:15" x14ac:dyDescent="0.25">
      <c r="A64" s="22" t="s">
        <v>95</v>
      </c>
      <c r="B64" s="58" t="s">
        <v>190</v>
      </c>
      <c r="C64" s="35">
        <v>1403</v>
      </c>
      <c r="D64" s="75">
        <v>0.95972606917097047</v>
      </c>
      <c r="E64" s="75">
        <v>1.2138275124732716</v>
      </c>
      <c r="F64" s="76">
        <v>1.0845092510910168</v>
      </c>
      <c r="G64" s="24">
        <v>3238.3</v>
      </c>
      <c r="H64" s="77">
        <v>0.30625049430731088</v>
      </c>
      <c r="I64" s="76">
        <v>0.28238624428442888</v>
      </c>
      <c r="J64" s="109">
        <v>0.77825875678370582</v>
      </c>
      <c r="K64" s="29">
        <v>2.9054565023067993</v>
      </c>
      <c r="L64" s="19">
        <v>9780.4</v>
      </c>
      <c r="N64" s="296"/>
      <c r="O64" s="47"/>
    </row>
    <row r="65" spans="1:15" x14ac:dyDescent="0.25">
      <c r="A65" s="22" t="s">
        <v>102</v>
      </c>
      <c r="B65" s="58" t="s">
        <v>191</v>
      </c>
      <c r="C65" s="35">
        <v>2475</v>
      </c>
      <c r="D65" s="75">
        <v>1.0083824232767791</v>
      </c>
      <c r="E65" s="75">
        <v>1.1212121212121211</v>
      </c>
      <c r="F65" s="76">
        <v>1.0525483227495087</v>
      </c>
      <c r="G65" s="24">
        <v>12494.9</v>
      </c>
      <c r="H65" s="77">
        <v>0.66984600409212691</v>
      </c>
      <c r="I65" s="76">
        <v>0.63640403923909972</v>
      </c>
      <c r="J65" s="109">
        <v>0.3827023186573818</v>
      </c>
      <c r="K65" s="29">
        <v>1.428734248730086</v>
      </c>
      <c r="L65" s="19">
        <v>8484.2000000000007</v>
      </c>
      <c r="N65" s="296"/>
      <c r="O65" s="47"/>
    </row>
    <row r="66" spans="1:15" x14ac:dyDescent="0.25">
      <c r="A66" s="22" t="s">
        <v>103</v>
      </c>
      <c r="B66" s="58" t="s">
        <v>191</v>
      </c>
      <c r="C66" s="35">
        <v>1396</v>
      </c>
      <c r="D66" s="75">
        <v>1.0083824232767791</v>
      </c>
      <c r="E66" s="75">
        <v>1.2148997134670487</v>
      </c>
      <c r="F66" s="76">
        <v>1.1404984226679415</v>
      </c>
      <c r="G66" s="24">
        <v>7147</v>
      </c>
      <c r="H66" s="77">
        <v>0.67929083222601916</v>
      </c>
      <c r="I66" s="76">
        <v>0.59560874326942936</v>
      </c>
      <c r="J66" s="109">
        <v>0.46120759044192239</v>
      </c>
      <c r="K66" s="29">
        <v>1.7218162736781817</v>
      </c>
      <c r="L66" s="19">
        <v>5767.1</v>
      </c>
      <c r="N66" s="296"/>
      <c r="O66" s="47"/>
    </row>
    <row r="67" spans="1:15" x14ac:dyDescent="0.25">
      <c r="A67" s="22" t="s">
        <v>105</v>
      </c>
      <c r="B67" s="58" t="s">
        <v>191</v>
      </c>
      <c r="C67" s="35">
        <v>2781</v>
      </c>
      <c r="D67" s="75">
        <v>1.0083824232767791</v>
      </c>
      <c r="E67" s="75">
        <v>1.1078748651564185</v>
      </c>
      <c r="F67" s="76">
        <v>1.0400278493922157</v>
      </c>
      <c r="G67" s="24">
        <v>17866.7</v>
      </c>
      <c r="H67" s="77">
        <v>0.85243396531960347</v>
      </c>
      <c r="I67" s="76">
        <v>0.81962609541442499</v>
      </c>
      <c r="J67" s="109">
        <v>0.18759388407261229</v>
      </c>
      <c r="K67" s="29">
        <v>0.70034017031078366</v>
      </c>
      <c r="L67" s="19">
        <v>4673</v>
      </c>
      <c r="N67" s="296"/>
      <c r="O67" s="47"/>
    </row>
    <row r="68" spans="1:15" x14ac:dyDescent="0.25">
      <c r="A68" s="22" t="s">
        <v>106</v>
      </c>
      <c r="B68" s="58" t="s">
        <v>192</v>
      </c>
      <c r="C68" s="35">
        <v>3737</v>
      </c>
      <c r="D68" s="75">
        <v>0.97799181038638905</v>
      </c>
      <c r="E68" s="75">
        <v>1.0802782981000802</v>
      </c>
      <c r="F68" s="76">
        <v>0.98355774349418812</v>
      </c>
      <c r="G68" s="24">
        <v>7670.5</v>
      </c>
      <c r="H68" s="77">
        <v>0.2723440966774906</v>
      </c>
      <c r="I68" s="76">
        <v>0.27689690664216693</v>
      </c>
      <c r="J68" s="109">
        <v>0.71121364681669752</v>
      </c>
      <c r="K68" s="29">
        <v>2.655158450401093</v>
      </c>
      <c r="L68" s="19">
        <v>23806.6</v>
      </c>
      <c r="N68" s="296"/>
      <c r="O68" s="47"/>
    </row>
    <row r="69" spans="1:15" x14ac:dyDescent="0.25">
      <c r="A69" s="22" t="s">
        <v>209</v>
      </c>
      <c r="B69" s="58" t="s">
        <v>192</v>
      </c>
      <c r="C69" s="35">
        <v>2007</v>
      </c>
      <c r="D69" s="75">
        <v>0.97799181038638905</v>
      </c>
      <c r="E69" s="75">
        <v>1.1494768310911809</v>
      </c>
      <c r="F69" s="76">
        <v>1.0465607243756294</v>
      </c>
      <c r="G69" s="24">
        <v>7797.3</v>
      </c>
      <c r="H69" s="77">
        <v>0.51548289751351239</v>
      </c>
      <c r="I69" s="76">
        <v>0.49254943884985342</v>
      </c>
      <c r="J69" s="109">
        <v>0.53107782686211702</v>
      </c>
      <c r="K69" s="29">
        <v>1.9826613087712943</v>
      </c>
      <c r="L69" s="19">
        <v>9547.2999999999993</v>
      </c>
      <c r="N69" s="296"/>
      <c r="O69" s="47"/>
    </row>
    <row r="70" spans="1:15" x14ac:dyDescent="0.25">
      <c r="A70" s="22" t="s">
        <v>109</v>
      </c>
      <c r="B70" s="58" t="s">
        <v>192</v>
      </c>
      <c r="C70" s="35">
        <v>1605</v>
      </c>
      <c r="D70" s="75">
        <v>0.97799181038638905</v>
      </c>
      <c r="E70" s="75">
        <v>1.1869158878504673</v>
      </c>
      <c r="F70" s="76">
        <v>1.0806477501443381</v>
      </c>
      <c r="G70" s="24">
        <v>3948.8</v>
      </c>
      <c r="H70" s="77">
        <v>0.32644309806119287</v>
      </c>
      <c r="I70" s="76">
        <v>0.30208094915072103</v>
      </c>
      <c r="J70" s="109">
        <v>0.75420465208314524</v>
      </c>
      <c r="K70" s="29">
        <v>2.8156558360113917</v>
      </c>
      <c r="L70" s="19">
        <v>10842.7</v>
      </c>
      <c r="N70" s="296"/>
      <c r="O70" s="47"/>
    </row>
    <row r="71" spans="1:15" x14ac:dyDescent="0.25">
      <c r="A71" s="22" t="s">
        <v>111</v>
      </c>
      <c r="B71" s="58" t="s">
        <v>193</v>
      </c>
      <c r="C71" s="35">
        <v>8703</v>
      </c>
      <c r="D71" s="75">
        <v>1.0321282788704962</v>
      </c>
      <c r="E71" s="75">
        <v>1.0344708721130644</v>
      </c>
      <c r="F71" s="76">
        <v>0.99398753038096099</v>
      </c>
      <c r="G71" s="24">
        <v>95628.5</v>
      </c>
      <c r="H71" s="77">
        <v>1.4579269016537721</v>
      </c>
      <c r="I71" s="76">
        <v>1.4667456654058821</v>
      </c>
      <c r="J71" s="109">
        <v>0</v>
      </c>
      <c r="K71" s="29">
        <v>0</v>
      </c>
      <c r="L71" s="19">
        <v>0</v>
      </c>
      <c r="N71" s="296"/>
      <c r="O71" s="47"/>
    </row>
    <row r="72" spans="1:15" x14ac:dyDescent="0.25">
      <c r="A72" s="22" t="s">
        <v>112</v>
      </c>
      <c r="B72" s="58" t="s">
        <v>193</v>
      </c>
      <c r="C72" s="35">
        <v>4796</v>
      </c>
      <c r="D72" s="75">
        <v>1.0321282788704962</v>
      </c>
      <c r="E72" s="75">
        <v>1.0625521267723101</v>
      </c>
      <c r="F72" s="76">
        <v>1.0209698434853671</v>
      </c>
      <c r="G72" s="24">
        <v>34567.599999999999</v>
      </c>
      <c r="H72" s="77">
        <v>0.95632925839015281</v>
      </c>
      <c r="I72" s="76">
        <v>0.93668707699088782</v>
      </c>
      <c r="J72" s="109">
        <v>6.4640585095214351E-2</v>
      </c>
      <c r="K72" s="29">
        <v>0.24132129146091047</v>
      </c>
      <c r="L72" s="19">
        <v>2776.9</v>
      </c>
      <c r="N72" s="296"/>
      <c r="O72" s="47"/>
    </row>
    <row r="73" spans="1:15" x14ac:dyDescent="0.25">
      <c r="A73" s="22" t="s">
        <v>113</v>
      </c>
      <c r="B73" s="58" t="s">
        <v>193</v>
      </c>
      <c r="C73" s="35">
        <v>5424</v>
      </c>
      <c r="D73" s="75">
        <v>1.0321282788704962</v>
      </c>
      <c r="E73" s="75">
        <v>1.0553097345132743</v>
      </c>
      <c r="F73" s="76">
        <v>1.0140108775157359</v>
      </c>
      <c r="G73" s="24">
        <v>36651.4</v>
      </c>
      <c r="H73" s="77">
        <v>0.89657841077767242</v>
      </c>
      <c r="I73" s="76">
        <v>0.88419013114951406</v>
      </c>
      <c r="J73" s="109">
        <v>0.11743246673806354</v>
      </c>
      <c r="K73" s="29">
        <v>0.43840807583853347</v>
      </c>
      <c r="L73" s="19">
        <v>5705.4</v>
      </c>
      <c r="N73" s="296"/>
      <c r="O73" s="47"/>
    </row>
    <row r="74" spans="1:15" x14ac:dyDescent="0.25">
      <c r="A74" s="22" t="s">
        <v>114</v>
      </c>
      <c r="B74" s="58" t="s">
        <v>193</v>
      </c>
      <c r="C74" s="35">
        <v>2361</v>
      </c>
      <c r="D74" s="75">
        <v>1.0321282788704962</v>
      </c>
      <c r="E74" s="75">
        <v>1.1270648030495554</v>
      </c>
      <c r="F74" s="76">
        <v>1.0829578583243937</v>
      </c>
      <c r="G74" s="24">
        <v>14971</v>
      </c>
      <c r="H74" s="77">
        <v>0.84134130893050274</v>
      </c>
      <c r="I74" s="76">
        <v>0.77689201150658616</v>
      </c>
      <c r="J74" s="109">
        <v>0.24161654939389093</v>
      </c>
      <c r="K74" s="29">
        <v>0.90202181264568082</v>
      </c>
      <c r="L74" s="19">
        <v>5109.7</v>
      </c>
      <c r="N74" s="296"/>
      <c r="O74" s="47"/>
    </row>
    <row r="75" spans="1:15" x14ac:dyDescent="0.25">
      <c r="A75" s="22" t="s">
        <v>115</v>
      </c>
      <c r="B75" s="58" t="s">
        <v>193</v>
      </c>
      <c r="C75" s="35">
        <v>3621</v>
      </c>
      <c r="D75" s="75">
        <v>1.0321282788704962</v>
      </c>
      <c r="E75" s="75">
        <v>1.0828500414250206</v>
      </c>
      <c r="F75" s="76">
        <v>1.0404734125093251</v>
      </c>
      <c r="G75" s="24">
        <v>51342.2</v>
      </c>
      <c r="H75" s="77">
        <v>1.8813228869008385</v>
      </c>
      <c r="I75" s="76">
        <v>1.8081412405951098</v>
      </c>
      <c r="J75" s="109">
        <v>0</v>
      </c>
      <c r="K75" s="29">
        <v>0</v>
      </c>
      <c r="L75" s="19">
        <v>0</v>
      </c>
      <c r="N75" s="296"/>
      <c r="O75" s="47"/>
    </row>
    <row r="76" spans="1:15" x14ac:dyDescent="0.25">
      <c r="A76" s="22" t="s">
        <v>117</v>
      </c>
      <c r="B76" s="58" t="s">
        <v>193</v>
      </c>
      <c r="C76" s="35">
        <v>2904</v>
      </c>
      <c r="D76" s="75">
        <v>1.0321282788704962</v>
      </c>
      <c r="E76" s="75">
        <v>1.1033057851239669</v>
      </c>
      <c r="F76" s="76">
        <v>1.0601286340429086</v>
      </c>
      <c r="G76" s="24">
        <v>48204.800000000003</v>
      </c>
      <c r="H76" s="77">
        <v>2.2024753820963605</v>
      </c>
      <c r="I76" s="76">
        <v>2.0775548469971952</v>
      </c>
      <c r="J76" s="109">
        <v>0</v>
      </c>
      <c r="K76" s="29">
        <v>0</v>
      </c>
      <c r="L76" s="19">
        <v>0</v>
      </c>
      <c r="N76" s="296"/>
      <c r="O76" s="47"/>
    </row>
    <row r="77" spans="1:15" x14ac:dyDescent="0.25">
      <c r="A77" s="22" t="s">
        <v>118</v>
      </c>
      <c r="B77" s="58" t="s">
        <v>193</v>
      </c>
      <c r="C77" s="35">
        <v>4895</v>
      </c>
      <c r="D77" s="75">
        <v>1.0321282788704962</v>
      </c>
      <c r="E77" s="75">
        <v>1.0612870275791624</v>
      </c>
      <c r="F77" s="76">
        <v>1.0197542531226194</v>
      </c>
      <c r="G77" s="24">
        <v>138959.70000000001</v>
      </c>
      <c r="H77" s="77">
        <v>3.7666352050223755</v>
      </c>
      <c r="I77" s="76">
        <v>3.6936695223270228</v>
      </c>
      <c r="J77" s="109">
        <v>0</v>
      </c>
      <c r="K77" s="29">
        <v>0</v>
      </c>
      <c r="L77" s="19">
        <v>0</v>
      </c>
      <c r="N77" s="296"/>
      <c r="O77" s="47"/>
    </row>
    <row r="78" spans="1:15" x14ac:dyDescent="0.25">
      <c r="A78" s="22" t="s">
        <v>119</v>
      </c>
      <c r="B78" s="58" t="s">
        <v>193</v>
      </c>
      <c r="C78" s="35">
        <v>3130</v>
      </c>
      <c r="D78" s="75">
        <v>1.0321282788704962</v>
      </c>
      <c r="E78" s="75">
        <v>1.0958466453674121</v>
      </c>
      <c r="F78" s="76">
        <v>1.0529614028474668</v>
      </c>
      <c r="G78" s="24">
        <v>18591</v>
      </c>
      <c r="H78" s="77">
        <v>0.78808997466851216</v>
      </c>
      <c r="I78" s="76">
        <v>0.74845096177060522</v>
      </c>
      <c r="J78" s="109">
        <v>0.26487142817895459</v>
      </c>
      <c r="K78" s="29">
        <v>0.9888387462008501</v>
      </c>
      <c r="L78" s="19">
        <v>7426</v>
      </c>
      <c r="N78" s="296"/>
      <c r="O78" s="47"/>
    </row>
    <row r="79" spans="1:15" x14ac:dyDescent="0.25">
      <c r="A79" s="22" t="s">
        <v>120</v>
      </c>
      <c r="B79" s="58" t="s">
        <v>193</v>
      </c>
      <c r="C79" s="35">
        <v>3134</v>
      </c>
      <c r="D79" s="75">
        <v>1.0321282788704962</v>
      </c>
      <c r="E79" s="75">
        <v>1.0957243139757498</v>
      </c>
      <c r="F79" s="76">
        <v>1.052843858814895</v>
      </c>
      <c r="G79" s="24">
        <v>49965</v>
      </c>
      <c r="H79" s="77">
        <v>2.1153600061625708</v>
      </c>
      <c r="I79" s="76">
        <v>2.0091868214377659</v>
      </c>
      <c r="J79" s="109">
        <v>0</v>
      </c>
      <c r="K79" s="29">
        <v>0</v>
      </c>
      <c r="L79" s="19">
        <v>0</v>
      </c>
      <c r="N79" s="296"/>
      <c r="O79" s="47"/>
    </row>
    <row r="80" spans="1:15" x14ac:dyDescent="0.25">
      <c r="A80" s="22" t="s">
        <v>121</v>
      </c>
      <c r="B80" s="58" t="s">
        <v>193</v>
      </c>
      <c r="C80" s="35">
        <v>3992</v>
      </c>
      <c r="D80" s="75">
        <v>1.0321282788704962</v>
      </c>
      <c r="E80" s="75">
        <v>1.0751503006012024</v>
      </c>
      <c r="F80" s="76">
        <v>1.0330749960121963</v>
      </c>
      <c r="G80" s="24">
        <v>49678</v>
      </c>
      <c r="H80" s="77">
        <v>1.6511668470844219</v>
      </c>
      <c r="I80" s="76">
        <v>1.5983029823179733</v>
      </c>
      <c r="J80" s="109">
        <v>0</v>
      </c>
      <c r="K80" s="29">
        <v>0</v>
      </c>
      <c r="L80" s="19">
        <v>0</v>
      </c>
      <c r="N80" s="296"/>
      <c r="O80" s="47"/>
    </row>
    <row r="81" spans="1:15" x14ac:dyDescent="0.25">
      <c r="A81" s="22" t="s">
        <v>122</v>
      </c>
      <c r="B81" s="58" t="s">
        <v>193</v>
      </c>
      <c r="C81" s="35">
        <v>5310</v>
      </c>
      <c r="D81" s="75">
        <v>1.0321282788704962</v>
      </c>
      <c r="E81" s="75">
        <v>1.0564971751412429</v>
      </c>
      <c r="F81" s="76">
        <v>1.0151518484305164</v>
      </c>
      <c r="G81" s="24">
        <v>18183.099999999999</v>
      </c>
      <c r="H81" s="77">
        <v>0.4543502754109543</v>
      </c>
      <c r="I81" s="76">
        <v>0.44756878107783199</v>
      </c>
      <c r="J81" s="109">
        <v>0.56080157301956224</v>
      </c>
      <c r="K81" s="29">
        <v>2.0936283242957558</v>
      </c>
      <c r="L81" s="19">
        <v>26673.4</v>
      </c>
      <c r="N81" s="296"/>
      <c r="O81" s="47"/>
    </row>
    <row r="82" spans="1:15" x14ac:dyDescent="0.25">
      <c r="A82" s="22" t="s">
        <v>123</v>
      </c>
      <c r="B82" s="58" t="s">
        <v>194</v>
      </c>
      <c r="C82" s="35">
        <v>1466</v>
      </c>
      <c r="D82" s="75">
        <v>1.0114470913049172</v>
      </c>
      <c r="E82" s="75">
        <v>1.2046384720327421</v>
      </c>
      <c r="F82" s="76">
        <v>1.1343025045961892</v>
      </c>
      <c r="G82" s="24">
        <v>5481.4</v>
      </c>
      <c r="H82" s="77">
        <v>0.49610649712098603</v>
      </c>
      <c r="I82" s="76">
        <v>0.43736701198380901</v>
      </c>
      <c r="J82" s="109">
        <v>0.63819600747520311</v>
      </c>
      <c r="K82" s="29">
        <v>2.3825632843864062</v>
      </c>
      <c r="L82" s="19">
        <v>8380.4</v>
      </c>
      <c r="N82" s="296"/>
      <c r="O82" s="47"/>
    </row>
    <row r="83" spans="1:15" x14ac:dyDescent="0.25">
      <c r="A83" s="22" t="s">
        <v>124</v>
      </c>
      <c r="B83" s="58" t="s">
        <v>194</v>
      </c>
      <c r="C83" s="35">
        <v>1254</v>
      </c>
      <c r="D83" s="75">
        <v>1.0114470913049172</v>
      </c>
      <c r="E83" s="75">
        <v>1.2392344497607655</v>
      </c>
      <c r="F83" s="76">
        <v>1.1668785056927113</v>
      </c>
      <c r="G83" s="24">
        <v>3156.2</v>
      </c>
      <c r="H83" s="77">
        <v>0.33395224590299749</v>
      </c>
      <c r="I83" s="76">
        <v>0.28619281636758614</v>
      </c>
      <c r="J83" s="109">
        <v>0.8329262597897138</v>
      </c>
      <c r="K83" s="29">
        <v>3.1095455031554282</v>
      </c>
      <c r="L83" s="19">
        <v>9355.7999999999993</v>
      </c>
      <c r="N83" s="296"/>
      <c r="O83" s="47"/>
    </row>
    <row r="84" spans="1:15" x14ac:dyDescent="0.25">
      <c r="A84" s="22" t="s">
        <v>125</v>
      </c>
      <c r="B84" s="58" t="s">
        <v>194</v>
      </c>
      <c r="C84" s="35">
        <v>3100</v>
      </c>
      <c r="D84" s="75">
        <v>1.0114470913049172</v>
      </c>
      <c r="E84" s="75">
        <v>1.096774193548387</v>
      </c>
      <c r="F84" s="76">
        <v>1.0327361640867363</v>
      </c>
      <c r="G84" s="24">
        <v>9625.1</v>
      </c>
      <c r="H84" s="77">
        <v>0.41196559333287075</v>
      </c>
      <c r="I84" s="76">
        <v>0.39890691123146438</v>
      </c>
      <c r="J84" s="109">
        <v>0.62077057075386555</v>
      </c>
      <c r="K84" s="29">
        <v>2.3175092801927644</v>
      </c>
      <c r="L84" s="19">
        <v>17237.2</v>
      </c>
      <c r="N84" s="296"/>
      <c r="O84" s="47"/>
    </row>
    <row r="85" spans="1:15" x14ac:dyDescent="0.25">
      <c r="A85" s="22" t="s">
        <v>126</v>
      </c>
      <c r="B85" s="58" t="s">
        <v>194</v>
      </c>
      <c r="C85" s="35">
        <v>4576</v>
      </c>
      <c r="D85" s="75">
        <v>1.0114470913049172</v>
      </c>
      <c r="E85" s="75">
        <v>1.0655594405594406</v>
      </c>
      <c r="F85" s="76">
        <v>1.0033439660806684</v>
      </c>
      <c r="G85" s="24">
        <v>17542.2</v>
      </c>
      <c r="H85" s="77">
        <v>0.50864576380270921</v>
      </c>
      <c r="I85" s="76">
        <v>0.50695053839773063</v>
      </c>
      <c r="J85" s="109">
        <v>0.49469820227795919</v>
      </c>
      <c r="K85" s="29">
        <v>1.8468460469728361</v>
      </c>
      <c r="L85" s="19">
        <v>20276.900000000001</v>
      </c>
      <c r="N85" s="296"/>
      <c r="O85" s="47"/>
    </row>
    <row r="86" spans="1:15" x14ac:dyDescent="0.25">
      <c r="A86" s="22" t="s">
        <v>128</v>
      </c>
      <c r="B86" s="58" t="s">
        <v>194</v>
      </c>
      <c r="C86" s="35">
        <v>3466</v>
      </c>
      <c r="D86" s="75">
        <v>1.0114470913049172</v>
      </c>
      <c r="E86" s="75">
        <v>1.0865551067512984</v>
      </c>
      <c r="F86" s="76">
        <v>1.0231137453962029</v>
      </c>
      <c r="G86" s="24">
        <v>34297.300000000003</v>
      </c>
      <c r="H86" s="77">
        <v>1.3129517410089706</v>
      </c>
      <c r="I86" s="76">
        <v>1.2832901003597867</v>
      </c>
      <c r="J86" s="109">
        <v>0</v>
      </c>
      <c r="K86" s="29">
        <v>0</v>
      </c>
      <c r="L86" s="19">
        <v>0</v>
      </c>
      <c r="N86" s="296"/>
      <c r="O86" s="47"/>
    </row>
    <row r="87" spans="1:15" x14ac:dyDescent="0.25">
      <c r="A87" s="22" t="s">
        <v>129</v>
      </c>
      <c r="B87" s="58" t="s">
        <v>194</v>
      </c>
      <c r="C87" s="35">
        <v>4295</v>
      </c>
      <c r="D87" s="75">
        <v>1.0114470913049172</v>
      </c>
      <c r="E87" s="75">
        <v>1.069848661233993</v>
      </c>
      <c r="F87" s="76">
        <v>1.0073827493894074</v>
      </c>
      <c r="G87" s="24">
        <v>9316.7999999999993</v>
      </c>
      <c r="H87" s="77">
        <v>0.28782001675618563</v>
      </c>
      <c r="I87" s="76">
        <v>0.28571068636090746</v>
      </c>
      <c r="J87" s="109">
        <v>0.71956273263322179</v>
      </c>
      <c r="K87" s="29">
        <v>2.6863279110239171</v>
      </c>
      <c r="L87" s="19">
        <v>27682.6</v>
      </c>
      <c r="N87" s="296"/>
      <c r="O87" s="47"/>
    </row>
    <row r="88" spans="1:15" x14ac:dyDescent="0.25">
      <c r="A88" s="22" t="s">
        <v>130</v>
      </c>
      <c r="B88" s="58" t="s">
        <v>194</v>
      </c>
      <c r="C88" s="35">
        <v>2578</v>
      </c>
      <c r="D88" s="75">
        <v>1.0114470913049172</v>
      </c>
      <c r="E88" s="75">
        <v>1.1163692785104733</v>
      </c>
      <c r="F88" s="76">
        <v>1.0511871387702558</v>
      </c>
      <c r="G88" s="24">
        <v>4872.3</v>
      </c>
      <c r="H88" s="77">
        <v>0.25076591054275743</v>
      </c>
      <c r="I88" s="76">
        <v>0.23855496447199592</v>
      </c>
      <c r="J88" s="109">
        <v>0.80042122822749839</v>
      </c>
      <c r="K88" s="29">
        <v>2.9881951752767866</v>
      </c>
      <c r="L88" s="19">
        <v>18483.2</v>
      </c>
      <c r="N88" s="296"/>
      <c r="O88" s="47"/>
    </row>
    <row r="89" spans="1:15" x14ac:dyDescent="0.25">
      <c r="A89" s="22" t="s">
        <v>131</v>
      </c>
      <c r="B89" s="58" t="s">
        <v>194</v>
      </c>
      <c r="C89" s="35">
        <v>1804</v>
      </c>
      <c r="D89" s="75">
        <v>1.0114470913049172</v>
      </c>
      <c r="E89" s="75">
        <v>1.1662971175166297</v>
      </c>
      <c r="F89" s="76">
        <v>1.0981998103298762</v>
      </c>
      <c r="G89" s="24">
        <v>5217.8999999999996</v>
      </c>
      <c r="H89" s="77">
        <v>0.38377493606136154</v>
      </c>
      <c r="I89" s="76">
        <v>0.34945820646798653</v>
      </c>
      <c r="J89" s="109">
        <v>0.71442487426851464</v>
      </c>
      <c r="K89" s="29">
        <v>2.6671468560553078</v>
      </c>
      <c r="L89" s="19">
        <v>11544.3</v>
      </c>
      <c r="N89" s="296"/>
      <c r="O89" s="47"/>
    </row>
    <row r="90" spans="1:15" x14ac:dyDescent="0.25">
      <c r="A90" s="22" t="s">
        <v>132</v>
      </c>
      <c r="B90" s="58" t="s">
        <v>194</v>
      </c>
      <c r="C90" s="35">
        <v>1620</v>
      </c>
      <c r="D90" s="75">
        <v>1.0114470913049172</v>
      </c>
      <c r="E90" s="75">
        <v>1.1851851851851851</v>
      </c>
      <c r="F90" s="76">
        <v>1.1159850487734666</v>
      </c>
      <c r="G90" s="24">
        <v>4540</v>
      </c>
      <c r="H90" s="77">
        <v>0.37184181639843294</v>
      </c>
      <c r="I90" s="76">
        <v>0.33319605563453475</v>
      </c>
      <c r="J90" s="109">
        <v>0.74414323237503355</v>
      </c>
      <c r="K90" s="29">
        <v>2.7780937564863488</v>
      </c>
      <c r="L90" s="19">
        <v>10798.1</v>
      </c>
      <c r="N90" s="296"/>
      <c r="O90" s="47"/>
    </row>
    <row r="91" spans="1:15" x14ac:dyDescent="0.25">
      <c r="A91" s="22" t="s">
        <v>133</v>
      </c>
      <c r="B91" s="58" t="s">
        <v>194</v>
      </c>
      <c r="C91" s="35">
        <v>2920</v>
      </c>
      <c r="D91" s="75">
        <v>1.0114470913049172</v>
      </c>
      <c r="E91" s="75">
        <v>1.1027397260273972</v>
      </c>
      <c r="F91" s="76">
        <v>1.0383533833515111</v>
      </c>
      <c r="G91" s="24">
        <v>14156.8</v>
      </c>
      <c r="H91" s="77">
        <v>0.64327938618299463</v>
      </c>
      <c r="I91" s="76">
        <v>0.61951874621592762</v>
      </c>
      <c r="J91" s="109">
        <v>0.39507399716851649</v>
      </c>
      <c r="K91" s="29">
        <v>1.4749211672341274</v>
      </c>
      <c r="L91" s="19">
        <v>10333.200000000001</v>
      </c>
      <c r="N91" s="296"/>
      <c r="O91" s="47"/>
    </row>
    <row r="92" spans="1:15" x14ac:dyDescent="0.25">
      <c r="A92" s="22" t="s">
        <v>135</v>
      </c>
      <c r="B92" s="58" t="s">
        <v>194</v>
      </c>
      <c r="C92" s="35">
        <v>1181</v>
      </c>
      <c r="D92" s="75">
        <v>1.0114470913049172</v>
      </c>
      <c r="E92" s="75">
        <v>1.2540220152413208</v>
      </c>
      <c r="F92" s="76">
        <v>1.1808026604917605</v>
      </c>
      <c r="G92" s="24">
        <v>2411.1</v>
      </c>
      <c r="H92" s="77">
        <v>0.27088360153599089</v>
      </c>
      <c r="I92" s="76">
        <v>0.22940632723776039</v>
      </c>
      <c r="J92" s="109">
        <v>0.90991905895576952</v>
      </c>
      <c r="K92" s="29">
        <v>3.3969810469484663</v>
      </c>
      <c r="L92" s="19">
        <v>9625.6</v>
      </c>
      <c r="N92" s="296"/>
      <c r="O92" s="47"/>
    </row>
    <row r="93" spans="1:15" x14ac:dyDescent="0.25">
      <c r="A93" s="22" t="s">
        <v>136</v>
      </c>
      <c r="B93" s="58" t="s">
        <v>194</v>
      </c>
      <c r="C93" s="35">
        <v>2861</v>
      </c>
      <c r="D93" s="75">
        <v>1.0114470913049172</v>
      </c>
      <c r="E93" s="75">
        <v>1.1048584411045088</v>
      </c>
      <c r="F93" s="76">
        <v>1.0403483917081993</v>
      </c>
      <c r="G93" s="24">
        <v>7254.5</v>
      </c>
      <c r="H93" s="77">
        <v>0.33643952935660182</v>
      </c>
      <c r="I93" s="76">
        <v>0.32339121397994874</v>
      </c>
      <c r="J93" s="109">
        <v>0.70390886235159744</v>
      </c>
      <c r="K93" s="29">
        <v>2.6278876573170735</v>
      </c>
      <c r="L93" s="19">
        <v>18038.900000000001</v>
      </c>
      <c r="N93" s="296"/>
      <c r="O93" s="47"/>
    </row>
    <row r="94" spans="1:15" x14ac:dyDescent="0.25">
      <c r="A94" s="22" t="s">
        <v>138</v>
      </c>
      <c r="B94" s="58" t="s">
        <v>195</v>
      </c>
      <c r="C94" s="35">
        <v>2240</v>
      </c>
      <c r="D94" s="75">
        <v>0.97009972641771547</v>
      </c>
      <c r="E94" s="75">
        <v>1.1339285714285714</v>
      </c>
      <c r="F94" s="76">
        <v>1.0240733695039057</v>
      </c>
      <c r="G94" s="24">
        <v>3512.5</v>
      </c>
      <c r="H94" s="77">
        <v>0.20805861545795146</v>
      </c>
      <c r="I94" s="76">
        <v>0.20316768471261173</v>
      </c>
      <c r="J94" s="109">
        <v>0.81601475404595425</v>
      </c>
      <c r="K94" s="29">
        <v>3.0464101463107882</v>
      </c>
      <c r="L94" s="19">
        <v>16372.7</v>
      </c>
      <c r="N94" s="296"/>
      <c r="O94" s="47"/>
    </row>
    <row r="95" spans="1:15" x14ac:dyDescent="0.25">
      <c r="A95" s="22" t="s">
        <v>142</v>
      </c>
      <c r="B95" s="58" t="s">
        <v>196</v>
      </c>
      <c r="C95" s="35">
        <v>2303</v>
      </c>
      <c r="D95" s="75">
        <v>1.0168002886516438</v>
      </c>
      <c r="E95" s="75">
        <v>1.1302648719062094</v>
      </c>
      <c r="F95" s="76">
        <v>1.0699041775500158</v>
      </c>
      <c r="G95" s="24">
        <v>21490.3</v>
      </c>
      <c r="H95" s="77">
        <v>1.2381290963954825</v>
      </c>
      <c r="I95" s="76">
        <v>1.1572336311749774</v>
      </c>
      <c r="J95" s="109">
        <v>0</v>
      </c>
      <c r="K95" s="29">
        <v>0</v>
      </c>
      <c r="L95" s="19">
        <v>0</v>
      </c>
      <c r="N95" s="296"/>
      <c r="O95" s="47"/>
    </row>
    <row r="96" spans="1:15" x14ac:dyDescent="0.25">
      <c r="A96" s="22" t="s">
        <v>143</v>
      </c>
      <c r="B96" s="58" t="s">
        <v>196</v>
      </c>
      <c r="C96" s="35">
        <v>2800</v>
      </c>
      <c r="D96" s="75">
        <v>1.0168002886516438</v>
      </c>
      <c r="E96" s="75">
        <v>1.1071428571428572</v>
      </c>
      <c r="F96" s="76">
        <v>1.0480169714591443</v>
      </c>
      <c r="G96" s="24">
        <v>20499.099999999999</v>
      </c>
      <c r="H96" s="77">
        <v>0.97139117190242674</v>
      </c>
      <c r="I96" s="76">
        <v>0.92688496308410717</v>
      </c>
      <c r="J96" s="109">
        <v>7.6625799556717542E-2</v>
      </c>
      <c r="K96" s="29">
        <v>0.28606543212773222</v>
      </c>
      <c r="L96" s="19">
        <v>1921.8</v>
      </c>
      <c r="N96" s="296"/>
      <c r="O96" s="47"/>
    </row>
    <row r="97" spans="1:15" x14ac:dyDescent="0.25">
      <c r="A97" s="22" t="s">
        <v>144</v>
      </c>
      <c r="B97" s="58" t="s">
        <v>196</v>
      </c>
      <c r="C97" s="35">
        <v>1077</v>
      </c>
      <c r="D97" s="75">
        <v>1.0168002886516438</v>
      </c>
      <c r="E97" s="75">
        <v>1.2785515320334262</v>
      </c>
      <c r="F97" s="76">
        <v>1.2102717330571411</v>
      </c>
      <c r="G97" s="24">
        <v>19794.900000000001</v>
      </c>
      <c r="H97" s="77">
        <v>2.4386810208052743</v>
      </c>
      <c r="I97" s="76">
        <v>2.0149863490946589</v>
      </c>
      <c r="J97" s="109">
        <v>0</v>
      </c>
      <c r="K97" s="29">
        <v>0</v>
      </c>
      <c r="L97" s="19">
        <v>0</v>
      </c>
      <c r="N97" s="296"/>
      <c r="O97" s="47"/>
    </row>
    <row r="98" spans="1:15" x14ac:dyDescent="0.25">
      <c r="A98" s="22" t="s">
        <v>146</v>
      </c>
      <c r="B98" s="58" t="s">
        <v>196</v>
      </c>
      <c r="C98" s="35">
        <v>2613</v>
      </c>
      <c r="D98" s="75">
        <v>1.0168002886516438</v>
      </c>
      <c r="E98" s="75">
        <v>1.1148105625717566</v>
      </c>
      <c r="F98" s="76">
        <v>1.0552751905496542</v>
      </c>
      <c r="G98" s="24">
        <v>20264.3</v>
      </c>
      <c r="H98" s="77">
        <v>1.028986284644996</v>
      </c>
      <c r="I98" s="76">
        <v>0.97508810389926315</v>
      </c>
      <c r="J98" s="109">
        <v>2.628890590465827E-2</v>
      </c>
      <c r="K98" s="29">
        <v>9.814380106030586E-2</v>
      </c>
      <c r="L98" s="19">
        <v>615.29999999999995</v>
      </c>
      <c r="N98" s="296"/>
      <c r="O98" s="47"/>
    </row>
    <row r="99" spans="1:15" x14ac:dyDescent="0.25">
      <c r="A99" s="22" t="s">
        <v>147</v>
      </c>
      <c r="B99" s="58" t="s">
        <v>196</v>
      </c>
      <c r="C99" s="35">
        <v>2086</v>
      </c>
      <c r="D99" s="75">
        <v>1.0168002886516438</v>
      </c>
      <c r="E99" s="75">
        <v>1.1438159156279961</v>
      </c>
      <c r="F99" s="76">
        <v>1.0827315409835541</v>
      </c>
      <c r="G99" s="24">
        <v>11926.9</v>
      </c>
      <c r="H99" s="77">
        <v>0.7586311363784578</v>
      </c>
      <c r="I99" s="76">
        <v>0.70066411447598242</v>
      </c>
      <c r="J99" s="109">
        <v>0.32410040460509626</v>
      </c>
      <c r="K99" s="29">
        <v>1.2099569966314534</v>
      </c>
      <c r="L99" s="19">
        <v>6055.8</v>
      </c>
      <c r="N99" s="296"/>
      <c r="O99" s="47"/>
    </row>
    <row r="100" spans="1:15" x14ac:dyDescent="0.25">
      <c r="A100" s="22" t="s">
        <v>148</v>
      </c>
      <c r="B100" s="58" t="s">
        <v>196</v>
      </c>
      <c r="C100" s="35">
        <v>1755</v>
      </c>
      <c r="D100" s="75">
        <v>1.0168002886516438</v>
      </c>
      <c r="E100" s="75">
        <v>1.170940170940171</v>
      </c>
      <c r="F100" s="76">
        <v>1.1084072518658057</v>
      </c>
      <c r="G100" s="24">
        <v>11325.4</v>
      </c>
      <c r="H100" s="77">
        <v>0.85623666027220868</v>
      </c>
      <c r="I100" s="76">
        <v>0.77249283494932675</v>
      </c>
      <c r="J100" s="109">
        <v>0.252170591593597</v>
      </c>
      <c r="K100" s="29">
        <v>0.94142298901211463</v>
      </c>
      <c r="L100" s="19">
        <v>3964.1</v>
      </c>
      <c r="N100" s="296"/>
      <c r="O100" s="47"/>
    </row>
    <row r="101" spans="1:15" x14ac:dyDescent="0.25">
      <c r="A101" s="22" t="s">
        <v>149</v>
      </c>
      <c r="B101" s="58" t="s">
        <v>196</v>
      </c>
      <c r="C101" s="35">
        <v>1835</v>
      </c>
      <c r="D101" s="75">
        <v>1.0168002886516438</v>
      </c>
      <c r="E101" s="75">
        <v>1.1634877384196185</v>
      </c>
      <c r="F101" s="76">
        <v>1.1013528092436959</v>
      </c>
      <c r="G101" s="24">
        <v>35064.699999999997</v>
      </c>
      <c r="H101" s="77">
        <v>2.5354289714118683</v>
      </c>
      <c r="I101" s="76">
        <v>2.3021042395605811</v>
      </c>
      <c r="J101" s="109">
        <v>0</v>
      </c>
      <c r="K101" s="29">
        <v>0</v>
      </c>
      <c r="L101" s="19">
        <v>0</v>
      </c>
      <c r="N101" s="296"/>
      <c r="O101" s="47"/>
    </row>
    <row r="102" spans="1:15" x14ac:dyDescent="0.25">
      <c r="A102" s="22" t="s">
        <v>150</v>
      </c>
      <c r="B102" s="58" t="s">
        <v>196</v>
      </c>
      <c r="C102" s="35">
        <v>2662</v>
      </c>
      <c r="D102" s="75">
        <v>1.0168002886516438</v>
      </c>
      <c r="E102" s="75">
        <v>1.1126972201352368</v>
      </c>
      <c r="F102" s="76">
        <v>1.0532747091070938</v>
      </c>
      <c r="G102" s="24">
        <v>19336.599999999999</v>
      </c>
      <c r="H102" s="77">
        <v>0.96380561438116641</v>
      </c>
      <c r="I102" s="76">
        <v>0.91505625839836779</v>
      </c>
      <c r="J102" s="109">
        <v>8.9469094725927303E-2</v>
      </c>
      <c r="K102" s="29">
        <v>0.3340130268514197</v>
      </c>
      <c r="L102" s="19">
        <v>2133.3000000000002</v>
      </c>
      <c r="N102" s="296"/>
      <c r="O102" s="47"/>
    </row>
    <row r="103" spans="1:15" x14ac:dyDescent="0.25">
      <c r="A103" s="22" t="s">
        <v>152</v>
      </c>
      <c r="B103" s="58" t="s">
        <v>196</v>
      </c>
      <c r="C103" s="35">
        <v>1651</v>
      </c>
      <c r="D103" s="75">
        <v>1.0168002886516438</v>
      </c>
      <c r="E103" s="75">
        <v>1.1817080557238038</v>
      </c>
      <c r="F103" s="76">
        <v>1.1186000882528699</v>
      </c>
      <c r="G103" s="24">
        <v>14005.3</v>
      </c>
      <c r="H103" s="77">
        <v>1.1255446611921298</v>
      </c>
      <c r="I103" s="76">
        <v>1.0062082714029699</v>
      </c>
      <c r="J103" s="109">
        <v>0</v>
      </c>
      <c r="K103" s="29">
        <v>0</v>
      </c>
      <c r="L103" s="19">
        <v>0</v>
      </c>
      <c r="N103" s="296"/>
      <c r="O103" s="47"/>
    </row>
    <row r="104" spans="1:15" x14ac:dyDescent="0.25">
      <c r="A104" s="22" t="s">
        <v>153</v>
      </c>
      <c r="B104" s="58" t="s">
        <v>196</v>
      </c>
      <c r="C104" s="35">
        <v>6959</v>
      </c>
      <c r="D104" s="75">
        <v>1.0168002886516438</v>
      </c>
      <c r="E104" s="75">
        <v>1.0431096421899699</v>
      </c>
      <c r="F104" s="76">
        <v>0.98740338796830285</v>
      </c>
      <c r="G104" s="24">
        <v>26243.200000000001</v>
      </c>
      <c r="H104" s="77">
        <v>0.50036548344817366</v>
      </c>
      <c r="I104" s="76">
        <v>0.5067488014981737</v>
      </c>
      <c r="J104" s="109">
        <v>0.48703790452012918</v>
      </c>
      <c r="K104" s="29">
        <v>1.818248023839665</v>
      </c>
      <c r="L104" s="19">
        <v>30358.799999999999</v>
      </c>
      <c r="N104" s="296"/>
      <c r="O104" s="47"/>
    </row>
    <row r="105" spans="1:15" x14ac:dyDescent="0.25">
      <c r="A105" s="22" t="s">
        <v>154</v>
      </c>
      <c r="B105" s="58" t="s">
        <v>196</v>
      </c>
      <c r="C105" s="35">
        <v>694</v>
      </c>
      <c r="D105" s="75">
        <v>1.0168002886516438</v>
      </c>
      <c r="E105" s="75">
        <v>1.4322766570605188</v>
      </c>
      <c r="F105" s="76">
        <v>1.3557873175444317</v>
      </c>
      <c r="G105" s="24">
        <v>4994.8999999999996</v>
      </c>
      <c r="H105" s="77">
        <v>0.9549589799731566</v>
      </c>
      <c r="I105" s="76">
        <v>0.70435751066233199</v>
      </c>
      <c r="J105" s="109">
        <v>0.40082833757127517</v>
      </c>
      <c r="K105" s="29">
        <v>1.4964037211969972</v>
      </c>
      <c r="L105" s="19">
        <v>2491.6999999999998</v>
      </c>
      <c r="N105" s="296"/>
      <c r="O105" s="47"/>
    </row>
    <row r="106" spans="1:15" x14ac:dyDescent="0.25">
      <c r="A106" s="22" t="s">
        <v>155</v>
      </c>
      <c r="B106" s="58" t="s">
        <v>196</v>
      </c>
      <c r="C106" s="35">
        <v>10283</v>
      </c>
      <c r="D106" s="75">
        <v>1.0168002886516438</v>
      </c>
      <c r="E106" s="75">
        <v>1.0291743654575514</v>
      </c>
      <c r="F106" s="76">
        <v>0.97421231111373763</v>
      </c>
      <c r="G106" s="24">
        <v>115824.8</v>
      </c>
      <c r="H106" s="77">
        <v>1.4945109889230814</v>
      </c>
      <c r="I106" s="76">
        <v>1.5340711381634344</v>
      </c>
      <c r="J106" s="109">
        <v>0</v>
      </c>
      <c r="K106" s="29">
        <v>0</v>
      </c>
      <c r="L106" s="19">
        <v>0</v>
      </c>
      <c r="N106" s="296"/>
      <c r="O106" s="47"/>
    </row>
    <row r="107" spans="1:15" x14ac:dyDescent="0.25">
      <c r="A107" s="22" t="s">
        <v>156</v>
      </c>
      <c r="B107" s="58" t="s">
        <v>197</v>
      </c>
      <c r="C107" s="35">
        <v>2173</v>
      </c>
      <c r="D107" s="75">
        <v>1.0081718376024633</v>
      </c>
      <c r="E107" s="75">
        <v>1.1380579843534284</v>
      </c>
      <c r="F107" s="76">
        <v>1.0681394220622207</v>
      </c>
      <c r="G107" s="24">
        <v>6792.5</v>
      </c>
      <c r="H107" s="77">
        <v>0.4147508744053367</v>
      </c>
      <c r="I107" s="76">
        <v>0.38829282567306728</v>
      </c>
      <c r="J107" s="109">
        <v>0.65338854765688392</v>
      </c>
      <c r="K107" s="29">
        <v>2.4392812644575121</v>
      </c>
      <c r="L107" s="19">
        <v>12717.6</v>
      </c>
      <c r="N107" s="296"/>
      <c r="O107" s="47"/>
    </row>
    <row r="108" spans="1:15" x14ac:dyDescent="0.25">
      <c r="A108" s="22" t="s">
        <v>157</v>
      </c>
      <c r="B108" s="58" t="s">
        <v>197</v>
      </c>
      <c r="C108" s="35">
        <v>1521</v>
      </c>
      <c r="D108" s="75">
        <v>1.0081718376024633</v>
      </c>
      <c r="E108" s="75">
        <v>1.1972386587771204</v>
      </c>
      <c r="F108" s="76">
        <v>1.1236842293086531</v>
      </c>
      <c r="G108" s="24">
        <v>2846</v>
      </c>
      <c r="H108" s="77">
        <v>0.24826932943798613</v>
      </c>
      <c r="I108" s="76">
        <v>0.22094225669673578</v>
      </c>
      <c r="J108" s="109">
        <v>0.8754148998706669</v>
      </c>
      <c r="K108" s="29">
        <v>3.268167419736943</v>
      </c>
      <c r="L108" s="19">
        <v>11926.6</v>
      </c>
      <c r="N108" s="296"/>
      <c r="O108" s="47"/>
    </row>
    <row r="109" spans="1:15" x14ac:dyDescent="0.25">
      <c r="A109" s="22" t="s">
        <v>158</v>
      </c>
      <c r="B109" s="58" t="s">
        <v>197</v>
      </c>
      <c r="C109" s="35">
        <v>1041</v>
      </c>
      <c r="D109" s="75">
        <v>1.0081718376024633</v>
      </c>
      <c r="E109" s="75">
        <v>1.2881844380403458</v>
      </c>
      <c r="F109" s="76">
        <v>1.2090425971921754</v>
      </c>
      <c r="G109" s="24">
        <v>2177.4</v>
      </c>
      <c r="H109" s="77">
        <v>0.27752676836954382</v>
      </c>
      <c r="I109" s="76">
        <v>0.22954258932982108</v>
      </c>
      <c r="J109" s="109">
        <v>0.93151582882263162</v>
      </c>
      <c r="K109" s="29">
        <v>3.4776077985160518</v>
      </c>
      <c r="L109" s="19">
        <v>8685.9</v>
      </c>
      <c r="N109" s="296"/>
      <c r="O109" s="47"/>
    </row>
    <row r="110" spans="1:15" x14ac:dyDescent="0.25">
      <c r="A110" s="22" t="s">
        <v>159</v>
      </c>
      <c r="B110" s="58" t="s">
        <v>197</v>
      </c>
      <c r="C110" s="35">
        <v>1752</v>
      </c>
      <c r="D110" s="75">
        <v>1.0081718376024633</v>
      </c>
      <c r="E110" s="75">
        <v>1.1712328767123288</v>
      </c>
      <c r="F110" s="76">
        <v>1.0992761574820282</v>
      </c>
      <c r="G110" s="24">
        <v>1735.5</v>
      </c>
      <c r="H110" s="77">
        <v>0.13143405462635005</v>
      </c>
      <c r="I110" s="76">
        <v>0.11956418205904627</v>
      </c>
      <c r="J110" s="109">
        <v>0.96784210285567818</v>
      </c>
      <c r="K110" s="29">
        <v>3.6132238878615479</v>
      </c>
      <c r="L110" s="19">
        <v>15188.5</v>
      </c>
      <c r="N110" s="296"/>
      <c r="O110" s="47"/>
    </row>
    <row r="111" spans="1:15" x14ac:dyDescent="0.25">
      <c r="A111" s="22" t="s">
        <v>161</v>
      </c>
      <c r="B111" s="58" t="s">
        <v>197</v>
      </c>
      <c r="C111" s="35">
        <v>2243</v>
      </c>
      <c r="D111" s="75">
        <v>1.0081718376024633</v>
      </c>
      <c r="E111" s="75">
        <v>1.1337494427106554</v>
      </c>
      <c r="F111" s="76">
        <v>1.0640955831335235</v>
      </c>
      <c r="G111" s="24">
        <v>12642.7</v>
      </c>
      <c r="H111" s="77">
        <v>0.74787316213656974</v>
      </c>
      <c r="I111" s="76">
        <v>0.70282517284232171</v>
      </c>
      <c r="J111" s="109">
        <v>0.31622242099695375</v>
      </c>
      <c r="K111" s="29">
        <v>1.180546291644416</v>
      </c>
      <c r="L111" s="19">
        <v>6353.3</v>
      </c>
      <c r="N111" s="296"/>
      <c r="O111" s="47"/>
    </row>
    <row r="112" spans="1:15" x14ac:dyDescent="0.25">
      <c r="A112" s="22" t="s">
        <v>162</v>
      </c>
      <c r="B112" s="58" t="s">
        <v>197</v>
      </c>
      <c r="C112" s="35">
        <v>661</v>
      </c>
      <c r="D112" s="75">
        <v>1.0081718376024633</v>
      </c>
      <c r="E112" s="75">
        <v>1.453857791225416</v>
      </c>
      <c r="F112" s="76">
        <v>1.364537521137329</v>
      </c>
      <c r="G112" s="24">
        <v>1281.0999999999999</v>
      </c>
      <c r="H112" s="77">
        <v>0.25715736156024865</v>
      </c>
      <c r="I112" s="76">
        <v>0.18845752320970291</v>
      </c>
      <c r="J112" s="109">
        <v>1.1073801595770802</v>
      </c>
      <c r="K112" s="29">
        <v>4.1341582823499969</v>
      </c>
      <c r="L112" s="19">
        <v>6556.5</v>
      </c>
      <c r="N112" s="296"/>
      <c r="O112" s="47"/>
    </row>
    <row r="113" spans="1:15" x14ac:dyDescent="0.25">
      <c r="A113" s="22" t="s">
        <v>11</v>
      </c>
      <c r="B113" s="58" t="s">
        <v>198</v>
      </c>
      <c r="C113" s="35">
        <v>1530</v>
      </c>
      <c r="D113" s="75">
        <v>1.0106824257004288</v>
      </c>
      <c r="E113" s="75">
        <v>1.196078431372549</v>
      </c>
      <c r="F113" s="76">
        <v>1.1253908122230665</v>
      </c>
      <c r="G113" s="24">
        <v>3696.4</v>
      </c>
      <c r="H113" s="77">
        <v>0.32055674556145397</v>
      </c>
      <c r="I113" s="76">
        <v>0.28484037907527865</v>
      </c>
      <c r="J113" s="109">
        <v>0.80483406666161239</v>
      </c>
      <c r="K113" s="29">
        <v>3.0046695290958332</v>
      </c>
      <c r="L113" s="19">
        <v>11029.9</v>
      </c>
      <c r="N113" s="296"/>
      <c r="O113" s="47"/>
    </row>
    <row r="114" spans="1:15" x14ac:dyDescent="0.25">
      <c r="A114" s="22" t="s">
        <v>163</v>
      </c>
      <c r="B114" s="58" t="s">
        <v>198</v>
      </c>
      <c r="C114" s="35">
        <v>999</v>
      </c>
      <c r="D114" s="75">
        <v>1.0106824257004288</v>
      </c>
      <c r="E114" s="75">
        <v>1.3003003003003002</v>
      </c>
      <c r="F114" s="76">
        <v>1.2234532223857613</v>
      </c>
      <c r="G114" s="24">
        <v>2001.9</v>
      </c>
      <c r="H114" s="77">
        <v>0.26588527166854015</v>
      </c>
      <c r="I114" s="76">
        <v>0.2173236105832129</v>
      </c>
      <c r="J114" s="109">
        <v>0.95756795071722112</v>
      </c>
      <c r="K114" s="29">
        <v>3.5748676189777457</v>
      </c>
      <c r="L114" s="19">
        <v>8568.6</v>
      </c>
      <c r="N114" s="296"/>
      <c r="O114" s="47"/>
    </row>
    <row r="115" spans="1:15" x14ac:dyDescent="0.25">
      <c r="A115" s="22" t="s">
        <v>164</v>
      </c>
      <c r="B115" s="58" t="s">
        <v>198</v>
      </c>
      <c r="C115" s="35">
        <v>953</v>
      </c>
      <c r="D115" s="75">
        <v>1.0106824257004288</v>
      </c>
      <c r="E115" s="75">
        <v>1.3147953830010493</v>
      </c>
      <c r="F115" s="76">
        <v>1.2370916531658542</v>
      </c>
      <c r="G115" s="24">
        <v>1860.1</v>
      </c>
      <c r="H115" s="77">
        <v>0.25897675311120799</v>
      </c>
      <c r="I115" s="76">
        <v>0.20934322242693809</v>
      </c>
      <c r="J115" s="109">
        <v>0.9781149000546463</v>
      </c>
      <c r="K115" s="29">
        <v>3.6515750983792037</v>
      </c>
      <c r="L115" s="19">
        <v>8349.4</v>
      </c>
      <c r="N115" s="296"/>
      <c r="O115" s="47"/>
    </row>
    <row r="116" spans="1:15" x14ac:dyDescent="0.25">
      <c r="A116" s="22" t="s">
        <v>165</v>
      </c>
      <c r="B116" s="58" t="s">
        <v>198</v>
      </c>
      <c r="C116" s="35">
        <v>603</v>
      </c>
      <c r="D116" s="75">
        <v>1.0106824257004288</v>
      </c>
      <c r="E116" s="75">
        <v>1.4975124378109452</v>
      </c>
      <c r="F116" s="76">
        <v>1.4090102241608586</v>
      </c>
      <c r="G116" s="24">
        <v>1077</v>
      </c>
      <c r="H116" s="77">
        <v>0.23698222936090543</v>
      </c>
      <c r="I116" s="76">
        <v>0.16819056760361062</v>
      </c>
      <c r="J116" s="109">
        <v>1.1720279947999532</v>
      </c>
      <c r="K116" s="29">
        <v>4.3755066405549234</v>
      </c>
      <c r="L116" s="19">
        <v>6330.4</v>
      </c>
      <c r="N116" s="296"/>
      <c r="O116" s="47"/>
    </row>
    <row r="117" spans="1:15" x14ac:dyDescent="0.25">
      <c r="A117" s="22" t="s">
        <v>166</v>
      </c>
      <c r="B117" s="58" t="s">
        <v>198</v>
      </c>
      <c r="C117" s="35">
        <v>963</v>
      </c>
      <c r="D117" s="75">
        <v>1.0106824257004288</v>
      </c>
      <c r="E117" s="75">
        <v>1.3115264797507789</v>
      </c>
      <c r="F117" s="76">
        <v>1.2340159404137407</v>
      </c>
      <c r="G117" s="24">
        <v>2137.6</v>
      </c>
      <c r="H117" s="77">
        <v>0.29452186588989304</v>
      </c>
      <c r="I117" s="76">
        <v>0.23866941766663546</v>
      </c>
      <c r="J117" s="109">
        <v>0.93949407452384759</v>
      </c>
      <c r="K117" s="29">
        <v>3.5073928097961002</v>
      </c>
      <c r="L117" s="19">
        <v>8103.9</v>
      </c>
      <c r="N117" s="296"/>
      <c r="O117" s="47"/>
    </row>
    <row r="118" spans="1:15" x14ac:dyDescent="0.25">
      <c r="A118" s="22" t="s">
        <v>167</v>
      </c>
      <c r="B118" s="58" t="s">
        <v>198</v>
      </c>
      <c r="C118" s="35">
        <v>457</v>
      </c>
      <c r="D118" s="75">
        <v>1.0106824257004288</v>
      </c>
      <c r="E118" s="75">
        <v>1.6564551422319473</v>
      </c>
      <c r="F118" s="76">
        <v>1.5585594966278982</v>
      </c>
      <c r="G118" s="24">
        <v>1209.4000000000001</v>
      </c>
      <c r="H118" s="77">
        <v>0.35113260117153094</v>
      </c>
      <c r="I118" s="76">
        <v>0.22529303624997443</v>
      </c>
      <c r="J118" s="109">
        <v>1.2074268954563672</v>
      </c>
      <c r="K118" s="29">
        <v>4.5076605870286341</v>
      </c>
      <c r="L118" s="19">
        <v>4942.6000000000004</v>
      </c>
      <c r="N118" s="296"/>
      <c r="O118" s="47"/>
    </row>
    <row r="119" spans="1:15" x14ac:dyDescent="0.25">
      <c r="A119" s="22" t="s">
        <v>169</v>
      </c>
      <c r="B119" s="58" t="s">
        <v>198</v>
      </c>
      <c r="C119" s="35">
        <v>1587</v>
      </c>
      <c r="D119" s="75">
        <v>1.0106824257004288</v>
      </c>
      <c r="E119" s="75">
        <v>1.1890359168241966</v>
      </c>
      <c r="F119" s="76">
        <v>1.1187645066566594</v>
      </c>
      <c r="G119" s="24">
        <v>4991.2</v>
      </c>
      <c r="H119" s="77">
        <v>0.41729716611187412</v>
      </c>
      <c r="I119" s="76">
        <v>0.37299821689815155</v>
      </c>
      <c r="J119" s="109">
        <v>0.70146734054478521</v>
      </c>
      <c r="K119" s="29">
        <v>2.6187727770188518</v>
      </c>
      <c r="L119" s="19">
        <v>9971.5</v>
      </c>
      <c r="N119" s="296"/>
      <c r="O119" s="47"/>
    </row>
    <row r="120" spans="1:15" x14ac:dyDescent="0.25">
      <c r="A120" s="22" t="s">
        <v>170</v>
      </c>
      <c r="B120" s="58" t="s">
        <v>198</v>
      </c>
      <c r="C120" s="35">
        <v>2275</v>
      </c>
      <c r="D120" s="75">
        <v>1.0106824257004288</v>
      </c>
      <c r="E120" s="75">
        <v>1.1318681318681318</v>
      </c>
      <c r="F120" s="76">
        <v>1.0649753083422386</v>
      </c>
      <c r="G120" s="24">
        <v>4127.3999999999996</v>
      </c>
      <c r="H120" s="77">
        <v>0.24072020710313066</v>
      </c>
      <c r="I120" s="76">
        <v>0.22603360398828443</v>
      </c>
      <c r="J120" s="109">
        <v>0.82425510123910795</v>
      </c>
      <c r="K120" s="29">
        <v>3.0771736553942688</v>
      </c>
      <c r="L120" s="19">
        <v>16796.5</v>
      </c>
      <c r="N120" s="296"/>
      <c r="O120" s="47"/>
    </row>
    <row r="121" spans="1:15" x14ac:dyDescent="0.25">
      <c r="A121" s="22" t="s">
        <v>172</v>
      </c>
      <c r="B121" s="58" t="s">
        <v>280</v>
      </c>
      <c r="C121" s="35">
        <v>1804</v>
      </c>
      <c r="D121" s="75">
        <v>0.97200321158069991</v>
      </c>
      <c r="E121" s="75">
        <v>1.1662971175166297</v>
      </c>
      <c r="F121" s="76">
        <v>1.0553727938658475</v>
      </c>
      <c r="G121" s="24">
        <v>7031</v>
      </c>
      <c r="H121" s="77">
        <v>0.51712788199226378</v>
      </c>
      <c r="I121" s="76">
        <v>0.48999546416012491</v>
      </c>
      <c r="J121" s="109">
        <v>0.5382449118735837</v>
      </c>
      <c r="K121" s="29">
        <v>2.0094180314777739</v>
      </c>
      <c r="L121" s="19">
        <v>8697.4</v>
      </c>
      <c r="N121" s="296"/>
      <c r="O121" s="47"/>
    </row>
    <row r="122" spans="1:15" x14ac:dyDescent="0.25">
      <c r="A122" s="22" t="s">
        <v>174</v>
      </c>
      <c r="B122" s="58" t="s">
        <v>280</v>
      </c>
      <c r="C122" s="35">
        <v>3116</v>
      </c>
      <c r="D122" s="75">
        <v>0.97200321158069991</v>
      </c>
      <c r="E122" s="75">
        <v>1.0962772785622592</v>
      </c>
      <c r="F122" s="76">
        <v>0.99201241000357898</v>
      </c>
      <c r="G122" s="24">
        <v>15461.8</v>
      </c>
      <c r="H122" s="77">
        <v>0.6583850971537164</v>
      </c>
      <c r="I122" s="76">
        <v>0.66368635161665068</v>
      </c>
      <c r="J122" s="109">
        <v>0.33362731284986263</v>
      </c>
      <c r="K122" s="29">
        <v>1.2455235961272682</v>
      </c>
      <c r="L122" s="19">
        <v>9311.7999999999993</v>
      </c>
      <c r="N122" s="296"/>
      <c r="O122" s="47"/>
    </row>
    <row r="123" spans="1:15" x14ac:dyDescent="0.25">
      <c r="A123" s="22" t="s">
        <v>176</v>
      </c>
      <c r="B123" s="58" t="s">
        <v>280</v>
      </c>
      <c r="C123" s="35">
        <v>17879</v>
      </c>
      <c r="D123" s="75">
        <v>0.97200321158069991</v>
      </c>
      <c r="E123" s="75">
        <v>1.0167794619385873</v>
      </c>
      <c r="F123" s="76">
        <v>0.9200754810887537</v>
      </c>
      <c r="G123" s="24">
        <v>121100.7</v>
      </c>
      <c r="H123" s="77">
        <v>0.89871257537264282</v>
      </c>
      <c r="I123" s="76">
        <v>0.97678135527442655</v>
      </c>
      <c r="J123" s="109">
        <v>2.1362905716110842E-2</v>
      </c>
      <c r="K123" s="29">
        <v>7.9753671616304853E-2</v>
      </c>
      <c r="L123" s="19">
        <v>3421.2</v>
      </c>
      <c r="N123" s="296"/>
      <c r="O123" s="47"/>
    </row>
    <row r="124" spans="1:15" x14ac:dyDescent="0.25">
      <c r="A124" s="22" t="s">
        <v>178</v>
      </c>
      <c r="B124" s="58" t="s">
        <v>280</v>
      </c>
      <c r="C124" s="35">
        <v>1547</v>
      </c>
      <c r="D124" s="75">
        <v>0.97200321158069991</v>
      </c>
      <c r="E124" s="75">
        <v>1.193923723335488</v>
      </c>
      <c r="F124" s="76">
        <v>1.0803718852038771</v>
      </c>
      <c r="G124" s="24">
        <v>11595.7</v>
      </c>
      <c r="H124" s="77">
        <v>0.99454410321900877</v>
      </c>
      <c r="I124" s="76">
        <v>0.92055718668699738</v>
      </c>
      <c r="J124" s="109">
        <v>8.5827781984868304E-2</v>
      </c>
      <c r="K124" s="29">
        <v>0.32041899313419581</v>
      </c>
      <c r="L124" s="19">
        <v>1189.3</v>
      </c>
      <c r="N124" s="296"/>
      <c r="O124" s="47"/>
    </row>
    <row r="125" spans="1:15" x14ac:dyDescent="0.25">
      <c r="A125" s="22" t="s">
        <v>232</v>
      </c>
      <c r="B125" s="58" t="s">
        <v>280</v>
      </c>
      <c r="C125" s="35">
        <v>486</v>
      </c>
      <c r="D125" s="75">
        <v>0.97200321158069991</v>
      </c>
      <c r="E125" s="75">
        <v>1.617283950617284</v>
      </c>
      <c r="F125" s="76">
        <v>1.4634671181145409</v>
      </c>
      <c r="G125" s="24">
        <v>9205.2999999999993</v>
      </c>
      <c r="H125" s="77">
        <v>2.5131537977184246</v>
      </c>
      <c r="I125" s="76">
        <v>1.7172601738782136</v>
      </c>
      <c r="J125" s="109">
        <v>0</v>
      </c>
      <c r="K125" s="29">
        <v>0</v>
      </c>
      <c r="L125" s="19">
        <v>0</v>
      </c>
      <c r="N125" s="296"/>
      <c r="O125" s="47"/>
    </row>
    <row r="126" spans="1:15" ht="20.399999999999999" customHeight="1" x14ac:dyDescent="0.3">
      <c r="A126" s="52" t="s">
        <v>235</v>
      </c>
      <c r="B126" s="59"/>
      <c r="C126" s="30">
        <v>515437</v>
      </c>
      <c r="D126" s="77">
        <v>1</v>
      </c>
      <c r="E126" s="75">
        <v>1</v>
      </c>
      <c r="F126" s="76">
        <v>1</v>
      </c>
      <c r="G126" s="24">
        <v>3884706.3999999994</v>
      </c>
      <c r="H126" s="77">
        <v>1</v>
      </c>
      <c r="I126" s="76">
        <v>1</v>
      </c>
      <c r="J126" s="109">
        <v>0</v>
      </c>
      <c r="K126" s="29">
        <v>0</v>
      </c>
      <c r="L126" s="19">
        <v>1236687.9999999998</v>
      </c>
    </row>
    <row r="127" spans="1:15" ht="13.25" customHeight="1" x14ac:dyDescent="0.3">
      <c r="A127" s="79"/>
      <c r="B127" s="80"/>
      <c r="C127" s="162"/>
      <c r="D127" s="81"/>
      <c r="E127" s="81"/>
      <c r="F127" s="82"/>
      <c r="G127" s="21"/>
      <c r="H127" s="45"/>
      <c r="I127" s="45"/>
      <c r="J127" s="45"/>
      <c r="K127" s="45"/>
      <c r="L127" s="43"/>
    </row>
    <row r="128" spans="1:15" x14ac:dyDescent="0.25">
      <c r="A128" s="26"/>
      <c r="B128" s="94"/>
      <c r="C128" s="26"/>
      <c r="D128" s="26"/>
      <c r="E128" s="26"/>
      <c r="G128" s="14"/>
      <c r="H128" s="105"/>
      <c r="L128" s="91"/>
    </row>
    <row r="129" spans="1:12" ht="13.25" customHeight="1" x14ac:dyDescent="0.25">
      <c r="A129" s="53"/>
      <c r="B129" s="348" t="s">
        <v>402</v>
      </c>
      <c r="C129" s="348"/>
      <c r="D129" s="348"/>
      <c r="E129" s="348"/>
      <c r="F129" s="348"/>
      <c r="G129" s="24">
        <v>4290010.6000000006</v>
      </c>
      <c r="H129" s="36">
        <v>8323.0551939422294</v>
      </c>
      <c r="I129" s="34"/>
      <c r="J129" s="34"/>
      <c r="K129" s="34"/>
      <c r="L129" s="203"/>
    </row>
    <row r="130" spans="1:12" x14ac:dyDescent="0.25">
      <c r="A130" s="26"/>
      <c r="B130" s="348"/>
      <c r="C130" s="348"/>
      <c r="D130" s="348"/>
      <c r="E130" s="348"/>
      <c r="F130" s="348"/>
      <c r="G130" s="65" t="s">
        <v>3</v>
      </c>
      <c r="H130" s="65" t="s">
        <v>227</v>
      </c>
      <c r="I130" s="34"/>
      <c r="J130" s="34"/>
      <c r="K130" s="34"/>
      <c r="L130" s="34"/>
    </row>
    <row r="131" spans="1:12" ht="26.4" customHeight="1" x14ac:dyDescent="0.25">
      <c r="A131" s="26"/>
      <c r="B131" s="338" t="s">
        <v>403</v>
      </c>
      <c r="C131" s="338"/>
      <c r="D131" s="338"/>
      <c r="E131" s="338"/>
      <c r="F131" s="338"/>
      <c r="G131" s="357">
        <v>2399.3000000000002</v>
      </c>
      <c r="H131" s="357"/>
    </row>
    <row r="132" spans="1:12" x14ac:dyDescent="0.25">
      <c r="A132" s="26"/>
      <c r="B132" s="94"/>
      <c r="C132" s="53"/>
      <c r="D132" s="63"/>
      <c r="E132" s="26"/>
      <c r="G132" s="21"/>
      <c r="H132" s="47"/>
    </row>
    <row r="133" spans="1:12" x14ac:dyDescent="0.25">
      <c r="A133" s="26"/>
      <c r="B133" s="94"/>
      <c r="C133" s="53"/>
      <c r="D133" s="64"/>
      <c r="E133" s="26"/>
      <c r="G133" s="14"/>
      <c r="H133" s="46"/>
      <c r="I133" s="45"/>
      <c r="J133" s="45"/>
      <c r="K133" s="45"/>
    </row>
    <row r="134" spans="1:12" x14ac:dyDescent="0.25">
      <c r="A134" s="26"/>
      <c r="B134" s="94"/>
      <c r="C134" s="53"/>
      <c r="D134" s="64"/>
      <c r="E134" s="26"/>
      <c r="G134" s="14"/>
      <c r="H134" s="37"/>
      <c r="L134" s="34"/>
    </row>
    <row r="135" spans="1:12" x14ac:dyDescent="0.25">
      <c r="A135" s="26"/>
      <c r="B135" s="94"/>
      <c r="C135" s="26"/>
      <c r="D135" s="26"/>
      <c r="E135" s="26"/>
      <c r="G135" s="14"/>
      <c r="H135" s="37"/>
      <c r="L135" s="34"/>
    </row>
    <row r="136" spans="1:12" x14ac:dyDescent="0.25">
      <c r="A136" s="26"/>
      <c r="B136" s="94"/>
      <c r="C136" s="26"/>
      <c r="D136" s="26"/>
      <c r="E136" s="26"/>
      <c r="G136" s="14"/>
      <c r="H136" s="37"/>
      <c r="L136" s="34"/>
    </row>
    <row r="137" spans="1:12" x14ac:dyDescent="0.25">
      <c r="A137" s="26"/>
      <c r="B137" s="94"/>
      <c r="C137" s="26"/>
      <c r="D137" s="26"/>
      <c r="E137" s="26"/>
      <c r="G137" s="14"/>
      <c r="H137" s="37"/>
      <c r="L137" s="34"/>
    </row>
    <row r="138" spans="1:12" x14ac:dyDescent="0.25">
      <c r="A138" s="26"/>
      <c r="B138" s="94"/>
      <c r="C138" s="26"/>
      <c r="D138" s="26"/>
      <c r="E138" s="26"/>
      <c r="G138" s="14"/>
      <c r="H138" s="37"/>
      <c r="L138" s="34"/>
    </row>
    <row r="139" spans="1:12" x14ac:dyDescent="0.25">
      <c r="A139" s="26"/>
      <c r="B139" s="94"/>
      <c r="C139" s="26"/>
      <c r="D139" s="26"/>
      <c r="E139" s="26"/>
      <c r="G139" s="14"/>
      <c r="H139" s="37"/>
      <c r="L139" s="34"/>
    </row>
    <row r="140" spans="1:12" x14ac:dyDescent="0.25">
      <c r="A140" s="26"/>
      <c r="B140" s="94"/>
      <c r="C140" s="26"/>
      <c r="D140" s="26"/>
      <c r="E140" s="26"/>
      <c r="G140" s="37"/>
      <c r="H140" s="37"/>
      <c r="L140" s="34"/>
    </row>
    <row r="141" spans="1:12" x14ac:dyDescent="0.25">
      <c r="A141" s="26"/>
      <c r="B141" s="94"/>
      <c r="C141" s="26"/>
      <c r="D141" s="26"/>
      <c r="E141" s="26"/>
    </row>
    <row r="142" spans="1:12" x14ac:dyDescent="0.25">
      <c r="A142" s="26"/>
      <c r="B142" s="94"/>
      <c r="C142" s="26"/>
      <c r="D142" s="26"/>
      <c r="E142" s="26"/>
    </row>
    <row r="143" spans="1:12" x14ac:dyDescent="0.25">
      <c r="A143" s="26"/>
      <c r="B143" s="94"/>
      <c r="C143" s="26"/>
      <c r="D143" s="26"/>
      <c r="E143" s="26"/>
    </row>
    <row r="144" spans="1:12" x14ac:dyDescent="0.25">
      <c r="A144" s="26"/>
      <c r="B144" s="94"/>
      <c r="C144" s="26"/>
      <c r="D144" s="26"/>
      <c r="E144" s="26"/>
    </row>
    <row r="145" spans="1:5" x14ac:dyDescent="0.25">
      <c r="A145" s="26"/>
      <c r="B145" s="94"/>
      <c r="C145" s="26"/>
      <c r="D145" s="26"/>
      <c r="E145" s="26"/>
    </row>
    <row r="146" spans="1:5" x14ac:dyDescent="0.25">
      <c r="A146" s="26"/>
      <c r="B146" s="94"/>
      <c r="C146" s="26"/>
      <c r="D146" s="26"/>
      <c r="E146" s="26"/>
    </row>
    <row r="147" spans="1:5" x14ac:dyDescent="0.25">
      <c r="A147" s="26"/>
      <c r="B147" s="94"/>
      <c r="C147" s="26"/>
      <c r="D147" s="26"/>
      <c r="E147" s="26"/>
    </row>
    <row r="148" spans="1:5" x14ac:dyDescent="0.25">
      <c r="A148" s="26"/>
      <c r="B148" s="94"/>
      <c r="C148" s="26"/>
      <c r="D148" s="26"/>
      <c r="E148" s="26"/>
    </row>
    <row r="149" spans="1:5" x14ac:dyDescent="0.25">
      <c r="A149" s="26"/>
      <c r="B149" s="94"/>
      <c r="C149" s="26"/>
      <c r="D149" s="26"/>
      <c r="E149" s="26"/>
    </row>
    <row r="150" spans="1:5" x14ac:dyDescent="0.25">
      <c r="A150" s="26"/>
      <c r="B150" s="94"/>
      <c r="C150" s="26"/>
      <c r="D150" s="26"/>
      <c r="E150" s="26"/>
    </row>
    <row r="151" spans="1:5" x14ac:dyDescent="0.25">
      <c r="A151" s="26"/>
      <c r="B151" s="94"/>
      <c r="C151" s="26"/>
      <c r="D151" s="26"/>
      <c r="E151" s="26"/>
    </row>
    <row r="152" spans="1:5" x14ac:dyDescent="0.25">
      <c r="A152" s="26"/>
      <c r="B152" s="94"/>
      <c r="C152" s="26"/>
      <c r="D152" s="26"/>
      <c r="E152" s="26"/>
    </row>
    <row r="153" spans="1:5" x14ac:dyDescent="0.25">
      <c r="A153" s="26"/>
      <c r="B153" s="94"/>
      <c r="C153" s="26"/>
      <c r="D153" s="26"/>
      <c r="E153" s="26"/>
    </row>
    <row r="154" spans="1:5" x14ac:dyDescent="0.25">
      <c r="A154" s="26"/>
      <c r="B154" s="94"/>
      <c r="C154" s="26"/>
      <c r="D154" s="26"/>
      <c r="E154" s="26"/>
    </row>
    <row r="155" spans="1:5" x14ac:dyDescent="0.25">
      <c r="A155" s="26"/>
      <c r="B155" s="94"/>
      <c r="C155" s="26"/>
      <c r="D155" s="26"/>
      <c r="E155" s="26"/>
    </row>
    <row r="156" spans="1:5" x14ac:dyDescent="0.25">
      <c r="A156" s="26"/>
      <c r="B156" s="94"/>
      <c r="C156" s="26"/>
      <c r="D156" s="26"/>
      <c r="E156" s="26"/>
    </row>
    <row r="157" spans="1:5" x14ac:dyDescent="0.25">
      <c r="A157" s="26"/>
      <c r="B157" s="94"/>
      <c r="C157" s="26"/>
      <c r="D157" s="26"/>
      <c r="E157" s="26"/>
    </row>
    <row r="158" spans="1:5" x14ac:dyDescent="0.25">
      <c r="A158" s="26"/>
      <c r="B158" s="94"/>
      <c r="C158" s="26"/>
      <c r="D158" s="26"/>
      <c r="E158" s="26"/>
    </row>
    <row r="159" spans="1:5" x14ac:dyDescent="0.25">
      <c r="A159" s="26"/>
      <c r="B159" s="94"/>
      <c r="C159" s="26"/>
      <c r="D159" s="26"/>
      <c r="E159" s="26"/>
    </row>
    <row r="160" spans="1:5" x14ac:dyDescent="0.25">
      <c r="A160" s="26"/>
      <c r="B160" s="94"/>
      <c r="C160" s="26"/>
      <c r="D160" s="26"/>
      <c r="E160" s="26"/>
    </row>
    <row r="161" spans="1:5" x14ac:dyDescent="0.25">
      <c r="A161" s="26"/>
      <c r="B161" s="94"/>
      <c r="C161" s="26"/>
      <c r="D161" s="26"/>
      <c r="E161" s="26"/>
    </row>
    <row r="162" spans="1:5" x14ac:dyDescent="0.25">
      <c r="A162" s="26"/>
      <c r="B162" s="94"/>
      <c r="C162" s="26"/>
      <c r="D162" s="26"/>
      <c r="E162" s="26"/>
    </row>
    <row r="163" spans="1:5" x14ac:dyDescent="0.25">
      <c r="A163" s="26"/>
      <c r="B163" s="94"/>
      <c r="C163" s="26"/>
      <c r="D163" s="26"/>
      <c r="E163" s="26"/>
    </row>
    <row r="164" spans="1:5" x14ac:dyDescent="0.25">
      <c r="A164" s="26"/>
      <c r="B164" s="94"/>
      <c r="C164" s="26"/>
      <c r="D164" s="26"/>
      <c r="E164" s="26"/>
    </row>
    <row r="165" spans="1:5" x14ac:dyDescent="0.25">
      <c r="A165" s="26"/>
      <c r="B165" s="94"/>
      <c r="C165" s="26"/>
      <c r="D165" s="26"/>
      <c r="E165" s="26"/>
    </row>
    <row r="166" spans="1:5" x14ac:dyDescent="0.25">
      <c r="A166" s="26"/>
      <c r="B166" s="94"/>
      <c r="C166" s="26"/>
      <c r="D166" s="26"/>
      <c r="E166" s="26"/>
    </row>
    <row r="167" spans="1:5" x14ac:dyDescent="0.25">
      <c r="A167" s="26"/>
      <c r="B167" s="94"/>
      <c r="C167" s="26"/>
      <c r="D167" s="26"/>
      <c r="E167" s="26"/>
    </row>
    <row r="168" spans="1:5" x14ac:dyDescent="0.25">
      <c r="A168" s="26"/>
      <c r="B168" s="94"/>
      <c r="C168" s="26"/>
      <c r="D168" s="26"/>
      <c r="E168" s="26"/>
    </row>
    <row r="169" spans="1:5" x14ac:dyDescent="0.25">
      <c r="A169" s="26"/>
      <c r="B169" s="94"/>
      <c r="C169" s="26"/>
      <c r="D169" s="26"/>
      <c r="E169" s="26"/>
    </row>
    <row r="170" spans="1:5" x14ac:dyDescent="0.25">
      <c r="A170" s="26"/>
      <c r="B170" s="94"/>
      <c r="C170" s="26"/>
      <c r="D170" s="26"/>
      <c r="E170" s="26"/>
    </row>
    <row r="171" spans="1:5" x14ac:dyDescent="0.25">
      <c r="A171" s="26"/>
      <c r="B171" s="94"/>
      <c r="C171" s="26"/>
      <c r="D171" s="26"/>
      <c r="E171" s="26"/>
    </row>
    <row r="172" spans="1:5" x14ac:dyDescent="0.25">
      <c r="A172" s="26"/>
      <c r="B172" s="94"/>
      <c r="C172" s="26"/>
      <c r="D172" s="26"/>
      <c r="E172" s="26"/>
    </row>
    <row r="173" spans="1:5" x14ac:dyDescent="0.25">
      <c r="A173" s="26"/>
      <c r="B173" s="94"/>
      <c r="C173" s="26"/>
      <c r="D173" s="26"/>
      <c r="E173" s="26"/>
    </row>
    <row r="174" spans="1:5" x14ac:dyDescent="0.25">
      <c r="A174" s="26"/>
      <c r="B174" s="94"/>
      <c r="C174" s="26"/>
      <c r="D174" s="26"/>
      <c r="E174" s="26"/>
    </row>
    <row r="175" spans="1:5" x14ac:dyDescent="0.25">
      <c r="A175" s="26"/>
      <c r="B175" s="94"/>
      <c r="C175" s="26"/>
      <c r="D175" s="26"/>
      <c r="E175" s="26"/>
    </row>
    <row r="176" spans="1:5" x14ac:dyDescent="0.25">
      <c r="A176" s="26"/>
      <c r="B176" s="94"/>
      <c r="C176" s="26"/>
      <c r="D176" s="26"/>
      <c r="E176" s="26"/>
    </row>
    <row r="177" spans="1:5" x14ac:dyDescent="0.25">
      <c r="A177" s="26"/>
      <c r="B177" s="94"/>
      <c r="C177" s="26"/>
      <c r="D177" s="26"/>
      <c r="E177" s="26"/>
    </row>
    <row r="178" spans="1:5" x14ac:dyDescent="0.25">
      <c r="A178" s="26"/>
      <c r="B178" s="94"/>
      <c r="C178" s="26"/>
      <c r="D178" s="26"/>
      <c r="E178" s="26"/>
    </row>
    <row r="179" spans="1:5" x14ac:dyDescent="0.25">
      <c r="A179" s="26"/>
      <c r="B179" s="94"/>
      <c r="C179" s="26"/>
      <c r="D179" s="26"/>
      <c r="E179" s="26"/>
    </row>
    <row r="180" spans="1:5" x14ac:dyDescent="0.25">
      <c r="A180" s="26"/>
      <c r="B180" s="94"/>
      <c r="C180" s="26"/>
      <c r="D180" s="26"/>
      <c r="E180" s="26"/>
    </row>
    <row r="181" spans="1:5" x14ac:dyDescent="0.25">
      <c r="A181" s="26"/>
      <c r="B181" s="94"/>
      <c r="C181" s="26"/>
      <c r="D181" s="26"/>
      <c r="E181" s="26"/>
    </row>
    <row r="182" spans="1:5" x14ac:dyDescent="0.25">
      <c r="A182" s="26"/>
      <c r="B182" s="94"/>
      <c r="C182" s="26"/>
      <c r="D182" s="26"/>
      <c r="E182" s="26"/>
    </row>
    <row r="183" spans="1:5" x14ac:dyDescent="0.25">
      <c r="A183" s="26"/>
      <c r="B183" s="94"/>
      <c r="C183" s="26"/>
      <c r="D183" s="26"/>
      <c r="E183" s="26"/>
    </row>
    <row r="184" spans="1:5" x14ac:dyDescent="0.25">
      <c r="A184" s="26"/>
      <c r="B184" s="94"/>
      <c r="C184" s="26"/>
      <c r="D184" s="26"/>
      <c r="E184" s="26"/>
    </row>
    <row r="185" spans="1:5" x14ac:dyDescent="0.25">
      <c r="A185" s="26"/>
      <c r="B185" s="94"/>
      <c r="C185" s="26"/>
      <c r="D185" s="26"/>
      <c r="E185" s="26"/>
    </row>
    <row r="186" spans="1:5" x14ac:dyDescent="0.25">
      <c r="A186" s="26"/>
      <c r="B186" s="94"/>
      <c r="C186" s="26"/>
      <c r="D186" s="26"/>
      <c r="E186" s="26"/>
    </row>
    <row r="187" spans="1:5" x14ac:dyDescent="0.25">
      <c r="A187" s="26"/>
      <c r="B187" s="94"/>
      <c r="C187" s="26"/>
      <c r="D187" s="26"/>
      <c r="E187" s="26"/>
    </row>
    <row r="188" spans="1:5" x14ac:dyDescent="0.25">
      <c r="A188" s="26"/>
      <c r="B188" s="94"/>
      <c r="C188" s="26"/>
      <c r="D188" s="26"/>
      <c r="E188" s="26"/>
    </row>
    <row r="189" spans="1:5" x14ac:dyDescent="0.25">
      <c r="A189" s="26"/>
      <c r="B189" s="94"/>
      <c r="C189" s="26"/>
      <c r="D189" s="26"/>
      <c r="E189" s="26"/>
    </row>
    <row r="190" spans="1:5" x14ac:dyDescent="0.25">
      <c r="A190" s="26"/>
      <c r="B190" s="94"/>
      <c r="C190" s="26"/>
      <c r="D190" s="26"/>
      <c r="E190" s="26"/>
    </row>
    <row r="191" spans="1:5" x14ac:dyDescent="0.25">
      <c r="A191" s="26"/>
      <c r="B191" s="94"/>
      <c r="C191" s="26"/>
      <c r="D191" s="26"/>
      <c r="E191" s="26"/>
    </row>
    <row r="192" spans="1:5" x14ac:dyDescent="0.25">
      <c r="A192" s="26"/>
      <c r="B192" s="94"/>
      <c r="C192" s="26"/>
      <c r="D192" s="26"/>
      <c r="E192" s="26"/>
    </row>
    <row r="193" spans="1:5" x14ac:dyDescent="0.25">
      <c r="A193" s="26"/>
      <c r="B193" s="94"/>
      <c r="C193" s="26"/>
      <c r="D193" s="26"/>
      <c r="E193" s="26"/>
    </row>
    <row r="194" spans="1:5" x14ac:dyDescent="0.25">
      <c r="A194" s="26"/>
      <c r="B194" s="94"/>
      <c r="C194" s="26"/>
      <c r="D194" s="26"/>
      <c r="E194" s="26"/>
    </row>
    <row r="195" spans="1:5" x14ac:dyDescent="0.25">
      <c r="A195" s="26"/>
      <c r="B195" s="94"/>
      <c r="C195" s="26"/>
      <c r="D195" s="26"/>
      <c r="E195" s="26"/>
    </row>
    <row r="196" spans="1:5" x14ac:dyDescent="0.25">
      <c r="A196" s="26"/>
      <c r="B196" s="94"/>
      <c r="C196" s="26"/>
      <c r="D196" s="26"/>
      <c r="E196" s="26"/>
    </row>
    <row r="197" spans="1:5" x14ac:dyDescent="0.25">
      <c r="A197" s="26"/>
      <c r="B197" s="94"/>
      <c r="C197" s="26"/>
      <c r="D197" s="26"/>
      <c r="E197" s="26"/>
    </row>
    <row r="198" spans="1:5" x14ac:dyDescent="0.25">
      <c r="A198" s="26"/>
      <c r="B198" s="94"/>
      <c r="C198" s="26"/>
      <c r="D198" s="26"/>
      <c r="E198" s="26"/>
    </row>
    <row r="199" spans="1:5" x14ac:dyDescent="0.25">
      <c r="A199" s="26"/>
      <c r="B199" s="94"/>
      <c r="C199" s="26"/>
      <c r="D199" s="26"/>
      <c r="E199" s="26"/>
    </row>
    <row r="200" spans="1:5" x14ac:dyDescent="0.25">
      <c r="A200" s="26"/>
      <c r="B200" s="94"/>
      <c r="C200" s="26"/>
      <c r="D200" s="26"/>
      <c r="E200" s="26"/>
    </row>
    <row r="201" spans="1:5" x14ac:dyDescent="0.25">
      <c r="A201" s="26"/>
      <c r="B201" s="94"/>
      <c r="C201" s="26"/>
      <c r="D201" s="26"/>
      <c r="E201" s="26"/>
    </row>
    <row r="202" spans="1:5" x14ac:dyDescent="0.25">
      <c r="A202" s="26"/>
      <c r="B202" s="94"/>
      <c r="C202" s="26"/>
      <c r="D202" s="26"/>
      <c r="E202" s="26"/>
    </row>
    <row r="203" spans="1:5" x14ac:dyDescent="0.25">
      <c r="A203" s="26"/>
      <c r="B203" s="94"/>
      <c r="C203" s="26"/>
      <c r="D203" s="26"/>
      <c r="E203" s="26"/>
    </row>
    <row r="204" spans="1:5" x14ac:dyDescent="0.25">
      <c r="A204" s="26"/>
      <c r="B204" s="94"/>
      <c r="C204" s="26"/>
      <c r="D204" s="26"/>
      <c r="E204" s="26"/>
    </row>
    <row r="205" spans="1:5" x14ac:dyDescent="0.25">
      <c r="A205" s="26"/>
      <c r="B205" s="94"/>
      <c r="C205" s="26"/>
      <c r="D205" s="26"/>
      <c r="E205" s="26"/>
    </row>
    <row r="206" spans="1:5" x14ac:dyDescent="0.25">
      <c r="A206" s="26"/>
      <c r="B206" s="94"/>
      <c r="C206" s="26"/>
      <c r="D206" s="26"/>
      <c r="E206" s="26"/>
    </row>
    <row r="207" spans="1:5" x14ac:dyDescent="0.25">
      <c r="A207" s="26"/>
      <c r="B207" s="94"/>
      <c r="C207" s="26"/>
      <c r="D207" s="26"/>
      <c r="E207" s="26"/>
    </row>
    <row r="208" spans="1:5" x14ac:dyDescent="0.25">
      <c r="A208" s="26"/>
      <c r="B208" s="94"/>
      <c r="C208" s="26"/>
      <c r="D208" s="26"/>
      <c r="E208" s="26"/>
    </row>
    <row r="209" spans="1:5" x14ac:dyDescent="0.25">
      <c r="A209" s="26"/>
      <c r="B209" s="94"/>
      <c r="C209" s="26"/>
      <c r="D209" s="26"/>
      <c r="E209" s="26"/>
    </row>
    <row r="210" spans="1:5" x14ac:dyDescent="0.25">
      <c r="A210" s="26"/>
      <c r="B210" s="94"/>
      <c r="C210" s="26"/>
      <c r="D210" s="26"/>
      <c r="E210" s="26"/>
    </row>
    <row r="211" spans="1:5" x14ac:dyDescent="0.25">
      <c r="A211" s="26"/>
      <c r="B211" s="94"/>
      <c r="C211" s="26"/>
      <c r="D211" s="26"/>
      <c r="E211" s="26"/>
    </row>
    <row r="212" spans="1:5" x14ac:dyDescent="0.25">
      <c r="A212" s="26"/>
      <c r="B212" s="94"/>
      <c r="C212" s="26"/>
      <c r="D212" s="26"/>
      <c r="E212" s="26"/>
    </row>
    <row r="213" spans="1:5" x14ac:dyDescent="0.25">
      <c r="A213" s="26"/>
      <c r="B213" s="94"/>
      <c r="C213" s="26"/>
      <c r="D213" s="26"/>
      <c r="E213" s="26"/>
    </row>
    <row r="214" spans="1:5" x14ac:dyDescent="0.25">
      <c r="A214" s="26"/>
      <c r="B214" s="94"/>
      <c r="C214" s="26"/>
      <c r="D214" s="26"/>
      <c r="E214" s="26"/>
    </row>
    <row r="215" spans="1:5" x14ac:dyDescent="0.25">
      <c r="A215" s="26"/>
      <c r="B215" s="94"/>
      <c r="C215" s="26"/>
      <c r="D215" s="26"/>
      <c r="E215" s="26"/>
    </row>
    <row r="216" spans="1:5" x14ac:dyDescent="0.25">
      <c r="A216" s="26"/>
      <c r="B216" s="94"/>
      <c r="C216" s="26"/>
      <c r="D216" s="26"/>
      <c r="E216" s="26"/>
    </row>
    <row r="217" spans="1:5" x14ac:dyDescent="0.25">
      <c r="A217" s="26"/>
      <c r="B217" s="94"/>
      <c r="C217" s="26"/>
      <c r="D217" s="26"/>
      <c r="E217" s="26"/>
    </row>
    <row r="218" spans="1:5" x14ac:dyDescent="0.25">
      <c r="A218" s="26"/>
      <c r="B218" s="94"/>
      <c r="C218" s="26"/>
      <c r="D218" s="26"/>
      <c r="E218" s="26"/>
    </row>
    <row r="219" spans="1:5" x14ac:dyDescent="0.25">
      <c r="A219" s="26"/>
      <c r="B219" s="94"/>
      <c r="C219" s="26"/>
      <c r="D219" s="26"/>
      <c r="E219" s="26"/>
    </row>
    <row r="220" spans="1:5" x14ac:dyDescent="0.25">
      <c r="A220" s="26"/>
      <c r="B220" s="94"/>
      <c r="C220" s="26"/>
      <c r="D220" s="26"/>
      <c r="E220" s="26"/>
    </row>
    <row r="221" spans="1:5" x14ac:dyDescent="0.25">
      <c r="A221" s="26"/>
      <c r="B221" s="94"/>
      <c r="C221" s="26"/>
      <c r="D221" s="26"/>
      <c r="E221" s="26"/>
    </row>
    <row r="222" spans="1:5" x14ac:dyDescent="0.25">
      <c r="A222" s="26"/>
      <c r="B222" s="94"/>
      <c r="C222" s="26"/>
      <c r="D222" s="26"/>
      <c r="E222" s="26"/>
    </row>
    <row r="223" spans="1:5" x14ac:dyDescent="0.25">
      <c r="A223" s="26"/>
      <c r="B223" s="94"/>
      <c r="C223" s="26"/>
      <c r="D223" s="26"/>
      <c r="E223" s="26"/>
    </row>
    <row r="224" spans="1:5" x14ac:dyDescent="0.25">
      <c r="A224" s="26"/>
      <c r="B224" s="94"/>
      <c r="C224" s="26"/>
      <c r="D224" s="26"/>
      <c r="E224" s="26"/>
    </row>
    <row r="225" spans="1:5" x14ac:dyDescent="0.25">
      <c r="A225" s="26"/>
      <c r="B225" s="94"/>
      <c r="C225" s="26"/>
      <c r="D225" s="26"/>
      <c r="E225" s="26"/>
    </row>
    <row r="226" spans="1:5" x14ac:dyDescent="0.25">
      <c r="A226" s="26"/>
      <c r="B226" s="94"/>
      <c r="C226" s="26"/>
      <c r="D226" s="26"/>
      <c r="E226" s="26"/>
    </row>
    <row r="227" spans="1:5" x14ac:dyDescent="0.25">
      <c r="A227" s="26"/>
      <c r="B227" s="94"/>
      <c r="C227" s="26"/>
      <c r="D227" s="26"/>
      <c r="E227" s="26"/>
    </row>
    <row r="228" spans="1:5" x14ac:dyDescent="0.25">
      <c r="A228" s="26"/>
      <c r="B228" s="94"/>
      <c r="C228" s="26"/>
      <c r="D228" s="26"/>
      <c r="E228" s="26"/>
    </row>
    <row r="229" spans="1:5" x14ac:dyDescent="0.25">
      <c r="A229" s="26"/>
      <c r="B229" s="94"/>
      <c r="C229" s="26"/>
      <c r="D229" s="26"/>
      <c r="E229" s="26"/>
    </row>
    <row r="230" spans="1:5" x14ac:dyDescent="0.25">
      <c r="A230" s="26"/>
      <c r="B230" s="94"/>
      <c r="C230" s="26"/>
      <c r="D230" s="26"/>
      <c r="E230" s="26"/>
    </row>
    <row r="231" spans="1:5" x14ac:dyDescent="0.25">
      <c r="A231" s="26"/>
      <c r="B231" s="94"/>
      <c r="C231" s="26"/>
      <c r="D231" s="26"/>
      <c r="E231" s="26"/>
    </row>
    <row r="232" spans="1:5" x14ac:dyDescent="0.25">
      <c r="A232" s="26"/>
      <c r="B232" s="94"/>
      <c r="C232" s="26"/>
      <c r="D232" s="26"/>
      <c r="E232" s="26"/>
    </row>
    <row r="233" spans="1:5" x14ac:dyDescent="0.25">
      <c r="A233" s="26"/>
      <c r="B233" s="94"/>
      <c r="C233" s="26"/>
      <c r="D233" s="26"/>
      <c r="E233" s="26"/>
    </row>
    <row r="234" spans="1:5" x14ac:dyDescent="0.25">
      <c r="A234" s="26"/>
      <c r="B234" s="94"/>
      <c r="C234" s="26"/>
      <c r="D234" s="26"/>
      <c r="E234" s="26"/>
    </row>
    <row r="235" spans="1:5" x14ac:dyDescent="0.25">
      <c r="A235" s="26"/>
      <c r="B235" s="94"/>
      <c r="C235" s="26"/>
      <c r="D235" s="26"/>
      <c r="E235" s="26"/>
    </row>
    <row r="236" spans="1:5" x14ac:dyDescent="0.25">
      <c r="A236" s="26"/>
      <c r="B236" s="94"/>
      <c r="C236" s="26"/>
      <c r="D236" s="26"/>
      <c r="E236" s="26"/>
    </row>
    <row r="237" spans="1:5" x14ac:dyDescent="0.25">
      <c r="A237" s="26"/>
      <c r="B237" s="94"/>
      <c r="C237" s="26"/>
      <c r="D237" s="26"/>
      <c r="E237" s="26"/>
    </row>
    <row r="238" spans="1:5" x14ac:dyDescent="0.25">
      <c r="A238" s="26"/>
      <c r="B238" s="94"/>
      <c r="C238" s="26"/>
      <c r="D238" s="26"/>
      <c r="E238" s="26"/>
    </row>
    <row r="239" spans="1:5" x14ac:dyDescent="0.25">
      <c r="A239" s="26"/>
      <c r="B239" s="94"/>
      <c r="C239" s="26"/>
      <c r="D239" s="26"/>
      <c r="E239" s="26"/>
    </row>
    <row r="240" spans="1:5" x14ac:dyDescent="0.25">
      <c r="A240" s="26"/>
      <c r="B240" s="94"/>
      <c r="C240" s="26"/>
      <c r="D240" s="26"/>
      <c r="E240" s="26"/>
    </row>
    <row r="241" spans="1:5" x14ac:dyDescent="0.25">
      <c r="A241" s="26"/>
      <c r="B241" s="94"/>
      <c r="C241" s="26"/>
      <c r="D241" s="26"/>
      <c r="E241" s="26"/>
    </row>
    <row r="242" spans="1:5" x14ac:dyDescent="0.25">
      <c r="A242" s="26"/>
      <c r="B242" s="94"/>
      <c r="C242" s="26"/>
      <c r="D242" s="26"/>
      <c r="E242" s="26"/>
    </row>
    <row r="243" spans="1:5" x14ac:dyDescent="0.25">
      <c r="A243" s="26"/>
      <c r="B243" s="94"/>
      <c r="C243" s="26"/>
      <c r="D243" s="26"/>
      <c r="E243" s="26"/>
    </row>
    <row r="244" spans="1:5" x14ac:dyDescent="0.25">
      <c r="A244" s="26"/>
      <c r="B244" s="94"/>
      <c r="C244" s="26"/>
      <c r="D244" s="26"/>
      <c r="E244" s="26"/>
    </row>
    <row r="245" spans="1:5" x14ac:dyDescent="0.25">
      <c r="A245" s="26"/>
      <c r="B245" s="94"/>
      <c r="C245" s="26"/>
      <c r="D245" s="26"/>
      <c r="E245" s="26"/>
    </row>
    <row r="246" spans="1:5" x14ac:dyDescent="0.25">
      <c r="A246" s="26"/>
      <c r="B246" s="94"/>
      <c r="C246" s="26"/>
      <c r="D246" s="26"/>
      <c r="E246" s="26"/>
    </row>
    <row r="247" spans="1:5" x14ac:dyDescent="0.25">
      <c r="A247" s="26"/>
      <c r="B247" s="94"/>
      <c r="C247" s="26"/>
      <c r="D247" s="26"/>
      <c r="E247" s="26"/>
    </row>
    <row r="248" spans="1:5" x14ac:dyDescent="0.25">
      <c r="A248" s="26"/>
      <c r="B248" s="94"/>
      <c r="C248" s="26"/>
      <c r="D248" s="26"/>
      <c r="E248" s="26"/>
    </row>
    <row r="249" spans="1:5" x14ac:dyDescent="0.25">
      <c r="A249" s="26"/>
      <c r="B249" s="94"/>
      <c r="C249" s="26"/>
      <c r="D249" s="26"/>
      <c r="E249" s="26"/>
    </row>
    <row r="250" spans="1:5" x14ac:dyDescent="0.25">
      <c r="A250" s="26"/>
      <c r="B250" s="94"/>
      <c r="C250" s="26"/>
      <c r="D250" s="26"/>
      <c r="E250" s="26"/>
    </row>
    <row r="251" spans="1:5" x14ac:dyDescent="0.25">
      <c r="A251" s="26"/>
      <c r="B251" s="94"/>
      <c r="C251" s="26"/>
      <c r="D251" s="26"/>
      <c r="E251" s="26"/>
    </row>
    <row r="252" spans="1:5" x14ac:dyDescent="0.25">
      <c r="A252" s="26"/>
      <c r="B252" s="94"/>
      <c r="C252" s="26"/>
      <c r="D252" s="26"/>
      <c r="E252" s="26"/>
    </row>
    <row r="253" spans="1:5" x14ac:dyDescent="0.25">
      <c r="A253" s="26"/>
      <c r="B253" s="94"/>
      <c r="C253" s="26"/>
      <c r="D253" s="26"/>
      <c r="E253" s="26"/>
    </row>
    <row r="254" spans="1:5" x14ac:dyDescent="0.25">
      <c r="A254" s="26"/>
      <c r="B254" s="94"/>
      <c r="C254" s="26"/>
      <c r="D254" s="26"/>
      <c r="E254" s="26"/>
    </row>
    <row r="255" spans="1:5" x14ac:dyDescent="0.25">
      <c r="A255" s="26"/>
      <c r="B255" s="94"/>
      <c r="C255" s="26"/>
      <c r="D255" s="26"/>
      <c r="E255" s="26"/>
    </row>
    <row r="256" spans="1:5" x14ac:dyDescent="0.25">
      <c r="A256" s="26"/>
      <c r="B256" s="94"/>
      <c r="C256" s="26"/>
      <c r="D256" s="26"/>
      <c r="E256" s="26"/>
    </row>
    <row r="257" spans="1:5" x14ac:dyDescent="0.25">
      <c r="A257" s="26"/>
      <c r="B257" s="94"/>
      <c r="C257" s="26"/>
      <c r="D257" s="26"/>
      <c r="E257" s="26"/>
    </row>
    <row r="258" spans="1:5" x14ac:dyDescent="0.25">
      <c r="A258" s="26"/>
      <c r="B258" s="94"/>
      <c r="C258" s="26"/>
      <c r="D258" s="26"/>
      <c r="E258" s="26"/>
    </row>
    <row r="259" spans="1:5" x14ac:dyDescent="0.25">
      <c r="A259" s="26"/>
      <c r="B259" s="94"/>
      <c r="C259" s="26"/>
      <c r="D259" s="26"/>
      <c r="E259" s="26"/>
    </row>
    <row r="260" spans="1:5" x14ac:dyDescent="0.25">
      <c r="A260" s="26"/>
      <c r="B260" s="94"/>
      <c r="C260" s="26"/>
      <c r="D260" s="26"/>
      <c r="E260" s="26"/>
    </row>
    <row r="261" spans="1:5" x14ac:dyDescent="0.25">
      <c r="A261" s="26"/>
      <c r="B261" s="94"/>
      <c r="C261" s="26"/>
      <c r="D261" s="26"/>
      <c r="E261" s="26"/>
    </row>
    <row r="262" spans="1:5" x14ac:dyDescent="0.25">
      <c r="A262" s="26"/>
      <c r="B262" s="94"/>
      <c r="C262" s="26"/>
      <c r="D262" s="26"/>
      <c r="E262" s="26"/>
    </row>
    <row r="263" spans="1:5" x14ac:dyDescent="0.25">
      <c r="A263" s="26"/>
      <c r="B263" s="94"/>
      <c r="C263" s="26"/>
      <c r="D263" s="26"/>
      <c r="E263" s="26"/>
    </row>
    <row r="264" spans="1:5" x14ac:dyDescent="0.25">
      <c r="A264" s="26"/>
      <c r="B264" s="94"/>
      <c r="C264" s="26"/>
      <c r="D264" s="26"/>
      <c r="E264" s="26"/>
    </row>
    <row r="265" spans="1:5" x14ac:dyDescent="0.25">
      <c r="A265" s="26"/>
      <c r="B265" s="94"/>
      <c r="C265" s="26"/>
      <c r="D265" s="26"/>
      <c r="E265" s="26"/>
    </row>
    <row r="266" spans="1:5" x14ac:dyDescent="0.25">
      <c r="A266" s="26"/>
      <c r="B266" s="94"/>
      <c r="C266" s="26"/>
      <c r="D266" s="26"/>
      <c r="E266" s="26"/>
    </row>
    <row r="267" spans="1:5" x14ac:dyDescent="0.25">
      <c r="A267" s="26"/>
      <c r="B267" s="94"/>
      <c r="C267" s="26"/>
      <c r="D267" s="26"/>
      <c r="E267" s="26"/>
    </row>
    <row r="268" spans="1:5" x14ac:dyDescent="0.25">
      <c r="A268" s="26"/>
      <c r="B268" s="94"/>
      <c r="C268" s="26"/>
      <c r="D268" s="26"/>
      <c r="E268" s="26"/>
    </row>
    <row r="269" spans="1:5" x14ac:dyDescent="0.25">
      <c r="A269" s="26"/>
      <c r="B269" s="94"/>
      <c r="C269" s="26"/>
      <c r="D269" s="26"/>
      <c r="E269" s="26"/>
    </row>
    <row r="270" spans="1:5" x14ac:dyDescent="0.25">
      <c r="A270" s="26"/>
      <c r="B270" s="94"/>
      <c r="C270" s="26"/>
      <c r="D270" s="26"/>
      <c r="E270" s="26"/>
    </row>
    <row r="271" spans="1:5" x14ac:dyDescent="0.25">
      <c r="A271" s="26"/>
      <c r="B271" s="94"/>
      <c r="C271" s="26"/>
      <c r="D271" s="26"/>
      <c r="E271" s="26"/>
    </row>
    <row r="272" spans="1:5" x14ac:dyDescent="0.25">
      <c r="A272" s="26"/>
      <c r="B272" s="94"/>
      <c r="C272" s="26"/>
      <c r="D272" s="26"/>
      <c r="E272" s="26"/>
    </row>
    <row r="273" spans="1:5" x14ac:dyDescent="0.25">
      <c r="A273" s="26"/>
      <c r="B273" s="94"/>
      <c r="C273" s="26"/>
      <c r="D273" s="26"/>
      <c r="E273" s="26"/>
    </row>
    <row r="274" spans="1:5" x14ac:dyDescent="0.25">
      <c r="A274" s="26"/>
      <c r="B274" s="94"/>
      <c r="C274" s="26"/>
      <c r="D274" s="26"/>
      <c r="E274" s="26"/>
    </row>
    <row r="275" spans="1:5" x14ac:dyDescent="0.25">
      <c r="A275" s="26"/>
      <c r="B275" s="94"/>
      <c r="C275" s="26"/>
      <c r="D275" s="26"/>
      <c r="E275" s="26"/>
    </row>
    <row r="276" spans="1:5" x14ac:dyDescent="0.25">
      <c r="A276" s="26"/>
      <c r="B276" s="94"/>
      <c r="C276" s="26"/>
      <c r="D276" s="26"/>
      <c r="E276" s="26"/>
    </row>
    <row r="277" spans="1:5" x14ac:dyDescent="0.25">
      <c r="A277" s="26"/>
      <c r="B277" s="94"/>
      <c r="C277" s="26"/>
      <c r="D277" s="26"/>
      <c r="E277" s="26"/>
    </row>
    <row r="278" spans="1:5" x14ac:dyDescent="0.25">
      <c r="A278" s="26"/>
      <c r="B278" s="94"/>
      <c r="C278" s="26"/>
      <c r="D278" s="26"/>
      <c r="E278" s="26"/>
    </row>
    <row r="279" spans="1:5" x14ac:dyDescent="0.25">
      <c r="A279" s="26"/>
      <c r="B279" s="94"/>
      <c r="C279" s="26"/>
      <c r="D279" s="26"/>
      <c r="E279" s="26"/>
    </row>
    <row r="280" spans="1:5" x14ac:dyDescent="0.25">
      <c r="A280" s="26"/>
      <c r="B280" s="94"/>
      <c r="C280" s="26"/>
      <c r="D280" s="26"/>
      <c r="E280" s="26"/>
    </row>
    <row r="281" spans="1:5" x14ac:dyDescent="0.25">
      <c r="A281" s="26"/>
      <c r="B281" s="94"/>
      <c r="C281" s="26"/>
      <c r="D281" s="26"/>
      <c r="E281" s="26"/>
    </row>
    <row r="282" spans="1:5" x14ac:dyDescent="0.25">
      <c r="A282" s="26"/>
      <c r="B282" s="94"/>
      <c r="C282" s="26"/>
      <c r="D282" s="26"/>
      <c r="E282" s="26"/>
    </row>
    <row r="283" spans="1:5" x14ac:dyDescent="0.25">
      <c r="A283" s="26"/>
      <c r="B283" s="94"/>
      <c r="C283" s="26"/>
      <c r="D283" s="26"/>
      <c r="E283" s="26"/>
    </row>
    <row r="284" spans="1:5" x14ac:dyDescent="0.25">
      <c r="A284" s="26"/>
      <c r="B284" s="94"/>
      <c r="C284" s="26"/>
      <c r="D284" s="26"/>
      <c r="E284" s="26"/>
    </row>
    <row r="285" spans="1:5" x14ac:dyDescent="0.25">
      <c r="A285" s="26"/>
      <c r="B285" s="94"/>
      <c r="C285" s="26"/>
      <c r="D285" s="26"/>
      <c r="E285" s="26"/>
    </row>
    <row r="286" spans="1:5" x14ac:dyDescent="0.25">
      <c r="A286" s="26"/>
      <c r="B286" s="94"/>
      <c r="C286" s="26"/>
      <c r="D286" s="26"/>
      <c r="E286" s="26"/>
    </row>
    <row r="287" spans="1:5" x14ac:dyDescent="0.25">
      <c r="A287" s="26"/>
      <c r="B287" s="94"/>
      <c r="C287" s="26"/>
      <c r="D287" s="26"/>
      <c r="E287" s="26"/>
    </row>
    <row r="288" spans="1:5" x14ac:dyDescent="0.25">
      <c r="A288" s="26"/>
      <c r="B288" s="94"/>
      <c r="C288" s="26"/>
      <c r="D288" s="26"/>
      <c r="E288" s="26"/>
    </row>
    <row r="289" spans="1:5" x14ac:dyDescent="0.25">
      <c r="A289" s="26"/>
      <c r="B289" s="94"/>
      <c r="C289" s="26"/>
      <c r="D289" s="26"/>
      <c r="E289" s="26"/>
    </row>
    <row r="290" spans="1:5" x14ac:dyDescent="0.25">
      <c r="A290" s="26"/>
      <c r="B290" s="94"/>
      <c r="C290" s="26"/>
      <c r="D290" s="26"/>
      <c r="E290" s="26"/>
    </row>
    <row r="291" spans="1:5" x14ac:dyDescent="0.25">
      <c r="A291" s="26"/>
      <c r="B291" s="94"/>
      <c r="C291" s="26"/>
      <c r="D291" s="26"/>
      <c r="E291" s="26"/>
    </row>
    <row r="292" spans="1:5" x14ac:dyDescent="0.25">
      <c r="A292" s="26"/>
      <c r="B292" s="94"/>
      <c r="C292" s="26"/>
      <c r="D292" s="26"/>
      <c r="E292" s="26"/>
    </row>
    <row r="293" spans="1:5" x14ac:dyDescent="0.25">
      <c r="A293" s="26"/>
      <c r="B293" s="94"/>
      <c r="C293" s="26"/>
      <c r="D293" s="26"/>
      <c r="E293" s="26"/>
    </row>
    <row r="294" spans="1:5" x14ac:dyDescent="0.25">
      <c r="A294" s="26"/>
      <c r="B294" s="94"/>
      <c r="C294" s="26"/>
      <c r="D294" s="26"/>
      <c r="E294" s="26"/>
    </row>
    <row r="295" spans="1:5" x14ac:dyDescent="0.25">
      <c r="A295" s="26"/>
      <c r="B295" s="94"/>
      <c r="C295" s="26"/>
      <c r="D295" s="26"/>
      <c r="E295" s="26"/>
    </row>
    <row r="296" spans="1:5" x14ac:dyDescent="0.25">
      <c r="A296" s="26"/>
      <c r="B296" s="94"/>
      <c r="C296" s="26"/>
      <c r="D296" s="26"/>
      <c r="E296" s="26"/>
    </row>
    <row r="297" spans="1:5" x14ac:dyDescent="0.25">
      <c r="A297" s="26"/>
      <c r="B297" s="94"/>
      <c r="C297" s="26"/>
      <c r="D297" s="26"/>
      <c r="E297" s="26"/>
    </row>
    <row r="298" spans="1:5" x14ac:dyDescent="0.25">
      <c r="A298" s="26"/>
      <c r="B298" s="94"/>
      <c r="C298" s="26"/>
      <c r="D298" s="26"/>
      <c r="E298" s="26"/>
    </row>
    <row r="299" spans="1:5" x14ac:dyDescent="0.25">
      <c r="A299" s="26"/>
      <c r="B299" s="94"/>
      <c r="C299" s="26"/>
      <c r="D299" s="26"/>
      <c r="E299" s="26"/>
    </row>
    <row r="300" spans="1:5" x14ac:dyDescent="0.25">
      <c r="A300" s="26"/>
      <c r="B300" s="94"/>
      <c r="C300" s="26"/>
      <c r="D300" s="26"/>
      <c r="E300" s="26"/>
    </row>
    <row r="301" spans="1:5" x14ac:dyDescent="0.25">
      <c r="A301" s="26"/>
      <c r="B301" s="94"/>
      <c r="C301" s="26"/>
      <c r="D301" s="26"/>
      <c r="E301" s="26"/>
    </row>
    <row r="302" spans="1:5" x14ac:dyDescent="0.25">
      <c r="A302" s="26"/>
      <c r="B302" s="94"/>
      <c r="C302" s="26"/>
      <c r="D302" s="26"/>
      <c r="E302" s="26"/>
    </row>
    <row r="303" spans="1:5" x14ac:dyDescent="0.25">
      <c r="A303" s="26"/>
      <c r="B303" s="94"/>
      <c r="C303" s="26"/>
      <c r="D303" s="26"/>
      <c r="E303" s="26"/>
    </row>
    <row r="304" spans="1:5" x14ac:dyDescent="0.25">
      <c r="A304" s="26"/>
      <c r="B304" s="94"/>
      <c r="C304" s="26"/>
      <c r="D304" s="26"/>
      <c r="E304" s="26"/>
    </row>
    <row r="305" spans="1:5" x14ac:dyDescent="0.25">
      <c r="A305" s="26"/>
      <c r="B305" s="94"/>
      <c r="C305" s="26"/>
      <c r="D305" s="26"/>
      <c r="E305" s="26"/>
    </row>
    <row r="306" spans="1:5" x14ac:dyDescent="0.25">
      <c r="A306" s="26"/>
      <c r="B306" s="94"/>
      <c r="C306" s="26"/>
      <c r="D306" s="26"/>
      <c r="E306" s="26"/>
    </row>
    <row r="307" spans="1:5" x14ac:dyDescent="0.25">
      <c r="A307" s="26"/>
      <c r="B307" s="94"/>
      <c r="C307" s="26"/>
      <c r="D307" s="26"/>
      <c r="E307" s="26"/>
    </row>
    <row r="308" spans="1:5" x14ac:dyDescent="0.25">
      <c r="A308" s="26"/>
      <c r="B308" s="94"/>
      <c r="C308" s="26"/>
      <c r="D308" s="26"/>
      <c r="E308" s="26"/>
    </row>
    <row r="309" spans="1:5" x14ac:dyDescent="0.25">
      <c r="A309" s="26"/>
      <c r="B309" s="94"/>
      <c r="C309" s="26"/>
      <c r="D309" s="26"/>
      <c r="E309" s="26"/>
    </row>
    <row r="310" spans="1:5" x14ac:dyDescent="0.25">
      <c r="A310" s="26"/>
      <c r="B310" s="94"/>
      <c r="C310" s="26"/>
      <c r="D310" s="26"/>
      <c r="E310" s="26"/>
    </row>
    <row r="311" spans="1:5" x14ac:dyDescent="0.25">
      <c r="A311" s="26"/>
      <c r="B311" s="94"/>
      <c r="C311" s="26"/>
      <c r="D311" s="26"/>
      <c r="E311" s="26"/>
    </row>
    <row r="312" spans="1:5" x14ac:dyDescent="0.25">
      <c r="A312" s="26"/>
      <c r="B312" s="94"/>
      <c r="C312" s="26"/>
      <c r="D312" s="26"/>
      <c r="E312" s="26"/>
    </row>
    <row r="313" spans="1:5" x14ac:dyDescent="0.25">
      <c r="A313" s="26"/>
      <c r="B313" s="94"/>
      <c r="C313" s="26"/>
      <c r="D313" s="26"/>
      <c r="E313" s="26"/>
    </row>
    <row r="314" spans="1:5" x14ac:dyDescent="0.25">
      <c r="A314" s="26"/>
      <c r="B314" s="94"/>
      <c r="C314" s="26"/>
      <c r="D314" s="26"/>
      <c r="E314" s="26"/>
    </row>
    <row r="315" spans="1:5" x14ac:dyDescent="0.25">
      <c r="A315" s="26"/>
      <c r="B315" s="94"/>
      <c r="C315" s="26"/>
      <c r="D315" s="26"/>
      <c r="E315" s="26"/>
    </row>
    <row r="316" spans="1:5" x14ac:dyDescent="0.25">
      <c r="A316" s="26"/>
      <c r="B316" s="94"/>
      <c r="C316" s="26"/>
      <c r="D316" s="26"/>
      <c r="E316" s="26"/>
    </row>
    <row r="317" spans="1:5" x14ac:dyDescent="0.25">
      <c r="A317" s="26"/>
      <c r="B317" s="94"/>
      <c r="C317" s="26"/>
      <c r="D317" s="26"/>
      <c r="E317" s="26"/>
    </row>
    <row r="318" spans="1:5" x14ac:dyDescent="0.25">
      <c r="A318" s="26"/>
      <c r="B318" s="94"/>
      <c r="C318" s="26"/>
      <c r="D318" s="26"/>
      <c r="E318" s="26"/>
    </row>
    <row r="319" spans="1:5" x14ac:dyDescent="0.25">
      <c r="A319" s="26"/>
      <c r="B319" s="94"/>
      <c r="C319" s="26"/>
      <c r="D319" s="26"/>
      <c r="E319" s="26"/>
    </row>
    <row r="320" spans="1:5" x14ac:dyDescent="0.25">
      <c r="A320" s="26"/>
      <c r="B320" s="94"/>
      <c r="C320" s="26"/>
      <c r="D320" s="26"/>
      <c r="E320" s="26"/>
    </row>
    <row r="321" spans="1:5" x14ac:dyDescent="0.25">
      <c r="A321" s="26"/>
      <c r="B321" s="94"/>
      <c r="C321" s="26"/>
      <c r="D321" s="26"/>
      <c r="E321" s="26"/>
    </row>
    <row r="322" spans="1:5" x14ac:dyDescent="0.25">
      <c r="A322" s="26"/>
      <c r="B322" s="94"/>
      <c r="C322" s="26"/>
      <c r="D322" s="26"/>
      <c r="E322" s="26"/>
    </row>
    <row r="323" spans="1:5" x14ac:dyDescent="0.25">
      <c r="A323" s="26"/>
      <c r="B323" s="94"/>
      <c r="C323" s="26"/>
      <c r="D323" s="26"/>
      <c r="E323" s="26"/>
    </row>
    <row r="324" spans="1:5" x14ac:dyDescent="0.25">
      <c r="A324" s="26"/>
      <c r="B324" s="94"/>
      <c r="C324" s="26"/>
      <c r="D324" s="26"/>
      <c r="E324" s="26"/>
    </row>
    <row r="325" spans="1:5" x14ac:dyDescent="0.25">
      <c r="A325" s="26"/>
      <c r="B325" s="94"/>
      <c r="C325" s="26"/>
      <c r="D325" s="26"/>
      <c r="E325" s="26"/>
    </row>
    <row r="326" spans="1:5" x14ac:dyDescent="0.25">
      <c r="A326" s="26"/>
      <c r="B326" s="94"/>
      <c r="C326" s="26"/>
      <c r="D326" s="26"/>
      <c r="E326" s="26"/>
    </row>
    <row r="327" spans="1:5" x14ac:dyDescent="0.25">
      <c r="A327" s="26"/>
      <c r="B327" s="94"/>
      <c r="C327" s="26"/>
      <c r="D327" s="26"/>
      <c r="E327" s="26"/>
    </row>
    <row r="328" spans="1:5" x14ac:dyDescent="0.25">
      <c r="A328" s="26"/>
      <c r="B328" s="94"/>
      <c r="C328" s="26"/>
      <c r="D328" s="26"/>
      <c r="E328" s="26"/>
    </row>
    <row r="329" spans="1:5" x14ac:dyDescent="0.25">
      <c r="A329" s="26"/>
      <c r="B329" s="94"/>
      <c r="C329" s="26"/>
      <c r="D329" s="26"/>
      <c r="E329" s="26"/>
    </row>
    <row r="330" spans="1:5" x14ac:dyDescent="0.25">
      <c r="A330" s="26"/>
      <c r="B330" s="94"/>
      <c r="C330" s="26"/>
      <c r="D330" s="26"/>
      <c r="E330" s="26"/>
    </row>
    <row r="331" spans="1:5" x14ac:dyDescent="0.25">
      <c r="A331" s="26"/>
      <c r="B331" s="94"/>
      <c r="C331" s="26"/>
      <c r="D331" s="26"/>
      <c r="E331" s="26"/>
    </row>
    <row r="332" spans="1:5" x14ac:dyDescent="0.25">
      <c r="A332" s="26"/>
      <c r="B332" s="94"/>
      <c r="C332" s="26"/>
      <c r="D332" s="26"/>
      <c r="E332" s="26"/>
    </row>
    <row r="333" spans="1:5" x14ac:dyDescent="0.25">
      <c r="A333" s="26"/>
      <c r="B333" s="94"/>
      <c r="C333" s="26"/>
      <c r="D333" s="26"/>
      <c r="E333" s="26"/>
    </row>
    <row r="334" spans="1:5" x14ac:dyDescent="0.25">
      <c r="A334" s="26"/>
      <c r="B334" s="94"/>
      <c r="C334" s="26"/>
      <c r="D334" s="26"/>
      <c r="E334" s="26"/>
    </row>
    <row r="335" spans="1:5" x14ac:dyDescent="0.25">
      <c r="A335" s="26"/>
      <c r="B335" s="94"/>
      <c r="C335" s="26"/>
      <c r="D335" s="26"/>
      <c r="E335" s="26"/>
    </row>
    <row r="336" spans="1:5" x14ac:dyDescent="0.25">
      <c r="A336" s="26"/>
      <c r="B336" s="94"/>
      <c r="C336" s="26"/>
      <c r="D336" s="26"/>
      <c r="E336" s="26"/>
    </row>
    <row r="337" spans="1:5" x14ac:dyDescent="0.25">
      <c r="A337" s="26"/>
      <c r="B337" s="94"/>
      <c r="C337" s="26"/>
      <c r="D337" s="26"/>
      <c r="E337" s="26"/>
    </row>
    <row r="338" spans="1:5" x14ac:dyDescent="0.25">
      <c r="A338" s="26"/>
      <c r="B338" s="94"/>
      <c r="C338" s="26"/>
      <c r="D338" s="26"/>
      <c r="E338" s="26"/>
    </row>
    <row r="339" spans="1:5" x14ac:dyDescent="0.25">
      <c r="A339" s="26"/>
      <c r="B339" s="94"/>
      <c r="C339" s="26"/>
      <c r="D339" s="26"/>
      <c r="E339" s="26"/>
    </row>
    <row r="340" spans="1:5" x14ac:dyDescent="0.25">
      <c r="A340" s="26"/>
      <c r="B340" s="94"/>
      <c r="C340" s="26"/>
      <c r="D340" s="26"/>
      <c r="E340" s="26"/>
    </row>
    <row r="341" spans="1:5" x14ac:dyDescent="0.25">
      <c r="A341" s="26"/>
      <c r="B341" s="94"/>
      <c r="C341" s="26"/>
      <c r="D341" s="26"/>
      <c r="E341" s="26"/>
    </row>
    <row r="342" spans="1:5" x14ac:dyDescent="0.25">
      <c r="A342" s="26"/>
      <c r="B342" s="94"/>
      <c r="C342" s="26"/>
      <c r="D342" s="26"/>
      <c r="E342" s="26"/>
    </row>
    <row r="343" spans="1:5" x14ac:dyDescent="0.25">
      <c r="A343" s="26"/>
      <c r="B343" s="94"/>
      <c r="C343" s="26"/>
      <c r="D343" s="26"/>
      <c r="E343" s="26"/>
    </row>
    <row r="344" spans="1:5" x14ac:dyDescent="0.25">
      <c r="A344" s="26"/>
      <c r="B344" s="94"/>
      <c r="C344" s="26"/>
      <c r="D344" s="26"/>
      <c r="E344" s="26"/>
    </row>
    <row r="345" spans="1:5" x14ac:dyDescent="0.25">
      <c r="A345" s="26"/>
      <c r="B345" s="94"/>
      <c r="C345" s="26"/>
      <c r="D345" s="26"/>
      <c r="E345" s="26"/>
    </row>
    <row r="346" spans="1:5" x14ac:dyDescent="0.25">
      <c r="A346" s="26"/>
      <c r="B346" s="94"/>
      <c r="C346" s="26"/>
      <c r="D346" s="26"/>
      <c r="E346" s="26"/>
    </row>
    <row r="347" spans="1:5" x14ac:dyDescent="0.25">
      <c r="A347" s="26"/>
      <c r="B347" s="94"/>
      <c r="C347" s="26"/>
      <c r="D347" s="26"/>
      <c r="E347" s="26"/>
    </row>
    <row r="348" spans="1:5" x14ac:dyDescent="0.25">
      <c r="A348" s="26"/>
      <c r="B348" s="94"/>
      <c r="C348" s="26"/>
      <c r="D348" s="26"/>
      <c r="E348" s="26"/>
    </row>
    <row r="349" spans="1:5" x14ac:dyDescent="0.25">
      <c r="A349" s="26"/>
      <c r="B349" s="94"/>
      <c r="C349" s="26"/>
      <c r="D349" s="26"/>
      <c r="E349" s="26"/>
    </row>
    <row r="350" spans="1:5" x14ac:dyDescent="0.25">
      <c r="A350" s="26"/>
      <c r="B350" s="94"/>
      <c r="C350" s="26"/>
      <c r="D350" s="26"/>
      <c r="E350" s="26"/>
    </row>
    <row r="351" spans="1:5" x14ac:dyDescent="0.25">
      <c r="A351" s="26"/>
      <c r="B351" s="94"/>
      <c r="C351" s="26"/>
      <c r="D351" s="26"/>
      <c r="E351" s="26"/>
    </row>
    <row r="352" spans="1:5" x14ac:dyDescent="0.25">
      <c r="A352" s="26"/>
      <c r="B352" s="94"/>
      <c r="C352" s="26"/>
      <c r="D352" s="26"/>
      <c r="E352" s="26"/>
    </row>
    <row r="353" spans="1:5" x14ac:dyDescent="0.25">
      <c r="A353" s="26"/>
      <c r="B353" s="94"/>
      <c r="C353" s="26"/>
      <c r="D353" s="26"/>
      <c r="E353" s="26"/>
    </row>
    <row r="354" spans="1:5" x14ac:dyDescent="0.25">
      <c r="A354" s="26"/>
      <c r="B354" s="94"/>
      <c r="C354" s="26"/>
      <c r="D354" s="26"/>
      <c r="E354" s="26"/>
    </row>
    <row r="355" spans="1:5" x14ac:dyDescent="0.25">
      <c r="A355" s="26"/>
      <c r="B355" s="94"/>
      <c r="C355" s="26"/>
      <c r="D355" s="26"/>
      <c r="E355" s="26"/>
    </row>
    <row r="356" spans="1:5" x14ac:dyDescent="0.25">
      <c r="A356" s="26"/>
      <c r="B356" s="94"/>
      <c r="C356" s="26"/>
      <c r="D356" s="26"/>
      <c r="E356" s="26"/>
    </row>
    <row r="357" spans="1:5" x14ac:dyDescent="0.25">
      <c r="A357" s="26"/>
      <c r="B357" s="94"/>
      <c r="C357" s="26"/>
      <c r="D357" s="26"/>
      <c r="E357" s="26"/>
    </row>
    <row r="358" spans="1:5" x14ac:dyDescent="0.25">
      <c r="A358" s="26"/>
      <c r="B358" s="94"/>
      <c r="C358" s="26"/>
      <c r="D358" s="26"/>
      <c r="E358" s="26"/>
    </row>
    <row r="359" spans="1:5" x14ac:dyDescent="0.25">
      <c r="A359" s="26"/>
      <c r="B359" s="94"/>
      <c r="C359" s="26"/>
      <c r="D359" s="26"/>
      <c r="E359" s="26"/>
    </row>
    <row r="360" spans="1:5" x14ac:dyDescent="0.25">
      <c r="A360" s="26"/>
      <c r="B360" s="94"/>
      <c r="C360" s="26"/>
      <c r="D360" s="26"/>
      <c r="E360" s="26"/>
    </row>
    <row r="361" spans="1:5" x14ac:dyDescent="0.25">
      <c r="A361" s="26"/>
      <c r="B361" s="94"/>
      <c r="C361" s="26"/>
      <c r="D361" s="26"/>
      <c r="E361" s="26"/>
    </row>
    <row r="362" spans="1:5" x14ac:dyDescent="0.25">
      <c r="A362" s="26"/>
      <c r="B362" s="94"/>
      <c r="C362" s="26"/>
      <c r="D362" s="26"/>
      <c r="E362" s="26"/>
    </row>
    <row r="363" spans="1:5" x14ac:dyDescent="0.25">
      <c r="A363" s="26"/>
      <c r="B363" s="94"/>
      <c r="C363" s="26"/>
      <c r="D363" s="26"/>
      <c r="E363" s="26"/>
    </row>
    <row r="364" spans="1:5" x14ac:dyDescent="0.25">
      <c r="A364" s="26"/>
      <c r="B364" s="94"/>
      <c r="C364" s="26"/>
      <c r="D364" s="26"/>
      <c r="E364" s="26"/>
    </row>
    <row r="365" spans="1:5" x14ac:dyDescent="0.25">
      <c r="A365" s="26"/>
      <c r="B365" s="94"/>
      <c r="C365" s="26"/>
      <c r="D365" s="26"/>
      <c r="E365" s="26"/>
    </row>
    <row r="366" spans="1:5" x14ac:dyDescent="0.25">
      <c r="A366" s="26"/>
      <c r="B366" s="94"/>
      <c r="C366" s="26"/>
      <c r="D366" s="26"/>
      <c r="E366" s="26"/>
    </row>
    <row r="367" spans="1:5" x14ac:dyDescent="0.25">
      <c r="A367" s="26"/>
      <c r="B367" s="94"/>
      <c r="C367" s="26"/>
      <c r="D367" s="26"/>
      <c r="E367" s="26"/>
    </row>
    <row r="368" spans="1:5" x14ac:dyDescent="0.25">
      <c r="A368" s="26"/>
      <c r="B368" s="94"/>
      <c r="C368" s="26"/>
      <c r="D368" s="26"/>
      <c r="E368" s="26"/>
    </row>
    <row r="369" spans="1:5" x14ac:dyDescent="0.25">
      <c r="A369" s="26"/>
      <c r="B369" s="94"/>
      <c r="C369" s="26"/>
      <c r="D369" s="26"/>
      <c r="E369" s="26"/>
    </row>
    <row r="370" spans="1:5" x14ac:dyDescent="0.25">
      <c r="A370" s="26"/>
      <c r="B370" s="94"/>
      <c r="C370" s="26"/>
      <c r="D370" s="26"/>
      <c r="E370" s="26"/>
    </row>
    <row r="371" spans="1:5" x14ac:dyDescent="0.25">
      <c r="A371" s="26"/>
      <c r="B371" s="94"/>
      <c r="C371" s="26"/>
      <c r="D371" s="26"/>
      <c r="E371" s="26"/>
    </row>
    <row r="372" spans="1:5" x14ac:dyDescent="0.25">
      <c r="A372" s="26"/>
      <c r="B372" s="94"/>
      <c r="C372" s="26"/>
      <c r="D372" s="26"/>
      <c r="E372" s="26"/>
    </row>
    <row r="373" spans="1:5" x14ac:dyDescent="0.25">
      <c r="A373" s="26"/>
      <c r="B373" s="94"/>
      <c r="C373" s="26"/>
      <c r="D373" s="26"/>
      <c r="E373" s="26"/>
    </row>
    <row r="374" spans="1:5" x14ac:dyDescent="0.25">
      <c r="A374" s="26"/>
      <c r="B374" s="94"/>
      <c r="C374" s="26"/>
      <c r="D374" s="26"/>
      <c r="E374" s="26"/>
    </row>
    <row r="375" spans="1:5" x14ac:dyDescent="0.25">
      <c r="A375" s="26"/>
      <c r="B375" s="94"/>
      <c r="C375" s="26"/>
      <c r="D375" s="26"/>
      <c r="E375" s="26"/>
    </row>
    <row r="376" spans="1:5" x14ac:dyDescent="0.25">
      <c r="A376" s="26"/>
      <c r="B376" s="94"/>
      <c r="C376" s="26"/>
      <c r="D376" s="26"/>
      <c r="E376" s="26"/>
    </row>
    <row r="377" spans="1:5" x14ac:dyDescent="0.25">
      <c r="A377" s="26"/>
      <c r="B377" s="94"/>
      <c r="C377" s="26"/>
      <c r="D377" s="26"/>
      <c r="E377" s="26"/>
    </row>
    <row r="378" spans="1:5" x14ac:dyDescent="0.25">
      <c r="A378" s="26"/>
      <c r="B378" s="94"/>
      <c r="C378" s="26"/>
      <c r="D378" s="26"/>
      <c r="E378" s="26"/>
    </row>
    <row r="379" spans="1:5" x14ac:dyDescent="0.25">
      <c r="A379" s="26"/>
      <c r="B379" s="94"/>
      <c r="C379" s="26"/>
      <c r="D379" s="26"/>
      <c r="E379" s="26"/>
    </row>
    <row r="380" spans="1:5" x14ac:dyDescent="0.25">
      <c r="A380" s="26"/>
      <c r="B380" s="94"/>
      <c r="C380" s="26"/>
      <c r="D380" s="26"/>
      <c r="E380" s="26"/>
    </row>
    <row r="381" spans="1:5" x14ac:dyDescent="0.25">
      <c r="A381" s="26"/>
      <c r="B381" s="94"/>
      <c r="C381" s="26"/>
      <c r="D381" s="26"/>
      <c r="E381" s="26"/>
    </row>
    <row r="382" spans="1:5" x14ac:dyDescent="0.25">
      <c r="A382" s="26"/>
      <c r="B382" s="94"/>
      <c r="C382" s="26"/>
      <c r="D382" s="26"/>
      <c r="E382" s="26"/>
    </row>
    <row r="383" spans="1:5" x14ac:dyDescent="0.25">
      <c r="A383" s="26"/>
      <c r="B383" s="94"/>
      <c r="C383" s="26"/>
      <c r="D383" s="26"/>
      <c r="E383" s="26"/>
    </row>
    <row r="384" spans="1:5" x14ac:dyDescent="0.25">
      <c r="A384" s="26"/>
      <c r="B384" s="94"/>
      <c r="C384" s="26"/>
      <c r="D384" s="26"/>
      <c r="E384" s="26"/>
    </row>
    <row r="385" spans="1:5" x14ac:dyDescent="0.25">
      <c r="A385" s="26"/>
      <c r="B385" s="94"/>
      <c r="C385" s="26"/>
      <c r="D385" s="26"/>
      <c r="E385" s="26"/>
    </row>
    <row r="386" spans="1:5" x14ac:dyDescent="0.25">
      <c r="A386" s="26"/>
      <c r="B386" s="94"/>
      <c r="C386" s="26"/>
      <c r="D386" s="26"/>
      <c r="E386" s="26"/>
    </row>
    <row r="387" spans="1:5" x14ac:dyDescent="0.25">
      <c r="A387" s="26"/>
      <c r="B387" s="94"/>
      <c r="C387" s="26"/>
      <c r="D387" s="26"/>
      <c r="E387" s="26"/>
    </row>
    <row r="388" spans="1:5" x14ac:dyDescent="0.25">
      <c r="A388" s="26"/>
      <c r="B388" s="94"/>
      <c r="C388" s="26"/>
      <c r="D388" s="26"/>
      <c r="E388" s="26"/>
    </row>
    <row r="389" spans="1:5" x14ac:dyDescent="0.25">
      <c r="A389" s="26"/>
      <c r="B389" s="94"/>
      <c r="C389" s="26"/>
      <c r="D389" s="26"/>
      <c r="E389" s="26"/>
    </row>
    <row r="390" spans="1:5" x14ac:dyDescent="0.25">
      <c r="A390" s="26"/>
      <c r="B390" s="94"/>
      <c r="C390" s="26"/>
      <c r="D390" s="26"/>
      <c r="E390" s="26"/>
    </row>
    <row r="391" spans="1:5" x14ac:dyDescent="0.25">
      <c r="A391" s="26"/>
      <c r="B391" s="94"/>
      <c r="C391" s="26"/>
      <c r="D391" s="26"/>
      <c r="E391" s="26"/>
    </row>
    <row r="392" spans="1:5" x14ac:dyDescent="0.25">
      <c r="A392" s="26"/>
      <c r="B392" s="94"/>
      <c r="C392" s="26"/>
      <c r="D392" s="26"/>
      <c r="E392" s="26"/>
    </row>
    <row r="393" spans="1:5" x14ac:dyDescent="0.25">
      <c r="A393" s="26"/>
      <c r="B393" s="94"/>
      <c r="C393" s="26"/>
      <c r="D393" s="26"/>
      <c r="E393" s="26"/>
    </row>
    <row r="394" spans="1:5" x14ac:dyDescent="0.25">
      <c r="A394" s="26"/>
      <c r="B394" s="94"/>
      <c r="C394" s="26"/>
      <c r="D394" s="26"/>
      <c r="E394" s="26"/>
    </row>
    <row r="395" spans="1:5" x14ac:dyDescent="0.25">
      <c r="A395" s="26"/>
      <c r="B395" s="94"/>
      <c r="C395" s="26"/>
      <c r="D395" s="26"/>
      <c r="E395" s="26"/>
    </row>
    <row r="396" spans="1:5" x14ac:dyDescent="0.25">
      <c r="A396" s="26"/>
      <c r="B396" s="94"/>
      <c r="C396" s="26"/>
      <c r="D396" s="26"/>
      <c r="E396" s="26"/>
    </row>
    <row r="397" spans="1:5" x14ac:dyDescent="0.25">
      <c r="A397" s="26"/>
      <c r="B397" s="94"/>
      <c r="C397" s="26"/>
      <c r="D397" s="26"/>
      <c r="E397" s="26"/>
    </row>
    <row r="398" spans="1:5" x14ac:dyDescent="0.25">
      <c r="A398" s="26"/>
      <c r="B398" s="94"/>
      <c r="C398" s="26"/>
      <c r="D398" s="26"/>
      <c r="E398" s="26"/>
    </row>
    <row r="399" spans="1:5" x14ac:dyDescent="0.25">
      <c r="A399" s="26"/>
      <c r="B399" s="94"/>
      <c r="C399" s="26"/>
      <c r="D399" s="26"/>
      <c r="E399" s="26"/>
    </row>
    <row r="400" spans="1:5" x14ac:dyDescent="0.25">
      <c r="A400" s="26"/>
      <c r="B400" s="94"/>
      <c r="C400" s="26"/>
      <c r="D400" s="26"/>
      <c r="E400" s="26"/>
    </row>
    <row r="401" spans="1:5" x14ac:dyDescent="0.25">
      <c r="A401" s="26"/>
      <c r="B401" s="94"/>
      <c r="C401" s="26"/>
      <c r="D401" s="26"/>
      <c r="E401" s="26"/>
    </row>
    <row r="402" spans="1:5" x14ac:dyDescent="0.25">
      <c r="A402" s="26"/>
      <c r="B402" s="94"/>
      <c r="C402" s="26"/>
      <c r="D402" s="26"/>
      <c r="E402" s="26"/>
    </row>
    <row r="403" spans="1:5" x14ac:dyDescent="0.25">
      <c r="A403" s="26"/>
      <c r="B403" s="94"/>
      <c r="C403" s="26"/>
      <c r="D403" s="26"/>
      <c r="E403" s="26"/>
    </row>
    <row r="404" spans="1:5" x14ac:dyDescent="0.25">
      <c r="A404" s="26"/>
      <c r="B404" s="94"/>
      <c r="C404" s="26"/>
      <c r="D404" s="26"/>
      <c r="E404" s="26"/>
    </row>
    <row r="405" spans="1:5" x14ac:dyDescent="0.25">
      <c r="A405" s="26"/>
      <c r="B405" s="94"/>
      <c r="C405" s="26"/>
      <c r="D405" s="26"/>
      <c r="E405" s="26"/>
    </row>
    <row r="406" spans="1:5" x14ac:dyDescent="0.25">
      <c r="A406" s="26"/>
      <c r="B406" s="94"/>
      <c r="C406" s="26"/>
      <c r="D406" s="26"/>
      <c r="E406" s="26"/>
    </row>
    <row r="407" spans="1:5" x14ac:dyDescent="0.25">
      <c r="A407" s="26"/>
      <c r="B407" s="94"/>
      <c r="C407" s="26"/>
      <c r="D407" s="26"/>
      <c r="E407" s="26"/>
    </row>
    <row r="408" spans="1:5" x14ac:dyDescent="0.25">
      <c r="A408" s="26"/>
      <c r="B408" s="94"/>
      <c r="C408" s="26"/>
      <c r="D408" s="26"/>
      <c r="E408" s="26"/>
    </row>
    <row r="409" spans="1:5" x14ac:dyDescent="0.25">
      <c r="A409" s="26"/>
      <c r="B409" s="94"/>
      <c r="C409" s="26"/>
      <c r="D409" s="26"/>
      <c r="E409" s="26"/>
    </row>
    <row r="410" spans="1:5" x14ac:dyDescent="0.25">
      <c r="A410" s="26"/>
      <c r="B410" s="94"/>
      <c r="C410" s="26"/>
      <c r="D410" s="26"/>
      <c r="E410" s="26"/>
    </row>
    <row r="411" spans="1:5" x14ac:dyDescent="0.25">
      <c r="A411" s="26"/>
      <c r="B411" s="94"/>
      <c r="C411" s="26"/>
      <c r="D411" s="26"/>
      <c r="E411" s="26"/>
    </row>
    <row r="412" spans="1:5" x14ac:dyDescent="0.25">
      <c r="A412" s="26"/>
      <c r="B412" s="94"/>
      <c r="C412" s="26"/>
      <c r="D412" s="26"/>
      <c r="E412" s="26"/>
    </row>
    <row r="413" spans="1:5" x14ac:dyDescent="0.25">
      <c r="A413" s="26"/>
      <c r="B413" s="94"/>
      <c r="C413" s="26"/>
      <c r="D413" s="26"/>
      <c r="E413" s="26"/>
    </row>
    <row r="414" spans="1:5" x14ac:dyDescent="0.25">
      <c r="A414" s="26"/>
      <c r="B414" s="94"/>
      <c r="C414" s="26"/>
      <c r="D414" s="26"/>
      <c r="E414" s="26"/>
    </row>
    <row r="415" spans="1:5" x14ac:dyDescent="0.25">
      <c r="A415" s="26"/>
      <c r="B415" s="94"/>
      <c r="C415" s="26"/>
      <c r="D415" s="26"/>
      <c r="E415" s="26"/>
    </row>
    <row r="416" spans="1:5" x14ac:dyDescent="0.25">
      <c r="A416" s="26"/>
      <c r="B416" s="94"/>
      <c r="C416" s="26"/>
      <c r="D416" s="26"/>
      <c r="E416" s="26"/>
    </row>
    <row r="417" spans="1:5" x14ac:dyDescent="0.25">
      <c r="A417" s="26"/>
      <c r="B417" s="94"/>
      <c r="C417" s="26"/>
      <c r="D417" s="26"/>
      <c r="E417" s="26"/>
    </row>
    <row r="418" spans="1:5" x14ac:dyDescent="0.25">
      <c r="A418" s="26"/>
      <c r="B418" s="94"/>
      <c r="C418" s="26"/>
      <c r="D418" s="26"/>
      <c r="E418" s="26"/>
    </row>
    <row r="419" spans="1:5" x14ac:dyDescent="0.25">
      <c r="A419" s="26"/>
      <c r="B419" s="94"/>
      <c r="C419" s="26"/>
      <c r="D419" s="26"/>
      <c r="E419" s="26"/>
    </row>
    <row r="420" spans="1:5" x14ac:dyDescent="0.25">
      <c r="A420" s="26"/>
      <c r="B420" s="94"/>
      <c r="C420" s="26"/>
      <c r="D420" s="26"/>
      <c r="E420" s="26"/>
    </row>
    <row r="421" spans="1:5" x14ac:dyDescent="0.25">
      <c r="A421" s="26"/>
      <c r="B421" s="94"/>
      <c r="C421" s="26"/>
      <c r="D421" s="26"/>
      <c r="E421" s="26"/>
    </row>
    <row r="422" spans="1:5" x14ac:dyDescent="0.25">
      <c r="A422" s="26"/>
      <c r="B422" s="94"/>
      <c r="C422" s="26"/>
      <c r="D422" s="26"/>
      <c r="E422" s="26"/>
    </row>
    <row r="423" spans="1:5" x14ac:dyDescent="0.25">
      <c r="A423" s="26"/>
      <c r="B423" s="94"/>
      <c r="C423" s="26"/>
      <c r="D423" s="26"/>
      <c r="E423" s="26"/>
    </row>
    <row r="424" spans="1:5" x14ac:dyDescent="0.25">
      <c r="A424" s="26"/>
      <c r="B424" s="94"/>
      <c r="C424" s="26"/>
      <c r="D424" s="26"/>
      <c r="E424" s="26"/>
    </row>
    <row r="425" spans="1:5" x14ac:dyDescent="0.25">
      <c r="A425" s="26"/>
      <c r="B425" s="94"/>
      <c r="C425" s="26"/>
      <c r="D425" s="26"/>
      <c r="E425" s="26"/>
    </row>
    <row r="426" spans="1:5" x14ac:dyDescent="0.25">
      <c r="A426" s="26"/>
      <c r="B426" s="94"/>
      <c r="C426" s="26"/>
      <c r="D426" s="26"/>
      <c r="E426" s="26"/>
    </row>
    <row r="427" spans="1:5" x14ac:dyDescent="0.25">
      <c r="A427" s="26"/>
      <c r="B427" s="94"/>
      <c r="C427" s="26"/>
      <c r="D427" s="26"/>
      <c r="E427" s="26"/>
    </row>
    <row r="428" spans="1:5" x14ac:dyDescent="0.25">
      <c r="A428" s="26"/>
      <c r="B428" s="94"/>
      <c r="C428" s="26"/>
      <c r="D428" s="26"/>
      <c r="E428" s="26"/>
    </row>
    <row r="429" spans="1:5" x14ac:dyDescent="0.25">
      <c r="A429" s="26"/>
      <c r="B429" s="94"/>
      <c r="C429" s="26"/>
      <c r="D429" s="26"/>
      <c r="E429" s="26"/>
    </row>
    <row r="430" spans="1:5" x14ac:dyDescent="0.25">
      <c r="A430" s="26"/>
      <c r="B430" s="94"/>
      <c r="C430" s="26"/>
      <c r="D430" s="26"/>
      <c r="E430" s="26"/>
    </row>
    <row r="431" spans="1:5" x14ac:dyDescent="0.25">
      <c r="A431" s="26"/>
      <c r="B431" s="94"/>
      <c r="C431" s="26"/>
      <c r="D431" s="26"/>
      <c r="E431" s="26"/>
    </row>
    <row r="432" spans="1:5" x14ac:dyDescent="0.25">
      <c r="A432" s="26"/>
      <c r="B432" s="94"/>
      <c r="C432" s="26"/>
      <c r="D432" s="26"/>
      <c r="E432" s="26"/>
    </row>
    <row r="433" spans="1:5" x14ac:dyDescent="0.25">
      <c r="A433" s="26"/>
      <c r="B433" s="94"/>
      <c r="C433" s="26"/>
      <c r="D433" s="26"/>
      <c r="E433" s="26"/>
    </row>
    <row r="434" spans="1:5" x14ac:dyDescent="0.25">
      <c r="A434" s="26"/>
      <c r="B434" s="94"/>
      <c r="C434" s="26"/>
      <c r="D434" s="26"/>
      <c r="E434" s="26"/>
    </row>
    <row r="435" spans="1:5" x14ac:dyDescent="0.25">
      <c r="A435" s="26"/>
      <c r="B435" s="94"/>
      <c r="C435" s="26"/>
      <c r="D435" s="26"/>
      <c r="E435" s="26"/>
    </row>
    <row r="436" spans="1:5" x14ac:dyDescent="0.25">
      <c r="A436" s="26"/>
      <c r="B436" s="94"/>
      <c r="C436" s="26"/>
      <c r="D436" s="26"/>
      <c r="E436" s="26"/>
    </row>
    <row r="437" spans="1:5" x14ac:dyDescent="0.25">
      <c r="A437" s="26"/>
      <c r="B437" s="94"/>
      <c r="C437" s="26"/>
      <c r="D437" s="26"/>
      <c r="E437" s="26"/>
    </row>
    <row r="438" spans="1:5" x14ac:dyDescent="0.25">
      <c r="A438" s="26"/>
      <c r="B438" s="94"/>
      <c r="C438" s="26"/>
      <c r="D438" s="26"/>
      <c r="E438" s="26"/>
    </row>
    <row r="439" spans="1:5" x14ac:dyDescent="0.25">
      <c r="A439" s="26"/>
      <c r="B439" s="94"/>
      <c r="C439" s="26"/>
      <c r="D439" s="26"/>
      <c r="E439" s="26"/>
    </row>
    <row r="440" spans="1:5" x14ac:dyDescent="0.25">
      <c r="A440" s="26"/>
      <c r="B440" s="94"/>
      <c r="C440" s="26"/>
      <c r="D440" s="26"/>
      <c r="E440" s="26"/>
    </row>
    <row r="441" spans="1:5" x14ac:dyDescent="0.25">
      <c r="A441" s="26"/>
      <c r="B441" s="94"/>
      <c r="C441" s="26"/>
      <c r="D441" s="26"/>
      <c r="E441" s="26"/>
    </row>
    <row r="442" spans="1:5" x14ac:dyDescent="0.25">
      <c r="A442" s="26"/>
      <c r="B442" s="94"/>
      <c r="C442" s="26"/>
      <c r="D442" s="26"/>
      <c r="E442" s="26"/>
    </row>
    <row r="443" spans="1:5" x14ac:dyDescent="0.25">
      <c r="A443" s="26"/>
      <c r="B443" s="94"/>
      <c r="C443" s="26"/>
      <c r="D443" s="26"/>
      <c r="E443" s="26"/>
    </row>
    <row r="444" spans="1:5" x14ac:dyDescent="0.25">
      <c r="A444" s="26"/>
      <c r="B444" s="94"/>
      <c r="C444" s="26"/>
      <c r="D444" s="26"/>
      <c r="E444" s="26"/>
    </row>
    <row r="445" spans="1:5" x14ac:dyDescent="0.25">
      <c r="A445" s="26"/>
      <c r="B445" s="94"/>
      <c r="C445" s="26"/>
      <c r="D445" s="26"/>
      <c r="E445" s="26"/>
    </row>
    <row r="446" spans="1:5" x14ac:dyDescent="0.25">
      <c r="A446" s="26"/>
      <c r="B446" s="94"/>
      <c r="C446" s="26"/>
      <c r="D446" s="26"/>
      <c r="E446" s="26"/>
    </row>
    <row r="447" spans="1:5" x14ac:dyDescent="0.25">
      <c r="A447" s="26"/>
      <c r="B447" s="94"/>
      <c r="C447" s="26"/>
      <c r="D447" s="26"/>
      <c r="E447" s="26"/>
    </row>
    <row r="448" spans="1:5" x14ac:dyDescent="0.25">
      <c r="A448" s="26"/>
      <c r="B448" s="94"/>
      <c r="C448" s="26"/>
      <c r="D448" s="26"/>
      <c r="E448" s="26"/>
    </row>
    <row r="449" spans="1:5" x14ac:dyDescent="0.25">
      <c r="A449" s="26"/>
      <c r="B449" s="94"/>
      <c r="C449" s="26"/>
      <c r="D449" s="26"/>
      <c r="E449" s="26"/>
    </row>
    <row r="450" spans="1:5" x14ac:dyDescent="0.25">
      <c r="A450" s="26"/>
      <c r="B450" s="94"/>
      <c r="C450" s="26"/>
      <c r="D450" s="26"/>
      <c r="E450" s="26"/>
    </row>
    <row r="451" spans="1:5" x14ac:dyDescent="0.25">
      <c r="A451" s="26"/>
      <c r="B451" s="94"/>
      <c r="C451" s="26"/>
      <c r="D451" s="26"/>
      <c r="E451" s="26"/>
    </row>
    <row r="452" spans="1:5" x14ac:dyDescent="0.25">
      <c r="A452" s="26"/>
      <c r="B452" s="94"/>
      <c r="C452" s="26"/>
      <c r="D452" s="26"/>
      <c r="E452" s="26"/>
    </row>
    <row r="453" spans="1:5" x14ac:dyDescent="0.25">
      <c r="A453" s="26"/>
      <c r="B453" s="94"/>
      <c r="C453" s="26"/>
      <c r="D453" s="26"/>
      <c r="E453" s="26"/>
    </row>
    <row r="454" spans="1:5" x14ac:dyDescent="0.25">
      <c r="A454" s="26"/>
      <c r="B454" s="94"/>
      <c r="C454" s="26"/>
      <c r="D454" s="26"/>
      <c r="E454" s="26"/>
    </row>
    <row r="455" spans="1:5" x14ac:dyDescent="0.25">
      <c r="A455" s="26"/>
      <c r="B455" s="94"/>
      <c r="C455" s="26"/>
      <c r="D455" s="26"/>
      <c r="E455" s="26"/>
    </row>
    <row r="456" spans="1:5" x14ac:dyDescent="0.25">
      <c r="A456" s="26"/>
      <c r="B456" s="94"/>
      <c r="C456" s="26"/>
      <c r="D456" s="26"/>
      <c r="E456" s="26"/>
    </row>
    <row r="457" spans="1:5" x14ac:dyDescent="0.25">
      <c r="A457" s="26"/>
      <c r="B457" s="94"/>
      <c r="C457" s="26"/>
      <c r="D457" s="26"/>
      <c r="E457" s="26"/>
    </row>
    <row r="458" spans="1:5" x14ac:dyDescent="0.25">
      <c r="A458" s="26"/>
      <c r="B458" s="94"/>
      <c r="C458" s="26"/>
      <c r="D458" s="26"/>
      <c r="E458" s="26"/>
    </row>
    <row r="459" spans="1:5" x14ac:dyDescent="0.25">
      <c r="A459" s="26"/>
      <c r="B459" s="94"/>
      <c r="C459" s="26"/>
      <c r="D459" s="26"/>
      <c r="E459" s="26"/>
    </row>
    <row r="460" spans="1:5" x14ac:dyDescent="0.25">
      <c r="A460" s="26"/>
      <c r="B460" s="94"/>
      <c r="C460" s="26"/>
      <c r="D460" s="26"/>
      <c r="E460" s="26"/>
    </row>
    <row r="461" spans="1:5" x14ac:dyDescent="0.25">
      <c r="A461" s="26"/>
      <c r="B461" s="94"/>
      <c r="C461" s="26"/>
      <c r="D461" s="26"/>
      <c r="E461" s="26"/>
    </row>
    <row r="462" spans="1:5" x14ac:dyDescent="0.25">
      <c r="A462" s="26"/>
      <c r="B462" s="94"/>
      <c r="C462" s="26"/>
      <c r="D462" s="26"/>
      <c r="E462" s="26"/>
    </row>
    <row r="463" spans="1:5" x14ac:dyDescent="0.25">
      <c r="A463" s="26"/>
      <c r="B463" s="94"/>
      <c r="C463" s="26"/>
      <c r="D463" s="26"/>
      <c r="E463" s="26"/>
    </row>
    <row r="464" spans="1:5" x14ac:dyDescent="0.25">
      <c r="A464" s="26"/>
      <c r="B464" s="94"/>
      <c r="C464" s="26"/>
      <c r="D464" s="26"/>
      <c r="E464" s="26"/>
    </row>
    <row r="465" spans="1:5" x14ac:dyDescent="0.25">
      <c r="A465" s="26"/>
      <c r="B465" s="94"/>
      <c r="C465" s="26"/>
      <c r="D465" s="26"/>
      <c r="E465" s="26"/>
    </row>
    <row r="466" spans="1:5" x14ac:dyDescent="0.25">
      <c r="A466" s="26"/>
      <c r="B466" s="94"/>
      <c r="C466" s="26"/>
      <c r="D466" s="26"/>
      <c r="E466" s="26"/>
    </row>
    <row r="467" spans="1:5" x14ac:dyDescent="0.25">
      <c r="A467" s="26"/>
      <c r="B467" s="94"/>
      <c r="C467" s="26"/>
      <c r="D467" s="26"/>
      <c r="E467" s="26"/>
    </row>
    <row r="468" spans="1:5" x14ac:dyDescent="0.25">
      <c r="A468" s="26"/>
      <c r="B468" s="94"/>
      <c r="C468" s="26"/>
      <c r="D468" s="26"/>
      <c r="E468" s="26"/>
    </row>
    <row r="469" spans="1:5" x14ac:dyDescent="0.25">
      <c r="A469" s="26"/>
      <c r="B469" s="94"/>
      <c r="C469" s="26"/>
      <c r="D469" s="26"/>
      <c r="E469" s="26"/>
    </row>
    <row r="470" spans="1:5" x14ac:dyDescent="0.25">
      <c r="A470" s="26"/>
      <c r="B470" s="94"/>
      <c r="C470" s="26"/>
      <c r="D470" s="26"/>
      <c r="E470" s="26"/>
    </row>
    <row r="471" spans="1:5" x14ac:dyDescent="0.25">
      <c r="A471" s="26"/>
      <c r="B471" s="94"/>
      <c r="C471" s="26"/>
      <c r="D471" s="26"/>
      <c r="E471" s="26"/>
    </row>
    <row r="472" spans="1:5" x14ac:dyDescent="0.25">
      <c r="A472" s="26"/>
      <c r="B472" s="94"/>
      <c r="C472" s="26"/>
      <c r="D472" s="26"/>
      <c r="E472" s="26"/>
    </row>
    <row r="473" spans="1:5" x14ac:dyDescent="0.25">
      <c r="A473" s="26"/>
      <c r="B473" s="94"/>
      <c r="C473" s="26"/>
      <c r="D473" s="26"/>
      <c r="E473" s="26"/>
    </row>
    <row r="474" spans="1:5" x14ac:dyDescent="0.25">
      <c r="A474" s="26"/>
      <c r="B474" s="94"/>
      <c r="C474" s="26"/>
      <c r="D474" s="26"/>
      <c r="E474" s="26"/>
    </row>
    <row r="475" spans="1:5" x14ac:dyDescent="0.25">
      <c r="A475" s="26"/>
      <c r="B475" s="94"/>
      <c r="C475" s="26"/>
      <c r="D475" s="26"/>
      <c r="E475" s="26"/>
    </row>
    <row r="476" spans="1:5" x14ac:dyDescent="0.25">
      <c r="A476" s="26"/>
      <c r="B476" s="94"/>
      <c r="C476" s="26"/>
      <c r="D476" s="26"/>
      <c r="E476" s="26"/>
    </row>
    <row r="477" spans="1:5" x14ac:dyDescent="0.25">
      <c r="A477" s="26"/>
      <c r="B477" s="94"/>
      <c r="C477" s="26"/>
      <c r="D477" s="26"/>
      <c r="E477" s="26"/>
    </row>
    <row r="478" spans="1:5" x14ac:dyDescent="0.25">
      <c r="A478" s="26"/>
      <c r="B478" s="94"/>
      <c r="C478" s="26"/>
      <c r="D478" s="26"/>
      <c r="E478" s="26"/>
    </row>
    <row r="479" spans="1:5" x14ac:dyDescent="0.25">
      <c r="A479" s="26"/>
      <c r="B479" s="94"/>
      <c r="C479" s="26"/>
      <c r="D479" s="26"/>
      <c r="E479" s="26"/>
    </row>
    <row r="480" spans="1:5" x14ac:dyDescent="0.25">
      <c r="A480" s="26"/>
      <c r="B480" s="94"/>
      <c r="C480" s="26"/>
      <c r="D480" s="26"/>
      <c r="E480" s="26"/>
    </row>
    <row r="481" spans="1:5" x14ac:dyDescent="0.25">
      <c r="A481" s="26"/>
      <c r="B481" s="94"/>
      <c r="C481" s="26"/>
      <c r="D481" s="26"/>
      <c r="E481" s="26"/>
    </row>
    <row r="482" spans="1:5" x14ac:dyDescent="0.25">
      <c r="A482" s="26"/>
      <c r="B482" s="94"/>
      <c r="C482" s="26"/>
      <c r="D482" s="26"/>
      <c r="E482" s="26"/>
    </row>
    <row r="483" spans="1:5" x14ac:dyDescent="0.25">
      <c r="A483" s="26"/>
      <c r="B483" s="94"/>
      <c r="C483" s="26"/>
      <c r="D483" s="26"/>
      <c r="E483" s="26"/>
    </row>
    <row r="484" spans="1:5" x14ac:dyDescent="0.25">
      <c r="A484" s="26"/>
      <c r="B484" s="94"/>
      <c r="C484" s="26"/>
      <c r="D484" s="26"/>
      <c r="E484" s="26"/>
    </row>
    <row r="485" spans="1:5" x14ac:dyDescent="0.25">
      <c r="A485" s="26"/>
      <c r="B485" s="94"/>
      <c r="C485" s="26"/>
      <c r="D485" s="26"/>
      <c r="E485" s="26"/>
    </row>
    <row r="486" spans="1:5" x14ac:dyDescent="0.25">
      <c r="A486" s="26"/>
      <c r="B486" s="94"/>
      <c r="C486" s="26"/>
      <c r="D486" s="26"/>
      <c r="E486" s="26"/>
    </row>
    <row r="487" spans="1:5" x14ac:dyDescent="0.25">
      <c r="A487" s="26"/>
      <c r="B487" s="94"/>
      <c r="C487" s="26"/>
      <c r="D487" s="26"/>
      <c r="E487" s="26"/>
    </row>
    <row r="488" spans="1:5" x14ac:dyDescent="0.25">
      <c r="A488" s="26"/>
      <c r="B488" s="94"/>
      <c r="C488" s="26"/>
      <c r="D488" s="26"/>
      <c r="E488" s="26"/>
    </row>
    <row r="489" spans="1:5" x14ac:dyDescent="0.25">
      <c r="A489" s="26"/>
      <c r="B489" s="94"/>
      <c r="C489" s="26"/>
      <c r="D489" s="26"/>
      <c r="E489" s="26"/>
    </row>
    <row r="490" spans="1:5" x14ac:dyDescent="0.25">
      <c r="A490" s="26"/>
      <c r="B490" s="94"/>
      <c r="C490" s="26"/>
      <c r="D490" s="26"/>
      <c r="E490" s="26"/>
    </row>
    <row r="491" spans="1:5" x14ac:dyDescent="0.25">
      <c r="A491" s="26"/>
      <c r="B491" s="94"/>
      <c r="C491" s="26"/>
      <c r="D491" s="26"/>
      <c r="E491" s="26"/>
    </row>
    <row r="492" spans="1:5" x14ac:dyDescent="0.25">
      <c r="A492" s="26"/>
      <c r="B492" s="94"/>
      <c r="C492" s="26"/>
      <c r="D492" s="26"/>
      <c r="E492" s="26"/>
    </row>
    <row r="493" spans="1:5" x14ac:dyDescent="0.25">
      <c r="A493" s="26"/>
      <c r="B493" s="94"/>
      <c r="C493" s="26"/>
      <c r="D493" s="26"/>
      <c r="E493" s="26"/>
    </row>
    <row r="494" spans="1:5" x14ac:dyDescent="0.25">
      <c r="A494" s="26"/>
      <c r="B494" s="94"/>
      <c r="C494" s="26"/>
      <c r="D494" s="26"/>
      <c r="E494" s="26"/>
    </row>
    <row r="495" spans="1:5" x14ac:dyDescent="0.25">
      <c r="A495" s="26"/>
      <c r="B495" s="94"/>
      <c r="C495" s="26"/>
      <c r="D495" s="26"/>
      <c r="E495" s="26"/>
    </row>
    <row r="496" spans="1:5" x14ac:dyDescent="0.25">
      <c r="A496" s="26"/>
      <c r="B496" s="94"/>
      <c r="C496" s="26"/>
      <c r="D496" s="26"/>
      <c r="E496" s="26"/>
    </row>
    <row r="497" spans="1:5" x14ac:dyDescent="0.25">
      <c r="A497" s="26"/>
      <c r="B497" s="94"/>
      <c r="C497" s="26"/>
      <c r="D497" s="26"/>
      <c r="E497" s="26"/>
    </row>
    <row r="498" spans="1:5" x14ac:dyDescent="0.25">
      <c r="A498" s="26"/>
      <c r="B498" s="94"/>
      <c r="C498" s="26"/>
      <c r="D498" s="26"/>
      <c r="E498" s="26"/>
    </row>
    <row r="499" spans="1:5" x14ac:dyDescent="0.25">
      <c r="A499" s="26"/>
      <c r="B499" s="94"/>
      <c r="C499" s="26"/>
      <c r="D499" s="26"/>
      <c r="E499" s="26"/>
    </row>
    <row r="500" spans="1:5" x14ac:dyDescent="0.25">
      <c r="A500" s="26"/>
      <c r="B500" s="94"/>
      <c r="C500" s="26"/>
      <c r="D500" s="26"/>
      <c r="E500" s="26"/>
    </row>
    <row r="501" spans="1:5" x14ac:dyDescent="0.25">
      <c r="A501" s="26"/>
      <c r="B501" s="94"/>
      <c r="C501" s="26"/>
      <c r="D501" s="26"/>
      <c r="E501" s="26"/>
    </row>
    <row r="502" spans="1:5" x14ac:dyDescent="0.25">
      <c r="A502" s="26"/>
      <c r="B502" s="94"/>
      <c r="C502" s="26"/>
      <c r="D502" s="26"/>
      <c r="E502" s="26"/>
    </row>
    <row r="503" spans="1:5" x14ac:dyDescent="0.25">
      <c r="A503" s="26"/>
      <c r="B503" s="94"/>
      <c r="C503" s="26"/>
      <c r="D503" s="26"/>
      <c r="E503" s="26"/>
    </row>
    <row r="504" spans="1:5" x14ac:dyDescent="0.25">
      <c r="A504" s="26"/>
      <c r="B504" s="94"/>
      <c r="C504" s="26"/>
      <c r="D504" s="26"/>
      <c r="E504" s="26"/>
    </row>
    <row r="505" spans="1:5" x14ac:dyDescent="0.25">
      <c r="A505" s="26"/>
      <c r="B505" s="94"/>
      <c r="C505" s="26"/>
      <c r="D505" s="26"/>
      <c r="E505" s="26"/>
    </row>
    <row r="506" spans="1:5" x14ac:dyDescent="0.25">
      <c r="A506" s="26"/>
      <c r="B506" s="94"/>
      <c r="C506" s="26"/>
      <c r="D506" s="26"/>
      <c r="E506" s="26"/>
    </row>
    <row r="507" spans="1:5" x14ac:dyDescent="0.25">
      <c r="A507" s="26"/>
      <c r="B507" s="94"/>
      <c r="C507" s="26"/>
      <c r="D507" s="26"/>
      <c r="E507" s="26"/>
    </row>
    <row r="508" spans="1:5" x14ac:dyDescent="0.25">
      <c r="A508" s="26"/>
      <c r="B508" s="94"/>
      <c r="C508" s="26"/>
      <c r="D508" s="26"/>
      <c r="E508" s="26"/>
    </row>
    <row r="509" spans="1:5" x14ac:dyDescent="0.25">
      <c r="A509" s="26"/>
      <c r="B509" s="94"/>
      <c r="C509" s="26"/>
      <c r="D509" s="26"/>
      <c r="E509" s="26"/>
    </row>
    <row r="510" spans="1:5" x14ac:dyDescent="0.25">
      <c r="A510" s="26"/>
      <c r="B510" s="94"/>
      <c r="C510" s="26"/>
      <c r="D510" s="26"/>
      <c r="E510" s="26"/>
    </row>
    <row r="511" spans="1:5" x14ac:dyDescent="0.25">
      <c r="A511" s="26"/>
      <c r="B511" s="94"/>
      <c r="C511" s="26"/>
      <c r="D511" s="26"/>
      <c r="E511" s="26"/>
    </row>
    <row r="512" spans="1:5" x14ac:dyDescent="0.25">
      <c r="A512" s="26"/>
      <c r="B512" s="94"/>
      <c r="C512" s="26"/>
      <c r="D512" s="26"/>
      <c r="E512" s="26"/>
    </row>
    <row r="513" spans="1:5" x14ac:dyDescent="0.25">
      <c r="A513" s="26"/>
      <c r="B513" s="94"/>
      <c r="C513" s="26"/>
      <c r="D513" s="26"/>
      <c r="E513" s="26"/>
    </row>
    <row r="514" spans="1:5" x14ac:dyDescent="0.25">
      <c r="A514" s="26"/>
      <c r="B514" s="94"/>
      <c r="C514" s="26"/>
      <c r="D514" s="26"/>
      <c r="E514" s="26"/>
    </row>
    <row r="515" spans="1:5" x14ac:dyDescent="0.25">
      <c r="A515" s="26"/>
      <c r="B515" s="94"/>
      <c r="C515" s="26"/>
      <c r="D515" s="26"/>
      <c r="E515" s="26"/>
    </row>
    <row r="516" spans="1:5" x14ac:dyDescent="0.25">
      <c r="A516" s="26"/>
      <c r="B516" s="94"/>
      <c r="C516" s="26"/>
      <c r="D516" s="26"/>
      <c r="E516" s="26"/>
    </row>
    <row r="517" spans="1:5" x14ac:dyDescent="0.25">
      <c r="A517" s="26"/>
      <c r="B517" s="94"/>
      <c r="C517" s="26"/>
      <c r="D517" s="26"/>
      <c r="E517" s="26"/>
    </row>
    <row r="518" spans="1:5" x14ac:dyDescent="0.25">
      <c r="A518" s="26"/>
      <c r="B518" s="94"/>
      <c r="C518" s="26"/>
      <c r="D518" s="26"/>
      <c r="E518" s="26"/>
    </row>
    <row r="519" spans="1:5" x14ac:dyDescent="0.25">
      <c r="A519" s="26"/>
      <c r="B519" s="94"/>
      <c r="C519" s="26"/>
      <c r="D519" s="26"/>
      <c r="E519" s="26"/>
    </row>
    <row r="520" spans="1:5" x14ac:dyDescent="0.25">
      <c r="A520" s="26"/>
      <c r="B520" s="94"/>
      <c r="C520" s="26"/>
      <c r="D520" s="26"/>
      <c r="E520" s="26"/>
    </row>
    <row r="521" spans="1:5" x14ac:dyDescent="0.25">
      <c r="A521" s="26"/>
      <c r="B521" s="94"/>
      <c r="C521" s="26"/>
      <c r="D521" s="26"/>
      <c r="E521" s="26"/>
    </row>
    <row r="522" spans="1:5" x14ac:dyDescent="0.25">
      <c r="A522" s="26"/>
      <c r="B522" s="94"/>
      <c r="C522" s="26"/>
      <c r="D522" s="26"/>
      <c r="E522" s="26"/>
    </row>
    <row r="523" spans="1:5" x14ac:dyDescent="0.25">
      <c r="A523" s="26"/>
      <c r="B523" s="94"/>
      <c r="C523" s="26"/>
      <c r="D523" s="26"/>
      <c r="E523" s="26"/>
    </row>
    <row r="524" spans="1:5" x14ac:dyDescent="0.25">
      <c r="A524" s="26"/>
      <c r="B524" s="94"/>
      <c r="C524" s="26"/>
      <c r="D524" s="26"/>
      <c r="E524" s="26"/>
    </row>
    <row r="525" spans="1:5" x14ac:dyDescent="0.25">
      <c r="A525" s="26"/>
      <c r="B525" s="94"/>
      <c r="C525" s="26"/>
      <c r="D525" s="26"/>
      <c r="E525" s="26"/>
    </row>
    <row r="526" spans="1:5" x14ac:dyDescent="0.25">
      <c r="A526" s="26"/>
      <c r="B526" s="94"/>
      <c r="C526" s="26"/>
      <c r="D526" s="26"/>
      <c r="E526" s="26"/>
    </row>
    <row r="527" spans="1:5" x14ac:dyDescent="0.25">
      <c r="A527" s="26"/>
      <c r="B527" s="94"/>
      <c r="C527" s="26"/>
      <c r="D527" s="26"/>
      <c r="E527" s="26"/>
    </row>
    <row r="528" spans="1:5" x14ac:dyDescent="0.25">
      <c r="A528" s="26"/>
      <c r="B528" s="94"/>
      <c r="C528" s="26"/>
      <c r="D528" s="26"/>
      <c r="E528" s="26"/>
    </row>
    <row r="529" spans="1:5" x14ac:dyDescent="0.25">
      <c r="A529" s="26"/>
      <c r="B529" s="94"/>
      <c r="C529" s="26"/>
      <c r="D529" s="26"/>
      <c r="E529" s="26"/>
    </row>
    <row r="530" spans="1:5" x14ac:dyDescent="0.25">
      <c r="A530" s="26"/>
      <c r="B530" s="94"/>
      <c r="C530" s="26"/>
      <c r="D530" s="26"/>
      <c r="E530" s="26"/>
    </row>
    <row r="531" spans="1:5" x14ac:dyDescent="0.25">
      <c r="A531" s="26"/>
      <c r="B531" s="94"/>
      <c r="C531" s="26"/>
      <c r="D531" s="26"/>
      <c r="E531" s="26"/>
    </row>
    <row r="532" spans="1:5" x14ac:dyDescent="0.25">
      <c r="A532" s="26"/>
      <c r="B532" s="94"/>
      <c r="C532" s="26"/>
      <c r="D532" s="26"/>
      <c r="E532" s="26"/>
    </row>
    <row r="533" spans="1:5" x14ac:dyDescent="0.25">
      <c r="A533" s="26"/>
      <c r="B533" s="94"/>
      <c r="C533" s="26"/>
      <c r="D533" s="26"/>
      <c r="E533" s="26"/>
    </row>
    <row r="534" spans="1:5" x14ac:dyDescent="0.25">
      <c r="A534" s="26"/>
      <c r="B534" s="94"/>
      <c r="C534" s="26"/>
      <c r="D534" s="26"/>
      <c r="E534" s="26"/>
    </row>
    <row r="535" spans="1:5" x14ac:dyDescent="0.25">
      <c r="A535" s="26"/>
      <c r="B535" s="94"/>
      <c r="C535" s="26"/>
      <c r="D535" s="26"/>
      <c r="E535" s="26"/>
    </row>
    <row r="536" spans="1:5" x14ac:dyDescent="0.25">
      <c r="A536" s="26"/>
      <c r="B536" s="94"/>
      <c r="C536" s="26"/>
      <c r="D536" s="26"/>
      <c r="E536" s="26"/>
    </row>
    <row r="537" spans="1:5" x14ac:dyDescent="0.25">
      <c r="A537" s="26"/>
      <c r="B537" s="94"/>
      <c r="C537" s="26"/>
      <c r="D537" s="26"/>
      <c r="E537" s="26"/>
    </row>
    <row r="538" spans="1:5" x14ac:dyDescent="0.25">
      <c r="A538" s="26"/>
      <c r="B538" s="94"/>
      <c r="C538" s="26"/>
      <c r="D538" s="26"/>
      <c r="E538" s="26"/>
    </row>
    <row r="539" spans="1:5" x14ac:dyDescent="0.25">
      <c r="A539" s="26"/>
      <c r="B539" s="94"/>
      <c r="C539" s="26"/>
      <c r="D539" s="26"/>
      <c r="E539" s="26"/>
    </row>
    <row r="540" spans="1:5" x14ac:dyDescent="0.25">
      <c r="A540" s="26"/>
      <c r="B540" s="94"/>
      <c r="C540" s="26"/>
      <c r="D540" s="26"/>
      <c r="E540" s="26"/>
    </row>
    <row r="541" spans="1:5" x14ac:dyDescent="0.25">
      <c r="A541" s="26"/>
      <c r="B541" s="94"/>
      <c r="C541" s="26"/>
      <c r="D541" s="26"/>
      <c r="E541" s="26"/>
    </row>
    <row r="542" spans="1:5" x14ac:dyDescent="0.25">
      <c r="A542" s="26"/>
      <c r="B542" s="94"/>
      <c r="C542" s="26"/>
      <c r="D542" s="26"/>
      <c r="E542" s="26"/>
    </row>
    <row r="543" spans="1:5" x14ac:dyDescent="0.25">
      <c r="A543" s="26"/>
      <c r="B543" s="94"/>
      <c r="C543" s="26"/>
      <c r="D543" s="26"/>
      <c r="E543" s="26"/>
    </row>
    <row r="544" spans="1:5" x14ac:dyDescent="0.25">
      <c r="A544" s="26"/>
      <c r="B544" s="94"/>
      <c r="C544" s="26"/>
      <c r="D544" s="26"/>
      <c r="E544" s="26"/>
    </row>
    <row r="545" spans="1:5" x14ac:dyDescent="0.25">
      <c r="A545" s="26"/>
      <c r="B545" s="94"/>
      <c r="C545" s="26"/>
      <c r="D545" s="26"/>
      <c r="E545" s="26"/>
    </row>
    <row r="546" spans="1:5" x14ac:dyDescent="0.25">
      <c r="A546" s="26"/>
      <c r="B546" s="94"/>
      <c r="C546" s="26"/>
      <c r="D546" s="26"/>
      <c r="E546" s="26"/>
    </row>
    <row r="547" spans="1:5" x14ac:dyDescent="0.25">
      <c r="A547" s="26"/>
      <c r="B547" s="94"/>
      <c r="C547" s="26"/>
      <c r="D547" s="26"/>
      <c r="E547" s="26"/>
    </row>
    <row r="548" spans="1:5" x14ac:dyDescent="0.25">
      <c r="A548" s="26"/>
      <c r="B548" s="94"/>
      <c r="C548" s="26"/>
      <c r="D548" s="26"/>
      <c r="E548" s="26"/>
    </row>
    <row r="549" spans="1:5" x14ac:dyDescent="0.25">
      <c r="A549" s="26"/>
      <c r="B549" s="94"/>
      <c r="C549" s="26"/>
      <c r="D549" s="26"/>
      <c r="E549" s="26"/>
    </row>
    <row r="550" spans="1:5" x14ac:dyDescent="0.25">
      <c r="A550" s="26"/>
      <c r="B550" s="94"/>
      <c r="C550" s="26"/>
      <c r="D550" s="26"/>
      <c r="E550" s="26"/>
    </row>
    <row r="551" spans="1:5" x14ac:dyDescent="0.25">
      <c r="A551" s="26"/>
      <c r="B551" s="94"/>
      <c r="C551" s="26"/>
      <c r="D551" s="26"/>
      <c r="E551" s="26"/>
    </row>
    <row r="552" spans="1:5" x14ac:dyDescent="0.25">
      <c r="A552" s="26"/>
      <c r="B552" s="94"/>
      <c r="C552" s="26"/>
      <c r="D552" s="26"/>
      <c r="E552" s="26"/>
    </row>
    <row r="553" spans="1:5" x14ac:dyDescent="0.25">
      <c r="A553" s="26"/>
      <c r="B553" s="94"/>
      <c r="C553" s="26"/>
      <c r="D553" s="26"/>
      <c r="E553" s="26"/>
    </row>
    <row r="554" spans="1:5" x14ac:dyDescent="0.25">
      <c r="A554" s="26"/>
      <c r="B554" s="94"/>
      <c r="C554" s="26"/>
      <c r="D554" s="26"/>
      <c r="E554" s="26"/>
    </row>
    <row r="555" spans="1:5" x14ac:dyDescent="0.25">
      <c r="A555" s="26"/>
      <c r="B555" s="94"/>
      <c r="C555" s="26"/>
      <c r="D555" s="26"/>
      <c r="E555" s="26"/>
    </row>
    <row r="556" spans="1:5" x14ac:dyDescent="0.25">
      <c r="A556" s="26"/>
      <c r="B556" s="94"/>
      <c r="C556" s="26"/>
      <c r="D556" s="26"/>
      <c r="E556" s="26"/>
    </row>
    <row r="557" spans="1:5" x14ac:dyDescent="0.25">
      <c r="A557" s="26"/>
      <c r="B557" s="94"/>
      <c r="C557" s="26"/>
      <c r="D557" s="26"/>
      <c r="E557" s="26"/>
    </row>
    <row r="558" spans="1:5" x14ac:dyDescent="0.25">
      <c r="A558" s="26"/>
      <c r="B558" s="94"/>
      <c r="C558" s="26"/>
      <c r="D558" s="26"/>
      <c r="E558" s="26"/>
    </row>
    <row r="559" spans="1:5" x14ac:dyDescent="0.25">
      <c r="A559" s="26"/>
      <c r="B559" s="94"/>
      <c r="C559" s="26"/>
      <c r="D559" s="26"/>
      <c r="E559" s="26"/>
    </row>
    <row r="560" spans="1:5" x14ac:dyDescent="0.25">
      <c r="A560" s="26"/>
      <c r="B560" s="94"/>
      <c r="C560" s="26"/>
      <c r="D560" s="26"/>
      <c r="E560" s="26"/>
    </row>
    <row r="561" spans="1:5" x14ac:dyDescent="0.25">
      <c r="A561" s="26"/>
      <c r="B561" s="94"/>
      <c r="C561" s="26"/>
      <c r="D561" s="26"/>
      <c r="E561" s="26"/>
    </row>
    <row r="562" spans="1:5" x14ac:dyDescent="0.25">
      <c r="A562" s="26"/>
      <c r="B562" s="94"/>
      <c r="C562" s="26"/>
      <c r="D562" s="26"/>
      <c r="E562" s="26"/>
    </row>
    <row r="563" spans="1:5" x14ac:dyDescent="0.25">
      <c r="A563" s="26"/>
      <c r="B563" s="94"/>
      <c r="C563" s="26"/>
      <c r="D563" s="26"/>
      <c r="E563" s="26"/>
    </row>
    <row r="564" spans="1:5" x14ac:dyDescent="0.25">
      <c r="A564" s="26"/>
      <c r="B564" s="94"/>
      <c r="C564" s="26"/>
      <c r="D564" s="26"/>
      <c r="E564" s="26"/>
    </row>
    <row r="565" spans="1:5" x14ac:dyDescent="0.25">
      <c r="A565" s="26"/>
      <c r="B565" s="94"/>
      <c r="C565" s="26"/>
      <c r="D565" s="26"/>
      <c r="E565" s="26"/>
    </row>
    <row r="566" spans="1:5" x14ac:dyDescent="0.25">
      <c r="A566" s="26"/>
      <c r="B566" s="94"/>
      <c r="C566" s="26"/>
      <c r="D566" s="26"/>
      <c r="E566" s="26"/>
    </row>
    <row r="567" spans="1:5" x14ac:dyDescent="0.25">
      <c r="A567" s="26"/>
      <c r="B567" s="94"/>
      <c r="C567" s="26"/>
      <c r="D567" s="26"/>
      <c r="E567" s="26"/>
    </row>
    <row r="568" spans="1:5" x14ac:dyDescent="0.25">
      <c r="A568" s="26"/>
      <c r="B568" s="94"/>
      <c r="C568" s="26"/>
      <c r="D568" s="26"/>
      <c r="E568" s="26"/>
    </row>
    <row r="569" spans="1:5" x14ac:dyDescent="0.25">
      <c r="A569" s="26"/>
      <c r="B569" s="94"/>
      <c r="C569" s="26"/>
      <c r="D569" s="26"/>
      <c r="E569" s="26"/>
    </row>
    <row r="570" spans="1:5" x14ac:dyDescent="0.25">
      <c r="A570" s="26"/>
      <c r="B570" s="94"/>
      <c r="C570" s="26"/>
      <c r="D570" s="26"/>
      <c r="E570" s="26"/>
    </row>
    <row r="571" spans="1:5" x14ac:dyDescent="0.25">
      <c r="A571" s="26"/>
      <c r="B571" s="94"/>
      <c r="C571" s="26"/>
      <c r="D571" s="26"/>
      <c r="E571" s="26"/>
    </row>
    <row r="572" spans="1:5" x14ac:dyDescent="0.25">
      <c r="A572" s="26"/>
      <c r="B572" s="94"/>
      <c r="C572" s="26"/>
      <c r="D572" s="26"/>
      <c r="E572" s="26"/>
    </row>
    <row r="573" spans="1:5" x14ac:dyDescent="0.25">
      <c r="A573" s="26"/>
      <c r="B573" s="94"/>
      <c r="C573" s="26"/>
      <c r="D573" s="26"/>
      <c r="E573" s="26"/>
    </row>
    <row r="574" spans="1:5" x14ac:dyDescent="0.25">
      <c r="A574" s="26"/>
      <c r="B574" s="94"/>
      <c r="C574" s="26"/>
      <c r="D574" s="26"/>
      <c r="E574" s="26"/>
    </row>
    <row r="575" spans="1:5" x14ac:dyDescent="0.25">
      <c r="A575" s="26"/>
      <c r="B575" s="94"/>
      <c r="C575" s="26"/>
      <c r="D575" s="26"/>
      <c r="E575" s="26"/>
    </row>
    <row r="576" spans="1:5" x14ac:dyDescent="0.25">
      <c r="A576" s="26"/>
      <c r="B576" s="94"/>
      <c r="C576" s="26"/>
      <c r="D576" s="26"/>
      <c r="E576" s="26"/>
    </row>
    <row r="577" spans="1:5" x14ac:dyDescent="0.25">
      <c r="A577" s="26"/>
      <c r="B577" s="94"/>
      <c r="C577" s="26"/>
      <c r="D577" s="26"/>
      <c r="E577" s="26"/>
    </row>
    <row r="578" spans="1:5" x14ac:dyDescent="0.25">
      <c r="A578" s="26"/>
      <c r="B578" s="94"/>
      <c r="C578" s="26"/>
      <c r="D578" s="26"/>
      <c r="E578" s="26"/>
    </row>
    <row r="579" spans="1:5" x14ac:dyDescent="0.25">
      <c r="A579" s="26"/>
      <c r="B579" s="94"/>
      <c r="C579" s="26"/>
      <c r="D579" s="26"/>
      <c r="E579" s="26"/>
    </row>
    <row r="580" spans="1:5" x14ac:dyDescent="0.25">
      <c r="A580" s="26"/>
      <c r="B580" s="94"/>
      <c r="C580" s="26"/>
      <c r="D580" s="26"/>
      <c r="E580" s="26"/>
    </row>
    <row r="581" spans="1:5" x14ac:dyDescent="0.25">
      <c r="A581" s="26"/>
      <c r="B581" s="94"/>
      <c r="C581" s="26"/>
      <c r="D581" s="26"/>
      <c r="E581" s="26"/>
    </row>
    <row r="582" spans="1:5" x14ac:dyDescent="0.25">
      <c r="A582" s="26"/>
      <c r="B582" s="94"/>
      <c r="C582" s="26"/>
      <c r="D582" s="26"/>
      <c r="E582" s="26"/>
    </row>
    <row r="583" spans="1:5" x14ac:dyDescent="0.25">
      <c r="A583" s="26"/>
      <c r="B583" s="94"/>
      <c r="C583" s="26"/>
      <c r="D583" s="26"/>
      <c r="E583" s="26"/>
    </row>
    <row r="584" spans="1:5" x14ac:dyDescent="0.25">
      <c r="A584" s="26"/>
      <c r="B584" s="94"/>
      <c r="C584" s="26"/>
      <c r="D584" s="26"/>
      <c r="E584" s="26"/>
    </row>
    <row r="585" spans="1:5" x14ac:dyDescent="0.25">
      <c r="A585" s="26"/>
      <c r="B585" s="94"/>
      <c r="C585" s="26"/>
      <c r="D585" s="26"/>
      <c r="E585" s="26"/>
    </row>
    <row r="586" spans="1:5" x14ac:dyDescent="0.25">
      <c r="A586" s="26"/>
      <c r="B586" s="94"/>
      <c r="C586" s="26"/>
      <c r="D586" s="26"/>
      <c r="E586" s="26"/>
    </row>
    <row r="587" spans="1:5" x14ac:dyDescent="0.25">
      <c r="A587" s="26"/>
      <c r="B587" s="94"/>
      <c r="C587" s="26"/>
      <c r="D587" s="26"/>
      <c r="E587" s="26"/>
    </row>
    <row r="588" spans="1:5" x14ac:dyDescent="0.25">
      <c r="A588" s="26"/>
      <c r="B588" s="94"/>
      <c r="C588" s="26"/>
      <c r="D588" s="26"/>
      <c r="E588" s="26"/>
    </row>
    <row r="589" spans="1:5" x14ac:dyDescent="0.25">
      <c r="A589" s="26"/>
      <c r="B589" s="94"/>
      <c r="C589" s="26"/>
      <c r="D589" s="26"/>
      <c r="E589" s="26"/>
    </row>
    <row r="590" spans="1:5" x14ac:dyDescent="0.25">
      <c r="A590" s="26"/>
      <c r="B590" s="94"/>
      <c r="C590" s="26"/>
      <c r="D590" s="26"/>
      <c r="E590" s="26"/>
    </row>
    <row r="591" spans="1:5" x14ac:dyDescent="0.25">
      <c r="A591" s="26"/>
      <c r="B591" s="94"/>
      <c r="C591" s="26"/>
      <c r="D591" s="26"/>
      <c r="E591" s="26"/>
    </row>
    <row r="592" spans="1:5" x14ac:dyDescent="0.25">
      <c r="A592" s="26"/>
      <c r="B592" s="94"/>
      <c r="C592" s="26"/>
      <c r="D592" s="26"/>
      <c r="E592" s="26"/>
    </row>
    <row r="593" spans="1:5" x14ac:dyDescent="0.25">
      <c r="A593" s="26"/>
      <c r="B593" s="94"/>
      <c r="C593" s="26"/>
      <c r="D593" s="26"/>
      <c r="E593" s="26"/>
    </row>
    <row r="594" spans="1:5" x14ac:dyDescent="0.25">
      <c r="A594" s="26"/>
      <c r="B594" s="94"/>
      <c r="C594" s="26"/>
      <c r="D594" s="26"/>
      <c r="E594" s="26"/>
    </row>
    <row r="595" spans="1:5" x14ac:dyDescent="0.25">
      <c r="A595" s="26"/>
      <c r="B595" s="94"/>
      <c r="C595" s="26"/>
      <c r="D595" s="26"/>
      <c r="E595" s="26"/>
    </row>
    <row r="596" spans="1:5" x14ac:dyDescent="0.25">
      <c r="A596" s="26"/>
      <c r="B596" s="94"/>
      <c r="C596" s="26"/>
      <c r="D596" s="26"/>
      <c r="E596" s="26"/>
    </row>
    <row r="597" spans="1:5" x14ac:dyDescent="0.25">
      <c r="A597" s="26"/>
      <c r="B597" s="94"/>
      <c r="C597" s="26"/>
      <c r="D597" s="26"/>
      <c r="E597" s="26"/>
    </row>
    <row r="598" spans="1:5" x14ac:dyDescent="0.25">
      <c r="A598" s="26"/>
      <c r="B598" s="94"/>
      <c r="C598" s="26"/>
      <c r="D598" s="26"/>
      <c r="E598" s="26"/>
    </row>
    <row r="599" spans="1:5" x14ac:dyDescent="0.25">
      <c r="A599" s="26"/>
      <c r="B599" s="94"/>
      <c r="C599" s="26"/>
      <c r="D599" s="26"/>
      <c r="E599" s="26"/>
    </row>
    <row r="600" spans="1:5" x14ac:dyDescent="0.25">
      <c r="A600" s="26"/>
      <c r="B600" s="94"/>
      <c r="C600" s="26"/>
      <c r="D600" s="26"/>
      <c r="E600" s="26"/>
    </row>
    <row r="601" spans="1:5" x14ac:dyDescent="0.25">
      <c r="A601" s="26"/>
      <c r="B601" s="94"/>
      <c r="C601" s="26"/>
      <c r="D601" s="26"/>
      <c r="E601" s="26"/>
    </row>
    <row r="602" spans="1:5" x14ac:dyDescent="0.25">
      <c r="A602" s="26"/>
      <c r="B602" s="94"/>
      <c r="C602" s="26"/>
      <c r="D602" s="26"/>
      <c r="E602" s="26"/>
    </row>
    <row r="603" spans="1:5" x14ac:dyDescent="0.25">
      <c r="A603" s="26"/>
      <c r="B603" s="94"/>
      <c r="C603" s="26"/>
      <c r="D603" s="26"/>
      <c r="E603" s="26"/>
    </row>
    <row r="604" spans="1:5" x14ac:dyDescent="0.25">
      <c r="A604" s="26"/>
      <c r="B604" s="94"/>
      <c r="C604" s="26"/>
      <c r="D604" s="26"/>
      <c r="E604" s="26"/>
    </row>
    <row r="605" spans="1:5" x14ac:dyDescent="0.25">
      <c r="A605" s="26"/>
      <c r="B605" s="94"/>
      <c r="C605" s="26"/>
      <c r="D605" s="26"/>
      <c r="E605" s="26"/>
    </row>
    <row r="606" spans="1:5" x14ac:dyDescent="0.25">
      <c r="A606" s="26"/>
      <c r="B606" s="94"/>
      <c r="C606" s="26"/>
      <c r="D606" s="26"/>
      <c r="E606" s="26"/>
    </row>
    <row r="607" spans="1:5" x14ac:dyDescent="0.25">
      <c r="A607" s="26"/>
      <c r="B607" s="94"/>
      <c r="C607" s="26"/>
      <c r="D607" s="26"/>
      <c r="E607" s="26"/>
    </row>
    <row r="608" spans="1:5" x14ac:dyDescent="0.25">
      <c r="A608" s="26"/>
      <c r="B608" s="94"/>
      <c r="C608" s="26"/>
      <c r="D608" s="26"/>
      <c r="E608" s="26"/>
    </row>
    <row r="609" spans="1:5" x14ac:dyDescent="0.25">
      <c r="A609" s="26"/>
      <c r="B609" s="94"/>
      <c r="C609" s="26"/>
      <c r="D609" s="26"/>
      <c r="E609" s="26"/>
    </row>
    <row r="610" spans="1:5" x14ac:dyDescent="0.25">
      <c r="A610" s="26"/>
      <c r="B610" s="94"/>
      <c r="C610" s="26"/>
      <c r="D610" s="26"/>
      <c r="E610" s="26"/>
    </row>
    <row r="611" spans="1:5" x14ac:dyDescent="0.25">
      <c r="A611" s="26"/>
      <c r="B611" s="94"/>
      <c r="C611" s="26"/>
      <c r="D611" s="26"/>
      <c r="E611" s="26"/>
    </row>
    <row r="612" spans="1:5" x14ac:dyDescent="0.25">
      <c r="A612" s="26"/>
      <c r="B612" s="94"/>
      <c r="C612" s="26"/>
      <c r="D612" s="26"/>
      <c r="E612" s="26"/>
    </row>
    <row r="613" spans="1:5" x14ac:dyDescent="0.25">
      <c r="A613" s="26"/>
      <c r="B613" s="94"/>
      <c r="C613" s="26"/>
      <c r="D613" s="26"/>
      <c r="E613" s="26"/>
    </row>
    <row r="614" spans="1:5" x14ac:dyDescent="0.25">
      <c r="A614" s="26"/>
      <c r="B614" s="94"/>
      <c r="C614" s="26"/>
      <c r="D614" s="26"/>
      <c r="E614" s="26"/>
    </row>
    <row r="615" spans="1:5" x14ac:dyDescent="0.25">
      <c r="A615" s="26"/>
      <c r="B615" s="94"/>
      <c r="C615" s="26"/>
      <c r="D615" s="26"/>
      <c r="E615" s="26"/>
    </row>
    <row r="616" spans="1:5" x14ac:dyDescent="0.25">
      <c r="A616" s="26"/>
      <c r="B616" s="94"/>
      <c r="C616" s="26"/>
      <c r="D616" s="26"/>
      <c r="E616" s="26"/>
    </row>
    <row r="617" spans="1:5" x14ac:dyDescent="0.25">
      <c r="A617" s="26"/>
      <c r="B617" s="94"/>
      <c r="C617" s="26"/>
      <c r="D617" s="26"/>
      <c r="E617" s="26"/>
    </row>
    <row r="618" spans="1:5" x14ac:dyDescent="0.25">
      <c r="A618" s="26"/>
      <c r="B618" s="94"/>
      <c r="C618" s="26"/>
      <c r="D618" s="26"/>
      <c r="E618" s="26"/>
    </row>
    <row r="619" spans="1:5" x14ac:dyDescent="0.25">
      <c r="A619" s="26"/>
      <c r="B619" s="94"/>
      <c r="C619" s="26"/>
      <c r="D619" s="26"/>
      <c r="E619" s="26"/>
    </row>
    <row r="620" spans="1:5" x14ac:dyDescent="0.25">
      <c r="A620" s="26"/>
      <c r="B620" s="94"/>
      <c r="C620" s="26"/>
      <c r="D620" s="26"/>
      <c r="E620" s="26"/>
    </row>
    <row r="621" spans="1:5" x14ac:dyDescent="0.25">
      <c r="A621" s="26"/>
      <c r="B621" s="94"/>
      <c r="C621" s="26"/>
      <c r="D621" s="26"/>
      <c r="E621" s="26"/>
    </row>
    <row r="622" spans="1:5" x14ac:dyDescent="0.25">
      <c r="A622" s="26"/>
      <c r="B622" s="94"/>
      <c r="C622" s="26"/>
      <c r="D622" s="26"/>
      <c r="E622" s="26"/>
    </row>
    <row r="623" spans="1:5" x14ac:dyDescent="0.25">
      <c r="A623" s="26"/>
      <c r="B623" s="94"/>
      <c r="C623" s="26"/>
      <c r="D623" s="26"/>
      <c r="E623" s="26"/>
    </row>
    <row r="624" spans="1:5" x14ac:dyDescent="0.25">
      <c r="A624" s="26"/>
      <c r="B624" s="94"/>
      <c r="C624" s="26"/>
      <c r="D624" s="26"/>
      <c r="E624" s="26"/>
    </row>
    <row r="625" spans="1:5" x14ac:dyDescent="0.25">
      <c r="A625" s="26"/>
      <c r="B625" s="94"/>
      <c r="C625" s="26"/>
      <c r="D625" s="26"/>
      <c r="E625" s="26"/>
    </row>
    <row r="626" spans="1:5" x14ac:dyDescent="0.25">
      <c r="A626" s="26"/>
      <c r="B626" s="94"/>
      <c r="C626" s="26"/>
      <c r="D626" s="26"/>
      <c r="E626" s="26"/>
    </row>
    <row r="627" spans="1:5" x14ac:dyDescent="0.25">
      <c r="A627" s="26"/>
      <c r="B627" s="94"/>
      <c r="C627" s="26"/>
      <c r="D627" s="26"/>
      <c r="E627" s="26"/>
    </row>
    <row r="628" spans="1:5" x14ac:dyDescent="0.25">
      <c r="A628" s="26"/>
      <c r="B628" s="94"/>
      <c r="C628" s="26"/>
      <c r="D628" s="26"/>
      <c r="E628" s="26"/>
    </row>
    <row r="629" spans="1:5" x14ac:dyDescent="0.25">
      <c r="A629" s="26"/>
      <c r="B629" s="94"/>
      <c r="C629" s="26"/>
      <c r="D629" s="26"/>
      <c r="E629" s="26"/>
    </row>
    <row r="630" spans="1:5" x14ac:dyDescent="0.25">
      <c r="A630" s="26"/>
      <c r="B630" s="94"/>
      <c r="C630" s="26"/>
      <c r="D630" s="26"/>
      <c r="E630" s="26"/>
    </row>
    <row r="631" spans="1:5" x14ac:dyDescent="0.25">
      <c r="A631" s="26"/>
      <c r="B631" s="94"/>
      <c r="C631" s="26"/>
      <c r="D631" s="26"/>
      <c r="E631" s="26"/>
    </row>
    <row r="632" spans="1:5" x14ac:dyDescent="0.25">
      <c r="A632" s="26"/>
      <c r="B632" s="94"/>
      <c r="C632" s="26"/>
      <c r="D632" s="26"/>
      <c r="E632" s="26"/>
    </row>
    <row r="633" spans="1:5" x14ac:dyDescent="0.25">
      <c r="A633" s="26"/>
      <c r="B633" s="94"/>
      <c r="C633" s="26"/>
      <c r="D633" s="26"/>
      <c r="E633" s="26"/>
    </row>
    <row r="634" spans="1:5" x14ac:dyDescent="0.25">
      <c r="A634" s="26"/>
      <c r="B634" s="94"/>
      <c r="C634" s="26"/>
      <c r="D634" s="26"/>
      <c r="E634" s="26"/>
    </row>
    <row r="635" spans="1:5" x14ac:dyDescent="0.25">
      <c r="A635" s="26"/>
      <c r="B635" s="94"/>
      <c r="C635" s="26"/>
      <c r="D635" s="26"/>
      <c r="E635" s="26"/>
    </row>
    <row r="636" spans="1:5" x14ac:dyDescent="0.25">
      <c r="A636" s="26"/>
      <c r="B636" s="94"/>
      <c r="C636" s="26"/>
      <c r="D636" s="26"/>
      <c r="E636" s="26"/>
    </row>
    <row r="637" spans="1:5" x14ac:dyDescent="0.25">
      <c r="A637" s="26"/>
      <c r="B637" s="94"/>
      <c r="C637" s="26"/>
      <c r="D637" s="26"/>
      <c r="E637" s="26"/>
    </row>
    <row r="638" spans="1:5" x14ac:dyDescent="0.25">
      <c r="A638" s="26"/>
      <c r="B638" s="94"/>
      <c r="C638" s="26"/>
      <c r="D638" s="26"/>
      <c r="E638" s="26"/>
    </row>
    <row r="639" spans="1:5" x14ac:dyDescent="0.25">
      <c r="A639" s="26"/>
      <c r="B639" s="94"/>
      <c r="C639" s="26"/>
      <c r="D639" s="26"/>
      <c r="E639" s="26"/>
    </row>
    <row r="640" spans="1:5" x14ac:dyDescent="0.25">
      <c r="A640" s="26"/>
      <c r="B640" s="94"/>
      <c r="C640" s="26"/>
      <c r="D640" s="26"/>
      <c r="E640" s="26"/>
    </row>
    <row r="641" spans="1:5" x14ac:dyDescent="0.25">
      <c r="A641" s="26"/>
      <c r="B641" s="94"/>
      <c r="C641" s="26"/>
      <c r="D641" s="26"/>
      <c r="E641" s="26"/>
    </row>
    <row r="642" spans="1:5" x14ac:dyDescent="0.25">
      <c r="A642" s="26"/>
      <c r="B642" s="94"/>
      <c r="C642" s="26"/>
      <c r="D642" s="26"/>
      <c r="E642" s="26"/>
    </row>
    <row r="643" spans="1:5" x14ac:dyDescent="0.25">
      <c r="A643" s="26"/>
      <c r="B643" s="94"/>
      <c r="C643" s="26"/>
      <c r="D643" s="26"/>
      <c r="E643" s="26"/>
    </row>
    <row r="644" spans="1:5" x14ac:dyDescent="0.25">
      <c r="A644" s="26"/>
      <c r="B644" s="94"/>
      <c r="C644" s="26"/>
      <c r="D644" s="26"/>
      <c r="E644" s="26"/>
    </row>
    <row r="645" spans="1:5" x14ac:dyDescent="0.25">
      <c r="A645" s="26"/>
      <c r="B645" s="94"/>
      <c r="C645" s="26"/>
      <c r="D645" s="26"/>
      <c r="E645" s="26"/>
    </row>
    <row r="646" spans="1:5" x14ac:dyDescent="0.25">
      <c r="A646" s="26"/>
      <c r="B646" s="94"/>
      <c r="C646" s="26"/>
      <c r="D646" s="26"/>
      <c r="E646" s="26"/>
    </row>
    <row r="647" spans="1:5" x14ac:dyDescent="0.25">
      <c r="A647" s="26"/>
      <c r="B647" s="94"/>
      <c r="C647" s="26"/>
      <c r="D647" s="26"/>
      <c r="E647" s="26"/>
    </row>
    <row r="648" spans="1:5" x14ac:dyDescent="0.25">
      <c r="A648" s="26"/>
      <c r="B648" s="94"/>
      <c r="C648" s="26"/>
      <c r="D648" s="26"/>
      <c r="E648" s="26"/>
    </row>
    <row r="649" spans="1:5" x14ac:dyDescent="0.25">
      <c r="A649" s="26"/>
      <c r="B649" s="94"/>
      <c r="C649" s="26"/>
      <c r="D649" s="26"/>
      <c r="E649" s="26"/>
    </row>
    <row r="650" spans="1:5" x14ac:dyDescent="0.25">
      <c r="A650" s="26"/>
      <c r="B650" s="94"/>
      <c r="C650" s="26"/>
      <c r="D650" s="26"/>
      <c r="E650" s="26"/>
    </row>
    <row r="651" spans="1:5" x14ac:dyDescent="0.25">
      <c r="A651" s="26"/>
      <c r="B651" s="94"/>
      <c r="C651" s="26"/>
      <c r="D651" s="26"/>
      <c r="E651" s="26"/>
    </row>
    <row r="652" spans="1:5" x14ac:dyDescent="0.25">
      <c r="A652" s="26"/>
      <c r="B652" s="94"/>
      <c r="C652" s="26"/>
      <c r="D652" s="26"/>
      <c r="E652" s="26"/>
    </row>
    <row r="653" spans="1:5" x14ac:dyDescent="0.25">
      <c r="A653" s="26"/>
      <c r="B653" s="94"/>
      <c r="C653" s="26"/>
      <c r="D653" s="26"/>
      <c r="E653" s="26"/>
    </row>
    <row r="654" spans="1:5" x14ac:dyDescent="0.25">
      <c r="A654" s="26"/>
      <c r="B654" s="94"/>
      <c r="C654" s="26"/>
      <c r="D654" s="26"/>
      <c r="E654" s="26"/>
    </row>
    <row r="655" spans="1:5" x14ac:dyDescent="0.25">
      <c r="A655" s="26"/>
      <c r="B655" s="94"/>
      <c r="C655" s="26"/>
      <c r="D655" s="26"/>
      <c r="E655" s="26"/>
    </row>
    <row r="656" spans="1:5" x14ac:dyDescent="0.25">
      <c r="A656" s="26"/>
      <c r="B656" s="94"/>
      <c r="C656" s="26"/>
      <c r="D656" s="26"/>
      <c r="E656" s="26"/>
    </row>
    <row r="657" spans="1:5" x14ac:dyDescent="0.25">
      <c r="A657" s="26"/>
      <c r="B657" s="94"/>
      <c r="C657" s="26"/>
      <c r="D657" s="26"/>
      <c r="E657" s="26"/>
    </row>
    <row r="658" spans="1:5" x14ac:dyDescent="0.25">
      <c r="A658" s="26"/>
      <c r="B658" s="94"/>
      <c r="C658" s="26"/>
      <c r="D658" s="26"/>
      <c r="E658" s="26"/>
    </row>
    <row r="659" spans="1:5" x14ac:dyDescent="0.25">
      <c r="A659" s="26"/>
      <c r="B659" s="94"/>
      <c r="C659" s="26"/>
      <c r="D659" s="26"/>
      <c r="E659" s="26"/>
    </row>
    <row r="660" spans="1:5" x14ac:dyDescent="0.25">
      <c r="A660" s="26"/>
      <c r="B660" s="94"/>
      <c r="C660" s="26"/>
      <c r="D660" s="26"/>
      <c r="E660" s="26"/>
    </row>
    <row r="661" spans="1:5" x14ac:dyDescent="0.25">
      <c r="A661" s="26"/>
      <c r="B661" s="94"/>
      <c r="C661" s="26"/>
      <c r="D661" s="26"/>
      <c r="E661" s="26"/>
    </row>
    <row r="662" spans="1:5" x14ac:dyDescent="0.25">
      <c r="A662" s="26"/>
      <c r="B662" s="94"/>
      <c r="C662" s="26"/>
      <c r="D662" s="26"/>
      <c r="E662" s="26"/>
    </row>
    <row r="663" spans="1:5" x14ac:dyDescent="0.25">
      <c r="A663" s="26"/>
      <c r="B663" s="94"/>
      <c r="C663" s="26"/>
      <c r="D663" s="26"/>
      <c r="E663" s="26"/>
    </row>
    <row r="664" spans="1:5" x14ac:dyDescent="0.25">
      <c r="A664" s="26"/>
      <c r="B664" s="94"/>
      <c r="C664" s="26"/>
      <c r="D664" s="26"/>
      <c r="E664" s="26"/>
    </row>
    <row r="665" spans="1:5" x14ac:dyDescent="0.25">
      <c r="A665" s="26"/>
      <c r="B665" s="94"/>
      <c r="C665" s="26"/>
      <c r="D665" s="26"/>
      <c r="E665" s="26"/>
    </row>
    <row r="666" spans="1:5" x14ac:dyDescent="0.25">
      <c r="A666" s="26"/>
      <c r="B666" s="94"/>
      <c r="C666" s="26"/>
      <c r="D666" s="26"/>
      <c r="E666" s="26"/>
    </row>
    <row r="667" spans="1:5" x14ac:dyDescent="0.25">
      <c r="A667" s="26"/>
      <c r="B667" s="94"/>
      <c r="C667" s="26"/>
      <c r="D667" s="26"/>
      <c r="E667" s="26"/>
    </row>
    <row r="668" spans="1:5" x14ac:dyDescent="0.25">
      <c r="A668" s="26"/>
      <c r="B668" s="94"/>
      <c r="C668" s="26"/>
      <c r="D668" s="26"/>
      <c r="E668" s="26"/>
    </row>
    <row r="669" spans="1:5" x14ac:dyDescent="0.25">
      <c r="A669" s="26"/>
      <c r="B669" s="94"/>
      <c r="C669" s="26"/>
      <c r="D669" s="26"/>
      <c r="E669" s="26"/>
    </row>
    <row r="670" spans="1:5" x14ac:dyDescent="0.25">
      <c r="A670" s="26"/>
      <c r="B670" s="94"/>
      <c r="C670" s="26"/>
      <c r="D670" s="26"/>
      <c r="E670" s="26"/>
    </row>
    <row r="671" spans="1:5" x14ac:dyDescent="0.25">
      <c r="A671" s="26"/>
      <c r="B671" s="94"/>
      <c r="C671" s="26"/>
      <c r="D671" s="26"/>
      <c r="E671" s="26"/>
    </row>
    <row r="672" spans="1:5" x14ac:dyDescent="0.25">
      <c r="A672" s="26"/>
      <c r="B672" s="94"/>
      <c r="C672" s="26"/>
      <c r="D672" s="26"/>
      <c r="E672" s="26"/>
    </row>
    <row r="673" spans="1:5" x14ac:dyDescent="0.25">
      <c r="A673" s="26"/>
      <c r="B673" s="94"/>
      <c r="C673" s="26"/>
      <c r="D673" s="26"/>
      <c r="E673" s="26"/>
    </row>
    <row r="674" spans="1:5" x14ac:dyDescent="0.25">
      <c r="A674" s="26"/>
      <c r="B674" s="94"/>
      <c r="C674" s="26"/>
      <c r="D674" s="26"/>
      <c r="E674" s="26"/>
    </row>
    <row r="675" spans="1:5" x14ac:dyDescent="0.25">
      <c r="A675" s="26"/>
      <c r="B675" s="94"/>
      <c r="C675" s="26"/>
      <c r="D675" s="26"/>
      <c r="E675" s="26"/>
    </row>
    <row r="676" spans="1:5" x14ac:dyDescent="0.25">
      <c r="A676" s="26"/>
      <c r="B676" s="94"/>
      <c r="C676" s="26"/>
      <c r="D676" s="26"/>
      <c r="E676" s="26"/>
    </row>
    <row r="677" spans="1:5" x14ac:dyDescent="0.25">
      <c r="A677" s="26"/>
      <c r="B677" s="94"/>
      <c r="C677" s="26"/>
      <c r="D677" s="26"/>
      <c r="E677" s="26"/>
    </row>
    <row r="678" spans="1:5" x14ac:dyDescent="0.25">
      <c r="A678" s="26"/>
      <c r="B678" s="94"/>
      <c r="C678" s="26"/>
      <c r="D678" s="26"/>
      <c r="E678" s="26"/>
    </row>
    <row r="679" spans="1:5" x14ac:dyDescent="0.25">
      <c r="A679" s="26"/>
      <c r="B679" s="94"/>
      <c r="C679" s="26"/>
      <c r="D679" s="26"/>
      <c r="E679" s="26"/>
    </row>
    <row r="680" spans="1:5" x14ac:dyDescent="0.25">
      <c r="A680" s="26"/>
      <c r="B680" s="94"/>
      <c r="C680" s="26"/>
      <c r="D680" s="26"/>
      <c r="E680" s="26"/>
    </row>
    <row r="681" spans="1:5" x14ac:dyDescent="0.25">
      <c r="A681" s="26"/>
      <c r="B681" s="94"/>
      <c r="C681" s="26"/>
      <c r="D681" s="26"/>
      <c r="E681" s="26"/>
    </row>
    <row r="682" spans="1:5" x14ac:dyDescent="0.25">
      <c r="A682" s="26"/>
      <c r="B682" s="94"/>
      <c r="C682" s="26"/>
      <c r="D682" s="26"/>
      <c r="E682" s="26"/>
    </row>
    <row r="683" spans="1:5" x14ac:dyDescent="0.25">
      <c r="A683" s="26"/>
      <c r="B683" s="94"/>
      <c r="C683" s="26"/>
      <c r="D683" s="26"/>
      <c r="E683" s="26"/>
    </row>
    <row r="684" spans="1:5" x14ac:dyDescent="0.25">
      <c r="A684" s="26"/>
      <c r="B684" s="94"/>
      <c r="C684" s="26"/>
      <c r="D684" s="26"/>
      <c r="E684" s="26"/>
    </row>
    <row r="685" spans="1:5" x14ac:dyDescent="0.25">
      <c r="A685" s="26"/>
      <c r="B685" s="94"/>
      <c r="C685" s="26"/>
      <c r="D685" s="26"/>
      <c r="E685" s="26"/>
    </row>
    <row r="686" spans="1:5" x14ac:dyDescent="0.25">
      <c r="A686" s="26"/>
      <c r="B686" s="94"/>
      <c r="C686" s="26"/>
      <c r="D686" s="26"/>
      <c r="E686" s="26"/>
    </row>
    <row r="687" spans="1:5" x14ac:dyDescent="0.25">
      <c r="A687" s="26"/>
      <c r="B687" s="94"/>
      <c r="C687" s="26"/>
      <c r="D687" s="26"/>
      <c r="E687" s="26"/>
    </row>
    <row r="688" spans="1:5" x14ac:dyDescent="0.25">
      <c r="A688" s="26"/>
      <c r="B688" s="94"/>
      <c r="C688" s="26"/>
      <c r="D688" s="26"/>
      <c r="E688" s="26"/>
    </row>
    <row r="689" spans="1:5" x14ac:dyDescent="0.25">
      <c r="A689" s="26"/>
      <c r="B689" s="94"/>
      <c r="C689" s="26"/>
      <c r="D689" s="26"/>
      <c r="E689" s="26"/>
    </row>
    <row r="690" spans="1:5" x14ac:dyDescent="0.25">
      <c r="A690" s="26"/>
      <c r="B690" s="94"/>
      <c r="C690" s="26"/>
      <c r="D690" s="26"/>
      <c r="E690" s="26"/>
    </row>
    <row r="691" spans="1:5" x14ac:dyDescent="0.25">
      <c r="A691" s="26"/>
      <c r="B691" s="94"/>
      <c r="C691" s="26"/>
      <c r="D691" s="26"/>
      <c r="E691" s="26"/>
    </row>
    <row r="692" spans="1:5" x14ac:dyDescent="0.25">
      <c r="A692" s="26"/>
      <c r="B692" s="94"/>
      <c r="C692" s="26"/>
      <c r="D692" s="26"/>
      <c r="E692" s="26"/>
    </row>
    <row r="693" spans="1:5" x14ac:dyDescent="0.25">
      <c r="A693" s="26"/>
      <c r="B693" s="94"/>
      <c r="C693" s="26"/>
      <c r="D693" s="26"/>
      <c r="E693" s="26"/>
    </row>
    <row r="694" spans="1:5" x14ac:dyDescent="0.25">
      <c r="A694" s="26"/>
      <c r="B694" s="94"/>
      <c r="C694" s="26"/>
      <c r="D694" s="26"/>
      <c r="E694" s="26"/>
    </row>
    <row r="695" spans="1:5" x14ac:dyDescent="0.25">
      <c r="A695" s="26"/>
      <c r="B695" s="94"/>
      <c r="C695" s="26"/>
      <c r="D695" s="26"/>
      <c r="E695" s="26"/>
    </row>
    <row r="696" spans="1:5" x14ac:dyDescent="0.25">
      <c r="A696" s="26"/>
      <c r="B696" s="94"/>
      <c r="C696" s="26"/>
      <c r="D696" s="26"/>
      <c r="E696" s="26"/>
    </row>
    <row r="697" spans="1:5" x14ac:dyDescent="0.25">
      <c r="A697" s="26"/>
      <c r="B697" s="94"/>
      <c r="C697" s="26"/>
      <c r="D697" s="26"/>
      <c r="E697" s="26"/>
    </row>
    <row r="698" spans="1:5" x14ac:dyDescent="0.25">
      <c r="A698" s="26"/>
      <c r="B698" s="94"/>
      <c r="C698" s="26"/>
      <c r="D698" s="26"/>
      <c r="E698" s="26"/>
    </row>
    <row r="699" spans="1:5" x14ac:dyDescent="0.25">
      <c r="A699" s="26"/>
      <c r="B699" s="94"/>
      <c r="C699" s="26"/>
      <c r="D699" s="26"/>
      <c r="E699" s="26"/>
    </row>
    <row r="700" spans="1:5" x14ac:dyDescent="0.25">
      <c r="A700" s="26"/>
      <c r="B700" s="94"/>
      <c r="C700" s="26"/>
      <c r="D700" s="26"/>
      <c r="E700" s="26"/>
    </row>
    <row r="701" spans="1:5" x14ac:dyDescent="0.25">
      <c r="A701" s="26"/>
      <c r="B701" s="94"/>
      <c r="C701" s="26"/>
      <c r="D701" s="26"/>
      <c r="E701" s="26"/>
    </row>
    <row r="702" spans="1:5" x14ac:dyDescent="0.25">
      <c r="A702" s="26"/>
      <c r="B702" s="94"/>
      <c r="C702" s="26"/>
      <c r="D702" s="26"/>
      <c r="E702" s="26"/>
    </row>
    <row r="703" spans="1:5" x14ac:dyDescent="0.25">
      <c r="A703" s="26"/>
      <c r="B703" s="94"/>
      <c r="C703" s="26"/>
      <c r="D703" s="26"/>
      <c r="E703" s="26"/>
    </row>
    <row r="704" spans="1:5" x14ac:dyDescent="0.25">
      <c r="A704" s="26"/>
      <c r="B704" s="94"/>
      <c r="C704" s="26"/>
      <c r="D704" s="26"/>
      <c r="E704" s="26"/>
    </row>
    <row r="705" spans="1:5" x14ac:dyDescent="0.25">
      <c r="A705" s="26"/>
      <c r="B705" s="94"/>
      <c r="C705" s="26"/>
      <c r="D705" s="26"/>
      <c r="E705" s="26"/>
    </row>
    <row r="706" spans="1:5" x14ac:dyDescent="0.25">
      <c r="A706" s="26"/>
      <c r="B706" s="94"/>
      <c r="C706" s="26"/>
      <c r="D706" s="26"/>
      <c r="E706" s="26"/>
    </row>
    <row r="707" spans="1:5" x14ac:dyDescent="0.25">
      <c r="A707" s="26"/>
      <c r="B707" s="94"/>
      <c r="C707" s="26"/>
      <c r="D707" s="26"/>
      <c r="E707" s="26"/>
    </row>
    <row r="708" spans="1:5" x14ac:dyDescent="0.25">
      <c r="A708" s="26"/>
      <c r="B708" s="94"/>
      <c r="C708" s="26"/>
      <c r="D708" s="26"/>
      <c r="E708" s="26"/>
    </row>
    <row r="709" spans="1:5" x14ac:dyDescent="0.25">
      <c r="A709" s="26"/>
      <c r="B709" s="94"/>
      <c r="C709" s="26"/>
      <c r="D709" s="26"/>
      <c r="E709" s="26"/>
    </row>
    <row r="710" spans="1:5" x14ac:dyDescent="0.25">
      <c r="A710" s="26"/>
      <c r="B710" s="94"/>
      <c r="C710" s="26"/>
      <c r="D710" s="26"/>
      <c r="E710" s="26"/>
    </row>
    <row r="711" spans="1:5" x14ac:dyDescent="0.25">
      <c r="A711" s="26"/>
      <c r="B711" s="94"/>
      <c r="C711" s="26"/>
      <c r="D711" s="26"/>
      <c r="E711" s="26"/>
    </row>
    <row r="712" spans="1:5" x14ac:dyDescent="0.25">
      <c r="A712" s="26"/>
      <c r="B712" s="94"/>
      <c r="C712" s="26"/>
      <c r="D712" s="26"/>
      <c r="E712" s="26"/>
    </row>
    <row r="713" spans="1:5" x14ac:dyDescent="0.25">
      <c r="A713" s="26"/>
      <c r="B713" s="94"/>
      <c r="C713" s="26"/>
      <c r="D713" s="26"/>
      <c r="E713" s="26"/>
    </row>
    <row r="714" spans="1:5" x14ac:dyDescent="0.25">
      <c r="A714" s="26"/>
      <c r="B714" s="94"/>
      <c r="C714" s="26"/>
      <c r="D714" s="26"/>
      <c r="E714" s="26"/>
    </row>
    <row r="715" spans="1:5" x14ac:dyDescent="0.25">
      <c r="A715" s="26"/>
      <c r="B715" s="94"/>
      <c r="C715" s="26"/>
      <c r="D715" s="26"/>
      <c r="E715" s="26"/>
    </row>
    <row r="716" spans="1:5" x14ac:dyDescent="0.25">
      <c r="A716" s="26"/>
      <c r="B716" s="94"/>
      <c r="C716" s="26"/>
      <c r="D716" s="26"/>
      <c r="E716" s="26"/>
    </row>
    <row r="717" spans="1:5" x14ac:dyDescent="0.25">
      <c r="A717" s="26"/>
      <c r="B717" s="94"/>
      <c r="C717" s="26"/>
      <c r="D717" s="26"/>
      <c r="E717" s="26"/>
    </row>
    <row r="718" spans="1:5" x14ac:dyDescent="0.25">
      <c r="A718" s="26"/>
      <c r="B718" s="94"/>
      <c r="C718" s="26"/>
      <c r="D718" s="26"/>
      <c r="E718" s="26"/>
    </row>
    <row r="719" spans="1:5" x14ac:dyDescent="0.25">
      <c r="A719" s="26"/>
      <c r="B719" s="94"/>
      <c r="C719" s="26"/>
      <c r="D719" s="26"/>
      <c r="E719" s="26"/>
    </row>
    <row r="720" spans="1:5" x14ac:dyDescent="0.25">
      <c r="A720" s="26"/>
      <c r="B720" s="94"/>
      <c r="C720" s="26"/>
      <c r="D720" s="26"/>
      <c r="E720" s="26"/>
    </row>
    <row r="721" spans="1:5" x14ac:dyDescent="0.25">
      <c r="A721" s="26"/>
      <c r="B721" s="94"/>
      <c r="C721" s="26"/>
      <c r="D721" s="26"/>
      <c r="E721" s="26"/>
    </row>
    <row r="722" spans="1:5" x14ac:dyDescent="0.25">
      <c r="A722" s="26"/>
      <c r="B722" s="94"/>
      <c r="C722" s="26"/>
      <c r="D722" s="26"/>
      <c r="E722" s="26"/>
    </row>
    <row r="723" spans="1:5" x14ac:dyDescent="0.25">
      <c r="A723" s="26"/>
      <c r="B723" s="94"/>
      <c r="C723" s="26"/>
      <c r="D723" s="26"/>
      <c r="E723" s="26"/>
    </row>
    <row r="724" spans="1:5" x14ac:dyDescent="0.25">
      <c r="A724" s="26"/>
      <c r="B724" s="94"/>
      <c r="C724" s="26"/>
      <c r="D724" s="26"/>
      <c r="E724" s="26"/>
    </row>
    <row r="725" spans="1:5" x14ac:dyDescent="0.25">
      <c r="A725" s="26"/>
      <c r="B725" s="94"/>
      <c r="C725" s="26"/>
      <c r="D725" s="26"/>
      <c r="E725" s="26"/>
    </row>
    <row r="726" spans="1:5" x14ac:dyDescent="0.25">
      <c r="A726" s="26"/>
      <c r="B726" s="94"/>
      <c r="C726" s="26"/>
      <c r="D726" s="26"/>
      <c r="E726" s="26"/>
    </row>
    <row r="727" spans="1:5" x14ac:dyDescent="0.25">
      <c r="A727" s="26"/>
      <c r="B727" s="94"/>
      <c r="C727" s="26"/>
      <c r="D727" s="26"/>
      <c r="E727" s="26"/>
    </row>
    <row r="728" spans="1:5" x14ac:dyDescent="0.25">
      <c r="A728" s="26"/>
      <c r="B728" s="94"/>
      <c r="C728" s="26"/>
      <c r="D728" s="26"/>
      <c r="E728" s="26"/>
    </row>
    <row r="729" spans="1:5" x14ac:dyDescent="0.25">
      <c r="A729" s="26"/>
      <c r="B729" s="94"/>
      <c r="C729" s="26"/>
      <c r="D729" s="26"/>
      <c r="E729" s="26"/>
    </row>
    <row r="730" spans="1:5" x14ac:dyDescent="0.25">
      <c r="A730" s="26"/>
      <c r="B730" s="94"/>
      <c r="C730" s="26"/>
      <c r="D730" s="26"/>
      <c r="E730" s="26"/>
    </row>
    <row r="731" spans="1:5" x14ac:dyDescent="0.25">
      <c r="A731" s="26"/>
      <c r="B731" s="94"/>
      <c r="C731" s="26"/>
      <c r="D731" s="26"/>
      <c r="E731" s="26"/>
    </row>
    <row r="732" spans="1:5" x14ac:dyDescent="0.25">
      <c r="A732" s="26"/>
      <c r="B732" s="94"/>
      <c r="C732" s="26"/>
      <c r="D732" s="26"/>
      <c r="E732" s="26"/>
    </row>
    <row r="733" spans="1:5" x14ac:dyDescent="0.25">
      <c r="A733" s="26"/>
      <c r="B733" s="94"/>
      <c r="C733" s="26"/>
      <c r="D733" s="26"/>
      <c r="E733" s="26"/>
    </row>
    <row r="734" spans="1:5" x14ac:dyDescent="0.25">
      <c r="A734" s="26"/>
      <c r="B734" s="94"/>
      <c r="C734" s="26"/>
      <c r="D734" s="26"/>
      <c r="E734" s="26"/>
    </row>
    <row r="735" spans="1:5" x14ac:dyDescent="0.25">
      <c r="A735" s="26"/>
      <c r="B735" s="94"/>
      <c r="C735" s="26"/>
      <c r="D735" s="26"/>
      <c r="E735" s="26"/>
    </row>
    <row r="736" spans="1:5" x14ac:dyDescent="0.25">
      <c r="A736" s="26"/>
      <c r="B736" s="94"/>
      <c r="C736" s="26"/>
      <c r="D736" s="26"/>
      <c r="E736" s="26"/>
    </row>
    <row r="737" spans="1:5" x14ac:dyDescent="0.25">
      <c r="A737" s="26"/>
      <c r="B737" s="94"/>
      <c r="C737" s="26"/>
      <c r="D737" s="26"/>
      <c r="E737" s="26"/>
    </row>
    <row r="738" spans="1:5" x14ac:dyDescent="0.25">
      <c r="A738" s="26"/>
      <c r="B738" s="94"/>
      <c r="C738" s="26"/>
      <c r="D738" s="26"/>
      <c r="E738" s="26"/>
    </row>
    <row r="739" spans="1:5" x14ac:dyDescent="0.25">
      <c r="A739" s="26"/>
      <c r="B739" s="94"/>
      <c r="C739" s="26"/>
      <c r="D739" s="26"/>
      <c r="E739" s="26"/>
    </row>
    <row r="740" spans="1:5" x14ac:dyDescent="0.25">
      <c r="A740" s="26"/>
      <c r="B740" s="94"/>
      <c r="C740" s="26"/>
      <c r="D740" s="26"/>
      <c r="E740" s="26"/>
    </row>
    <row r="741" spans="1:5" x14ac:dyDescent="0.25">
      <c r="A741" s="26"/>
      <c r="B741" s="94"/>
      <c r="C741" s="26"/>
      <c r="D741" s="26"/>
      <c r="E741" s="26"/>
    </row>
    <row r="742" spans="1:5" x14ac:dyDescent="0.25">
      <c r="A742" s="26"/>
      <c r="B742" s="94"/>
      <c r="C742" s="26"/>
      <c r="D742" s="26"/>
      <c r="E742" s="26"/>
    </row>
    <row r="743" spans="1:5" x14ac:dyDescent="0.25">
      <c r="A743" s="26"/>
      <c r="B743" s="94"/>
      <c r="C743" s="26"/>
      <c r="D743" s="26"/>
      <c r="E743" s="26"/>
    </row>
    <row r="744" spans="1:5" x14ac:dyDescent="0.25">
      <c r="A744" s="26"/>
      <c r="B744" s="94"/>
      <c r="C744" s="26"/>
      <c r="D744" s="26"/>
      <c r="E744" s="26"/>
    </row>
    <row r="745" spans="1:5" x14ac:dyDescent="0.25">
      <c r="A745" s="26"/>
      <c r="B745" s="94"/>
      <c r="C745" s="26"/>
      <c r="D745" s="26"/>
      <c r="E745" s="26"/>
    </row>
    <row r="746" spans="1:5" x14ac:dyDescent="0.25">
      <c r="A746" s="26"/>
      <c r="B746" s="94"/>
      <c r="C746" s="26"/>
      <c r="D746" s="26"/>
      <c r="E746" s="26"/>
    </row>
    <row r="747" spans="1:5" x14ac:dyDescent="0.25">
      <c r="A747" s="26"/>
      <c r="B747" s="94"/>
      <c r="C747" s="26"/>
      <c r="D747" s="26"/>
      <c r="E747" s="26"/>
    </row>
    <row r="748" spans="1:5" x14ac:dyDescent="0.25">
      <c r="A748" s="26"/>
      <c r="B748" s="94"/>
      <c r="C748" s="26"/>
      <c r="D748" s="26"/>
      <c r="E748" s="26"/>
    </row>
    <row r="749" spans="1:5" x14ac:dyDescent="0.25">
      <c r="A749" s="26"/>
      <c r="B749" s="94"/>
      <c r="C749" s="26"/>
      <c r="D749" s="26"/>
      <c r="E749" s="26"/>
    </row>
    <row r="750" spans="1:5" x14ac:dyDescent="0.25">
      <c r="A750" s="26"/>
      <c r="B750" s="94"/>
      <c r="C750" s="26"/>
      <c r="D750" s="26"/>
      <c r="E750" s="26"/>
    </row>
    <row r="751" spans="1:5" x14ac:dyDescent="0.25">
      <c r="A751" s="26"/>
      <c r="B751" s="94"/>
      <c r="C751" s="26"/>
      <c r="D751" s="26"/>
      <c r="E751" s="26"/>
    </row>
    <row r="752" spans="1:5" x14ac:dyDescent="0.25">
      <c r="A752" s="26"/>
      <c r="B752" s="94"/>
      <c r="C752" s="26"/>
      <c r="D752" s="26"/>
      <c r="E752" s="26"/>
    </row>
    <row r="753" spans="1:5" x14ac:dyDescent="0.25">
      <c r="A753" s="26"/>
      <c r="B753" s="94"/>
      <c r="C753" s="26"/>
      <c r="D753" s="26"/>
      <c r="E753" s="26"/>
    </row>
    <row r="754" spans="1:5" x14ac:dyDescent="0.25">
      <c r="A754" s="26"/>
      <c r="B754" s="94"/>
      <c r="C754" s="26"/>
      <c r="D754" s="26"/>
      <c r="E754" s="26"/>
    </row>
    <row r="755" spans="1:5" x14ac:dyDescent="0.25">
      <c r="A755" s="26"/>
      <c r="B755" s="94"/>
      <c r="C755" s="26"/>
      <c r="D755" s="26"/>
      <c r="E755" s="26"/>
    </row>
    <row r="756" spans="1:5" x14ac:dyDescent="0.25">
      <c r="A756" s="26"/>
      <c r="B756" s="94"/>
      <c r="C756" s="26"/>
      <c r="D756" s="26"/>
      <c r="E756" s="26"/>
    </row>
    <row r="757" spans="1:5" x14ac:dyDescent="0.25">
      <c r="A757" s="26"/>
      <c r="B757" s="94"/>
      <c r="C757" s="26"/>
      <c r="D757" s="26"/>
      <c r="E757" s="26"/>
    </row>
    <row r="758" spans="1:5" x14ac:dyDescent="0.25">
      <c r="A758" s="26"/>
      <c r="B758" s="94"/>
      <c r="C758" s="26"/>
      <c r="D758" s="26"/>
      <c r="E758" s="26"/>
    </row>
    <row r="759" spans="1:5" x14ac:dyDescent="0.25">
      <c r="A759" s="26"/>
      <c r="B759" s="94"/>
      <c r="C759" s="26"/>
      <c r="D759" s="26"/>
      <c r="E759" s="26"/>
    </row>
    <row r="760" spans="1:5" x14ac:dyDescent="0.25">
      <c r="A760" s="26"/>
      <c r="B760" s="94"/>
      <c r="C760" s="26"/>
      <c r="D760" s="26"/>
      <c r="E760" s="26"/>
    </row>
    <row r="761" spans="1:5" x14ac:dyDescent="0.25">
      <c r="A761" s="26"/>
      <c r="B761" s="94"/>
      <c r="C761" s="26"/>
      <c r="D761" s="26"/>
      <c r="E761" s="26"/>
    </row>
    <row r="762" spans="1:5" x14ac:dyDescent="0.25">
      <c r="A762" s="26"/>
      <c r="B762" s="94"/>
      <c r="C762" s="26"/>
      <c r="D762" s="26"/>
      <c r="E762" s="26"/>
    </row>
    <row r="763" spans="1:5" x14ac:dyDescent="0.25">
      <c r="A763" s="26"/>
      <c r="B763" s="94"/>
      <c r="C763" s="26"/>
      <c r="D763" s="26"/>
      <c r="E763" s="26"/>
    </row>
    <row r="764" spans="1:5" x14ac:dyDescent="0.25">
      <c r="A764" s="26"/>
      <c r="B764" s="94"/>
      <c r="C764" s="26"/>
      <c r="D764" s="26"/>
      <c r="E764" s="26"/>
    </row>
    <row r="765" spans="1:5" x14ac:dyDescent="0.25">
      <c r="A765" s="26"/>
      <c r="B765" s="94"/>
      <c r="C765" s="26"/>
      <c r="D765" s="26"/>
      <c r="E765" s="26"/>
    </row>
    <row r="766" spans="1:5" x14ac:dyDescent="0.25">
      <c r="A766" s="26"/>
      <c r="B766" s="94"/>
      <c r="C766" s="26"/>
      <c r="D766" s="26"/>
      <c r="E766" s="26"/>
    </row>
    <row r="767" spans="1:5" x14ac:dyDescent="0.25">
      <c r="A767" s="26"/>
      <c r="B767" s="94"/>
      <c r="C767" s="26"/>
      <c r="D767" s="26"/>
      <c r="E767" s="26"/>
    </row>
    <row r="768" spans="1:5" x14ac:dyDescent="0.25">
      <c r="A768" s="26"/>
      <c r="B768" s="94"/>
      <c r="C768" s="26"/>
      <c r="D768" s="26"/>
      <c r="E768" s="26"/>
    </row>
    <row r="769" spans="1:5" x14ac:dyDescent="0.25">
      <c r="A769" s="26"/>
      <c r="B769" s="94"/>
      <c r="C769" s="26"/>
      <c r="D769" s="26"/>
      <c r="E769" s="26"/>
    </row>
    <row r="770" spans="1:5" x14ac:dyDescent="0.25">
      <c r="A770" s="26"/>
      <c r="B770" s="94"/>
      <c r="C770" s="26"/>
      <c r="D770" s="26"/>
      <c r="E770" s="26"/>
    </row>
    <row r="771" spans="1:5" x14ac:dyDescent="0.25">
      <c r="A771" s="26"/>
      <c r="B771" s="94"/>
      <c r="C771" s="26"/>
      <c r="D771" s="26"/>
      <c r="E771" s="26"/>
    </row>
    <row r="772" spans="1:5" x14ac:dyDescent="0.25">
      <c r="A772" s="26"/>
      <c r="B772" s="94"/>
      <c r="C772" s="26"/>
      <c r="D772" s="26"/>
      <c r="E772" s="26"/>
    </row>
    <row r="773" spans="1:5" x14ac:dyDescent="0.25">
      <c r="A773" s="26"/>
      <c r="B773" s="94"/>
      <c r="C773" s="26"/>
      <c r="D773" s="26"/>
      <c r="E773" s="26"/>
    </row>
    <row r="774" spans="1:5" x14ac:dyDescent="0.25">
      <c r="A774" s="26"/>
      <c r="B774" s="94"/>
      <c r="C774" s="26"/>
      <c r="D774" s="26"/>
      <c r="E774" s="26"/>
    </row>
    <row r="775" spans="1:5" x14ac:dyDescent="0.25">
      <c r="A775" s="26"/>
      <c r="B775" s="94"/>
      <c r="C775" s="26"/>
      <c r="D775" s="26"/>
      <c r="E775" s="26"/>
    </row>
    <row r="776" spans="1:5" x14ac:dyDescent="0.25">
      <c r="A776" s="26"/>
      <c r="B776" s="94"/>
      <c r="C776" s="26"/>
      <c r="D776" s="26"/>
      <c r="E776" s="26"/>
    </row>
    <row r="777" spans="1:5" x14ac:dyDescent="0.25">
      <c r="A777" s="26"/>
      <c r="B777" s="94"/>
      <c r="C777" s="26"/>
      <c r="D777" s="26"/>
      <c r="E777" s="26"/>
    </row>
    <row r="778" spans="1:5" x14ac:dyDescent="0.25">
      <c r="A778" s="26"/>
      <c r="B778" s="94"/>
      <c r="C778" s="26"/>
      <c r="D778" s="26"/>
      <c r="E778" s="26"/>
    </row>
    <row r="779" spans="1:5" x14ac:dyDescent="0.25">
      <c r="A779" s="26"/>
      <c r="B779" s="94"/>
      <c r="C779" s="26"/>
      <c r="D779" s="26"/>
      <c r="E779" s="26"/>
    </row>
    <row r="780" spans="1:5" x14ac:dyDescent="0.25">
      <c r="A780" s="26"/>
      <c r="B780" s="94"/>
      <c r="C780" s="26"/>
      <c r="D780" s="26"/>
      <c r="E780" s="26"/>
    </row>
    <row r="781" spans="1:5" x14ac:dyDescent="0.25">
      <c r="A781" s="26"/>
      <c r="B781" s="94"/>
      <c r="C781" s="26"/>
      <c r="D781" s="26"/>
      <c r="E781" s="26"/>
    </row>
    <row r="782" spans="1:5" x14ac:dyDescent="0.25">
      <c r="A782" s="26"/>
      <c r="B782" s="94"/>
      <c r="C782" s="26"/>
      <c r="D782" s="26"/>
      <c r="E782" s="26"/>
    </row>
    <row r="783" spans="1:5" x14ac:dyDescent="0.25">
      <c r="A783" s="26"/>
      <c r="B783" s="94"/>
      <c r="C783" s="26"/>
      <c r="D783" s="26"/>
      <c r="E783" s="26"/>
    </row>
    <row r="784" spans="1:5" x14ac:dyDescent="0.25">
      <c r="A784" s="26"/>
      <c r="B784" s="94"/>
      <c r="C784" s="26"/>
      <c r="D784" s="26"/>
      <c r="E784" s="26"/>
    </row>
    <row r="785" spans="1:5" x14ac:dyDescent="0.25">
      <c r="A785" s="26"/>
      <c r="B785" s="94"/>
      <c r="C785" s="26"/>
      <c r="D785" s="26"/>
      <c r="E785" s="26"/>
    </row>
    <row r="786" spans="1:5" x14ac:dyDescent="0.25">
      <c r="A786" s="26"/>
      <c r="B786" s="94"/>
      <c r="C786" s="26"/>
      <c r="D786" s="26"/>
      <c r="E786" s="26"/>
    </row>
    <row r="787" spans="1:5" x14ac:dyDescent="0.25">
      <c r="A787" s="26"/>
      <c r="B787" s="94"/>
      <c r="C787" s="26"/>
      <c r="D787" s="26"/>
      <c r="E787" s="26"/>
    </row>
    <row r="788" spans="1:5" x14ac:dyDescent="0.25">
      <c r="A788" s="26"/>
      <c r="B788" s="94"/>
      <c r="C788" s="26"/>
      <c r="D788" s="26"/>
      <c r="E788" s="26"/>
    </row>
    <row r="789" spans="1:5" x14ac:dyDescent="0.25">
      <c r="A789" s="26"/>
      <c r="B789" s="94"/>
      <c r="C789" s="26"/>
      <c r="D789" s="26"/>
      <c r="E789" s="26"/>
    </row>
    <row r="790" spans="1:5" x14ac:dyDescent="0.25">
      <c r="A790" s="26"/>
      <c r="B790" s="94"/>
      <c r="C790" s="26"/>
      <c r="D790" s="26"/>
      <c r="E790" s="26"/>
    </row>
    <row r="791" spans="1:5" x14ac:dyDescent="0.25">
      <c r="A791" s="26"/>
      <c r="B791" s="94"/>
      <c r="C791" s="26"/>
      <c r="D791" s="26"/>
      <c r="E791" s="26"/>
    </row>
    <row r="792" spans="1:5" x14ac:dyDescent="0.25">
      <c r="A792" s="26"/>
      <c r="B792" s="94"/>
      <c r="C792" s="26"/>
      <c r="D792" s="26"/>
      <c r="E792" s="26"/>
    </row>
    <row r="793" spans="1:5" x14ac:dyDescent="0.25">
      <c r="A793" s="26"/>
      <c r="B793" s="94"/>
      <c r="C793" s="26"/>
      <c r="D793" s="26"/>
      <c r="E793" s="26"/>
    </row>
    <row r="794" spans="1:5" x14ac:dyDescent="0.25">
      <c r="A794" s="26"/>
      <c r="B794" s="94"/>
      <c r="C794" s="26"/>
      <c r="D794" s="26"/>
      <c r="E794" s="26"/>
    </row>
    <row r="795" spans="1:5" x14ac:dyDescent="0.25">
      <c r="A795" s="26"/>
      <c r="B795" s="94"/>
      <c r="C795" s="26"/>
      <c r="D795" s="26"/>
      <c r="E795" s="26"/>
    </row>
    <row r="796" spans="1:5" x14ac:dyDescent="0.25">
      <c r="A796" s="26"/>
      <c r="B796" s="94"/>
      <c r="C796" s="26"/>
      <c r="D796" s="26"/>
      <c r="E796" s="26"/>
    </row>
    <row r="797" spans="1:5" x14ac:dyDescent="0.25">
      <c r="A797" s="26"/>
      <c r="B797" s="94"/>
      <c r="C797" s="26"/>
      <c r="D797" s="26"/>
      <c r="E797" s="26"/>
    </row>
    <row r="798" spans="1:5" x14ac:dyDescent="0.25">
      <c r="A798" s="26"/>
      <c r="B798" s="94"/>
      <c r="C798" s="26"/>
      <c r="D798" s="26"/>
      <c r="E798" s="26"/>
    </row>
    <row r="799" spans="1:5" x14ac:dyDescent="0.25">
      <c r="A799" s="26"/>
      <c r="B799" s="94"/>
      <c r="C799" s="26"/>
      <c r="D799" s="26"/>
      <c r="E799" s="26"/>
    </row>
    <row r="800" spans="1:5" x14ac:dyDescent="0.25">
      <c r="A800" s="26"/>
      <c r="B800" s="94"/>
      <c r="C800" s="26"/>
      <c r="D800" s="26"/>
      <c r="E800" s="26"/>
    </row>
    <row r="801" spans="1:5" x14ac:dyDescent="0.25">
      <c r="A801" s="26"/>
      <c r="B801" s="94"/>
      <c r="C801" s="26"/>
      <c r="D801" s="26"/>
      <c r="E801" s="26"/>
    </row>
    <row r="802" spans="1:5" x14ac:dyDescent="0.25">
      <c r="A802" s="26"/>
      <c r="B802" s="94"/>
      <c r="C802" s="26"/>
      <c r="D802" s="26"/>
      <c r="E802" s="26"/>
    </row>
    <row r="803" spans="1:5" x14ac:dyDescent="0.25">
      <c r="A803" s="26"/>
      <c r="B803" s="94"/>
      <c r="C803" s="26"/>
      <c r="D803" s="26"/>
      <c r="E803" s="26"/>
    </row>
    <row r="804" spans="1:5" x14ac:dyDescent="0.25">
      <c r="A804" s="26"/>
      <c r="B804" s="94"/>
      <c r="C804" s="26"/>
      <c r="D804" s="26"/>
      <c r="E804" s="26"/>
    </row>
    <row r="805" spans="1:5" x14ac:dyDescent="0.25">
      <c r="A805" s="26"/>
      <c r="B805" s="94"/>
      <c r="C805" s="26"/>
      <c r="D805" s="26"/>
      <c r="E805" s="26"/>
    </row>
    <row r="806" spans="1:5" x14ac:dyDescent="0.25">
      <c r="A806" s="26"/>
      <c r="B806" s="94"/>
      <c r="C806" s="26"/>
      <c r="D806" s="26"/>
      <c r="E806" s="26"/>
    </row>
    <row r="807" spans="1:5" x14ac:dyDescent="0.25">
      <c r="A807" s="26"/>
      <c r="B807" s="94"/>
      <c r="C807" s="26"/>
      <c r="D807" s="26"/>
      <c r="E807" s="26"/>
    </row>
    <row r="808" spans="1:5" x14ac:dyDescent="0.25">
      <c r="A808" s="26"/>
      <c r="B808" s="94"/>
      <c r="C808" s="26"/>
      <c r="D808" s="26"/>
      <c r="E808" s="26"/>
    </row>
    <row r="809" spans="1:5" x14ac:dyDescent="0.25">
      <c r="A809" s="26"/>
      <c r="B809" s="94"/>
      <c r="C809" s="26"/>
      <c r="D809" s="26"/>
      <c r="E809" s="26"/>
    </row>
    <row r="810" spans="1:5" x14ac:dyDescent="0.25">
      <c r="A810" s="26"/>
      <c r="B810" s="94"/>
      <c r="C810" s="26"/>
      <c r="D810" s="26"/>
      <c r="E810" s="26"/>
    </row>
    <row r="811" spans="1:5" x14ac:dyDescent="0.25">
      <c r="A811" s="26"/>
      <c r="B811" s="94"/>
      <c r="C811" s="26"/>
      <c r="D811" s="26"/>
      <c r="E811" s="26"/>
    </row>
    <row r="812" spans="1:5" x14ac:dyDescent="0.25">
      <c r="A812" s="26"/>
      <c r="B812" s="94"/>
      <c r="C812" s="26"/>
      <c r="D812" s="26"/>
      <c r="E812" s="26"/>
    </row>
    <row r="813" spans="1:5" x14ac:dyDescent="0.25">
      <c r="A813" s="26"/>
      <c r="B813" s="94"/>
      <c r="C813" s="26"/>
      <c r="D813" s="26"/>
      <c r="E813" s="26"/>
    </row>
    <row r="814" spans="1:5" x14ac:dyDescent="0.25">
      <c r="A814" s="26"/>
      <c r="B814" s="94"/>
      <c r="C814" s="26"/>
      <c r="D814" s="26"/>
      <c r="E814" s="26"/>
    </row>
    <row r="815" spans="1:5" x14ac:dyDescent="0.25">
      <c r="A815" s="26"/>
      <c r="B815" s="94"/>
      <c r="C815" s="26"/>
      <c r="D815" s="26"/>
      <c r="E815" s="26"/>
    </row>
    <row r="816" spans="1:5" x14ac:dyDescent="0.25">
      <c r="A816" s="26"/>
      <c r="B816" s="94"/>
      <c r="C816" s="26"/>
      <c r="D816" s="26"/>
      <c r="E816" s="26"/>
    </row>
    <row r="817" spans="1:5" x14ac:dyDescent="0.25">
      <c r="A817" s="26"/>
      <c r="B817" s="94"/>
      <c r="C817" s="26"/>
      <c r="D817" s="26"/>
      <c r="E817" s="26"/>
    </row>
    <row r="818" spans="1:5" x14ac:dyDescent="0.25">
      <c r="A818" s="26"/>
      <c r="B818" s="94"/>
      <c r="C818" s="26"/>
      <c r="D818" s="26"/>
      <c r="E818" s="26"/>
    </row>
    <row r="819" spans="1:5" x14ac:dyDescent="0.25">
      <c r="A819" s="26"/>
      <c r="B819" s="94"/>
      <c r="C819" s="26"/>
      <c r="D819" s="26"/>
      <c r="E819" s="26"/>
    </row>
    <row r="820" spans="1:5" x14ac:dyDescent="0.25">
      <c r="A820" s="26"/>
      <c r="B820" s="94"/>
      <c r="C820" s="26"/>
      <c r="D820" s="26"/>
      <c r="E820" s="26"/>
    </row>
    <row r="821" spans="1:5" x14ac:dyDescent="0.25">
      <c r="A821" s="26"/>
      <c r="B821" s="94"/>
      <c r="C821" s="26"/>
      <c r="D821" s="26"/>
      <c r="E821" s="26"/>
    </row>
    <row r="822" spans="1:5" x14ac:dyDescent="0.25">
      <c r="A822" s="26"/>
      <c r="B822" s="94"/>
      <c r="C822" s="26"/>
      <c r="D822" s="26"/>
      <c r="E822" s="26"/>
    </row>
    <row r="823" spans="1:5" x14ac:dyDescent="0.25">
      <c r="A823" s="26"/>
      <c r="B823" s="94"/>
      <c r="C823" s="26"/>
      <c r="D823" s="26"/>
      <c r="E823" s="26"/>
    </row>
    <row r="824" spans="1:5" x14ac:dyDescent="0.25">
      <c r="A824" s="26"/>
      <c r="B824" s="94"/>
      <c r="C824" s="26"/>
      <c r="D824" s="26"/>
      <c r="E824" s="26"/>
    </row>
    <row r="825" spans="1:5" x14ac:dyDescent="0.25">
      <c r="A825" s="26"/>
      <c r="B825" s="94"/>
      <c r="C825" s="26"/>
      <c r="D825" s="26"/>
      <c r="E825" s="26"/>
    </row>
    <row r="826" spans="1:5" x14ac:dyDescent="0.25">
      <c r="A826" s="26"/>
      <c r="B826" s="94"/>
      <c r="C826" s="26"/>
      <c r="D826" s="26"/>
      <c r="E826" s="26"/>
    </row>
    <row r="827" spans="1:5" x14ac:dyDescent="0.25">
      <c r="A827" s="26"/>
      <c r="B827" s="94"/>
      <c r="C827" s="26"/>
      <c r="D827" s="26"/>
      <c r="E827" s="26"/>
    </row>
    <row r="828" spans="1:5" x14ac:dyDescent="0.25">
      <c r="A828" s="26"/>
      <c r="B828" s="94"/>
      <c r="C828" s="26"/>
      <c r="D828" s="26"/>
      <c r="E828" s="26"/>
    </row>
    <row r="829" spans="1:5" x14ac:dyDescent="0.25">
      <c r="A829" s="26"/>
      <c r="B829" s="94"/>
      <c r="C829" s="26"/>
      <c r="D829" s="26"/>
      <c r="E829" s="26"/>
    </row>
    <row r="830" spans="1:5" x14ac:dyDescent="0.25">
      <c r="A830" s="26"/>
      <c r="B830" s="94"/>
      <c r="C830" s="26"/>
      <c r="D830" s="26"/>
      <c r="E830" s="26"/>
    </row>
    <row r="831" spans="1:5" x14ac:dyDescent="0.25">
      <c r="A831" s="26"/>
      <c r="B831" s="94"/>
      <c r="C831" s="26"/>
      <c r="D831" s="26"/>
      <c r="E831" s="26"/>
    </row>
    <row r="832" spans="1:5" x14ac:dyDescent="0.25">
      <c r="A832" s="26"/>
      <c r="B832" s="94"/>
      <c r="C832" s="26"/>
      <c r="D832" s="26"/>
      <c r="E832" s="26"/>
    </row>
    <row r="833" spans="1:5" x14ac:dyDescent="0.25">
      <c r="A833" s="26"/>
      <c r="B833" s="94"/>
      <c r="C833" s="26"/>
      <c r="D833" s="26"/>
      <c r="E833" s="26"/>
    </row>
    <row r="834" spans="1:5" x14ac:dyDescent="0.25">
      <c r="A834" s="26"/>
      <c r="B834" s="94"/>
      <c r="C834" s="26"/>
      <c r="D834" s="26"/>
      <c r="E834" s="26"/>
    </row>
    <row r="835" spans="1:5" x14ac:dyDescent="0.25">
      <c r="A835" s="26"/>
      <c r="B835" s="94"/>
      <c r="C835" s="26"/>
      <c r="D835" s="26"/>
      <c r="E835" s="26"/>
    </row>
    <row r="836" spans="1:5" x14ac:dyDescent="0.25">
      <c r="A836" s="26"/>
      <c r="B836" s="94"/>
      <c r="C836" s="26"/>
      <c r="D836" s="26"/>
      <c r="E836" s="26"/>
    </row>
    <row r="837" spans="1:5" x14ac:dyDescent="0.25">
      <c r="A837" s="26"/>
      <c r="B837" s="94"/>
      <c r="C837" s="26"/>
      <c r="D837" s="26"/>
      <c r="E837" s="26"/>
    </row>
    <row r="838" spans="1:5" x14ac:dyDescent="0.25">
      <c r="A838" s="26"/>
      <c r="B838" s="94"/>
      <c r="C838" s="26"/>
      <c r="D838" s="26"/>
      <c r="E838" s="26"/>
    </row>
    <row r="839" spans="1:5" x14ac:dyDescent="0.25">
      <c r="A839" s="26"/>
      <c r="B839" s="94"/>
      <c r="C839" s="26"/>
      <c r="D839" s="26"/>
      <c r="E839" s="26"/>
    </row>
    <row r="840" spans="1:5" x14ac:dyDescent="0.25">
      <c r="A840" s="26"/>
      <c r="B840" s="94"/>
      <c r="C840" s="26"/>
      <c r="D840" s="26"/>
      <c r="E840" s="26"/>
    </row>
    <row r="841" spans="1:5" x14ac:dyDescent="0.25">
      <c r="A841" s="26"/>
      <c r="B841" s="94"/>
      <c r="C841" s="26"/>
      <c r="D841" s="26"/>
      <c r="E841" s="26"/>
    </row>
    <row r="842" spans="1:5" x14ac:dyDescent="0.25">
      <c r="A842" s="26"/>
      <c r="B842" s="94"/>
      <c r="C842" s="26"/>
      <c r="D842" s="26"/>
      <c r="E842" s="26"/>
    </row>
    <row r="843" spans="1:5" x14ac:dyDescent="0.25">
      <c r="A843" s="26"/>
      <c r="B843" s="94"/>
      <c r="C843" s="26"/>
      <c r="D843" s="26"/>
      <c r="E843" s="26"/>
    </row>
    <row r="844" spans="1:5" x14ac:dyDescent="0.25">
      <c r="A844" s="26"/>
      <c r="B844" s="94"/>
      <c r="C844" s="26"/>
      <c r="D844" s="26"/>
      <c r="E844" s="26"/>
    </row>
    <row r="845" spans="1:5" x14ac:dyDescent="0.25">
      <c r="A845" s="26"/>
      <c r="B845" s="94"/>
      <c r="C845" s="26"/>
      <c r="D845" s="26"/>
      <c r="E845" s="26"/>
    </row>
    <row r="846" spans="1:5" x14ac:dyDescent="0.25">
      <c r="A846" s="26"/>
      <c r="B846" s="94"/>
      <c r="C846" s="26"/>
      <c r="D846" s="26"/>
      <c r="E846" s="26"/>
    </row>
    <row r="847" spans="1:5" x14ac:dyDescent="0.25">
      <c r="A847" s="26"/>
      <c r="B847" s="94"/>
      <c r="C847" s="26"/>
      <c r="D847" s="26"/>
      <c r="E847" s="26"/>
    </row>
    <row r="848" spans="1:5" x14ac:dyDescent="0.25">
      <c r="A848" s="26"/>
      <c r="B848" s="94"/>
      <c r="C848" s="26"/>
      <c r="D848" s="26"/>
      <c r="E848" s="26"/>
    </row>
    <row r="849" spans="1:5" x14ac:dyDescent="0.25">
      <c r="A849" s="26"/>
      <c r="B849" s="94"/>
      <c r="C849" s="26"/>
      <c r="D849" s="26"/>
      <c r="E849" s="26"/>
    </row>
    <row r="850" spans="1:5" x14ac:dyDescent="0.25">
      <c r="A850" s="26"/>
      <c r="B850" s="94"/>
      <c r="C850" s="26"/>
      <c r="D850" s="26"/>
      <c r="E850" s="26"/>
    </row>
    <row r="851" spans="1:5" x14ac:dyDescent="0.25">
      <c r="A851" s="26"/>
      <c r="B851" s="94"/>
      <c r="C851" s="26"/>
      <c r="D851" s="26"/>
      <c r="E851" s="26"/>
    </row>
    <row r="852" spans="1:5" x14ac:dyDescent="0.25">
      <c r="A852" s="26"/>
      <c r="B852" s="94"/>
      <c r="C852" s="26"/>
      <c r="D852" s="26"/>
      <c r="E852" s="26"/>
    </row>
    <row r="853" spans="1:5" x14ac:dyDescent="0.25">
      <c r="A853" s="26"/>
      <c r="B853" s="94"/>
      <c r="C853" s="26"/>
      <c r="D853" s="26"/>
      <c r="E853" s="26"/>
    </row>
    <row r="854" spans="1:5" x14ac:dyDescent="0.25">
      <c r="A854" s="26"/>
      <c r="B854" s="94"/>
      <c r="C854" s="26"/>
      <c r="D854" s="26"/>
      <c r="E854" s="26"/>
    </row>
    <row r="855" spans="1:5" x14ac:dyDescent="0.25">
      <c r="A855" s="26"/>
      <c r="B855" s="94"/>
      <c r="C855" s="26"/>
      <c r="D855" s="26"/>
      <c r="E855" s="26"/>
    </row>
    <row r="856" spans="1:5" x14ac:dyDescent="0.25">
      <c r="A856" s="26"/>
      <c r="B856" s="94"/>
      <c r="C856" s="26"/>
      <c r="D856" s="26"/>
      <c r="E856" s="26"/>
    </row>
    <row r="857" spans="1:5" x14ac:dyDescent="0.25">
      <c r="A857" s="26"/>
      <c r="B857" s="94"/>
      <c r="C857" s="26"/>
      <c r="D857" s="26"/>
      <c r="E857" s="26"/>
    </row>
    <row r="858" spans="1:5" x14ac:dyDescent="0.25">
      <c r="A858" s="26"/>
      <c r="B858" s="94"/>
      <c r="C858" s="26"/>
      <c r="D858" s="26"/>
      <c r="E858" s="26"/>
    </row>
    <row r="859" spans="1:5" x14ac:dyDescent="0.25">
      <c r="A859" s="26"/>
      <c r="B859" s="94"/>
      <c r="C859" s="26"/>
      <c r="D859" s="26"/>
      <c r="E859" s="26"/>
    </row>
    <row r="860" spans="1:5" x14ac:dyDescent="0.25">
      <c r="A860" s="26"/>
      <c r="B860" s="94"/>
      <c r="C860" s="26"/>
      <c r="D860" s="26"/>
      <c r="E860" s="26"/>
    </row>
    <row r="861" spans="1:5" x14ac:dyDescent="0.25">
      <c r="A861" s="26"/>
      <c r="B861" s="94"/>
      <c r="C861" s="26"/>
      <c r="D861" s="26"/>
      <c r="E861" s="26"/>
    </row>
    <row r="862" spans="1:5" x14ac:dyDescent="0.25">
      <c r="A862" s="26"/>
      <c r="B862" s="94"/>
      <c r="C862" s="26"/>
      <c r="D862" s="26"/>
      <c r="E862" s="26"/>
    </row>
    <row r="863" spans="1:5" x14ac:dyDescent="0.25">
      <c r="A863" s="26"/>
      <c r="B863" s="94"/>
      <c r="C863" s="26"/>
      <c r="D863" s="26"/>
      <c r="E863" s="26"/>
    </row>
    <row r="864" spans="1:5" x14ac:dyDescent="0.25">
      <c r="A864" s="26"/>
      <c r="B864" s="94"/>
      <c r="C864" s="26"/>
      <c r="D864" s="26"/>
      <c r="E864" s="26"/>
    </row>
    <row r="865" spans="1:5" x14ac:dyDescent="0.25">
      <c r="A865" s="26"/>
      <c r="B865" s="94"/>
      <c r="C865" s="26"/>
      <c r="D865" s="26"/>
      <c r="E865" s="26"/>
    </row>
    <row r="866" spans="1:5" x14ac:dyDescent="0.25">
      <c r="A866" s="26"/>
      <c r="B866" s="94"/>
      <c r="C866" s="26"/>
      <c r="D866" s="26"/>
      <c r="E866" s="26"/>
    </row>
    <row r="867" spans="1:5" x14ac:dyDescent="0.25">
      <c r="A867" s="26"/>
      <c r="B867" s="94"/>
      <c r="C867" s="26"/>
      <c r="D867" s="26"/>
      <c r="E867" s="26"/>
    </row>
    <row r="868" spans="1:5" x14ac:dyDescent="0.25">
      <c r="A868" s="26"/>
      <c r="B868" s="94"/>
      <c r="C868" s="26"/>
      <c r="D868" s="26"/>
      <c r="E868" s="26"/>
    </row>
    <row r="869" spans="1:5" x14ac:dyDescent="0.25">
      <c r="A869" s="26"/>
      <c r="B869" s="94"/>
      <c r="C869" s="26"/>
      <c r="D869" s="26"/>
      <c r="E869" s="26"/>
    </row>
    <row r="870" spans="1:5" x14ac:dyDescent="0.25">
      <c r="A870" s="26"/>
      <c r="B870" s="94"/>
      <c r="C870" s="26"/>
      <c r="D870" s="26"/>
      <c r="E870" s="26"/>
    </row>
    <row r="871" spans="1:5" x14ac:dyDescent="0.25">
      <c r="A871" s="26"/>
      <c r="B871" s="94"/>
      <c r="C871" s="26"/>
      <c r="D871" s="26"/>
      <c r="E871" s="26"/>
    </row>
    <row r="872" spans="1:5" x14ac:dyDescent="0.25">
      <c r="A872" s="26"/>
      <c r="B872" s="94"/>
      <c r="C872" s="26"/>
      <c r="D872" s="26"/>
      <c r="E872" s="26"/>
    </row>
    <row r="873" spans="1:5" x14ac:dyDescent="0.25">
      <c r="A873" s="26"/>
      <c r="B873" s="94"/>
      <c r="C873" s="26"/>
      <c r="D873" s="26"/>
      <c r="E873" s="26"/>
    </row>
    <row r="874" spans="1:5" x14ac:dyDescent="0.25">
      <c r="A874" s="26"/>
      <c r="B874" s="94"/>
      <c r="C874" s="26"/>
      <c r="D874" s="26"/>
      <c r="E874" s="26"/>
    </row>
    <row r="875" spans="1:5" x14ac:dyDescent="0.25">
      <c r="A875" s="26"/>
      <c r="B875" s="94"/>
      <c r="C875" s="26"/>
      <c r="D875" s="26"/>
      <c r="E875" s="26"/>
    </row>
    <row r="876" spans="1:5" x14ac:dyDescent="0.25">
      <c r="A876" s="26"/>
      <c r="B876" s="94"/>
      <c r="C876" s="26"/>
      <c r="D876" s="26"/>
      <c r="E876" s="26"/>
    </row>
    <row r="877" spans="1:5" x14ac:dyDescent="0.25">
      <c r="A877" s="26"/>
      <c r="B877" s="94"/>
      <c r="C877" s="26"/>
      <c r="D877" s="26"/>
      <c r="E877" s="26"/>
    </row>
    <row r="878" spans="1:5" x14ac:dyDescent="0.25">
      <c r="A878" s="26"/>
      <c r="B878" s="94"/>
      <c r="C878" s="26"/>
      <c r="D878" s="26"/>
      <c r="E878" s="26"/>
    </row>
    <row r="879" spans="1:5" x14ac:dyDescent="0.25">
      <c r="A879" s="26"/>
      <c r="B879" s="94"/>
      <c r="C879" s="26"/>
      <c r="D879" s="26"/>
      <c r="E879" s="26"/>
    </row>
    <row r="880" spans="1:5" x14ac:dyDescent="0.25">
      <c r="A880" s="26"/>
      <c r="B880" s="94"/>
      <c r="C880" s="26"/>
      <c r="D880" s="26"/>
      <c r="E880" s="26"/>
    </row>
    <row r="881" spans="1:5" x14ac:dyDescent="0.25">
      <c r="A881" s="26"/>
      <c r="B881" s="94"/>
      <c r="C881" s="26"/>
      <c r="D881" s="26"/>
      <c r="E881" s="26"/>
    </row>
    <row r="882" spans="1:5" x14ac:dyDescent="0.25">
      <c r="A882" s="26"/>
      <c r="B882" s="94"/>
      <c r="C882" s="26"/>
      <c r="D882" s="26"/>
      <c r="E882" s="26"/>
    </row>
    <row r="883" spans="1:5" x14ac:dyDescent="0.25">
      <c r="A883" s="26"/>
      <c r="B883" s="94"/>
      <c r="C883" s="26"/>
      <c r="D883" s="26"/>
      <c r="E883" s="26"/>
    </row>
    <row r="884" spans="1:5" x14ac:dyDescent="0.25">
      <c r="A884" s="26"/>
      <c r="B884" s="94"/>
      <c r="C884" s="26"/>
      <c r="D884" s="26"/>
      <c r="E884" s="26"/>
    </row>
    <row r="885" spans="1:5" x14ac:dyDescent="0.25">
      <c r="A885" s="26"/>
      <c r="B885" s="94"/>
      <c r="C885" s="26"/>
      <c r="D885" s="26"/>
      <c r="E885" s="26"/>
    </row>
    <row r="886" spans="1:5" x14ac:dyDescent="0.25">
      <c r="A886" s="26"/>
      <c r="B886" s="94"/>
      <c r="C886" s="26"/>
      <c r="D886" s="26"/>
      <c r="E886" s="26"/>
    </row>
    <row r="887" spans="1:5" x14ac:dyDescent="0.25">
      <c r="A887" s="26"/>
      <c r="B887" s="94"/>
      <c r="C887" s="26"/>
      <c r="D887" s="26"/>
      <c r="E887" s="26"/>
    </row>
    <row r="888" spans="1:5" x14ac:dyDescent="0.25">
      <c r="A888" s="26"/>
      <c r="B888" s="94"/>
      <c r="C888" s="26"/>
      <c r="D888" s="26"/>
      <c r="E888" s="26"/>
    </row>
    <row r="889" spans="1:5" x14ac:dyDescent="0.25">
      <c r="A889" s="26"/>
      <c r="B889" s="94"/>
      <c r="C889" s="26"/>
      <c r="D889" s="26"/>
      <c r="E889" s="26"/>
    </row>
    <row r="890" spans="1:5" x14ac:dyDescent="0.25">
      <c r="A890" s="26"/>
      <c r="B890" s="94"/>
      <c r="C890" s="26"/>
      <c r="D890" s="26"/>
      <c r="E890" s="26"/>
    </row>
    <row r="891" spans="1:5" x14ac:dyDescent="0.25">
      <c r="A891" s="26"/>
      <c r="B891" s="94"/>
      <c r="C891" s="26"/>
      <c r="D891" s="26"/>
      <c r="E891" s="26"/>
    </row>
    <row r="892" spans="1:5" x14ac:dyDescent="0.25">
      <c r="A892" s="26"/>
      <c r="B892" s="94"/>
      <c r="C892" s="26"/>
      <c r="D892" s="26"/>
      <c r="E892" s="26"/>
    </row>
    <row r="893" spans="1:5" x14ac:dyDescent="0.25">
      <c r="A893" s="26"/>
      <c r="B893" s="94"/>
      <c r="C893" s="26"/>
      <c r="D893" s="26"/>
      <c r="E893" s="26"/>
    </row>
    <row r="894" spans="1:5" x14ac:dyDescent="0.25">
      <c r="A894" s="26"/>
      <c r="B894" s="94"/>
      <c r="C894" s="26"/>
      <c r="D894" s="26"/>
      <c r="E894" s="26"/>
    </row>
    <row r="895" spans="1:5" x14ac:dyDescent="0.25">
      <c r="A895" s="26"/>
      <c r="B895" s="94"/>
      <c r="C895" s="26"/>
      <c r="D895" s="26"/>
      <c r="E895" s="26"/>
    </row>
    <row r="896" spans="1:5" x14ac:dyDescent="0.25">
      <c r="A896" s="26"/>
      <c r="B896" s="94"/>
      <c r="C896" s="26"/>
      <c r="D896" s="26"/>
      <c r="E896" s="26"/>
    </row>
    <row r="897" spans="1:5" x14ac:dyDescent="0.25">
      <c r="A897" s="26"/>
      <c r="B897" s="94"/>
      <c r="C897" s="26"/>
      <c r="D897" s="26"/>
      <c r="E897" s="26"/>
    </row>
    <row r="898" spans="1:5" x14ac:dyDescent="0.25">
      <c r="A898" s="26"/>
      <c r="B898" s="94"/>
      <c r="C898" s="26"/>
      <c r="D898" s="26"/>
      <c r="E898" s="26"/>
    </row>
    <row r="899" spans="1:5" x14ac:dyDescent="0.25">
      <c r="A899" s="26"/>
      <c r="B899" s="94"/>
      <c r="C899" s="26"/>
      <c r="D899" s="26"/>
      <c r="E899" s="26"/>
    </row>
    <row r="900" spans="1:5" x14ac:dyDescent="0.25">
      <c r="A900" s="26"/>
      <c r="B900" s="94"/>
      <c r="C900" s="26"/>
      <c r="D900" s="26"/>
      <c r="E900" s="26"/>
    </row>
    <row r="901" spans="1:5" x14ac:dyDescent="0.25">
      <c r="A901" s="26"/>
      <c r="B901" s="94"/>
      <c r="C901" s="26"/>
      <c r="D901" s="26"/>
      <c r="E901" s="26"/>
    </row>
    <row r="902" spans="1:5" x14ac:dyDescent="0.25">
      <c r="A902" s="26"/>
      <c r="B902" s="94"/>
      <c r="C902" s="26"/>
      <c r="D902" s="26"/>
      <c r="E902" s="26"/>
    </row>
    <row r="903" spans="1:5" x14ac:dyDescent="0.25">
      <c r="A903" s="26"/>
      <c r="B903" s="94"/>
      <c r="C903" s="26"/>
      <c r="D903" s="26"/>
      <c r="E903" s="26"/>
    </row>
    <row r="904" spans="1:5" x14ac:dyDescent="0.25">
      <c r="A904" s="26"/>
      <c r="B904" s="94"/>
      <c r="C904" s="26"/>
      <c r="D904" s="26"/>
      <c r="E904" s="26"/>
    </row>
    <row r="905" spans="1:5" x14ac:dyDescent="0.25">
      <c r="A905" s="26"/>
      <c r="B905" s="94"/>
      <c r="C905" s="26"/>
      <c r="D905" s="26"/>
      <c r="E905" s="26"/>
    </row>
    <row r="906" spans="1:5" x14ac:dyDescent="0.25">
      <c r="A906" s="26"/>
      <c r="B906" s="94"/>
      <c r="C906" s="26"/>
      <c r="D906" s="26"/>
      <c r="E906" s="26"/>
    </row>
    <row r="907" spans="1:5" x14ac:dyDescent="0.25">
      <c r="A907" s="26"/>
      <c r="B907" s="94"/>
      <c r="C907" s="26"/>
      <c r="D907" s="26"/>
      <c r="E907" s="26"/>
    </row>
    <row r="908" spans="1:5" x14ac:dyDescent="0.25">
      <c r="A908" s="26"/>
      <c r="B908" s="94"/>
      <c r="C908" s="26"/>
      <c r="D908" s="26"/>
      <c r="E908" s="26"/>
    </row>
    <row r="909" spans="1:5" x14ac:dyDescent="0.25">
      <c r="A909" s="26"/>
      <c r="B909" s="94"/>
      <c r="C909" s="26"/>
      <c r="D909" s="26"/>
      <c r="E909" s="26"/>
    </row>
    <row r="910" spans="1:5" x14ac:dyDescent="0.25">
      <c r="A910" s="26"/>
      <c r="B910" s="94"/>
      <c r="C910" s="26"/>
      <c r="D910" s="26"/>
      <c r="E910" s="26"/>
    </row>
    <row r="911" spans="1:5" x14ac:dyDescent="0.25">
      <c r="A911" s="26"/>
      <c r="B911" s="94"/>
      <c r="C911" s="26"/>
      <c r="D911" s="26"/>
      <c r="E911" s="26"/>
    </row>
    <row r="912" spans="1:5" x14ac:dyDescent="0.25">
      <c r="A912" s="26"/>
      <c r="B912" s="94"/>
      <c r="C912" s="26"/>
      <c r="D912" s="26"/>
      <c r="E912" s="26"/>
    </row>
    <row r="913" spans="1:5" x14ac:dyDescent="0.25">
      <c r="A913" s="26"/>
      <c r="B913" s="94"/>
      <c r="C913" s="26"/>
      <c r="D913" s="26"/>
      <c r="E913" s="26"/>
    </row>
    <row r="914" spans="1:5" x14ac:dyDescent="0.25">
      <c r="A914" s="26"/>
      <c r="B914" s="94"/>
      <c r="C914" s="26"/>
      <c r="D914" s="26"/>
      <c r="E914" s="26"/>
    </row>
    <row r="915" spans="1:5" x14ac:dyDescent="0.25">
      <c r="A915" s="26"/>
      <c r="B915" s="94"/>
      <c r="C915" s="26"/>
      <c r="D915" s="26"/>
      <c r="E915" s="26"/>
    </row>
    <row r="916" spans="1:5" x14ac:dyDescent="0.25">
      <c r="A916" s="26"/>
      <c r="B916" s="94"/>
      <c r="C916" s="26"/>
      <c r="D916" s="26"/>
      <c r="E916" s="26"/>
    </row>
    <row r="917" spans="1:5" x14ac:dyDescent="0.25">
      <c r="A917" s="26"/>
      <c r="B917" s="94"/>
      <c r="C917" s="26"/>
      <c r="D917" s="26"/>
      <c r="E917" s="26"/>
    </row>
    <row r="918" spans="1:5" x14ac:dyDescent="0.25">
      <c r="A918" s="26"/>
      <c r="B918" s="94"/>
      <c r="C918" s="26"/>
      <c r="D918" s="26"/>
      <c r="E918" s="26"/>
    </row>
    <row r="919" spans="1:5" x14ac:dyDescent="0.25">
      <c r="A919" s="26"/>
      <c r="B919" s="94"/>
      <c r="C919" s="26"/>
      <c r="D919" s="26"/>
      <c r="E919" s="26"/>
    </row>
    <row r="920" spans="1:5" x14ac:dyDescent="0.25">
      <c r="A920" s="26"/>
      <c r="B920" s="94"/>
      <c r="C920" s="26"/>
      <c r="D920" s="26"/>
      <c r="E920" s="26"/>
    </row>
    <row r="921" spans="1:5" x14ac:dyDescent="0.25">
      <c r="A921" s="26"/>
      <c r="B921" s="94"/>
      <c r="C921" s="26"/>
      <c r="D921" s="26"/>
      <c r="E921" s="26"/>
    </row>
    <row r="922" spans="1:5" x14ac:dyDescent="0.25">
      <c r="A922" s="26"/>
      <c r="B922" s="94"/>
      <c r="C922" s="26"/>
      <c r="D922" s="26"/>
      <c r="E922" s="26"/>
    </row>
    <row r="923" spans="1:5" x14ac:dyDescent="0.25">
      <c r="A923" s="26"/>
      <c r="B923" s="94"/>
      <c r="C923" s="26"/>
      <c r="D923" s="26"/>
      <c r="E923" s="26"/>
    </row>
    <row r="924" spans="1:5" x14ac:dyDescent="0.25">
      <c r="A924" s="26"/>
      <c r="B924" s="94"/>
      <c r="C924" s="26"/>
      <c r="D924" s="26"/>
      <c r="E924" s="26"/>
    </row>
    <row r="925" spans="1:5" x14ac:dyDescent="0.25">
      <c r="A925" s="26"/>
      <c r="B925" s="94"/>
      <c r="C925" s="26"/>
      <c r="D925" s="26"/>
      <c r="E925" s="26"/>
    </row>
    <row r="926" spans="1:5" x14ac:dyDescent="0.25">
      <c r="A926" s="26"/>
      <c r="B926" s="94"/>
      <c r="C926" s="26"/>
      <c r="D926" s="26"/>
      <c r="E926" s="26"/>
    </row>
    <row r="927" spans="1:5" x14ac:dyDescent="0.25">
      <c r="A927" s="26"/>
      <c r="B927" s="94"/>
      <c r="C927" s="26"/>
      <c r="D927" s="26"/>
      <c r="E927" s="26"/>
    </row>
    <row r="928" spans="1:5" x14ac:dyDescent="0.25">
      <c r="A928" s="26"/>
      <c r="B928" s="94"/>
      <c r="C928" s="26"/>
      <c r="D928" s="26"/>
      <c r="E928" s="26"/>
    </row>
    <row r="929" spans="1:5" x14ac:dyDescent="0.25">
      <c r="A929" s="26"/>
      <c r="B929" s="94"/>
      <c r="C929" s="26"/>
      <c r="D929" s="26"/>
      <c r="E929" s="26"/>
    </row>
    <row r="930" spans="1:5" x14ac:dyDescent="0.25">
      <c r="A930" s="26"/>
      <c r="B930" s="94"/>
      <c r="C930" s="26"/>
      <c r="D930" s="26"/>
      <c r="E930" s="26"/>
    </row>
    <row r="931" spans="1:5" x14ac:dyDescent="0.25">
      <c r="A931" s="26"/>
      <c r="B931" s="94"/>
      <c r="C931" s="26"/>
      <c r="D931" s="26"/>
      <c r="E931" s="26"/>
    </row>
    <row r="932" spans="1:5" x14ac:dyDescent="0.25">
      <c r="A932" s="26"/>
      <c r="B932" s="94"/>
      <c r="C932" s="26"/>
      <c r="D932" s="26"/>
      <c r="E932" s="26"/>
    </row>
    <row r="933" spans="1:5" x14ac:dyDescent="0.25">
      <c r="A933" s="26"/>
      <c r="B933" s="94"/>
      <c r="C933" s="26"/>
      <c r="D933" s="26"/>
      <c r="E933" s="26"/>
    </row>
    <row r="934" spans="1:5" x14ac:dyDescent="0.25">
      <c r="A934" s="26"/>
      <c r="B934" s="94"/>
      <c r="C934" s="26"/>
      <c r="D934" s="26"/>
      <c r="E934" s="26"/>
    </row>
    <row r="935" spans="1:5" x14ac:dyDescent="0.25">
      <c r="A935" s="26"/>
      <c r="B935" s="94"/>
      <c r="C935" s="26"/>
      <c r="D935" s="26"/>
      <c r="E935" s="26"/>
    </row>
    <row r="936" spans="1:5" x14ac:dyDescent="0.25">
      <c r="A936" s="26"/>
      <c r="B936" s="94"/>
      <c r="C936" s="26"/>
      <c r="D936" s="26"/>
      <c r="E936" s="26"/>
    </row>
    <row r="937" spans="1:5" x14ac:dyDescent="0.25">
      <c r="A937" s="26"/>
      <c r="B937" s="94"/>
      <c r="C937" s="26"/>
      <c r="D937" s="26"/>
      <c r="E937" s="26"/>
    </row>
    <row r="938" spans="1:5" x14ac:dyDescent="0.25">
      <c r="A938" s="26"/>
      <c r="B938" s="94"/>
      <c r="C938" s="26"/>
      <c r="D938" s="26"/>
      <c r="E938" s="26"/>
    </row>
    <row r="939" spans="1:5" x14ac:dyDescent="0.25">
      <c r="A939" s="26"/>
      <c r="B939" s="94"/>
      <c r="C939" s="26"/>
      <c r="D939" s="26"/>
      <c r="E939" s="26"/>
    </row>
    <row r="940" spans="1:5" x14ac:dyDescent="0.25">
      <c r="A940" s="26"/>
      <c r="B940" s="94"/>
      <c r="C940" s="26"/>
      <c r="D940" s="26"/>
      <c r="E940" s="26"/>
    </row>
    <row r="941" spans="1:5" x14ac:dyDescent="0.25">
      <c r="A941" s="26"/>
      <c r="B941" s="94"/>
      <c r="C941" s="26"/>
      <c r="D941" s="26"/>
      <c r="E941" s="26"/>
    </row>
    <row r="942" spans="1:5" x14ac:dyDescent="0.25">
      <c r="A942" s="26"/>
      <c r="B942" s="94"/>
      <c r="C942" s="26"/>
      <c r="D942" s="26"/>
      <c r="E942" s="26"/>
    </row>
    <row r="943" spans="1:5" x14ac:dyDescent="0.25">
      <c r="A943" s="26"/>
      <c r="B943" s="94"/>
      <c r="C943" s="26"/>
      <c r="D943" s="26"/>
      <c r="E943" s="26"/>
    </row>
    <row r="944" spans="1:5" x14ac:dyDescent="0.25">
      <c r="A944" s="26"/>
      <c r="B944" s="94"/>
      <c r="C944" s="26"/>
      <c r="D944" s="26"/>
      <c r="E944" s="26"/>
    </row>
    <row r="945" spans="1:5" x14ac:dyDescent="0.25">
      <c r="A945" s="26"/>
      <c r="B945" s="94"/>
      <c r="C945" s="26"/>
      <c r="D945" s="26"/>
      <c r="E945" s="26"/>
    </row>
    <row r="946" spans="1:5" x14ac:dyDescent="0.25">
      <c r="A946" s="26"/>
      <c r="B946" s="94"/>
      <c r="C946" s="26"/>
      <c r="D946" s="26"/>
      <c r="E946" s="26"/>
    </row>
    <row r="947" spans="1:5" x14ac:dyDescent="0.25">
      <c r="A947" s="26"/>
      <c r="B947" s="94"/>
      <c r="C947" s="26"/>
      <c r="D947" s="26"/>
      <c r="E947" s="26"/>
    </row>
    <row r="948" spans="1:5" x14ac:dyDescent="0.25">
      <c r="A948" s="26"/>
      <c r="B948" s="94"/>
      <c r="C948" s="26"/>
      <c r="D948" s="26"/>
      <c r="E948" s="26"/>
    </row>
    <row r="949" spans="1:5" x14ac:dyDescent="0.25">
      <c r="A949" s="26"/>
      <c r="B949" s="94"/>
      <c r="C949" s="26"/>
      <c r="D949" s="26"/>
      <c r="E949" s="26"/>
    </row>
    <row r="950" spans="1:5" x14ac:dyDescent="0.25">
      <c r="A950" s="26"/>
      <c r="B950" s="94"/>
      <c r="C950" s="26"/>
      <c r="D950" s="26"/>
      <c r="E950" s="26"/>
    </row>
    <row r="951" spans="1:5" x14ac:dyDescent="0.25">
      <c r="A951" s="26"/>
      <c r="B951" s="94"/>
      <c r="C951" s="26"/>
      <c r="D951" s="26"/>
      <c r="E951" s="26"/>
    </row>
    <row r="952" spans="1:5" x14ac:dyDescent="0.25">
      <c r="A952" s="26"/>
      <c r="B952" s="94"/>
      <c r="C952" s="26"/>
      <c r="D952" s="26"/>
      <c r="E952" s="26"/>
    </row>
    <row r="953" spans="1:5" x14ac:dyDescent="0.25">
      <c r="A953" s="26"/>
      <c r="B953" s="94"/>
      <c r="C953" s="26"/>
      <c r="D953" s="26"/>
      <c r="E953" s="26"/>
    </row>
    <row r="954" spans="1:5" x14ac:dyDescent="0.25">
      <c r="A954" s="26"/>
      <c r="B954" s="94"/>
      <c r="C954" s="26"/>
      <c r="D954" s="26"/>
      <c r="E954" s="26"/>
    </row>
    <row r="955" spans="1:5" x14ac:dyDescent="0.25">
      <c r="A955" s="26"/>
      <c r="B955" s="94"/>
      <c r="C955" s="26"/>
      <c r="D955" s="26"/>
      <c r="E955" s="26"/>
    </row>
    <row r="956" spans="1:5" x14ac:dyDescent="0.25">
      <c r="A956" s="26"/>
      <c r="B956" s="94"/>
      <c r="C956" s="26"/>
      <c r="D956" s="26"/>
      <c r="E956" s="26"/>
    </row>
    <row r="957" spans="1:5" x14ac:dyDescent="0.25">
      <c r="A957" s="26"/>
      <c r="B957" s="94"/>
      <c r="C957" s="26"/>
      <c r="D957" s="26"/>
      <c r="E957" s="26"/>
    </row>
    <row r="958" spans="1:5" x14ac:dyDescent="0.25">
      <c r="A958" s="26"/>
      <c r="B958" s="94"/>
      <c r="C958" s="26"/>
      <c r="D958" s="26"/>
      <c r="E958" s="26"/>
    </row>
    <row r="959" spans="1:5" x14ac:dyDescent="0.25">
      <c r="A959" s="26"/>
      <c r="B959" s="94"/>
      <c r="C959" s="26"/>
      <c r="D959" s="26"/>
      <c r="E959" s="26"/>
    </row>
    <row r="960" spans="1:5" x14ac:dyDescent="0.25">
      <c r="A960" s="26"/>
      <c r="B960" s="94"/>
      <c r="C960" s="26"/>
      <c r="D960" s="26"/>
      <c r="E960" s="26"/>
    </row>
    <row r="961" spans="1:5" x14ac:dyDescent="0.25">
      <c r="A961" s="26"/>
      <c r="B961" s="94"/>
      <c r="C961" s="26"/>
      <c r="D961" s="26"/>
      <c r="E961" s="26"/>
    </row>
    <row r="962" spans="1:5" x14ac:dyDescent="0.25">
      <c r="A962" s="26"/>
      <c r="B962" s="94"/>
      <c r="C962" s="26"/>
      <c r="D962" s="26"/>
      <c r="E962" s="26"/>
    </row>
    <row r="963" spans="1:5" x14ac:dyDescent="0.25">
      <c r="A963" s="26"/>
      <c r="B963" s="94"/>
      <c r="C963" s="26"/>
      <c r="D963" s="26"/>
      <c r="E963" s="26"/>
    </row>
    <row r="964" spans="1:5" x14ac:dyDescent="0.25">
      <c r="A964" s="26"/>
      <c r="B964" s="94"/>
      <c r="C964" s="26"/>
      <c r="D964" s="26"/>
      <c r="E964" s="26"/>
    </row>
    <row r="965" spans="1:5" x14ac:dyDescent="0.25">
      <c r="A965" s="26"/>
      <c r="B965" s="94"/>
      <c r="C965" s="26"/>
      <c r="D965" s="26"/>
      <c r="E965" s="26"/>
    </row>
    <row r="966" spans="1:5" x14ac:dyDescent="0.25">
      <c r="A966" s="26"/>
      <c r="B966" s="94"/>
      <c r="C966" s="26"/>
      <c r="D966" s="26"/>
      <c r="E966" s="26"/>
    </row>
    <row r="967" spans="1:5" x14ac:dyDescent="0.25">
      <c r="A967" s="26"/>
      <c r="B967" s="94"/>
      <c r="C967" s="26"/>
      <c r="D967" s="26"/>
      <c r="E967" s="26"/>
    </row>
    <row r="968" spans="1:5" x14ac:dyDescent="0.25">
      <c r="A968" s="26"/>
      <c r="B968" s="94"/>
      <c r="C968" s="26"/>
      <c r="D968" s="26"/>
      <c r="E968" s="26"/>
    </row>
    <row r="969" spans="1:5" x14ac:dyDescent="0.25">
      <c r="A969" s="26"/>
      <c r="B969" s="94"/>
      <c r="C969" s="26"/>
      <c r="D969" s="26"/>
      <c r="E969" s="26"/>
    </row>
    <row r="970" spans="1:5" x14ac:dyDescent="0.25">
      <c r="A970" s="26"/>
      <c r="B970" s="94"/>
      <c r="C970" s="26"/>
      <c r="D970" s="26"/>
      <c r="E970" s="26"/>
    </row>
    <row r="971" spans="1:5" x14ac:dyDescent="0.25">
      <c r="A971" s="26"/>
      <c r="B971" s="94"/>
      <c r="C971" s="26"/>
      <c r="D971" s="26"/>
      <c r="E971" s="26"/>
    </row>
    <row r="972" spans="1:5" x14ac:dyDescent="0.25">
      <c r="A972" s="26"/>
      <c r="B972" s="94"/>
      <c r="C972" s="26"/>
      <c r="D972" s="26"/>
      <c r="E972" s="26"/>
    </row>
    <row r="973" spans="1:5" x14ac:dyDescent="0.25">
      <c r="A973" s="26"/>
      <c r="B973" s="94"/>
      <c r="C973" s="26"/>
      <c r="D973" s="26"/>
      <c r="E973" s="26"/>
    </row>
    <row r="974" spans="1:5" x14ac:dyDescent="0.25">
      <c r="A974" s="26"/>
      <c r="B974" s="94"/>
      <c r="C974" s="26"/>
      <c r="D974" s="26"/>
      <c r="E974" s="26"/>
    </row>
    <row r="975" spans="1:5" x14ac:dyDescent="0.25">
      <c r="A975" s="26"/>
      <c r="B975" s="94"/>
      <c r="C975" s="26"/>
      <c r="D975" s="26"/>
      <c r="E975" s="26"/>
    </row>
    <row r="976" spans="1:5" x14ac:dyDescent="0.25">
      <c r="A976" s="26"/>
      <c r="B976" s="94"/>
      <c r="C976" s="26"/>
      <c r="D976" s="26"/>
      <c r="E976" s="26"/>
    </row>
    <row r="977" spans="1:5" x14ac:dyDescent="0.25">
      <c r="A977" s="26"/>
      <c r="B977" s="94"/>
      <c r="C977" s="26"/>
      <c r="D977" s="26"/>
      <c r="E977" s="26"/>
    </row>
    <row r="978" spans="1:5" x14ac:dyDescent="0.25">
      <c r="A978" s="26"/>
      <c r="B978" s="94"/>
      <c r="C978" s="26"/>
      <c r="D978" s="26"/>
      <c r="E978" s="26"/>
    </row>
    <row r="979" spans="1:5" x14ac:dyDescent="0.25">
      <c r="A979" s="26"/>
      <c r="B979" s="94"/>
      <c r="C979" s="26"/>
      <c r="D979" s="26"/>
      <c r="E979" s="26"/>
    </row>
    <row r="980" spans="1:5" x14ac:dyDescent="0.25">
      <c r="A980" s="26"/>
      <c r="B980" s="94"/>
      <c r="C980" s="26"/>
      <c r="D980" s="26"/>
      <c r="E980" s="26"/>
    </row>
    <row r="981" spans="1:5" x14ac:dyDescent="0.25">
      <c r="A981" s="26"/>
      <c r="B981" s="94"/>
      <c r="C981" s="26"/>
      <c r="D981" s="26"/>
      <c r="E981" s="26"/>
    </row>
    <row r="982" spans="1:5" x14ac:dyDescent="0.25">
      <c r="A982" s="26"/>
      <c r="B982" s="94"/>
      <c r="C982" s="26"/>
      <c r="D982" s="26"/>
      <c r="E982" s="26"/>
    </row>
    <row r="983" spans="1:5" x14ac:dyDescent="0.25">
      <c r="A983" s="26"/>
      <c r="B983" s="94"/>
      <c r="C983" s="26"/>
      <c r="D983" s="26"/>
      <c r="E983" s="26"/>
    </row>
    <row r="984" spans="1:5" x14ac:dyDescent="0.25">
      <c r="A984" s="26"/>
      <c r="B984" s="94"/>
      <c r="C984" s="26"/>
      <c r="D984" s="26"/>
      <c r="E984" s="26"/>
    </row>
    <row r="985" spans="1:5" x14ac:dyDescent="0.25">
      <c r="A985" s="26"/>
      <c r="B985" s="94"/>
      <c r="C985" s="26"/>
      <c r="D985" s="26"/>
      <c r="E985" s="26"/>
    </row>
    <row r="986" spans="1:5" x14ac:dyDescent="0.25">
      <c r="A986" s="26"/>
      <c r="B986" s="94"/>
      <c r="C986" s="26"/>
      <c r="D986" s="26"/>
      <c r="E986" s="26"/>
    </row>
    <row r="987" spans="1:5" x14ac:dyDescent="0.25">
      <c r="A987" s="26"/>
      <c r="B987" s="94"/>
      <c r="C987" s="26"/>
      <c r="D987" s="26"/>
      <c r="E987" s="26"/>
    </row>
    <row r="988" spans="1:5" x14ac:dyDescent="0.25">
      <c r="A988" s="26"/>
      <c r="B988" s="94"/>
      <c r="C988" s="26"/>
      <c r="D988" s="26"/>
      <c r="E988" s="26"/>
    </row>
    <row r="989" spans="1:5" x14ac:dyDescent="0.25">
      <c r="A989" s="26"/>
      <c r="B989" s="94"/>
      <c r="C989" s="26"/>
      <c r="D989" s="26"/>
      <c r="E989" s="26"/>
    </row>
    <row r="990" spans="1:5" x14ac:dyDescent="0.25">
      <c r="A990" s="26"/>
      <c r="B990" s="94"/>
      <c r="C990" s="26"/>
      <c r="D990" s="26"/>
      <c r="E990" s="26"/>
    </row>
    <row r="991" spans="1:5" x14ac:dyDescent="0.25">
      <c r="A991" s="26"/>
      <c r="B991" s="94"/>
      <c r="C991" s="26"/>
      <c r="D991" s="26"/>
      <c r="E991" s="26"/>
    </row>
    <row r="992" spans="1:5" x14ac:dyDescent="0.25">
      <c r="A992" s="26"/>
      <c r="B992" s="94"/>
      <c r="C992" s="26"/>
      <c r="D992" s="26"/>
      <c r="E992" s="26"/>
    </row>
    <row r="993" spans="1:5" x14ac:dyDescent="0.25">
      <c r="A993" s="26"/>
      <c r="B993" s="94"/>
      <c r="C993" s="26"/>
      <c r="D993" s="26"/>
      <c r="E993" s="26"/>
    </row>
    <row r="994" spans="1:5" x14ac:dyDescent="0.25">
      <c r="A994" s="26"/>
      <c r="B994" s="94"/>
      <c r="C994" s="26"/>
      <c r="D994" s="26"/>
      <c r="E994" s="26"/>
    </row>
    <row r="995" spans="1:5" x14ac:dyDescent="0.25">
      <c r="A995" s="26"/>
      <c r="B995" s="94"/>
      <c r="C995" s="26"/>
      <c r="D995" s="26"/>
      <c r="E995" s="26"/>
    </row>
    <row r="996" spans="1:5" x14ac:dyDescent="0.25">
      <c r="A996" s="26"/>
      <c r="B996" s="94"/>
      <c r="C996" s="26"/>
      <c r="D996" s="26"/>
      <c r="E996" s="26"/>
    </row>
    <row r="997" spans="1:5" x14ac:dyDescent="0.25">
      <c r="A997" s="26"/>
      <c r="B997" s="94"/>
      <c r="C997" s="26"/>
      <c r="D997" s="26"/>
      <c r="E997" s="26"/>
    </row>
    <row r="998" spans="1:5" x14ac:dyDescent="0.25">
      <c r="A998" s="26"/>
      <c r="B998" s="94"/>
      <c r="C998" s="26"/>
      <c r="D998" s="26"/>
      <c r="E998" s="26"/>
    </row>
    <row r="999" spans="1:5" x14ac:dyDescent="0.25">
      <c r="A999" s="26"/>
      <c r="B999" s="94"/>
      <c r="C999" s="26"/>
      <c r="D999" s="26"/>
      <c r="E999" s="26"/>
    </row>
    <row r="1000" spans="1:5" x14ac:dyDescent="0.25">
      <c r="A1000" s="26"/>
      <c r="B1000" s="94"/>
      <c r="C1000" s="26"/>
      <c r="D1000" s="26"/>
      <c r="E1000" s="26"/>
    </row>
    <row r="1001" spans="1:5" x14ac:dyDescent="0.25">
      <c r="A1001" s="26"/>
      <c r="B1001" s="94"/>
      <c r="C1001" s="26"/>
      <c r="D1001" s="26"/>
      <c r="E1001" s="26"/>
    </row>
    <row r="1002" spans="1:5" x14ac:dyDescent="0.25">
      <c r="A1002" s="26"/>
      <c r="B1002" s="94"/>
      <c r="C1002" s="26"/>
      <c r="D1002" s="26"/>
      <c r="E1002" s="26"/>
    </row>
    <row r="1003" spans="1:5" x14ac:dyDescent="0.25">
      <c r="A1003" s="26"/>
      <c r="B1003" s="94"/>
      <c r="C1003" s="26"/>
      <c r="D1003" s="26"/>
      <c r="E1003" s="26"/>
    </row>
    <row r="1004" spans="1:5" x14ac:dyDescent="0.25">
      <c r="A1004" s="26"/>
      <c r="B1004" s="94"/>
      <c r="C1004" s="26"/>
      <c r="D1004" s="26"/>
      <c r="E1004" s="26"/>
    </row>
    <row r="1005" spans="1:5" x14ac:dyDescent="0.25">
      <c r="A1005" s="26"/>
      <c r="B1005" s="94"/>
      <c r="C1005" s="26"/>
      <c r="D1005" s="26"/>
      <c r="E1005" s="26"/>
    </row>
    <row r="1006" spans="1:5" x14ac:dyDescent="0.25">
      <c r="A1006" s="26"/>
      <c r="B1006" s="94"/>
      <c r="C1006" s="26"/>
      <c r="D1006" s="26"/>
      <c r="E1006" s="26"/>
    </row>
    <row r="1007" spans="1:5" x14ac:dyDescent="0.25">
      <c r="A1007" s="26"/>
      <c r="B1007" s="94"/>
      <c r="C1007" s="26"/>
      <c r="D1007" s="26"/>
      <c r="E1007" s="26"/>
    </row>
    <row r="1008" spans="1:5" x14ac:dyDescent="0.25">
      <c r="A1008" s="26"/>
      <c r="B1008" s="94"/>
      <c r="C1008" s="26"/>
      <c r="D1008" s="26"/>
      <c r="E1008" s="26"/>
    </row>
    <row r="1009" spans="1:5" x14ac:dyDescent="0.25">
      <c r="A1009" s="26"/>
      <c r="B1009" s="94"/>
      <c r="C1009" s="26"/>
      <c r="D1009" s="26"/>
      <c r="E1009" s="26"/>
    </row>
    <row r="1010" spans="1:5" x14ac:dyDescent="0.25">
      <c r="A1010" s="26"/>
      <c r="B1010" s="94"/>
      <c r="C1010" s="26"/>
      <c r="D1010" s="26"/>
      <c r="E1010" s="26"/>
    </row>
    <row r="1011" spans="1:5" x14ac:dyDescent="0.25">
      <c r="A1011" s="26"/>
      <c r="B1011" s="94"/>
      <c r="C1011" s="26"/>
      <c r="D1011" s="26"/>
      <c r="E1011" s="26"/>
    </row>
    <row r="1012" spans="1:5" x14ac:dyDescent="0.25">
      <c r="A1012" s="26"/>
      <c r="B1012" s="94"/>
      <c r="C1012" s="26"/>
      <c r="D1012" s="26"/>
      <c r="E1012" s="26"/>
    </row>
    <row r="1013" spans="1:5" x14ac:dyDescent="0.25">
      <c r="A1013" s="26"/>
      <c r="B1013" s="94"/>
      <c r="C1013" s="26"/>
      <c r="D1013" s="26"/>
      <c r="E1013" s="26"/>
    </row>
    <row r="1014" spans="1:5" x14ac:dyDescent="0.25">
      <c r="A1014" s="26"/>
      <c r="B1014" s="94"/>
      <c r="C1014" s="26"/>
      <c r="D1014" s="26"/>
      <c r="E1014" s="26"/>
    </row>
    <row r="1015" spans="1:5" x14ac:dyDescent="0.25">
      <c r="A1015" s="26"/>
      <c r="B1015" s="94"/>
      <c r="C1015" s="26"/>
      <c r="D1015" s="26"/>
      <c r="E1015" s="26"/>
    </row>
    <row r="1016" spans="1:5" x14ac:dyDescent="0.25">
      <c r="A1016" s="26"/>
      <c r="B1016" s="94"/>
      <c r="C1016" s="26"/>
      <c r="D1016" s="26"/>
      <c r="E1016" s="26"/>
    </row>
    <row r="1017" spans="1:5" x14ac:dyDescent="0.25">
      <c r="A1017" s="26"/>
      <c r="B1017" s="94"/>
      <c r="C1017" s="26"/>
      <c r="D1017" s="26"/>
      <c r="E1017" s="26"/>
    </row>
    <row r="1018" spans="1:5" x14ac:dyDescent="0.25">
      <c r="A1018" s="26"/>
      <c r="B1018" s="94"/>
      <c r="C1018" s="26"/>
      <c r="D1018" s="26"/>
      <c r="E1018" s="26"/>
    </row>
    <row r="1019" spans="1:5" x14ac:dyDescent="0.25">
      <c r="A1019" s="26"/>
      <c r="B1019" s="94"/>
      <c r="C1019" s="26"/>
      <c r="D1019" s="26"/>
      <c r="E1019" s="26"/>
    </row>
    <row r="1020" spans="1:5" x14ac:dyDescent="0.25">
      <c r="A1020" s="26"/>
      <c r="B1020" s="94"/>
      <c r="C1020" s="26"/>
      <c r="D1020" s="26"/>
      <c r="E1020" s="26"/>
    </row>
    <row r="1021" spans="1:5" x14ac:dyDescent="0.25">
      <c r="A1021" s="26"/>
      <c r="B1021" s="94"/>
      <c r="C1021" s="26"/>
      <c r="D1021" s="26"/>
      <c r="E1021" s="26"/>
    </row>
    <row r="1022" spans="1:5" x14ac:dyDescent="0.25">
      <c r="A1022" s="26"/>
      <c r="B1022" s="94"/>
      <c r="C1022" s="26"/>
      <c r="D1022" s="26"/>
      <c r="E1022" s="26"/>
    </row>
    <row r="1023" spans="1:5" x14ac:dyDescent="0.25">
      <c r="A1023" s="26"/>
      <c r="B1023" s="94"/>
      <c r="C1023" s="26"/>
      <c r="D1023" s="26"/>
      <c r="E1023" s="26"/>
    </row>
    <row r="1024" spans="1:5" x14ac:dyDescent="0.25">
      <c r="A1024" s="26"/>
      <c r="B1024" s="94"/>
      <c r="C1024" s="26"/>
      <c r="D1024" s="26"/>
      <c r="E1024" s="26"/>
    </row>
    <row r="1025" spans="1:5" x14ac:dyDescent="0.25">
      <c r="A1025" s="26"/>
      <c r="B1025" s="94"/>
      <c r="C1025" s="26"/>
      <c r="D1025" s="26"/>
      <c r="E1025" s="26"/>
    </row>
    <row r="1026" spans="1:5" x14ac:dyDescent="0.25">
      <c r="A1026" s="26"/>
      <c r="B1026" s="94"/>
      <c r="C1026" s="26"/>
      <c r="D1026" s="26"/>
      <c r="E1026" s="26"/>
    </row>
    <row r="1027" spans="1:5" x14ac:dyDescent="0.25">
      <c r="A1027" s="26"/>
      <c r="B1027" s="94"/>
      <c r="C1027" s="26"/>
      <c r="D1027" s="26"/>
      <c r="E1027" s="26"/>
    </row>
    <row r="1028" spans="1:5" x14ac:dyDescent="0.25">
      <c r="A1028" s="26"/>
      <c r="B1028" s="94"/>
      <c r="C1028" s="26"/>
      <c r="D1028" s="26"/>
      <c r="E1028" s="26"/>
    </row>
    <row r="1029" spans="1:5" x14ac:dyDescent="0.25">
      <c r="A1029" s="26"/>
      <c r="B1029" s="94"/>
      <c r="C1029" s="26"/>
      <c r="D1029" s="26"/>
      <c r="E1029" s="26"/>
    </row>
    <row r="1030" spans="1:5" x14ac:dyDescent="0.25">
      <c r="A1030" s="26"/>
      <c r="B1030" s="94"/>
      <c r="C1030" s="26"/>
      <c r="D1030" s="26"/>
      <c r="E1030" s="26"/>
    </row>
    <row r="1031" spans="1:5" x14ac:dyDescent="0.25">
      <c r="A1031" s="26"/>
      <c r="B1031" s="94"/>
      <c r="C1031" s="26"/>
      <c r="D1031" s="26"/>
      <c r="E1031" s="26"/>
    </row>
    <row r="1032" spans="1:5" x14ac:dyDescent="0.25">
      <c r="A1032" s="26"/>
      <c r="B1032" s="94"/>
      <c r="C1032" s="26"/>
      <c r="D1032" s="26"/>
      <c r="E1032" s="26"/>
    </row>
    <row r="1033" spans="1:5" x14ac:dyDescent="0.25">
      <c r="A1033" s="26"/>
      <c r="B1033" s="94"/>
      <c r="C1033" s="26"/>
      <c r="D1033" s="26"/>
      <c r="E1033" s="26"/>
    </row>
    <row r="1034" spans="1:5" x14ac:dyDescent="0.25">
      <c r="A1034" s="26"/>
      <c r="B1034" s="94"/>
      <c r="C1034" s="26"/>
      <c r="D1034" s="26"/>
      <c r="E1034" s="26"/>
    </row>
    <row r="1035" spans="1:5" x14ac:dyDescent="0.25">
      <c r="A1035" s="26"/>
      <c r="B1035" s="94"/>
      <c r="C1035" s="26"/>
      <c r="D1035" s="26"/>
      <c r="E1035" s="26"/>
    </row>
    <row r="1036" spans="1:5" x14ac:dyDescent="0.25">
      <c r="A1036" s="26"/>
      <c r="B1036" s="94"/>
      <c r="C1036" s="26"/>
      <c r="D1036" s="26"/>
      <c r="E1036" s="26"/>
    </row>
    <row r="1037" spans="1:5" x14ac:dyDescent="0.25">
      <c r="A1037" s="26"/>
      <c r="B1037" s="94"/>
      <c r="C1037" s="26"/>
      <c r="D1037" s="26"/>
      <c r="E1037" s="26"/>
    </row>
    <row r="1038" spans="1:5" x14ac:dyDescent="0.25">
      <c r="A1038" s="26"/>
      <c r="B1038" s="94"/>
      <c r="C1038" s="26"/>
      <c r="D1038" s="26"/>
      <c r="E1038" s="26"/>
    </row>
    <row r="1039" spans="1:5" x14ac:dyDescent="0.25">
      <c r="A1039" s="26"/>
      <c r="B1039" s="94"/>
      <c r="C1039" s="26"/>
      <c r="D1039" s="26"/>
      <c r="E1039" s="26"/>
    </row>
    <row r="1040" spans="1:5" x14ac:dyDescent="0.25">
      <c r="A1040" s="26"/>
      <c r="B1040" s="94"/>
      <c r="C1040" s="26"/>
      <c r="D1040" s="26"/>
      <c r="E1040" s="26"/>
    </row>
    <row r="1041" spans="1:5" x14ac:dyDescent="0.25">
      <c r="A1041" s="26"/>
      <c r="B1041" s="94"/>
      <c r="C1041" s="26"/>
      <c r="D1041" s="26"/>
      <c r="E1041" s="26"/>
    </row>
    <row r="1042" spans="1:5" x14ac:dyDescent="0.25">
      <c r="A1042" s="26"/>
      <c r="B1042" s="94"/>
      <c r="C1042" s="26"/>
      <c r="D1042" s="26"/>
      <c r="E1042" s="26"/>
    </row>
    <row r="1043" spans="1:5" x14ac:dyDescent="0.25">
      <c r="A1043" s="26"/>
      <c r="B1043" s="94"/>
      <c r="C1043" s="26"/>
      <c r="D1043" s="26"/>
      <c r="E1043" s="26"/>
    </row>
    <row r="1044" spans="1:5" x14ac:dyDescent="0.25">
      <c r="A1044" s="26"/>
      <c r="B1044" s="94"/>
      <c r="C1044" s="26"/>
      <c r="D1044" s="26"/>
      <c r="E1044" s="26"/>
    </row>
    <row r="1045" spans="1:5" x14ac:dyDescent="0.25">
      <c r="A1045" s="26"/>
      <c r="B1045" s="94"/>
      <c r="C1045" s="26"/>
      <c r="D1045" s="26"/>
      <c r="E1045" s="26"/>
    </row>
    <row r="1046" spans="1:5" x14ac:dyDescent="0.25">
      <c r="A1046" s="26"/>
      <c r="B1046" s="94"/>
      <c r="C1046" s="26"/>
      <c r="D1046" s="26"/>
      <c r="E1046" s="26"/>
    </row>
    <row r="1047" spans="1:5" x14ac:dyDescent="0.25">
      <c r="A1047" s="26"/>
      <c r="B1047" s="94"/>
      <c r="C1047" s="26"/>
      <c r="D1047" s="26"/>
      <c r="E1047" s="26"/>
    </row>
    <row r="1048" spans="1:5" x14ac:dyDescent="0.25">
      <c r="A1048" s="26"/>
      <c r="B1048" s="94"/>
      <c r="C1048" s="26"/>
      <c r="D1048" s="26"/>
      <c r="E1048" s="26"/>
    </row>
    <row r="1049" spans="1:5" x14ac:dyDescent="0.25">
      <c r="A1049" s="26"/>
      <c r="B1049" s="94"/>
      <c r="C1049" s="26"/>
      <c r="D1049" s="26"/>
      <c r="E1049" s="26"/>
    </row>
    <row r="1050" spans="1:5" x14ac:dyDescent="0.25">
      <c r="A1050" s="26"/>
      <c r="B1050" s="94"/>
      <c r="C1050" s="26"/>
      <c r="D1050" s="26"/>
      <c r="E1050" s="26"/>
    </row>
    <row r="1051" spans="1:5" x14ac:dyDescent="0.25">
      <c r="A1051" s="26"/>
      <c r="B1051" s="94"/>
      <c r="C1051" s="26"/>
      <c r="D1051" s="26"/>
      <c r="E1051" s="26"/>
    </row>
    <row r="1052" spans="1:5" x14ac:dyDescent="0.25">
      <c r="A1052" s="26"/>
      <c r="B1052" s="94"/>
      <c r="C1052" s="26"/>
      <c r="D1052" s="26"/>
      <c r="E1052" s="26"/>
    </row>
    <row r="1053" spans="1:5" x14ac:dyDescent="0.25">
      <c r="A1053" s="26"/>
      <c r="B1053" s="94"/>
      <c r="C1053" s="26"/>
      <c r="D1053" s="26"/>
      <c r="E1053" s="26"/>
    </row>
    <row r="1054" spans="1:5" x14ac:dyDescent="0.25">
      <c r="A1054" s="26"/>
      <c r="B1054" s="94"/>
      <c r="C1054" s="26"/>
      <c r="D1054" s="26"/>
      <c r="E1054" s="26"/>
    </row>
    <row r="1055" spans="1:5" x14ac:dyDescent="0.25">
      <c r="A1055" s="26"/>
      <c r="B1055" s="94"/>
      <c r="C1055" s="26"/>
      <c r="D1055" s="26"/>
      <c r="E1055" s="26"/>
    </row>
    <row r="1056" spans="1:5" x14ac:dyDescent="0.25">
      <c r="A1056" s="26"/>
      <c r="B1056" s="94"/>
      <c r="C1056" s="26"/>
      <c r="D1056" s="26"/>
      <c r="E1056" s="26"/>
    </row>
    <row r="1057" spans="1:5" x14ac:dyDescent="0.25">
      <c r="A1057" s="26"/>
      <c r="B1057" s="94"/>
      <c r="C1057" s="26"/>
      <c r="D1057" s="26"/>
      <c r="E1057" s="26"/>
    </row>
    <row r="1058" spans="1:5" x14ac:dyDescent="0.25">
      <c r="A1058" s="26"/>
      <c r="B1058" s="94"/>
      <c r="C1058" s="26"/>
      <c r="D1058" s="26"/>
      <c r="E1058" s="26"/>
    </row>
    <row r="1059" spans="1:5" x14ac:dyDescent="0.25">
      <c r="A1059" s="26"/>
      <c r="B1059" s="94"/>
      <c r="C1059" s="26"/>
      <c r="D1059" s="26"/>
      <c r="E1059" s="26"/>
    </row>
    <row r="1060" spans="1:5" x14ac:dyDescent="0.25">
      <c r="A1060" s="26"/>
      <c r="B1060" s="94"/>
      <c r="C1060" s="26"/>
      <c r="D1060" s="26"/>
      <c r="E1060" s="26"/>
    </row>
    <row r="1061" spans="1:5" x14ac:dyDescent="0.25">
      <c r="A1061" s="26"/>
      <c r="B1061" s="94"/>
      <c r="C1061" s="26"/>
      <c r="D1061" s="26"/>
      <c r="E1061" s="26"/>
    </row>
    <row r="1062" spans="1:5" x14ac:dyDescent="0.25">
      <c r="A1062" s="26"/>
      <c r="B1062" s="94"/>
      <c r="C1062" s="26"/>
      <c r="D1062" s="26"/>
      <c r="E1062" s="26"/>
    </row>
    <row r="1063" spans="1:5" x14ac:dyDescent="0.25">
      <c r="A1063" s="26"/>
      <c r="B1063" s="94"/>
      <c r="C1063" s="26"/>
      <c r="D1063" s="26"/>
      <c r="E1063" s="26"/>
    </row>
    <row r="1064" spans="1:5" x14ac:dyDescent="0.25">
      <c r="A1064" s="26"/>
      <c r="B1064" s="94"/>
      <c r="C1064" s="26"/>
      <c r="D1064" s="26"/>
      <c r="E1064" s="26"/>
    </row>
    <row r="1065" spans="1:5" x14ac:dyDescent="0.25">
      <c r="A1065" s="26"/>
      <c r="B1065" s="94"/>
      <c r="C1065" s="26"/>
      <c r="D1065" s="26"/>
      <c r="E1065" s="26"/>
    </row>
    <row r="1066" spans="1:5" x14ac:dyDescent="0.25">
      <c r="A1066" s="26"/>
      <c r="B1066" s="94"/>
      <c r="C1066" s="26"/>
      <c r="D1066" s="26"/>
      <c r="E1066" s="26"/>
    </row>
    <row r="1067" spans="1:5" x14ac:dyDescent="0.25">
      <c r="A1067" s="26"/>
      <c r="B1067" s="94"/>
      <c r="C1067" s="26"/>
      <c r="D1067" s="26"/>
      <c r="E1067" s="26"/>
    </row>
    <row r="1068" spans="1:5" x14ac:dyDescent="0.25">
      <c r="A1068" s="26"/>
      <c r="B1068" s="94"/>
      <c r="C1068" s="26"/>
      <c r="D1068" s="26"/>
      <c r="E1068" s="26"/>
    </row>
    <row r="1069" spans="1:5" x14ac:dyDescent="0.25">
      <c r="A1069" s="26"/>
      <c r="B1069" s="94"/>
      <c r="C1069" s="26"/>
      <c r="D1069" s="26"/>
      <c r="E1069" s="26"/>
    </row>
    <row r="1070" spans="1:5" x14ac:dyDescent="0.25">
      <c r="A1070" s="26"/>
      <c r="B1070" s="94"/>
      <c r="C1070" s="26"/>
      <c r="D1070" s="26"/>
      <c r="E1070" s="26"/>
    </row>
    <row r="1071" spans="1:5" x14ac:dyDescent="0.25">
      <c r="A1071" s="26"/>
      <c r="B1071" s="94"/>
      <c r="C1071" s="26"/>
      <c r="D1071" s="26"/>
      <c r="E1071" s="26"/>
    </row>
    <row r="1072" spans="1:5" x14ac:dyDescent="0.25">
      <c r="A1072" s="26"/>
      <c r="B1072" s="94"/>
      <c r="C1072" s="26"/>
      <c r="D1072" s="26"/>
      <c r="E1072" s="26"/>
    </row>
    <row r="1073" spans="1:5" x14ac:dyDescent="0.25">
      <c r="A1073" s="26"/>
      <c r="B1073" s="94"/>
      <c r="C1073" s="26"/>
      <c r="D1073" s="26"/>
      <c r="E1073" s="26"/>
    </row>
    <row r="1074" spans="1:5" x14ac:dyDescent="0.25">
      <c r="A1074" s="26"/>
      <c r="B1074" s="94"/>
      <c r="C1074" s="26"/>
      <c r="D1074" s="26"/>
      <c r="E1074" s="26"/>
    </row>
    <row r="1075" spans="1:5" x14ac:dyDescent="0.25">
      <c r="A1075" s="26"/>
      <c r="B1075" s="94"/>
      <c r="C1075" s="26"/>
      <c r="D1075" s="26"/>
      <c r="E1075" s="26"/>
    </row>
    <row r="1076" spans="1:5" x14ac:dyDescent="0.25">
      <c r="A1076" s="26"/>
      <c r="B1076" s="94"/>
      <c r="C1076" s="26"/>
      <c r="D1076" s="26"/>
      <c r="E1076" s="26"/>
    </row>
    <row r="1077" spans="1:5" x14ac:dyDescent="0.25">
      <c r="A1077" s="26"/>
      <c r="B1077" s="94"/>
      <c r="C1077" s="26"/>
      <c r="D1077" s="26"/>
      <c r="E1077" s="26"/>
    </row>
    <row r="1078" spans="1:5" x14ac:dyDescent="0.25">
      <c r="A1078" s="26"/>
      <c r="B1078" s="94"/>
      <c r="C1078" s="26"/>
      <c r="D1078" s="26"/>
      <c r="E1078" s="26"/>
    </row>
    <row r="1079" spans="1:5" x14ac:dyDescent="0.25">
      <c r="A1079" s="26"/>
      <c r="B1079" s="94"/>
      <c r="C1079" s="26"/>
      <c r="D1079" s="26"/>
      <c r="E1079" s="26"/>
    </row>
    <row r="1080" spans="1:5" x14ac:dyDescent="0.25">
      <c r="A1080" s="26"/>
      <c r="B1080" s="94"/>
      <c r="C1080" s="26"/>
      <c r="D1080" s="26"/>
      <c r="E1080" s="26"/>
    </row>
    <row r="1081" spans="1:5" x14ac:dyDescent="0.25">
      <c r="A1081" s="26"/>
      <c r="B1081" s="94"/>
      <c r="C1081" s="26"/>
      <c r="D1081" s="26"/>
      <c r="E1081" s="26"/>
    </row>
    <row r="1082" spans="1:5" x14ac:dyDescent="0.25">
      <c r="A1082" s="26"/>
      <c r="B1082" s="94"/>
      <c r="C1082" s="26"/>
      <c r="D1082" s="26"/>
      <c r="E1082" s="26"/>
    </row>
    <row r="1083" spans="1:5" x14ac:dyDescent="0.25">
      <c r="A1083" s="26"/>
      <c r="B1083" s="94"/>
      <c r="C1083" s="26"/>
      <c r="D1083" s="26"/>
      <c r="E1083" s="26"/>
    </row>
    <row r="1084" spans="1:5" x14ac:dyDescent="0.25">
      <c r="A1084" s="26"/>
      <c r="B1084" s="94"/>
      <c r="C1084" s="26"/>
      <c r="D1084" s="26"/>
      <c r="E1084" s="26"/>
    </row>
    <row r="1085" spans="1:5" x14ac:dyDescent="0.25">
      <c r="A1085" s="26"/>
      <c r="B1085" s="94"/>
      <c r="C1085" s="26"/>
      <c r="D1085" s="26"/>
      <c r="E1085" s="26"/>
    </row>
    <row r="1086" spans="1:5" x14ac:dyDescent="0.25">
      <c r="A1086" s="26"/>
      <c r="B1086" s="94"/>
      <c r="C1086" s="26"/>
      <c r="D1086" s="26"/>
      <c r="E1086" s="26"/>
    </row>
    <row r="1087" spans="1:5" x14ac:dyDescent="0.25">
      <c r="A1087" s="26"/>
      <c r="B1087" s="94"/>
      <c r="C1087" s="26"/>
      <c r="D1087" s="26"/>
      <c r="E1087" s="26"/>
    </row>
    <row r="1088" spans="1:5" x14ac:dyDescent="0.25">
      <c r="A1088" s="26"/>
      <c r="B1088" s="94"/>
      <c r="C1088" s="26"/>
      <c r="D1088" s="26"/>
      <c r="E1088" s="26"/>
    </row>
    <row r="1089" spans="1:5" x14ac:dyDescent="0.25">
      <c r="A1089" s="26"/>
      <c r="B1089" s="94"/>
      <c r="C1089" s="26"/>
      <c r="D1089" s="26"/>
      <c r="E1089" s="26"/>
    </row>
    <row r="1090" spans="1:5" x14ac:dyDescent="0.25">
      <c r="A1090" s="26"/>
      <c r="B1090" s="94"/>
      <c r="C1090" s="26"/>
      <c r="D1090" s="26"/>
      <c r="E1090" s="26"/>
    </row>
    <row r="1091" spans="1:5" x14ac:dyDescent="0.25">
      <c r="A1091" s="26"/>
      <c r="B1091" s="94"/>
      <c r="C1091" s="26"/>
      <c r="D1091" s="26"/>
      <c r="E1091" s="26"/>
    </row>
    <row r="1092" spans="1:5" x14ac:dyDescent="0.25">
      <c r="A1092" s="26"/>
      <c r="B1092" s="94"/>
      <c r="C1092" s="26"/>
      <c r="D1092" s="26"/>
      <c r="E1092" s="26"/>
    </row>
    <row r="1093" spans="1:5" x14ac:dyDescent="0.25">
      <c r="A1093" s="26"/>
      <c r="B1093" s="94"/>
      <c r="C1093" s="26"/>
      <c r="D1093" s="26"/>
      <c r="E1093" s="26"/>
    </row>
    <row r="1094" spans="1:5" x14ac:dyDescent="0.25">
      <c r="A1094" s="26"/>
      <c r="B1094" s="94"/>
      <c r="C1094" s="26"/>
      <c r="D1094" s="26"/>
      <c r="E1094" s="26"/>
    </row>
    <row r="1095" spans="1:5" x14ac:dyDescent="0.25">
      <c r="A1095" s="26"/>
      <c r="B1095" s="94"/>
      <c r="C1095" s="26"/>
      <c r="D1095" s="26"/>
      <c r="E1095" s="26"/>
    </row>
    <row r="1096" spans="1:5" x14ac:dyDescent="0.25">
      <c r="A1096" s="26"/>
      <c r="B1096" s="94"/>
      <c r="C1096" s="26"/>
      <c r="D1096" s="26"/>
      <c r="E1096" s="26"/>
    </row>
    <row r="1097" spans="1:5" x14ac:dyDescent="0.25">
      <c r="A1097" s="26"/>
      <c r="B1097" s="94"/>
      <c r="C1097" s="26"/>
      <c r="D1097" s="26"/>
      <c r="E1097" s="26"/>
    </row>
    <row r="1098" spans="1:5" x14ac:dyDescent="0.25">
      <c r="A1098" s="26"/>
      <c r="B1098" s="94"/>
      <c r="C1098" s="26"/>
      <c r="D1098" s="26"/>
      <c r="E1098" s="26"/>
    </row>
    <row r="1099" spans="1:5" x14ac:dyDescent="0.25">
      <c r="A1099" s="26"/>
      <c r="B1099" s="94"/>
      <c r="C1099" s="26"/>
      <c r="D1099" s="26"/>
      <c r="E1099" s="26"/>
    </row>
    <row r="1100" spans="1:5" x14ac:dyDescent="0.25">
      <c r="A1100" s="26"/>
      <c r="B1100" s="94"/>
      <c r="C1100" s="26"/>
      <c r="D1100" s="26"/>
      <c r="E1100" s="26"/>
    </row>
    <row r="1101" spans="1:5" x14ac:dyDescent="0.25">
      <c r="A1101" s="26"/>
      <c r="B1101" s="94"/>
      <c r="C1101" s="26"/>
      <c r="D1101" s="26"/>
      <c r="E1101" s="26"/>
    </row>
    <row r="1102" spans="1:5" x14ac:dyDescent="0.25">
      <c r="A1102" s="26"/>
      <c r="B1102" s="94"/>
      <c r="C1102" s="26"/>
      <c r="D1102" s="26"/>
      <c r="E1102" s="26"/>
    </row>
    <row r="1103" spans="1:5" x14ac:dyDescent="0.25">
      <c r="A1103" s="26"/>
      <c r="B1103" s="94"/>
      <c r="C1103" s="26"/>
      <c r="D1103" s="26"/>
      <c r="E1103" s="26"/>
    </row>
    <row r="1104" spans="1:5" x14ac:dyDescent="0.25">
      <c r="A1104" s="26"/>
      <c r="B1104" s="94"/>
      <c r="C1104" s="26"/>
      <c r="D1104" s="26"/>
      <c r="E1104" s="26"/>
    </row>
    <row r="1105" spans="1:5" x14ac:dyDescent="0.25">
      <c r="A1105" s="26"/>
      <c r="B1105" s="94"/>
      <c r="C1105" s="26"/>
      <c r="D1105" s="26"/>
      <c r="E1105" s="26"/>
    </row>
    <row r="1106" spans="1:5" x14ac:dyDescent="0.25">
      <c r="A1106" s="26"/>
      <c r="B1106" s="94"/>
      <c r="C1106" s="26"/>
      <c r="D1106" s="26"/>
      <c r="E1106" s="26"/>
    </row>
    <row r="1107" spans="1:5" x14ac:dyDescent="0.25">
      <c r="A1107" s="26"/>
      <c r="B1107" s="94"/>
      <c r="C1107" s="26"/>
      <c r="D1107" s="26"/>
      <c r="E1107" s="26"/>
    </row>
    <row r="1108" spans="1:5" x14ac:dyDescent="0.25">
      <c r="A1108" s="26"/>
      <c r="B1108" s="94"/>
      <c r="C1108" s="26"/>
      <c r="D1108" s="26"/>
      <c r="E1108" s="26"/>
    </row>
    <row r="1109" spans="1:5" x14ac:dyDescent="0.25">
      <c r="A1109" s="26"/>
      <c r="B1109" s="94"/>
      <c r="C1109" s="26"/>
      <c r="D1109" s="26"/>
      <c r="E1109" s="26"/>
    </row>
    <row r="1110" spans="1:5" x14ac:dyDescent="0.25">
      <c r="A1110" s="26"/>
      <c r="B1110" s="94"/>
      <c r="C1110" s="26"/>
      <c r="D1110" s="26"/>
      <c r="E1110" s="26"/>
    </row>
    <row r="1111" spans="1:5" x14ac:dyDescent="0.25">
      <c r="A1111" s="26"/>
      <c r="B1111" s="94"/>
      <c r="C1111" s="26"/>
      <c r="D1111" s="26"/>
      <c r="E1111" s="26"/>
    </row>
    <row r="1112" spans="1:5" x14ac:dyDescent="0.25">
      <c r="A1112" s="26"/>
      <c r="B1112" s="94"/>
      <c r="C1112" s="26"/>
      <c r="D1112" s="26"/>
      <c r="E1112" s="26"/>
    </row>
    <row r="1113" spans="1:5" x14ac:dyDescent="0.25">
      <c r="A1113" s="26"/>
      <c r="B1113" s="94"/>
      <c r="C1113" s="26"/>
      <c r="D1113" s="26"/>
      <c r="E1113" s="26"/>
    </row>
    <row r="1114" spans="1:5" x14ac:dyDescent="0.25">
      <c r="A1114" s="26"/>
      <c r="B1114" s="94"/>
      <c r="C1114" s="26"/>
      <c r="D1114" s="26"/>
      <c r="E1114" s="26"/>
    </row>
    <row r="1115" spans="1:5" x14ac:dyDescent="0.25">
      <c r="A1115" s="26"/>
      <c r="B1115" s="94"/>
      <c r="C1115" s="26"/>
      <c r="D1115" s="26"/>
      <c r="E1115" s="26"/>
    </row>
    <row r="1116" spans="1:5" x14ac:dyDescent="0.25">
      <c r="A1116" s="26"/>
      <c r="B1116" s="94"/>
      <c r="C1116" s="26"/>
      <c r="D1116" s="26"/>
      <c r="E1116" s="26"/>
    </row>
    <row r="1117" spans="1:5" x14ac:dyDescent="0.25">
      <c r="A1117" s="26"/>
      <c r="B1117" s="94"/>
      <c r="C1117" s="26"/>
      <c r="D1117" s="26"/>
      <c r="E1117" s="26"/>
    </row>
    <row r="1118" spans="1:5" x14ac:dyDescent="0.25">
      <c r="A1118" s="26"/>
      <c r="B1118" s="94"/>
      <c r="C1118" s="26"/>
      <c r="D1118" s="26"/>
      <c r="E1118" s="26"/>
    </row>
    <row r="1119" spans="1:5" x14ac:dyDescent="0.25">
      <c r="A1119" s="26"/>
      <c r="B1119" s="94"/>
      <c r="C1119" s="26"/>
      <c r="D1119" s="26"/>
      <c r="E1119" s="26"/>
    </row>
    <row r="1120" spans="1:5" x14ac:dyDescent="0.25">
      <c r="A1120" s="26"/>
      <c r="B1120" s="94"/>
      <c r="C1120" s="26"/>
      <c r="D1120" s="26"/>
      <c r="E1120" s="26"/>
    </row>
    <row r="1121" spans="1:5" x14ac:dyDescent="0.25">
      <c r="A1121" s="26"/>
      <c r="B1121" s="94"/>
      <c r="C1121" s="26"/>
      <c r="D1121" s="26"/>
      <c r="E1121" s="26"/>
    </row>
    <row r="1122" spans="1:5" x14ac:dyDescent="0.25">
      <c r="A1122" s="26"/>
      <c r="B1122" s="94"/>
      <c r="C1122" s="26"/>
      <c r="D1122" s="26"/>
      <c r="E1122" s="26"/>
    </row>
    <row r="1123" spans="1:5" x14ac:dyDescent="0.25">
      <c r="A1123" s="26"/>
      <c r="B1123" s="94"/>
      <c r="C1123" s="26"/>
      <c r="D1123" s="26"/>
      <c r="E1123" s="26"/>
    </row>
    <row r="1124" spans="1:5" x14ac:dyDescent="0.25">
      <c r="A1124" s="26"/>
      <c r="B1124" s="94"/>
      <c r="C1124" s="26"/>
      <c r="D1124" s="26"/>
      <c r="E1124" s="26"/>
    </row>
    <row r="1125" spans="1:5" x14ac:dyDescent="0.25">
      <c r="A1125" s="26"/>
      <c r="B1125" s="94"/>
      <c r="C1125" s="26"/>
      <c r="D1125" s="26"/>
      <c r="E1125" s="26"/>
    </row>
    <row r="1126" spans="1:5" x14ac:dyDescent="0.25">
      <c r="A1126" s="26"/>
      <c r="B1126" s="94"/>
      <c r="C1126" s="26"/>
      <c r="D1126" s="26"/>
      <c r="E1126" s="26"/>
    </row>
    <row r="1127" spans="1:5" x14ac:dyDescent="0.25">
      <c r="A1127" s="26"/>
      <c r="B1127" s="94"/>
      <c r="C1127" s="26"/>
      <c r="D1127" s="26"/>
      <c r="E1127" s="26"/>
    </row>
    <row r="1128" spans="1:5" x14ac:dyDescent="0.25">
      <c r="A1128" s="26"/>
      <c r="B1128" s="94"/>
      <c r="C1128" s="26"/>
      <c r="D1128" s="26"/>
      <c r="E1128" s="26"/>
    </row>
    <row r="1129" spans="1:5" x14ac:dyDescent="0.25">
      <c r="A1129" s="26"/>
      <c r="B1129" s="94"/>
      <c r="C1129" s="26"/>
      <c r="D1129" s="26"/>
      <c r="E1129" s="26"/>
    </row>
    <row r="1130" spans="1:5" x14ac:dyDescent="0.25">
      <c r="A1130" s="26"/>
      <c r="B1130" s="94"/>
      <c r="C1130" s="26"/>
      <c r="D1130" s="26"/>
      <c r="E1130" s="26"/>
    </row>
    <row r="1131" spans="1:5" x14ac:dyDescent="0.25">
      <c r="A1131" s="26"/>
      <c r="B1131" s="94"/>
      <c r="C1131" s="26"/>
      <c r="D1131" s="26"/>
      <c r="E1131" s="26"/>
    </row>
    <row r="1132" spans="1:5" x14ac:dyDescent="0.25">
      <c r="A1132" s="26"/>
      <c r="B1132" s="94"/>
      <c r="C1132" s="26"/>
      <c r="D1132" s="26"/>
      <c r="E1132" s="26"/>
    </row>
    <row r="1133" spans="1:5" x14ac:dyDescent="0.25">
      <c r="A1133" s="26"/>
      <c r="B1133" s="94"/>
      <c r="C1133" s="26"/>
      <c r="D1133" s="26"/>
      <c r="E1133" s="26"/>
    </row>
    <row r="1134" spans="1:5" x14ac:dyDescent="0.25">
      <c r="A1134" s="26"/>
      <c r="B1134" s="94"/>
      <c r="C1134" s="26"/>
      <c r="D1134" s="26"/>
      <c r="E1134" s="26"/>
    </row>
    <row r="1135" spans="1:5" x14ac:dyDescent="0.25">
      <c r="A1135" s="26"/>
      <c r="B1135" s="94"/>
      <c r="C1135" s="26"/>
      <c r="D1135" s="26"/>
      <c r="E1135" s="26"/>
    </row>
    <row r="1136" spans="1:5" x14ac:dyDescent="0.25">
      <c r="A1136" s="26"/>
      <c r="B1136" s="94"/>
      <c r="C1136" s="26"/>
      <c r="D1136" s="26"/>
      <c r="E1136" s="26"/>
    </row>
    <row r="1137" spans="1:5" x14ac:dyDescent="0.25">
      <c r="A1137" s="26"/>
      <c r="B1137" s="94"/>
      <c r="C1137" s="26"/>
      <c r="D1137" s="26"/>
      <c r="E1137" s="26"/>
    </row>
    <row r="1138" spans="1:5" x14ac:dyDescent="0.25">
      <c r="A1138" s="26"/>
      <c r="B1138" s="94"/>
      <c r="C1138" s="26"/>
      <c r="D1138" s="26"/>
      <c r="E1138" s="26"/>
    </row>
    <row r="1139" spans="1:5" x14ac:dyDescent="0.25">
      <c r="A1139" s="26"/>
      <c r="B1139" s="94"/>
      <c r="C1139" s="26"/>
      <c r="D1139" s="26"/>
      <c r="E1139" s="26"/>
    </row>
    <row r="1140" spans="1:5" x14ac:dyDescent="0.25">
      <c r="A1140" s="26"/>
      <c r="B1140" s="94"/>
      <c r="C1140" s="26"/>
      <c r="D1140" s="26"/>
      <c r="E1140" s="26"/>
    </row>
    <row r="1141" spans="1:5" x14ac:dyDescent="0.25">
      <c r="A1141" s="26"/>
      <c r="B1141" s="94"/>
      <c r="C1141" s="26"/>
      <c r="D1141" s="26"/>
      <c r="E1141" s="26"/>
    </row>
    <row r="1142" spans="1:5" x14ac:dyDescent="0.25">
      <c r="A1142" s="26"/>
      <c r="B1142" s="94"/>
      <c r="C1142" s="26"/>
      <c r="D1142" s="26"/>
      <c r="E1142" s="26"/>
    </row>
    <row r="1143" spans="1:5" x14ac:dyDescent="0.25">
      <c r="A1143" s="26"/>
      <c r="B1143" s="94"/>
      <c r="C1143" s="26"/>
      <c r="D1143" s="26"/>
      <c r="E1143" s="26"/>
    </row>
    <row r="1144" spans="1:5" x14ac:dyDescent="0.25">
      <c r="A1144" s="26"/>
      <c r="B1144" s="94"/>
      <c r="C1144" s="26"/>
      <c r="D1144" s="26"/>
      <c r="E1144" s="26"/>
    </row>
    <row r="1145" spans="1:5" x14ac:dyDescent="0.25">
      <c r="A1145" s="26"/>
      <c r="B1145" s="94"/>
      <c r="C1145" s="26"/>
      <c r="D1145" s="26"/>
      <c r="E1145" s="26"/>
    </row>
    <row r="1146" spans="1:5" x14ac:dyDescent="0.25">
      <c r="A1146" s="26"/>
      <c r="B1146" s="94"/>
      <c r="C1146" s="26"/>
      <c r="D1146" s="26"/>
      <c r="E1146" s="26"/>
    </row>
    <row r="1147" spans="1:5" x14ac:dyDescent="0.25">
      <c r="A1147" s="26"/>
      <c r="B1147" s="94"/>
      <c r="C1147" s="26"/>
      <c r="D1147" s="26"/>
      <c r="E1147" s="26"/>
    </row>
    <row r="1148" spans="1:5" x14ac:dyDescent="0.25">
      <c r="A1148" s="26"/>
      <c r="B1148" s="94"/>
      <c r="C1148" s="26"/>
      <c r="D1148" s="26"/>
      <c r="E1148" s="26"/>
    </row>
    <row r="1149" spans="1:5" x14ac:dyDescent="0.25">
      <c r="A1149" s="26"/>
      <c r="B1149" s="94"/>
      <c r="C1149" s="26"/>
      <c r="D1149" s="26"/>
      <c r="E1149" s="26"/>
    </row>
    <row r="1150" spans="1:5" x14ac:dyDescent="0.25">
      <c r="A1150" s="26"/>
      <c r="B1150" s="94"/>
      <c r="C1150" s="26"/>
      <c r="D1150" s="26"/>
      <c r="E1150" s="26"/>
    </row>
    <row r="1151" spans="1:5" x14ac:dyDescent="0.25">
      <c r="A1151" s="26"/>
      <c r="B1151" s="94"/>
      <c r="C1151" s="26"/>
      <c r="D1151" s="26"/>
      <c r="E1151" s="26"/>
    </row>
    <row r="1152" spans="1:5" x14ac:dyDescent="0.25">
      <c r="A1152" s="26"/>
      <c r="B1152" s="94"/>
      <c r="C1152" s="26"/>
      <c r="D1152" s="26"/>
      <c r="E1152" s="26"/>
    </row>
    <row r="1153" spans="1:5" x14ac:dyDescent="0.25">
      <c r="A1153" s="26"/>
      <c r="B1153" s="94"/>
      <c r="C1153" s="26"/>
      <c r="D1153" s="26"/>
      <c r="E1153" s="26"/>
    </row>
    <row r="1154" spans="1:5" x14ac:dyDescent="0.25">
      <c r="A1154" s="26"/>
      <c r="B1154" s="94"/>
      <c r="C1154" s="26"/>
      <c r="D1154" s="26"/>
      <c r="E1154" s="26"/>
    </row>
    <row r="1155" spans="1:5" x14ac:dyDescent="0.25">
      <c r="A1155" s="26"/>
      <c r="B1155" s="94"/>
      <c r="C1155" s="26"/>
      <c r="D1155" s="26"/>
      <c r="E1155" s="26"/>
    </row>
    <row r="1156" spans="1:5" x14ac:dyDescent="0.25">
      <c r="A1156" s="26"/>
      <c r="B1156" s="94"/>
      <c r="C1156" s="26"/>
      <c r="D1156" s="26"/>
      <c r="E1156" s="26"/>
    </row>
    <row r="1157" spans="1:5" x14ac:dyDescent="0.25">
      <c r="A1157" s="26"/>
      <c r="B1157" s="94"/>
      <c r="C1157" s="26"/>
      <c r="D1157" s="26"/>
      <c r="E1157" s="26"/>
    </row>
    <row r="1158" spans="1:5" x14ac:dyDescent="0.25">
      <c r="A1158" s="26"/>
      <c r="B1158" s="94"/>
      <c r="C1158" s="26"/>
      <c r="D1158" s="26"/>
      <c r="E1158" s="26"/>
    </row>
    <row r="1159" spans="1:5" x14ac:dyDescent="0.25">
      <c r="A1159" s="26"/>
      <c r="B1159" s="94"/>
      <c r="C1159" s="26"/>
      <c r="D1159" s="26"/>
      <c r="E1159" s="26"/>
    </row>
    <row r="1160" spans="1:5" x14ac:dyDescent="0.25">
      <c r="A1160" s="26"/>
      <c r="B1160" s="94"/>
      <c r="C1160" s="26"/>
      <c r="D1160" s="26"/>
      <c r="E1160" s="26"/>
    </row>
    <row r="1161" spans="1:5" x14ac:dyDescent="0.25">
      <c r="A1161" s="26"/>
      <c r="B1161" s="94"/>
      <c r="C1161" s="26"/>
      <c r="D1161" s="26"/>
      <c r="E1161" s="26"/>
    </row>
    <row r="1162" spans="1:5" x14ac:dyDescent="0.25">
      <c r="A1162" s="26"/>
      <c r="B1162" s="94"/>
      <c r="C1162" s="26"/>
      <c r="D1162" s="26"/>
      <c r="E1162" s="26"/>
    </row>
    <row r="1163" spans="1:5" x14ac:dyDescent="0.25">
      <c r="A1163" s="26"/>
      <c r="B1163" s="94"/>
      <c r="C1163" s="26"/>
      <c r="D1163" s="26"/>
      <c r="E1163" s="26"/>
    </row>
    <row r="1164" spans="1:5" x14ac:dyDescent="0.25">
      <c r="A1164" s="26"/>
      <c r="B1164" s="94"/>
      <c r="C1164" s="26"/>
      <c r="D1164" s="26"/>
      <c r="E1164" s="26"/>
    </row>
    <row r="1165" spans="1:5" x14ac:dyDescent="0.25">
      <c r="A1165" s="26"/>
      <c r="B1165" s="94"/>
      <c r="C1165" s="26"/>
      <c r="D1165" s="26"/>
      <c r="E1165" s="26"/>
    </row>
    <row r="1166" spans="1:5" x14ac:dyDescent="0.25">
      <c r="A1166" s="26"/>
      <c r="B1166" s="94"/>
      <c r="C1166" s="26"/>
      <c r="D1166" s="26"/>
      <c r="E1166" s="26"/>
    </row>
    <row r="1167" spans="1:5" x14ac:dyDescent="0.25">
      <c r="A1167" s="26"/>
      <c r="B1167" s="94"/>
      <c r="C1167" s="26"/>
      <c r="D1167" s="26"/>
      <c r="E1167" s="26"/>
    </row>
    <row r="1168" spans="1:5" x14ac:dyDescent="0.25">
      <c r="A1168" s="26"/>
      <c r="B1168" s="94"/>
      <c r="C1168" s="26"/>
      <c r="D1168" s="26"/>
      <c r="E1168" s="26"/>
    </row>
    <row r="1169" spans="1:5" x14ac:dyDescent="0.25">
      <c r="A1169" s="26"/>
      <c r="B1169" s="94"/>
      <c r="C1169" s="26"/>
      <c r="D1169" s="26"/>
      <c r="E1169" s="26"/>
    </row>
    <row r="1170" spans="1:5" x14ac:dyDescent="0.25">
      <c r="A1170" s="26"/>
      <c r="B1170" s="94"/>
      <c r="C1170" s="26"/>
      <c r="D1170" s="26"/>
      <c r="E1170" s="26"/>
    </row>
    <row r="1171" spans="1:5" x14ac:dyDescent="0.25">
      <c r="A1171" s="26"/>
      <c r="B1171" s="94"/>
      <c r="C1171" s="26"/>
      <c r="D1171" s="26"/>
      <c r="E1171" s="26"/>
    </row>
    <row r="1172" spans="1:5" x14ac:dyDescent="0.25">
      <c r="A1172" s="26"/>
      <c r="B1172" s="94"/>
      <c r="C1172" s="26"/>
      <c r="D1172" s="26"/>
      <c r="E1172" s="26"/>
    </row>
    <row r="1173" spans="1:5" x14ac:dyDescent="0.25">
      <c r="A1173" s="26"/>
      <c r="B1173" s="94"/>
      <c r="C1173" s="26"/>
      <c r="D1173" s="26"/>
      <c r="E1173" s="26"/>
    </row>
    <row r="1174" spans="1:5" x14ac:dyDescent="0.25">
      <c r="A1174" s="26"/>
      <c r="B1174" s="94"/>
      <c r="C1174" s="26"/>
      <c r="D1174" s="26"/>
      <c r="E1174" s="26"/>
    </row>
    <row r="1175" spans="1:5" x14ac:dyDescent="0.25">
      <c r="A1175" s="26"/>
      <c r="B1175" s="94"/>
      <c r="C1175" s="26"/>
      <c r="D1175" s="26"/>
      <c r="E1175" s="26"/>
    </row>
    <row r="1176" spans="1:5" x14ac:dyDescent="0.25">
      <c r="A1176" s="26"/>
      <c r="B1176" s="94"/>
      <c r="C1176" s="26"/>
      <c r="D1176" s="26"/>
      <c r="E1176" s="26"/>
    </row>
    <row r="1177" spans="1:5" x14ac:dyDescent="0.25">
      <c r="A1177" s="26"/>
      <c r="B1177" s="94"/>
      <c r="C1177" s="26"/>
      <c r="D1177" s="26"/>
      <c r="E1177" s="26"/>
    </row>
    <row r="1178" spans="1:5" x14ac:dyDescent="0.25">
      <c r="A1178" s="26"/>
      <c r="B1178" s="94"/>
      <c r="C1178" s="26"/>
      <c r="D1178" s="26"/>
      <c r="E1178" s="26"/>
    </row>
    <row r="1179" spans="1:5" x14ac:dyDescent="0.25">
      <c r="A1179" s="26"/>
      <c r="B1179" s="94"/>
      <c r="C1179" s="26"/>
      <c r="D1179" s="26"/>
      <c r="E1179" s="26"/>
    </row>
    <row r="1180" spans="1:5" x14ac:dyDescent="0.25">
      <c r="A1180" s="26"/>
      <c r="B1180" s="94"/>
      <c r="C1180" s="26"/>
      <c r="D1180" s="26"/>
      <c r="E1180" s="26"/>
    </row>
    <row r="1181" spans="1:5" x14ac:dyDescent="0.25">
      <c r="A1181" s="26"/>
      <c r="B1181" s="94"/>
      <c r="C1181" s="26"/>
      <c r="D1181" s="26"/>
      <c r="E1181" s="26"/>
    </row>
    <row r="1182" spans="1:5" x14ac:dyDescent="0.25">
      <c r="A1182" s="26"/>
      <c r="B1182" s="94"/>
      <c r="C1182" s="26"/>
      <c r="D1182" s="26"/>
      <c r="E1182" s="26"/>
    </row>
    <row r="1183" spans="1:5" x14ac:dyDescent="0.25">
      <c r="A1183" s="26"/>
      <c r="B1183" s="94"/>
      <c r="C1183" s="26"/>
      <c r="D1183" s="26"/>
      <c r="E1183" s="26"/>
    </row>
    <row r="1184" spans="1:5" x14ac:dyDescent="0.25">
      <c r="A1184" s="26"/>
      <c r="B1184" s="94"/>
      <c r="C1184" s="26"/>
      <c r="D1184" s="26"/>
      <c r="E1184" s="26"/>
    </row>
    <row r="1185" spans="1:5" x14ac:dyDescent="0.25">
      <c r="A1185" s="26"/>
      <c r="B1185" s="94"/>
      <c r="C1185" s="26"/>
      <c r="D1185" s="26"/>
      <c r="E1185" s="26"/>
    </row>
    <row r="1186" spans="1:5" x14ac:dyDescent="0.25">
      <c r="A1186" s="26"/>
      <c r="B1186" s="94"/>
      <c r="C1186" s="26"/>
      <c r="D1186" s="26"/>
      <c r="E1186" s="26"/>
    </row>
    <row r="1187" spans="1:5" x14ac:dyDescent="0.25">
      <c r="A1187" s="26"/>
      <c r="B1187" s="94"/>
      <c r="C1187" s="26"/>
      <c r="D1187" s="26"/>
      <c r="E1187" s="26"/>
    </row>
    <row r="1188" spans="1:5" x14ac:dyDescent="0.25">
      <c r="A1188" s="26"/>
      <c r="B1188" s="94"/>
      <c r="C1188" s="26"/>
      <c r="D1188" s="26"/>
      <c r="E1188" s="26"/>
    </row>
    <row r="1189" spans="1:5" x14ac:dyDescent="0.25">
      <c r="A1189" s="26"/>
      <c r="B1189" s="94"/>
      <c r="C1189" s="26"/>
      <c r="D1189" s="26"/>
      <c r="E1189" s="26"/>
    </row>
    <row r="1190" spans="1:5" x14ac:dyDescent="0.25">
      <c r="A1190" s="26"/>
      <c r="B1190" s="94"/>
      <c r="C1190" s="26"/>
      <c r="D1190" s="26"/>
      <c r="E1190" s="26"/>
    </row>
    <row r="1191" spans="1:5" x14ac:dyDescent="0.25">
      <c r="A1191" s="26"/>
      <c r="B1191" s="94"/>
      <c r="C1191" s="26"/>
      <c r="D1191" s="26"/>
      <c r="E1191" s="26"/>
    </row>
    <row r="1192" spans="1:5" x14ac:dyDescent="0.25">
      <c r="A1192" s="26"/>
      <c r="B1192" s="94"/>
      <c r="C1192" s="26"/>
      <c r="D1192" s="26"/>
      <c r="E1192" s="26"/>
    </row>
    <row r="1193" spans="1:5" x14ac:dyDescent="0.25">
      <c r="A1193" s="26"/>
      <c r="B1193" s="94"/>
      <c r="C1193" s="26"/>
      <c r="D1193" s="26"/>
      <c r="E1193" s="26"/>
    </row>
    <row r="1194" spans="1:5" x14ac:dyDescent="0.25">
      <c r="A1194" s="26"/>
      <c r="B1194" s="94"/>
      <c r="C1194" s="26"/>
      <c r="D1194" s="26"/>
      <c r="E1194" s="26"/>
    </row>
    <row r="1195" spans="1:5" x14ac:dyDescent="0.25">
      <c r="A1195" s="26"/>
      <c r="B1195" s="94"/>
      <c r="C1195" s="26"/>
      <c r="D1195" s="26"/>
      <c r="E1195" s="26"/>
    </row>
    <row r="1196" spans="1:5" x14ac:dyDescent="0.25">
      <c r="A1196" s="26"/>
      <c r="B1196" s="94"/>
      <c r="C1196" s="26"/>
      <c r="D1196" s="26"/>
      <c r="E1196" s="26"/>
    </row>
    <row r="1197" spans="1:5" x14ac:dyDescent="0.25">
      <c r="A1197" s="26"/>
      <c r="B1197" s="94"/>
      <c r="C1197" s="26"/>
      <c r="D1197" s="26"/>
      <c r="E1197" s="26"/>
    </row>
    <row r="1198" spans="1:5" x14ac:dyDescent="0.25">
      <c r="A1198" s="26"/>
      <c r="B1198" s="94"/>
      <c r="C1198" s="26"/>
      <c r="D1198" s="26"/>
      <c r="E1198" s="26"/>
    </row>
    <row r="1199" spans="1:5" x14ac:dyDescent="0.25">
      <c r="A1199" s="26"/>
      <c r="B1199" s="94"/>
      <c r="C1199" s="26"/>
      <c r="D1199" s="26"/>
      <c r="E1199" s="26"/>
    </row>
    <row r="1200" spans="1:5" x14ac:dyDescent="0.25">
      <c r="A1200" s="26"/>
      <c r="B1200" s="94"/>
      <c r="C1200" s="26"/>
      <c r="D1200" s="26"/>
      <c r="E1200" s="26"/>
    </row>
    <row r="1201" spans="1:5" x14ac:dyDescent="0.25">
      <c r="A1201" s="26"/>
      <c r="B1201" s="94"/>
      <c r="C1201" s="26"/>
      <c r="D1201" s="26"/>
      <c r="E1201" s="26"/>
    </row>
    <row r="1202" spans="1:5" x14ac:dyDescent="0.25">
      <c r="A1202" s="26"/>
      <c r="B1202" s="94"/>
      <c r="C1202" s="26"/>
      <c r="D1202" s="26"/>
      <c r="E1202" s="26"/>
    </row>
    <row r="1203" spans="1:5" x14ac:dyDescent="0.25">
      <c r="A1203" s="26"/>
      <c r="B1203" s="94"/>
      <c r="C1203" s="26"/>
      <c r="D1203" s="26"/>
      <c r="E1203" s="26"/>
    </row>
    <row r="1204" spans="1:5" x14ac:dyDescent="0.25">
      <c r="A1204" s="26"/>
      <c r="B1204" s="94"/>
      <c r="C1204" s="26"/>
      <c r="D1204" s="26"/>
      <c r="E1204" s="26"/>
    </row>
    <row r="1205" spans="1:5" x14ac:dyDescent="0.25">
      <c r="A1205" s="26"/>
      <c r="B1205" s="94"/>
      <c r="C1205" s="26"/>
      <c r="D1205" s="26"/>
      <c r="E1205" s="26"/>
    </row>
    <row r="1206" spans="1:5" x14ac:dyDescent="0.25">
      <c r="A1206" s="26"/>
      <c r="B1206" s="94"/>
      <c r="C1206" s="26"/>
      <c r="D1206" s="26"/>
      <c r="E1206" s="26"/>
    </row>
    <row r="1207" spans="1:5" x14ac:dyDescent="0.25">
      <c r="A1207" s="26"/>
      <c r="B1207" s="94"/>
      <c r="C1207" s="26"/>
      <c r="D1207" s="26"/>
      <c r="E1207" s="26"/>
    </row>
    <row r="1208" spans="1:5" x14ac:dyDescent="0.25">
      <c r="A1208" s="26"/>
      <c r="B1208" s="94"/>
      <c r="C1208" s="26"/>
      <c r="D1208" s="26"/>
      <c r="E1208" s="26"/>
    </row>
    <row r="1209" spans="1:5" x14ac:dyDescent="0.25">
      <c r="A1209" s="26"/>
      <c r="B1209" s="94"/>
      <c r="C1209" s="26"/>
      <c r="D1209" s="26"/>
      <c r="E1209" s="26"/>
    </row>
    <row r="1210" spans="1:5" x14ac:dyDescent="0.25">
      <c r="A1210" s="26"/>
      <c r="B1210" s="94"/>
      <c r="C1210" s="26"/>
      <c r="D1210" s="26"/>
      <c r="E1210" s="26"/>
    </row>
    <row r="1211" spans="1:5" x14ac:dyDescent="0.25">
      <c r="A1211" s="26"/>
      <c r="B1211" s="94"/>
      <c r="C1211" s="26"/>
      <c r="D1211" s="26"/>
      <c r="E1211" s="26"/>
    </row>
    <row r="1212" spans="1:5" x14ac:dyDescent="0.25">
      <c r="A1212" s="26"/>
      <c r="B1212" s="94"/>
      <c r="C1212" s="26"/>
      <c r="D1212" s="26"/>
      <c r="E1212" s="26"/>
    </row>
    <row r="1213" spans="1:5" x14ac:dyDescent="0.25">
      <c r="A1213" s="26"/>
      <c r="B1213" s="94"/>
      <c r="C1213" s="26"/>
      <c r="D1213" s="26"/>
      <c r="E1213" s="26"/>
    </row>
    <row r="1214" spans="1:5" x14ac:dyDescent="0.25">
      <c r="A1214" s="26"/>
      <c r="B1214" s="94"/>
      <c r="C1214" s="26"/>
      <c r="D1214" s="26"/>
      <c r="E1214" s="26"/>
    </row>
    <row r="1215" spans="1:5" x14ac:dyDescent="0.25">
      <c r="A1215" s="26"/>
      <c r="B1215" s="94"/>
      <c r="C1215" s="26"/>
      <c r="D1215" s="26"/>
      <c r="E1215" s="26"/>
    </row>
    <row r="1216" spans="1:5" x14ac:dyDescent="0.25">
      <c r="A1216" s="26"/>
      <c r="B1216" s="94"/>
      <c r="C1216" s="26"/>
      <c r="D1216" s="26"/>
      <c r="E1216" s="26"/>
    </row>
    <row r="1217" spans="1:5" x14ac:dyDescent="0.25">
      <c r="A1217" s="26"/>
      <c r="B1217" s="94"/>
      <c r="C1217" s="26"/>
      <c r="D1217" s="26"/>
      <c r="E1217" s="26"/>
    </row>
    <row r="1218" spans="1:5" x14ac:dyDescent="0.25">
      <c r="A1218" s="26"/>
      <c r="B1218" s="94"/>
      <c r="C1218" s="26"/>
      <c r="D1218" s="26"/>
      <c r="E1218" s="26"/>
    </row>
    <row r="1219" spans="1:5" x14ac:dyDescent="0.25">
      <c r="A1219" s="26"/>
      <c r="B1219" s="94"/>
      <c r="C1219" s="26"/>
      <c r="D1219" s="26"/>
      <c r="E1219" s="26"/>
    </row>
    <row r="1220" spans="1:5" x14ac:dyDescent="0.25">
      <c r="A1220" s="26"/>
      <c r="B1220" s="94"/>
      <c r="C1220" s="26"/>
      <c r="D1220" s="26"/>
      <c r="E1220" s="26"/>
    </row>
    <row r="1221" spans="1:5" x14ac:dyDescent="0.25">
      <c r="A1221" s="26"/>
      <c r="B1221" s="94"/>
      <c r="C1221" s="26"/>
      <c r="D1221" s="26"/>
      <c r="E1221" s="26"/>
    </row>
    <row r="1222" spans="1:5" x14ac:dyDescent="0.25">
      <c r="A1222" s="26"/>
      <c r="B1222" s="94"/>
      <c r="C1222" s="26"/>
      <c r="D1222" s="26"/>
      <c r="E1222" s="26"/>
    </row>
    <row r="1223" spans="1:5" x14ac:dyDescent="0.25">
      <c r="A1223" s="26"/>
      <c r="B1223" s="94"/>
      <c r="C1223" s="26"/>
      <c r="D1223" s="26"/>
      <c r="E1223" s="26"/>
    </row>
    <row r="1224" spans="1:5" x14ac:dyDescent="0.25">
      <c r="A1224" s="26"/>
      <c r="B1224" s="94"/>
      <c r="C1224" s="26"/>
      <c r="D1224" s="26"/>
      <c r="E1224" s="26"/>
    </row>
    <row r="1225" spans="1:5" x14ac:dyDescent="0.25">
      <c r="A1225" s="26"/>
      <c r="B1225" s="94"/>
      <c r="C1225" s="26"/>
      <c r="D1225" s="26"/>
      <c r="E1225" s="26"/>
    </row>
    <row r="1226" spans="1:5" x14ac:dyDescent="0.25">
      <c r="A1226" s="26"/>
      <c r="B1226" s="94"/>
      <c r="C1226" s="26"/>
      <c r="D1226" s="26"/>
      <c r="E1226" s="26"/>
    </row>
    <row r="1227" spans="1:5" x14ac:dyDescent="0.25">
      <c r="A1227" s="26"/>
      <c r="B1227" s="94"/>
      <c r="C1227" s="26"/>
      <c r="D1227" s="26"/>
      <c r="E1227" s="26"/>
    </row>
    <row r="1228" spans="1:5" x14ac:dyDescent="0.25">
      <c r="A1228" s="26"/>
      <c r="B1228" s="94"/>
      <c r="C1228" s="26"/>
      <c r="D1228" s="26"/>
      <c r="E1228" s="26"/>
    </row>
    <row r="1229" spans="1:5" x14ac:dyDescent="0.25">
      <c r="A1229" s="26"/>
      <c r="B1229" s="94"/>
      <c r="C1229" s="26"/>
      <c r="D1229" s="26"/>
      <c r="E1229" s="26"/>
    </row>
    <row r="1230" spans="1:5" x14ac:dyDescent="0.25">
      <c r="A1230" s="26"/>
      <c r="B1230" s="94"/>
      <c r="C1230" s="26"/>
      <c r="D1230" s="26"/>
      <c r="E1230" s="26"/>
    </row>
    <row r="1231" spans="1:5" x14ac:dyDescent="0.25">
      <c r="A1231" s="26"/>
      <c r="B1231" s="94"/>
      <c r="C1231" s="26"/>
      <c r="D1231" s="26"/>
      <c r="E1231" s="26"/>
    </row>
    <row r="1232" spans="1:5" x14ac:dyDescent="0.25">
      <c r="A1232" s="26"/>
      <c r="B1232" s="94"/>
      <c r="C1232" s="26"/>
      <c r="D1232" s="26"/>
      <c r="E1232" s="26"/>
    </row>
    <row r="1233" spans="1:5" x14ac:dyDescent="0.25">
      <c r="A1233" s="26"/>
      <c r="B1233" s="94"/>
      <c r="C1233" s="26"/>
      <c r="D1233" s="26"/>
      <c r="E1233" s="26"/>
    </row>
    <row r="1234" spans="1:5" x14ac:dyDescent="0.25">
      <c r="A1234" s="26"/>
      <c r="B1234" s="94"/>
      <c r="C1234" s="26"/>
      <c r="D1234" s="26"/>
      <c r="E1234" s="26"/>
    </row>
    <row r="1235" spans="1:5" x14ac:dyDescent="0.25">
      <c r="A1235" s="26"/>
      <c r="B1235" s="94"/>
      <c r="C1235" s="26"/>
      <c r="D1235" s="26"/>
      <c r="E1235" s="26"/>
    </row>
    <row r="1236" spans="1:5" x14ac:dyDescent="0.25">
      <c r="A1236" s="26"/>
      <c r="B1236" s="94"/>
      <c r="C1236" s="26"/>
      <c r="D1236" s="26"/>
      <c r="E1236" s="26"/>
    </row>
    <row r="1237" spans="1:5" x14ac:dyDescent="0.25">
      <c r="A1237" s="26"/>
      <c r="B1237" s="94"/>
      <c r="C1237" s="26"/>
      <c r="D1237" s="26"/>
      <c r="E1237" s="26"/>
    </row>
    <row r="1238" spans="1:5" x14ac:dyDescent="0.25">
      <c r="A1238" s="26"/>
      <c r="B1238" s="94"/>
      <c r="C1238" s="26"/>
      <c r="D1238" s="26"/>
      <c r="E1238" s="26"/>
    </row>
    <row r="1239" spans="1:5" x14ac:dyDescent="0.25">
      <c r="A1239" s="26"/>
      <c r="B1239" s="94"/>
      <c r="C1239" s="26"/>
      <c r="D1239" s="26"/>
      <c r="E1239" s="26"/>
    </row>
    <row r="1240" spans="1:5" x14ac:dyDescent="0.25">
      <c r="A1240" s="26"/>
      <c r="B1240" s="94"/>
      <c r="C1240" s="26"/>
      <c r="D1240" s="26"/>
      <c r="E1240" s="26"/>
    </row>
    <row r="1241" spans="1:5" x14ac:dyDescent="0.25">
      <c r="A1241" s="26"/>
      <c r="B1241" s="94"/>
      <c r="C1241" s="26"/>
      <c r="D1241" s="26"/>
      <c r="E1241" s="26"/>
    </row>
    <row r="1242" spans="1:5" x14ac:dyDescent="0.25">
      <c r="A1242" s="26"/>
      <c r="B1242" s="94"/>
      <c r="C1242" s="26"/>
      <c r="D1242" s="26"/>
      <c r="E1242" s="26"/>
    </row>
    <row r="1243" spans="1:5" x14ac:dyDescent="0.25">
      <c r="A1243" s="26"/>
      <c r="B1243" s="94"/>
      <c r="C1243" s="26"/>
      <c r="D1243" s="26"/>
      <c r="E1243" s="26"/>
    </row>
    <row r="1244" spans="1:5" x14ac:dyDescent="0.25">
      <c r="A1244" s="26"/>
      <c r="B1244" s="94"/>
      <c r="C1244" s="26"/>
      <c r="D1244" s="26"/>
      <c r="E1244" s="26"/>
    </row>
    <row r="1245" spans="1:5" x14ac:dyDescent="0.25">
      <c r="A1245" s="26"/>
      <c r="B1245" s="94"/>
      <c r="C1245" s="26"/>
      <c r="D1245" s="26"/>
      <c r="E1245" s="26"/>
    </row>
    <row r="1246" spans="1:5" x14ac:dyDescent="0.25">
      <c r="A1246" s="26"/>
      <c r="B1246" s="94"/>
      <c r="C1246" s="26"/>
      <c r="D1246" s="26"/>
      <c r="E1246" s="26"/>
    </row>
    <row r="1247" spans="1:5" x14ac:dyDescent="0.25">
      <c r="A1247" s="26"/>
      <c r="B1247" s="94"/>
      <c r="C1247" s="26"/>
      <c r="D1247" s="26"/>
      <c r="E1247" s="26"/>
    </row>
    <row r="1248" spans="1:5" x14ac:dyDescent="0.25">
      <c r="A1248" s="26"/>
      <c r="B1248" s="94"/>
      <c r="C1248" s="26"/>
      <c r="D1248" s="26"/>
      <c r="E1248" s="26"/>
    </row>
    <row r="1249" spans="1:5" x14ac:dyDescent="0.25">
      <c r="A1249" s="26"/>
      <c r="B1249" s="94"/>
      <c r="C1249" s="26"/>
      <c r="D1249" s="26"/>
      <c r="E1249" s="26"/>
    </row>
    <row r="1250" spans="1:5" x14ac:dyDescent="0.25">
      <c r="A1250" s="26"/>
      <c r="B1250" s="94"/>
      <c r="C1250" s="26"/>
      <c r="D1250" s="26"/>
      <c r="E1250" s="26"/>
    </row>
    <row r="1251" spans="1:5" x14ac:dyDescent="0.25">
      <c r="A1251" s="26"/>
      <c r="B1251" s="94"/>
      <c r="C1251" s="26"/>
      <c r="D1251" s="26"/>
      <c r="E1251" s="26"/>
    </row>
    <row r="1252" spans="1:5" x14ac:dyDescent="0.25">
      <c r="A1252" s="26"/>
      <c r="B1252" s="94"/>
      <c r="C1252" s="26"/>
      <c r="D1252" s="26"/>
      <c r="E1252" s="26"/>
    </row>
    <row r="1253" spans="1:5" x14ac:dyDescent="0.25">
      <c r="A1253" s="26"/>
      <c r="B1253" s="94"/>
      <c r="C1253" s="26"/>
      <c r="D1253" s="26"/>
      <c r="E1253" s="26"/>
    </row>
    <row r="1254" spans="1:5" x14ac:dyDescent="0.25">
      <c r="A1254" s="26"/>
      <c r="B1254" s="94"/>
      <c r="C1254" s="26"/>
      <c r="D1254" s="26"/>
      <c r="E1254" s="26"/>
    </row>
    <row r="1255" spans="1:5" x14ac:dyDescent="0.25">
      <c r="A1255" s="26"/>
      <c r="B1255" s="94"/>
      <c r="C1255" s="26"/>
      <c r="D1255" s="26"/>
      <c r="E1255" s="26"/>
    </row>
    <row r="1256" spans="1:5" x14ac:dyDescent="0.25">
      <c r="A1256" s="26"/>
      <c r="B1256" s="94"/>
      <c r="C1256" s="26"/>
      <c r="D1256" s="26"/>
      <c r="E1256" s="26"/>
    </row>
    <row r="1257" spans="1:5" x14ac:dyDescent="0.25">
      <c r="A1257" s="26"/>
      <c r="B1257" s="94"/>
      <c r="C1257" s="26"/>
      <c r="D1257" s="26"/>
      <c r="E1257" s="26"/>
    </row>
    <row r="1258" spans="1:5" x14ac:dyDescent="0.25">
      <c r="A1258" s="26"/>
      <c r="B1258" s="94"/>
      <c r="C1258" s="26"/>
      <c r="D1258" s="26"/>
      <c r="E1258" s="26"/>
    </row>
    <row r="1259" spans="1:5" x14ac:dyDescent="0.25">
      <c r="A1259" s="26"/>
      <c r="B1259" s="94"/>
      <c r="C1259" s="26"/>
      <c r="D1259" s="26"/>
      <c r="E1259" s="26"/>
    </row>
    <row r="1260" spans="1:5" x14ac:dyDescent="0.25">
      <c r="A1260" s="26"/>
      <c r="B1260" s="94"/>
      <c r="C1260" s="26"/>
      <c r="D1260" s="26"/>
      <c r="E1260" s="26"/>
    </row>
    <row r="1261" spans="1:5" x14ac:dyDescent="0.25">
      <c r="A1261" s="26"/>
      <c r="B1261" s="94"/>
      <c r="C1261" s="26"/>
      <c r="D1261" s="26"/>
      <c r="E1261" s="26"/>
    </row>
    <row r="1262" spans="1:5" x14ac:dyDescent="0.25">
      <c r="A1262" s="26"/>
      <c r="B1262" s="94"/>
      <c r="C1262" s="26"/>
      <c r="D1262" s="26"/>
      <c r="E1262" s="26"/>
    </row>
    <row r="1263" spans="1:5" x14ac:dyDescent="0.25">
      <c r="A1263" s="26"/>
      <c r="B1263" s="94"/>
      <c r="C1263" s="26"/>
      <c r="D1263" s="26"/>
      <c r="E1263" s="26"/>
    </row>
    <row r="1264" spans="1:5" x14ac:dyDescent="0.25">
      <c r="A1264" s="26"/>
      <c r="B1264" s="94"/>
      <c r="C1264" s="26"/>
      <c r="D1264" s="26"/>
      <c r="E1264" s="26"/>
    </row>
    <row r="1265" spans="1:5" x14ac:dyDescent="0.25">
      <c r="A1265" s="26"/>
      <c r="B1265" s="94"/>
      <c r="C1265" s="26"/>
      <c r="D1265" s="26"/>
      <c r="E1265" s="26"/>
    </row>
    <row r="1266" spans="1:5" x14ac:dyDescent="0.25">
      <c r="A1266" s="26"/>
      <c r="B1266" s="94"/>
      <c r="C1266" s="26"/>
      <c r="D1266" s="26"/>
      <c r="E1266" s="26"/>
    </row>
    <row r="1267" spans="1:5" x14ac:dyDescent="0.25">
      <c r="A1267" s="26"/>
      <c r="B1267" s="94"/>
      <c r="C1267" s="26"/>
      <c r="D1267" s="26"/>
      <c r="E1267" s="26"/>
    </row>
    <row r="1268" spans="1:5" x14ac:dyDescent="0.25">
      <c r="A1268" s="26"/>
      <c r="B1268" s="94"/>
      <c r="C1268" s="26"/>
      <c r="D1268" s="26"/>
      <c r="E1268" s="26"/>
    </row>
    <row r="1269" spans="1:5" x14ac:dyDescent="0.25">
      <c r="A1269" s="26"/>
      <c r="B1269" s="94"/>
      <c r="C1269" s="26"/>
      <c r="D1269" s="26"/>
      <c r="E1269" s="26"/>
    </row>
    <row r="1270" spans="1:5" x14ac:dyDescent="0.25">
      <c r="A1270" s="26"/>
      <c r="B1270" s="94"/>
      <c r="C1270" s="26"/>
      <c r="D1270" s="26"/>
      <c r="E1270" s="26"/>
    </row>
    <row r="1271" spans="1:5" x14ac:dyDescent="0.25">
      <c r="A1271" s="26"/>
      <c r="B1271" s="94"/>
      <c r="C1271" s="26"/>
      <c r="D1271" s="26"/>
      <c r="E1271" s="26"/>
    </row>
    <row r="1272" spans="1:5" x14ac:dyDescent="0.25">
      <c r="A1272" s="26"/>
      <c r="B1272" s="94"/>
      <c r="C1272" s="26"/>
      <c r="D1272" s="26"/>
      <c r="E1272" s="26"/>
    </row>
    <row r="1273" spans="1:5" x14ac:dyDescent="0.25">
      <c r="A1273" s="26"/>
      <c r="B1273" s="94"/>
      <c r="C1273" s="26"/>
      <c r="D1273" s="26"/>
      <c r="E1273" s="26"/>
    </row>
    <row r="1274" spans="1:5" x14ac:dyDescent="0.25">
      <c r="A1274" s="26"/>
      <c r="B1274" s="94"/>
      <c r="C1274" s="26"/>
      <c r="D1274" s="26"/>
      <c r="E1274" s="26"/>
    </row>
    <row r="1275" spans="1:5" x14ac:dyDescent="0.25">
      <c r="A1275" s="26"/>
      <c r="B1275" s="94"/>
      <c r="C1275" s="26"/>
      <c r="D1275" s="26"/>
      <c r="E1275" s="26"/>
    </row>
    <row r="1276" spans="1:5" x14ac:dyDescent="0.25">
      <c r="A1276" s="26"/>
      <c r="B1276" s="94"/>
      <c r="C1276" s="26"/>
      <c r="D1276" s="26"/>
      <c r="E1276" s="26"/>
    </row>
    <row r="1277" spans="1:5" x14ac:dyDescent="0.25">
      <c r="A1277" s="26"/>
      <c r="B1277" s="94"/>
      <c r="C1277" s="26"/>
      <c r="D1277" s="26"/>
      <c r="E1277" s="26"/>
    </row>
    <row r="1278" spans="1:5" x14ac:dyDescent="0.25">
      <c r="A1278" s="26"/>
      <c r="B1278" s="94"/>
      <c r="C1278" s="26"/>
      <c r="D1278" s="26"/>
      <c r="E1278" s="26"/>
    </row>
    <row r="1279" spans="1:5" x14ac:dyDescent="0.25">
      <c r="A1279" s="26"/>
      <c r="B1279" s="94"/>
      <c r="C1279" s="26"/>
      <c r="D1279" s="26"/>
      <c r="E1279" s="26"/>
    </row>
    <row r="1280" spans="1:5" x14ac:dyDescent="0.25">
      <c r="A1280" s="26"/>
      <c r="B1280" s="94"/>
      <c r="C1280" s="26"/>
      <c r="D1280" s="26"/>
      <c r="E1280" s="26"/>
    </row>
    <row r="1281" spans="1:5" x14ac:dyDescent="0.25">
      <c r="A1281" s="26"/>
      <c r="B1281" s="94"/>
      <c r="C1281" s="26"/>
      <c r="D1281" s="26"/>
      <c r="E1281" s="26"/>
    </row>
    <row r="1282" spans="1:5" x14ac:dyDescent="0.25">
      <c r="A1282" s="26"/>
      <c r="B1282" s="94"/>
      <c r="C1282" s="26"/>
      <c r="D1282" s="26"/>
      <c r="E1282" s="26"/>
    </row>
    <row r="1283" spans="1:5" x14ac:dyDescent="0.25">
      <c r="A1283" s="26"/>
      <c r="B1283" s="94"/>
      <c r="C1283" s="26"/>
      <c r="D1283" s="26"/>
      <c r="E1283" s="26"/>
    </row>
    <row r="1284" spans="1:5" x14ac:dyDescent="0.25">
      <c r="A1284" s="26"/>
      <c r="B1284" s="94"/>
      <c r="C1284" s="26"/>
      <c r="D1284" s="26"/>
      <c r="E1284" s="26"/>
    </row>
    <row r="1285" spans="1:5" x14ac:dyDescent="0.25">
      <c r="A1285" s="26"/>
      <c r="B1285" s="94"/>
      <c r="C1285" s="26"/>
      <c r="D1285" s="26"/>
      <c r="E1285" s="26"/>
    </row>
    <row r="1286" spans="1:5" x14ac:dyDescent="0.25">
      <c r="A1286" s="26"/>
      <c r="B1286" s="94"/>
      <c r="C1286" s="26"/>
      <c r="D1286" s="26"/>
      <c r="E1286" s="26"/>
    </row>
    <row r="1287" spans="1:5" x14ac:dyDescent="0.25">
      <c r="A1287" s="26"/>
      <c r="B1287" s="94"/>
      <c r="C1287" s="26"/>
      <c r="D1287" s="26"/>
      <c r="E1287" s="26"/>
    </row>
    <row r="1288" spans="1:5" x14ac:dyDescent="0.25">
      <c r="A1288" s="26"/>
      <c r="B1288" s="94"/>
      <c r="C1288" s="26"/>
      <c r="D1288" s="26"/>
      <c r="E1288" s="26"/>
    </row>
    <row r="1289" spans="1:5" x14ac:dyDescent="0.25">
      <c r="A1289" s="26"/>
      <c r="B1289" s="94"/>
      <c r="C1289" s="26"/>
      <c r="D1289" s="26"/>
      <c r="E1289" s="26"/>
    </row>
    <row r="1290" spans="1:5" x14ac:dyDescent="0.25">
      <c r="A1290" s="26"/>
      <c r="B1290" s="94"/>
      <c r="C1290" s="26"/>
      <c r="D1290" s="26"/>
      <c r="E1290" s="26"/>
    </row>
    <row r="1291" spans="1:5" x14ac:dyDescent="0.25">
      <c r="A1291" s="26"/>
      <c r="B1291" s="94"/>
      <c r="C1291" s="26"/>
      <c r="D1291" s="26"/>
      <c r="E1291" s="26"/>
    </row>
    <row r="1292" spans="1:5" x14ac:dyDescent="0.25">
      <c r="A1292" s="26"/>
      <c r="B1292" s="94"/>
      <c r="C1292" s="26"/>
      <c r="D1292" s="26"/>
      <c r="E1292" s="26"/>
    </row>
    <row r="1293" spans="1:5" x14ac:dyDescent="0.25">
      <c r="A1293" s="26"/>
      <c r="B1293" s="94"/>
      <c r="C1293" s="26"/>
      <c r="D1293" s="26"/>
      <c r="E1293" s="26"/>
    </row>
    <row r="1294" spans="1:5" x14ac:dyDescent="0.25">
      <c r="A1294" s="26"/>
      <c r="B1294" s="94"/>
      <c r="C1294" s="26"/>
      <c r="D1294" s="26"/>
      <c r="E1294" s="26"/>
    </row>
    <row r="1295" spans="1:5" x14ac:dyDescent="0.25">
      <c r="A1295" s="26"/>
      <c r="B1295" s="94"/>
      <c r="C1295" s="26"/>
      <c r="D1295" s="26"/>
      <c r="E1295" s="26"/>
    </row>
    <row r="1296" spans="1:5" x14ac:dyDescent="0.25">
      <c r="A1296" s="26"/>
      <c r="B1296" s="94"/>
      <c r="C1296" s="26"/>
      <c r="D1296" s="26"/>
      <c r="E1296" s="26"/>
    </row>
    <row r="1297" spans="1:5" x14ac:dyDescent="0.25">
      <c r="A1297" s="26"/>
      <c r="B1297" s="94"/>
      <c r="C1297" s="26"/>
      <c r="D1297" s="26"/>
      <c r="E1297" s="26"/>
    </row>
    <row r="1298" spans="1:5" x14ac:dyDescent="0.25">
      <c r="A1298" s="26"/>
      <c r="B1298" s="94"/>
      <c r="C1298" s="26"/>
      <c r="D1298" s="26"/>
      <c r="E1298" s="26"/>
    </row>
    <row r="1299" spans="1:5" x14ac:dyDescent="0.25">
      <c r="A1299" s="26"/>
      <c r="B1299" s="94"/>
      <c r="C1299" s="26"/>
      <c r="D1299" s="26"/>
      <c r="E1299" s="26"/>
    </row>
    <row r="1300" spans="1:5" x14ac:dyDescent="0.25">
      <c r="A1300" s="26"/>
      <c r="B1300" s="94"/>
      <c r="C1300" s="26"/>
      <c r="D1300" s="26"/>
      <c r="E1300" s="26"/>
    </row>
    <row r="1301" spans="1:5" x14ac:dyDescent="0.25">
      <c r="A1301" s="26"/>
      <c r="B1301" s="94"/>
      <c r="C1301" s="26"/>
      <c r="D1301" s="26"/>
      <c r="E1301" s="26"/>
    </row>
    <row r="1302" spans="1:5" x14ac:dyDescent="0.25">
      <c r="A1302" s="26"/>
      <c r="B1302" s="94"/>
      <c r="C1302" s="26"/>
      <c r="D1302" s="26"/>
      <c r="E1302" s="26"/>
    </row>
    <row r="1303" spans="1:5" x14ac:dyDescent="0.25">
      <c r="A1303" s="26"/>
      <c r="B1303" s="94"/>
      <c r="C1303" s="26"/>
      <c r="D1303" s="26"/>
      <c r="E1303" s="26"/>
    </row>
    <row r="1304" spans="1:5" x14ac:dyDescent="0.25">
      <c r="A1304" s="26"/>
      <c r="B1304" s="94"/>
      <c r="C1304" s="26"/>
      <c r="D1304" s="26"/>
      <c r="E1304" s="26"/>
    </row>
    <row r="1305" spans="1:5" x14ac:dyDescent="0.25">
      <c r="A1305" s="26"/>
      <c r="B1305" s="94"/>
      <c r="C1305" s="26"/>
      <c r="D1305" s="26"/>
      <c r="E1305" s="26"/>
    </row>
    <row r="1306" spans="1:5" x14ac:dyDescent="0.25">
      <c r="A1306" s="26"/>
      <c r="B1306" s="94"/>
      <c r="C1306" s="26"/>
      <c r="D1306" s="26"/>
      <c r="E1306" s="26"/>
    </row>
    <row r="1307" spans="1:5" x14ac:dyDescent="0.25">
      <c r="A1307" s="26"/>
      <c r="B1307" s="94"/>
      <c r="C1307" s="26"/>
      <c r="D1307" s="26"/>
      <c r="E1307" s="26"/>
    </row>
    <row r="1308" spans="1:5" x14ac:dyDescent="0.25">
      <c r="A1308" s="26"/>
      <c r="B1308" s="94"/>
      <c r="C1308" s="26"/>
      <c r="D1308" s="26"/>
      <c r="E1308" s="26"/>
    </row>
    <row r="1309" spans="1:5" x14ac:dyDescent="0.25">
      <c r="A1309" s="26"/>
      <c r="B1309" s="94"/>
      <c r="C1309" s="26"/>
      <c r="D1309" s="26"/>
      <c r="E1309" s="26"/>
    </row>
    <row r="1310" spans="1:5" x14ac:dyDescent="0.25">
      <c r="A1310" s="26"/>
      <c r="B1310" s="94"/>
      <c r="C1310" s="26"/>
      <c r="D1310" s="26"/>
      <c r="E1310" s="26"/>
    </row>
    <row r="1311" spans="1:5" x14ac:dyDescent="0.25">
      <c r="A1311" s="26"/>
      <c r="B1311" s="94"/>
      <c r="C1311" s="26"/>
      <c r="D1311" s="26"/>
      <c r="E1311" s="26"/>
    </row>
    <row r="1312" spans="1:5" x14ac:dyDescent="0.25">
      <c r="A1312" s="26"/>
      <c r="B1312" s="94"/>
      <c r="C1312" s="26"/>
      <c r="D1312" s="26"/>
      <c r="E1312" s="26"/>
    </row>
    <row r="1313" spans="1:5" x14ac:dyDescent="0.25">
      <c r="A1313" s="26"/>
      <c r="B1313" s="94"/>
      <c r="C1313" s="26"/>
      <c r="D1313" s="26"/>
      <c r="E1313" s="26"/>
    </row>
    <row r="1314" spans="1:5" x14ac:dyDescent="0.25">
      <c r="A1314" s="26"/>
      <c r="B1314" s="94"/>
      <c r="C1314" s="26"/>
      <c r="D1314" s="26"/>
      <c r="E1314" s="26"/>
    </row>
    <row r="1315" spans="1:5" x14ac:dyDescent="0.25">
      <c r="A1315" s="26"/>
      <c r="B1315" s="94"/>
      <c r="C1315" s="26"/>
      <c r="D1315" s="26"/>
      <c r="E1315" s="26"/>
    </row>
    <row r="1316" spans="1:5" x14ac:dyDescent="0.25">
      <c r="A1316" s="26"/>
      <c r="B1316" s="94"/>
      <c r="C1316" s="26"/>
      <c r="D1316" s="26"/>
      <c r="E1316" s="26"/>
    </row>
    <row r="1317" spans="1:5" x14ac:dyDescent="0.25">
      <c r="A1317" s="26"/>
      <c r="B1317" s="94"/>
      <c r="C1317" s="26"/>
      <c r="D1317" s="26"/>
      <c r="E1317" s="26"/>
    </row>
    <row r="1318" spans="1:5" x14ac:dyDescent="0.25">
      <c r="A1318" s="26"/>
      <c r="B1318" s="94"/>
      <c r="C1318" s="26"/>
      <c r="D1318" s="26"/>
      <c r="E1318" s="26"/>
    </row>
    <row r="1319" spans="1:5" x14ac:dyDescent="0.25">
      <c r="A1319" s="26"/>
      <c r="B1319" s="94"/>
      <c r="C1319" s="26"/>
      <c r="D1319" s="26"/>
      <c r="E1319" s="26"/>
    </row>
    <row r="1320" spans="1:5" x14ac:dyDescent="0.25">
      <c r="A1320" s="26"/>
      <c r="B1320" s="94"/>
      <c r="C1320" s="26"/>
      <c r="D1320" s="26"/>
      <c r="E1320" s="26"/>
    </row>
    <row r="1321" spans="1:5" x14ac:dyDescent="0.25">
      <c r="A1321" s="26"/>
      <c r="B1321" s="94"/>
      <c r="C1321" s="26"/>
      <c r="D1321" s="26"/>
      <c r="E1321" s="26"/>
    </row>
    <row r="1322" spans="1:5" x14ac:dyDescent="0.25">
      <c r="A1322" s="26"/>
      <c r="B1322" s="94"/>
      <c r="C1322" s="26"/>
      <c r="D1322" s="26"/>
      <c r="E1322" s="26"/>
    </row>
    <row r="1323" spans="1:5" x14ac:dyDescent="0.25">
      <c r="A1323" s="26"/>
      <c r="B1323" s="94"/>
      <c r="C1323" s="26"/>
      <c r="D1323" s="26"/>
      <c r="E1323" s="26"/>
    </row>
    <row r="1324" spans="1:5" x14ac:dyDescent="0.25">
      <c r="A1324" s="26"/>
      <c r="B1324" s="94"/>
      <c r="C1324" s="26"/>
      <c r="D1324" s="26"/>
      <c r="E1324" s="26"/>
    </row>
    <row r="1325" spans="1:5" x14ac:dyDescent="0.25">
      <c r="A1325" s="26"/>
      <c r="B1325" s="94"/>
      <c r="C1325" s="26"/>
      <c r="D1325" s="26"/>
      <c r="E1325" s="26"/>
    </row>
    <row r="1326" spans="1:5" x14ac:dyDescent="0.25">
      <c r="A1326" s="26"/>
      <c r="B1326" s="94"/>
      <c r="C1326" s="26"/>
      <c r="D1326" s="26"/>
      <c r="E1326" s="26"/>
    </row>
    <row r="1327" spans="1:5" x14ac:dyDescent="0.25">
      <c r="A1327" s="26"/>
      <c r="B1327" s="94"/>
      <c r="C1327" s="26"/>
      <c r="D1327" s="26"/>
      <c r="E1327" s="26"/>
    </row>
    <row r="1328" spans="1:5" x14ac:dyDescent="0.25">
      <c r="A1328" s="26"/>
      <c r="B1328" s="94"/>
      <c r="C1328" s="26"/>
      <c r="D1328" s="26"/>
      <c r="E1328" s="26"/>
    </row>
    <row r="1329" spans="1:5" x14ac:dyDescent="0.25">
      <c r="A1329" s="26"/>
      <c r="B1329" s="94"/>
      <c r="C1329" s="26"/>
      <c r="D1329" s="26"/>
      <c r="E1329" s="26"/>
    </row>
    <row r="1330" spans="1:5" x14ac:dyDescent="0.25">
      <c r="A1330" s="26"/>
      <c r="B1330" s="94"/>
      <c r="C1330" s="26"/>
      <c r="D1330" s="26"/>
      <c r="E1330" s="26"/>
    </row>
    <row r="1331" spans="1:5" x14ac:dyDescent="0.25">
      <c r="A1331" s="26"/>
      <c r="B1331" s="94"/>
      <c r="C1331" s="26"/>
      <c r="D1331" s="26"/>
      <c r="E1331" s="26"/>
    </row>
    <row r="1332" spans="1:5" x14ac:dyDescent="0.25">
      <c r="A1332" s="26"/>
      <c r="B1332" s="94"/>
      <c r="C1332" s="26"/>
      <c r="D1332" s="26"/>
      <c r="E1332" s="26"/>
    </row>
    <row r="1333" spans="1:5" x14ac:dyDescent="0.25">
      <c r="A1333" s="26"/>
      <c r="B1333" s="94"/>
      <c r="C1333" s="26"/>
      <c r="D1333" s="26"/>
      <c r="E1333" s="26"/>
    </row>
    <row r="1334" spans="1:5" x14ac:dyDescent="0.25">
      <c r="A1334" s="26"/>
      <c r="B1334" s="94"/>
      <c r="C1334" s="26"/>
      <c r="D1334" s="26"/>
      <c r="E1334" s="26"/>
    </row>
    <row r="1335" spans="1:5" x14ac:dyDescent="0.25">
      <c r="A1335" s="26"/>
      <c r="B1335" s="94"/>
      <c r="C1335" s="26"/>
      <c r="D1335" s="26"/>
      <c r="E1335" s="26"/>
    </row>
    <row r="1336" spans="1:5" x14ac:dyDescent="0.25">
      <c r="A1336" s="26"/>
      <c r="B1336" s="94"/>
      <c r="C1336" s="26"/>
      <c r="D1336" s="26"/>
      <c r="E1336" s="26"/>
    </row>
    <row r="1337" spans="1:5" x14ac:dyDescent="0.25">
      <c r="A1337" s="26"/>
      <c r="B1337" s="94"/>
      <c r="C1337" s="26"/>
      <c r="D1337" s="26"/>
      <c r="E1337" s="26"/>
    </row>
    <row r="1338" spans="1:5" x14ac:dyDescent="0.25">
      <c r="A1338" s="26"/>
      <c r="B1338" s="94"/>
      <c r="C1338" s="26"/>
      <c r="D1338" s="26"/>
      <c r="E1338" s="26"/>
    </row>
    <row r="1339" spans="1:5" x14ac:dyDescent="0.25">
      <c r="A1339" s="26"/>
      <c r="B1339" s="94"/>
      <c r="C1339" s="26"/>
      <c r="D1339" s="26"/>
      <c r="E1339" s="26"/>
    </row>
    <row r="1340" spans="1:5" x14ac:dyDescent="0.25">
      <c r="A1340" s="26"/>
      <c r="B1340" s="94"/>
      <c r="C1340" s="26"/>
      <c r="D1340" s="26"/>
      <c r="E1340" s="26"/>
    </row>
    <row r="1341" spans="1:5" x14ac:dyDescent="0.25">
      <c r="A1341" s="26"/>
      <c r="B1341" s="94"/>
      <c r="C1341" s="26"/>
      <c r="D1341" s="26"/>
      <c r="E1341" s="26"/>
    </row>
    <row r="1342" spans="1:5" x14ac:dyDescent="0.25">
      <c r="A1342" s="26"/>
      <c r="B1342" s="94"/>
      <c r="C1342" s="26"/>
      <c r="D1342" s="26"/>
      <c r="E1342" s="26"/>
    </row>
    <row r="1343" spans="1:5" x14ac:dyDescent="0.25">
      <c r="A1343" s="26"/>
      <c r="B1343" s="94"/>
      <c r="C1343" s="26"/>
      <c r="D1343" s="26"/>
      <c r="E1343" s="26"/>
    </row>
    <row r="1344" spans="1:5" x14ac:dyDescent="0.25">
      <c r="A1344" s="26"/>
      <c r="B1344" s="94"/>
      <c r="C1344" s="26"/>
      <c r="D1344" s="26"/>
      <c r="E1344" s="26"/>
    </row>
    <row r="1345" spans="1:5" x14ac:dyDescent="0.25">
      <c r="A1345" s="26"/>
      <c r="B1345" s="94"/>
      <c r="C1345" s="26"/>
      <c r="D1345" s="26"/>
      <c r="E1345" s="26"/>
    </row>
    <row r="1346" spans="1:5" x14ac:dyDescent="0.25">
      <c r="A1346" s="26"/>
      <c r="B1346" s="94"/>
      <c r="C1346" s="26"/>
      <c r="D1346" s="26"/>
      <c r="E1346" s="26"/>
    </row>
    <row r="1347" spans="1:5" x14ac:dyDescent="0.25">
      <c r="A1347" s="26"/>
      <c r="B1347" s="94"/>
      <c r="C1347" s="26"/>
      <c r="D1347" s="26"/>
      <c r="E1347" s="26"/>
    </row>
    <row r="1348" spans="1:5" x14ac:dyDescent="0.25">
      <c r="A1348" s="26"/>
      <c r="B1348" s="94"/>
      <c r="C1348" s="26"/>
      <c r="D1348" s="26"/>
      <c r="E1348" s="26"/>
    </row>
    <row r="1349" spans="1:5" x14ac:dyDescent="0.25">
      <c r="A1349" s="26"/>
      <c r="B1349" s="94"/>
      <c r="C1349" s="26"/>
      <c r="D1349" s="26"/>
      <c r="E1349" s="26"/>
    </row>
    <row r="1350" spans="1:5" x14ac:dyDescent="0.25">
      <c r="A1350" s="26"/>
      <c r="B1350" s="94"/>
      <c r="C1350" s="26"/>
      <c r="D1350" s="26"/>
      <c r="E1350" s="26"/>
    </row>
    <row r="1351" spans="1:5" x14ac:dyDescent="0.25">
      <c r="A1351" s="26"/>
      <c r="B1351" s="94"/>
      <c r="C1351" s="26"/>
      <c r="D1351" s="26"/>
      <c r="E1351" s="26"/>
    </row>
    <row r="1352" spans="1:5" x14ac:dyDescent="0.25">
      <c r="A1352" s="26"/>
      <c r="B1352" s="94"/>
      <c r="C1352" s="26"/>
      <c r="D1352" s="26"/>
      <c r="E1352" s="26"/>
    </row>
    <row r="1353" spans="1:5" x14ac:dyDescent="0.25">
      <c r="A1353" s="26"/>
      <c r="B1353" s="94"/>
      <c r="C1353" s="26"/>
      <c r="D1353" s="26"/>
      <c r="E1353" s="26"/>
    </row>
    <row r="1354" spans="1:5" x14ac:dyDescent="0.25">
      <c r="A1354" s="26"/>
      <c r="B1354" s="94"/>
      <c r="C1354" s="26"/>
      <c r="D1354" s="26"/>
      <c r="E1354" s="26"/>
    </row>
    <row r="1355" spans="1:5" x14ac:dyDescent="0.25">
      <c r="A1355" s="26"/>
      <c r="B1355" s="94"/>
      <c r="C1355" s="26"/>
      <c r="D1355" s="26"/>
      <c r="E1355" s="26"/>
    </row>
    <row r="1356" spans="1:5" x14ac:dyDescent="0.25">
      <c r="A1356" s="26"/>
      <c r="B1356" s="94"/>
      <c r="C1356" s="26"/>
      <c r="D1356" s="26"/>
      <c r="E1356" s="26"/>
    </row>
    <row r="1357" spans="1:5" x14ac:dyDescent="0.25">
      <c r="A1357" s="26"/>
      <c r="B1357" s="94"/>
      <c r="C1357" s="26"/>
      <c r="D1357" s="26"/>
      <c r="E1357" s="26"/>
    </row>
    <row r="1358" spans="1:5" x14ac:dyDescent="0.25">
      <c r="A1358" s="26"/>
      <c r="B1358" s="94"/>
      <c r="C1358" s="26"/>
      <c r="D1358" s="26"/>
      <c r="E1358" s="26"/>
    </row>
    <row r="1359" spans="1:5" x14ac:dyDescent="0.25">
      <c r="A1359" s="26"/>
      <c r="B1359" s="94"/>
      <c r="C1359" s="26"/>
      <c r="D1359" s="26"/>
      <c r="E1359" s="26"/>
    </row>
    <row r="1360" spans="1:5" x14ac:dyDescent="0.25">
      <c r="A1360" s="26"/>
      <c r="B1360" s="94"/>
      <c r="C1360" s="26"/>
      <c r="D1360" s="26"/>
      <c r="E1360" s="26"/>
    </row>
    <row r="1361" spans="1:5" x14ac:dyDescent="0.25">
      <c r="A1361" s="26"/>
      <c r="B1361" s="94"/>
      <c r="C1361" s="26"/>
      <c r="D1361" s="26"/>
      <c r="E1361" s="26"/>
    </row>
    <row r="1362" spans="1:5" x14ac:dyDescent="0.25">
      <c r="A1362" s="26"/>
      <c r="B1362" s="94"/>
      <c r="C1362" s="26"/>
      <c r="D1362" s="26"/>
      <c r="E1362" s="26"/>
    </row>
    <row r="1363" spans="1:5" x14ac:dyDescent="0.25">
      <c r="A1363" s="26"/>
      <c r="B1363" s="94"/>
      <c r="C1363" s="26"/>
      <c r="D1363" s="26"/>
      <c r="E1363" s="26"/>
    </row>
    <row r="1364" spans="1:5" x14ac:dyDescent="0.25">
      <c r="A1364" s="26"/>
      <c r="B1364" s="94"/>
      <c r="C1364" s="26"/>
      <c r="D1364" s="26"/>
      <c r="E1364" s="26"/>
    </row>
    <row r="1365" spans="1:5" x14ac:dyDescent="0.25">
      <c r="A1365" s="26"/>
      <c r="B1365" s="94"/>
      <c r="C1365" s="26"/>
      <c r="D1365" s="26"/>
      <c r="E1365" s="26"/>
    </row>
    <row r="1366" spans="1:5" x14ac:dyDescent="0.25">
      <c r="A1366" s="26"/>
      <c r="B1366" s="94"/>
      <c r="C1366" s="26"/>
      <c r="D1366" s="26"/>
      <c r="E1366" s="26"/>
    </row>
    <row r="1367" spans="1:5" x14ac:dyDescent="0.25">
      <c r="A1367" s="26"/>
      <c r="B1367" s="94"/>
      <c r="C1367" s="26"/>
      <c r="D1367" s="26"/>
      <c r="E1367" s="26"/>
    </row>
    <row r="1368" spans="1:5" x14ac:dyDescent="0.25">
      <c r="A1368" s="26"/>
      <c r="B1368" s="94"/>
      <c r="C1368" s="26"/>
      <c r="D1368" s="26"/>
      <c r="E1368" s="26"/>
    </row>
    <row r="1369" spans="1:5" x14ac:dyDescent="0.25">
      <c r="A1369" s="26"/>
      <c r="B1369" s="94"/>
      <c r="C1369" s="26"/>
      <c r="D1369" s="26"/>
      <c r="E1369" s="26"/>
    </row>
    <row r="1370" spans="1:5" x14ac:dyDescent="0.25">
      <c r="A1370" s="26"/>
      <c r="B1370" s="94"/>
      <c r="C1370" s="26"/>
      <c r="D1370" s="26"/>
      <c r="E1370" s="26"/>
    </row>
    <row r="1371" spans="1:5" x14ac:dyDescent="0.25">
      <c r="A1371" s="26"/>
      <c r="B1371" s="94"/>
      <c r="C1371" s="26"/>
      <c r="D1371" s="26"/>
      <c r="E1371" s="26"/>
    </row>
    <row r="1372" spans="1:5" x14ac:dyDescent="0.25">
      <c r="A1372" s="26"/>
      <c r="B1372" s="94"/>
      <c r="C1372" s="26"/>
      <c r="D1372" s="26"/>
      <c r="E1372" s="26"/>
    </row>
    <row r="1373" spans="1:5" x14ac:dyDescent="0.25">
      <c r="A1373" s="26"/>
      <c r="B1373" s="94"/>
      <c r="C1373" s="26"/>
      <c r="D1373" s="26"/>
      <c r="E1373" s="26"/>
    </row>
    <row r="1374" spans="1:5" x14ac:dyDescent="0.25">
      <c r="A1374" s="26"/>
      <c r="B1374" s="94"/>
      <c r="C1374" s="26"/>
      <c r="D1374" s="26"/>
      <c r="E1374" s="26"/>
    </row>
    <row r="1375" spans="1:5" x14ac:dyDescent="0.25">
      <c r="A1375" s="26"/>
      <c r="B1375" s="94"/>
      <c r="C1375" s="26"/>
      <c r="D1375" s="26"/>
      <c r="E1375" s="26"/>
    </row>
    <row r="1376" spans="1:5" x14ac:dyDescent="0.25">
      <c r="A1376" s="26"/>
      <c r="B1376" s="94"/>
      <c r="C1376" s="26"/>
      <c r="D1376" s="26"/>
      <c r="E1376" s="26"/>
    </row>
    <row r="1377" spans="1:5" x14ac:dyDescent="0.25">
      <c r="A1377" s="26"/>
      <c r="B1377" s="94"/>
      <c r="C1377" s="26"/>
      <c r="D1377" s="26"/>
      <c r="E1377" s="26"/>
    </row>
    <row r="1378" spans="1:5" x14ac:dyDescent="0.25">
      <c r="A1378" s="26"/>
      <c r="B1378" s="94"/>
      <c r="C1378" s="26"/>
      <c r="D1378" s="26"/>
      <c r="E1378" s="26"/>
    </row>
    <row r="1379" spans="1:5" x14ac:dyDescent="0.25">
      <c r="A1379" s="26"/>
      <c r="B1379" s="94"/>
      <c r="C1379" s="26"/>
      <c r="D1379" s="26"/>
      <c r="E1379" s="26"/>
    </row>
    <row r="1380" spans="1:5" x14ac:dyDescent="0.25">
      <c r="A1380" s="26"/>
      <c r="B1380" s="94"/>
      <c r="C1380" s="26"/>
      <c r="D1380" s="26"/>
      <c r="E1380" s="26"/>
    </row>
    <row r="1381" spans="1:5" x14ac:dyDescent="0.25">
      <c r="A1381" s="26"/>
      <c r="B1381" s="94"/>
      <c r="C1381" s="26"/>
      <c r="D1381" s="26"/>
      <c r="E1381" s="26"/>
    </row>
    <row r="1382" spans="1:5" x14ac:dyDescent="0.25">
      <c r="A1382" s="26"/>
      <c r="B1382" s="94"/>
      <c r="C1382" s="26"/>
      <c r="D1382" s="26"/>
      <c r="E1382" s="26"/>
    </row>
    <row r="1383" spans="1:5" x14ac:dyDescent="0.25">
      <c r="A1383" s="26"/>
      <c r="B1383" s="94"/>
      <c r="C1383" s="26"/>
      <c r="D1383" s="26"/>
      <c r="E1383" s="26"/>
    </row>
    <row r="1384" spans="1:5" x14ac:dyDescent="0.25">
      <c r="A1384" s="26"/>
      <c r="B1384" s="94"/>
      <c r="C1384" s="26"/>
      <c r="D1384" s="26"/>
      <c r="E1384" s="26"/>
    </row>
    <row r="1385" spans="1:5" x14ac:dyDescent="0.25">
      <c r="A1385" s="26"/>
      <c r="B1385" s="94"/>
      <c r="C1385" s="26"/>
      <c r="D1385" s="26"/>
      <c r="E1385" s="26"/>
    </row>
    <row r="1386" spans="1:5" x14ac:dyDescent="0.25">
      <c r="A1386" s="26"/>
      <c r="B1386" s="94"/>
      <c r="C1386" s="26"/>
      <c r="D1386" s="26"/>
      <c r="E1386" s="26"/>
    </row>
    <row r="1387" spans="1:5" x14ac:dyDescent="0.25">
      <c r="A1387" s="26"/>
      <c r="B1387" s="94"/>
      <c r="C1387" s="26"/>
      <c r="D1387" s="26"/>
      <c r="E1387" s="26"/>
    </row>
    <row r="1388" spans="1:5" x14ac:dyDescent="0.25">
      <c r="A1388" s="26"/>
      <c r="B1388" s="94"/>
      <c r="C1388" s="26"/>
      <c r="D1388" s="26"/>
      <c r="E1388" s="26"/>
    </row>
    <row r="1389" spans="1:5" x14ac:dyDescent="0.25">
      <c r="A1389" s="26"/>
      <c r="B1389" s="94"/>
      <c r="C1389" s="26"/>
      <c r="D1389" s="26"/>
      <c r="E1389" s="26"/>
    </row>
    <row r="1390" spans="1:5" x14ac:dyDescent="0.25">
      <c r="A1390" s="26"/>
      <c r="B1390" s="94"/>
      <c r="C1390" s="26"/>
      <c r="D1390" s="26"/>
      <c r="E1390" s="26"/>
    </row>
    <row r="1391" spans="1:5" x14ac:dyDescent="0.25">
      <c r="A1391" s="26"/>
      <c r="B1391" s="94"/>
      <c r="C1391" s="26"/>
      <c r="D1391" s="26"/>
      <c r="E1391" s="26"/>
    </row>
    <row r="1392" spans="1:5" x14ac:dyDescent="0.25">
      <c r="A1392" s="26"/>
      <c r="B1392" s="94"/>
      <c r="C1392" s="26"/>
      <c r="D1392" s="26"/>
      <c r="E1392" s="26"/>
    </row>
    <row r="1393" spans="1:5" x14ac:dyDescent="0.25">
      <c r="A1393" s="26"/>
      <c r="B1393" s="94"/>
      <c r="C1393" s="26"/>
      <c r="D1393" s="26"/>
      <c r="E1393" s="26"/>
    </row>
    <row r="1394" spans="1:5" x14ac:dyDescent="0.25">
      <c r="A1394" s="26"/>
      <c r="B1394" s="94"/>
      <c r="C1394" s="26"/>
      <c r="D1394" s="26"/>
      <c r="E1394" s="26"/>
    </row>
    <row r="1395" spans="1:5" x14ac:dyDescent="0.25">
      <c r="A1395" s="26"/>
      <c r="B1395" s="94"/>
      <c r="C1395" s="26"/>
      <c r="D1395" s="26"/>
      <c r="E1395" s="26"/>
    </row>
    <row r="1396" spans="1:5" x14ac:dyDescent="0.25">
      <c r="A1396" s="26"/>
      <c r="B1396" s="94"/>
      <c r="C1396" s="26"/>
      <c r="D1396" s="26"/>
      <c r="E1396" s="26"/>
    </row>
    <row r="1397" spans="1:5" x14ac:dyDescent="0.25">
      <c r="A1397" s="26"/>
      <c r="B1397" s="94"/>
      <c r="C1397" s="26"/>
      <c r="D1397" s="26"/>
      <c r="E1397" s="26"/>
    </row>
    <row r="1398" spans="1:5" x14ac:dyDescent="0.25">
      <c r="A1398" s="26"/>
      <c r="B1398" s="94"/>
      <c r="C1398" s="26"/>
      <c r="D1398" s="26"/>
      <c r="E1398" s="26"/>
    </row>
    <row r="1399" spans="1:5" x14ac:dyDescent="0.25">
      <c r="A1399" s="26"/>
      <c r="B1399" s="94"/>
      <c r="C1399" s="26"/>
      <c r="D1399" s="26"/>
      <c r="E1399" s="26"/>
    </row>
    <row r="1400" spans="1:5" x14ac:dyDescent="0.25">
      <c r="A1400" s="26"/>
      <c r="B1400" s="94"/>
      <c r="C1400" s="26"/>
      <c r="D1400" s="26"/>
      <c r="E1400" s="26"/>
    </row>
    <row r="1401" spans="1:5" x14ac:dyDescent="0.25">
      <c r="A1401" s="26"/>
      <c r="B1401" s="94"/>
      <c r="C1401" s="26"/>
      <c r="D1401" s="26"/>
      <c r="E1401" s="26"/>
    </row>
    <row r="1402" spans="1:5" x14ac:dyDescent="0.25">
      <c r="A1402" s="26"/>
      <c r="B1402" s="94"/>
      <c r="C1402" s="26"/>
      <c r="D1402" s="26"/>
      <c r="E1402" s="26"/>
    </row>
    <row r="1403" spans="1:5" x14ac:dyDescent="0.25">
      <c r="A1403" s="26"/>
      <c r="B1403" s="94"/>
      <c r="C1403" s="26"/>
      <c r="D1403" s="26"/>
      <c r="E1403" s="26"/>
    </row>
    <row r="1404" spans="1:5" x14ac:dyDescent="0.25">
      <c r="A1404" s="26"/>
      <c r="B1404" s="94"/>
      <c r="C1404" s="26"/>
      <c r="D1404" s="26"/>
      <c r="E1404" s="26"/>
    </row>
    <row r="1405" spans="1:5" x14ac:dyDescent="0.25">
      <c r="A1405" s="26"/>
      <c r="B1405" s="94"/>
      <c r="C1405" s="26"/>
      <c r="D1405" s="26"/>
      <c r="E1405" s="26"/>
    </row>
    <row r="1406" spans="1:5" x14ac:dyDescent="0.25">
      <c r="A1406" s="26"/>
      <c r="B1406" s="94"/>
      <c r="C1406" s="26"/>
      <c r="D1406" s="26"/>
      <c r="E1406" s="26"/>
    </row>
    <row r="1407" spans="1:5" x14ac:dyDescent="0.25">
      <c r="A1407" s="26"/>
      <c r="B1407" s="94"/>
      <c r="C1407" s="26"/>
      <c r="D1407" s="26"/>
      <c r="E1407" s="26"/>
    </row>
    <row r="1408" spans="1:5" x14ac:dyDescent="0.25">
      <c r="A1408" s="26"/>
      <c r="B1408" s="94"/>
      <c r="C1408" s="26"/>
      <c r="D1408" s="26"/>
      <c r="E1408" s="26"/>
    </row>
    <row r="1409" spans="1:5" x14ac:dyDescent="0.25">
      <c r="A1409" s="26"/>
      <c r="B1409" s="94"/>
      <c r="C1409" s="26"/>
      <c r="D1409" s="26"/>
      <c r="E1409" s="26"/>
    </row>
    <row r="1410" spans="1:5" x14ac:dyDescent="0.25">
      <c r="A1410" s="26"/>
      <c r="B1410" s="94"/>
      <c r="C1410" s="26"/>
      <c r="D1410" s="26"/>
      <c r="E1410" s="26"/>
    </row>
    <row r="1411" spans="1:5" x14ac:dyDescent="0.25">
      <c r="A1411" s="26"/>
      <c r="B1411" s="94"/>
      <c r="C1411" s="26"/>
      <c r="D1411" s="26"/>
      <c r="E1411" s="26"/>
    </row>
    <row r="1412" spans="1:5" x14ac:dyDescent="0.25">
      <c r="A1412" s="26"/>
      <c r="B1412" s="94"/>
      <c r="C1412" s="26"/>
      <c r="D1412" s="26"/>
      <c r="E1412" s="26"/>
    </row>
    <row r="1413" spans="1:5" x14ac:dyDescent="0.25">
      <c r="A1413" s="26"/>
      <c r="B1413" s="94"/>
      <c r="C1413" s="26"/>
      <c r="D1413" s="26"/>
      <c r="E1413" s="26"/>
    </row>
    <row r="1414" spans="1:5" x14ac:dyDescent="0.25">
      <c r="A1414" s="26"/>
      <c r="B1414" s="94"/>
      <c r="C1414" s="26"/>
      <c r="D1414" s="26"/>
      <c r="E1414" s="26"/>
    </row>
    <row r="1415" spans="1:5" x14ac:dyDescent="0.25">
      <c r="A1415" s="26"/>
      <c r="B1415" s="94"/>
      <c r="C1415" s="26"/>
      <c r="D1415" s="26"/>
      <c r="E1415" s="26"/>
    </row>
    <row r="1416" spans="1:5" x14ac:dyDescent="0.25">
      <c r="A1416" s="26"/>
      <c r="B1416" s="94"/>
      <c r="C1416" s="26"/>
      <c r="D1416" s="26"/>
      <c r="E1416" s="26"/>
    </row>
    <row r="1417" spans="1:5" x14ac:dyDescent="0.25">
      <c r="A1417" s="26"/>
      <c r="B1417" s="94"/>
      <c r="C1417" s="26"/>
      <c r="D1417" s="26"/>
      <c r="E1417" s="26"/>
    </row>
    <row r="1418" spans="1:5" x14ac:dyDescent="0.25">
      <c r="A1418" s="26"/>
      <c r="B1418" s="94"/>
      <c r="C1418" s="26"/>
      <c r="D1418" s="26"/>
      <c r="E1418" s="26"/>
    </row>
    <row r="1419" spans="1:5" x14ac:dyDescent="0.25">
      <c r="A1419" s="26"/>
      <c r="B1419" s="94"/>
      <c r="C1419" s="26"/>
      <c r="D1419" s="26"/>
      <c r="E1419" s="26"/>
    </row>
    <row r="1420" spans="1:5" x14ac:dyDescent="0.25">
      <c r="A1420" s="26"/>
      <c r="B1420" s="94"/>
      <c r="C1420" s="26"/>
      <c r="D1420" s="26"/>
      <c r="E1420" s="26"/>
    </row>
    <row r="1421" spans="1:5" x14ac:dyDescent="0.25">
      <c r="A1421" s="26"/>
      <c r="B1421" s="94"/>
      <c r="C1421" s="26"/>
      <c r="D1421" s="26"/>
      <c r="E1421" s="26"/>
    </row>
    <row r="1422" spans="1:5" x14ac:dyDescent="0.25">
      <c r="A1422" s="26"/>
      <c r="B1422" s="94"/>
      <c r="C1422" s="26"/>
      <c r="D1422" s="26"/>
      <c r="E1422" s="26"/>
    </row>
    <row r="1423" spans="1:5" x14ac:dyDescent="0.25">
      <c r="A1423" s="26"/>
      <c r="B1423" s="94"/>
      <c r="C1423" s="26"/>
      <c r="D1423" s="26"/>
      <c r="E1423" s="26"/>
    </row>
    <row r="1424" spans="1:5" x14ac:dyDescent="0.25">
      <c r="A1424" s="26"/>
      <c r="B1424" s="94"/>
      <c r="C1424" s="26"/>
      <c r="D1424" s="26"/>
      <c r="E1424" s="26"/>
    </row>
    <row r="1425" spans="1:5" x14ac:dyDescent="0.25">
      <c r="A1425" s="26"/>
      <c r="B1425" s="94"/>
      <c r="C1425" s="26"/>
      <c r="D1425" s="26"/>
      <c r="E1425" s="26"/>
    </row>
    <row r="1426" spans="1:5" x14ac:dyDescent="0.25">
      <c r="A1426" s="26"/>
      <c r="B1426" s="94"/>
      <c r="C1426" s="26"/>
      <c r="D1426" s="26"/>
      <c r="E1426" s="26"/>
    </row>
    <row r="1427" spans="1:5" x14ac:dyDescent="0.25">
      <c r="A1427" s="26"/>
      <c r="B1427" s="94"/>
      <c r="C1427" s="26"/>
      <c r="D1427" s="26"/>
      <c r="E1427" s="26"/>
    </row>
    <row r="1428" spans="1:5" x14ac:dyDescent="0.25">
      <c r="A1428" s="26"/>
      <c r="B1428" s="94"/>
      <c r="C1428" s="26"/>
      <c r="D1428" s="26"/>
      <c r="E1428" s="26"/>
    </row>
    <row r="1429" spans="1:5" x14ac:dyDescent="0.25">
      <c r="A1429" s="26"/>
      <c r="B1429" s="94"/>
      <c r="C1429" s="26"/>
      <c r="D1429" s="26"/>
      <c r="E1429" s="26"/>
    </row>
    <row r="1430" spans="1:5" x14ac:dyDescent="0.25">
      <c r="A1430" s="26"/>
      <c r="B1430" s="94"/>
      <c r="C1430" s="26"/>
      <c r="D1430" s="26"/>
      <c r="E1430" s="26"/>
    </row>
    <row r="1431" spans="1:5" x14ac:dyDescent="0.25">
      <c r="A1431" s="26"/>
      <c r="B1431" s="94"/>
      <c r="C1431" s="26"/>
      <c r="D1431" s="26"/>
      <c r="E1431" s="26"/>
    </row>
    <row r="1432" spans="1:5" x14ac:dyDescent="0.25">
      <c r="A1432" s="26"/>
      <c r="B1432" s="94"/>
      <c r="C1432" s="26"/>
      <c r="D1432" s="26"/>
      <c r="E1432" s="26"/>
    </row>
    <row r="1433" spans="1:5" x14ac:dyDescent="0.25">
      <c r="A1433" s="26"/>
      <c r="B1433" s="94"/>
      <c r="C1433" s="26"/>
      <c r="D1433" s="26"/>
      <c r="E1433" s="26"/>
    </row>
    <row r="1434" spans="1:5" x14ac:dyDescent="0.25">
      <c r="A1434" s="26"/>
      <c r="B1434" s="94"/>
      <c r="C1434" s="26"/>
      <c r="D1434" s="26"/>
      <c r="E1434" s="26"/>
    </row>
    <row r="1435" spans="1:5" x14ac:dyDescent="0.25">
      <c r="A1435" s="26"/>
      <c r="B1435" s="94"/>
      <c r="C1435" s="26"/>
      <c r="D1435" s="26"/>
      <c r="E1435" s="26"/>
    </row>
    <row r="1436" spans="1:5" x14ac:dyDescent="0.25">
      <c r="A1436" s="26"/>
      <c r="B1436" s="94"/>
      <c r="C1436" s="26"/>
      <c r="D1436" s="26"/>
      <c r="E1436" s="26"/>
    </row>
    <row r="1437" spans="1:5" x14ac:dyDescent="0.25">
      <c r="A1437" s="26"/>
      <c r="B1437" s="94"/>
      <c r="C1437" s="26"/>
      <c r="D1437" s="26"/>
      <c r="E1437" s="26"/>
    </row>
    <row r="1438" spans="1:5" x14ac:dyDescent="0.25">
      <c r="A1438" s="26"/>
      <c r="B1438" s="94"/>
      <c r="C1438" s="26"/>
      <c r="D1438" s="26"/>
      <c r="E1438" s="26"/>
    </row>
    <row r="1439" spans="1:5" x14ac:dyDescent="0.25">
      <c r="A1439" s="26"/>
      <c r="B1439" s="94"/>
      <c r="C1439" s="26"/>
      <c r="D1439" s="26"/>
      <c r="E1439" s="26"/>
    </row>
    <row r="1440" spans="1:5" x14ac:dyDescent="0.25">
      <c r="A1440" s="26"/>
      <c r="B1440" s="94"/>
      <c r="C1440" s="26"/>
      <c r="D1440" s="26"/>
      <c r="E1440" s="26"/>
    </row>
    <row r="1441" spans="1:5" x14ac:dyDescent="0.25">
      <c r="A1441" s="26"/>
      <c r="B1441" s="94"/>
      <c r="C1441" s="26"/>
      <c r="D1441" s="26"/>
      <c r="E1441" s="26"/>
    </row>
    <row r="1442" spans="1:5" x14ac:dyDescent="0.25">
      <c r="A1442" s="26"/>
      <c r="B1442" s="94"/>
      <c r="C1442" s="26"/>
      <c r="D1442" s="26"/>
      <c r="E1442" s="26"/>
    </row>
    <row r="1443" spans="1:5" x14ac:dyDescent="0.25">
      <c r="A1443" s="26"/>
      <c r="B1443" s="94"/>
      <c r="C1443" s="26"/>
      <c r="D1443" s="26"/>
      <c r="E1443" s="26"/>
    </row>
    <row r="1444" spans="1:5" x14ac:dyDescent="0.25">
      <c r="A1444" s="26"/>
      <c r="B1444" s="94"/>
      <c r="C1444" s="26"/>
      <c r="D1444" s="26"/>
      <c r="E1444" s="26"/>
    </row>
    <row r="1445" spans="1:5" x14ac:dyDescent="0.25">
      <c r="A1445" s="26"/>
      <c r="B1445" s="94"/>
      <c r="C1445" s="26"/>
      <c r="D1445" s="26"/>
      <c r="E1445" s="26"/>
    </row>
    <row r="1446" spans="1:5" x14ac:dyDescent="0.25">
      <c r="A1446" s="26"/>
      <c r="B1446" s="94"/>
      <c r="C1446" s="26"/>
      <c r="D1446" s="26"/>
      <c r="E1446" s="26"/>
    </row>
    <row r="1447" spans="1:5" x14ac:dyDescent="0.25">
      <c r="A1447" s="26"/>
      <c r="B1447" s="94"/>
      <c r="C1447" s="26"/>
      <c r="D1447" s="26"/>
      <c r="E1447" s="26"/>
    </row>
    <row r="1448" spans="1:5" x14ac:dyDescent="0.25">
      <c r="A1448" s="26"/>
      <c r="B1448" s="94"/>
      <c r="C1448" s="26"/>
      <c r="D1448" s="26"/>
      <c r="E1448" s="26"/>
    </row>
    <row r="1449" spans="1:5" x14ac:dyDescent="0.25">
      <c r="A1449" s="26"/>
      <c r="B1449" s="94"/>
      <c r="C1449" s="26"/>
      <c r="D1449" s="26"/>
      <c r="E1449" s="26"/>
    </row>
    <row r="1450" spans="1:5" x14ac:dyDescent="0.25">
      <c r="A1450" s="26"/>
      <c r="B1450" s="94"/>
      <c r="C1450" s="26"/>
      <c r="D1450" s="26"/>
      <c r="E1450" s="26"/>
    </row>
    <row r="1451" spans="1:5" x14ac:dyDescent="0.25">
      <c r="A1451" s="26"/>
      <c r="B1451" s="94"/>
      <c r="C1451" s="26"/>
      <c r="D1451" s="26"/>
      <c r="E1451" s="26"/>
    </row>
    <row r="1452" spans="1:5" x14ac:dyDescent="0.25">
      <c r="A1452" s="26"/>
      <c r="B1452" s="94"/>
      <c r="C1452" s="26"/>
      <c r="D1452" s="26"/>
      <c r="E1452" s="26"/>
    </row>
    <row r="1453" spans="1:5" x14ac:dyDescent="0.25">
      <c r="A1453" s="26"/>
      <c r="B1453" s="94"/>
      <c r="C1453" s="26"/>
      <c r="D1453" s="26"/>
      <c r="E1453" s="26"/>
    </row>
    <row r="1454" spans="1:5" x14ac:dyDescent="0.25">
      <c r="A1454" s="26"/>
      <c r="B1454" s="94"/>
      <c r="C1454" s="26"/>
      <c r="D1454" s="26"/>
      <c r="E1454" s="26"/>
    </row>
    <row r="1455" spans="1:5" x14ac:dyDescent="0.25">
      <c r="A1455" s="26"/>
      <c r="B1455" s="94"/>
      <c r="C1455" s="26"/>
      <c r="D1455" s="26"/>
      <c r="E1455" s="26"/>
    </row>
    <row r="1456" spans="1:5" x14ac:dyDescent="0.25">
      <c r="A1456" s="26"/>
      <c r="B1456" s="94"/>
      <c r="C1456" s="26"/>
      <c r="D1456" s="26"/>
      <c r="E1456" s="26"/>
    </row>
    <row r="1457" spans="1:5" x14ac:dyDescent="0.25">
      <c r="A1457" s="26"/>
      <c r="B1457" s="94"/>
      <c r="C1457" s="26"/>
      <c r="D1457" s="26"/>
      <c r="E1457" s="26"/>
    </row>
    <row r="1458" spans="1:5" x14ac:dyDescent="0.25">
      <c r="A1458" s="26"/>
      <c r="B1458" s="94"/>
      <c r="C1458" s="26"/>
      <c r="D1458" s="26"/>
      <c r="E1458" s="26"/>
    </row>
    <row r="1459" spans="1:5" x14ac:dyDescent="0.25">
      <c r="A1459" s="26"/>
      <c r="B1459" s="94"/>
      <c r="C1459" s="26"/>
      <c r="D1459" s="26"/>
      <c r="E1459" s="26"/>
    </row>
    <row r="1460" spans="1:5" x14ac:dyDescent="0.25">
      <c r="A1460" s="26"/>
      <c r="B1460" s="94"/>
      <c r="C1460" s="26"/>
      <c r="D1460" s="26"/>
      <c r="E1460" s="26"/>
    </row>
    <row r="1461" spans="1:5" x14ac:dyDescent="0.25">
      <c r="A1461" s="26"/>
      <c r="B1461" s="94"/>
      <c r="C1461" s="26"/>
      <c r="D1461" s="26"/>
      <c r="E1461" s="26"/>
    </row>
    <row r="1462" spans="1:5" x14ac:dyDescent="0.25">
      <c r="A1462" s="26"/>
      <c r="B1462" s="94"/>
      <c r="C1462" s="26"/>
      <c r="D1462" s="26"/>
      <c r="E1462" s="26"/>
    </row>
    <row r="1463" spans="1:5" x14ac:dyDescent="0.25">
      <c r="A1463" s="26"/>
      <c r="B1463" s="94"/>
      <c r="C1463" s="26"/>
      <c r="D1463" s="26"/>
      <c r="E1463" s="26"/>
    </row>
    <row r="1464" spans="1:5" x14ac:dyDescent="0.25">
      <c r="A1464" s="26"/>
      <c r="B1464" s="94"/>
      <c r="C1464" s="26"/>
      <c r="D1464" s="26"/>
      <c r="E1464" s="26"/>
    </row>
    <row r="1465" spans="1:5" x14ac:dyDescent="0.25">
      <c r="A1465" s="26"/>
      <c r="B1465" s="94"/>
      <c r="C1465" s="26"/>
      <c r="D1465" s="26"/>
      <c r="E1465" s="26"/>
    </row>
    <row r="1466" spans="1:5" x14ac:dyDescent="0.25">
      <c r="A1466" s="26"/>
      <c r="B1466" s="94"/>
      <c r="C1466" s="26"/>
      <c r="D1466" s="26"/>
      <c r="E1466" s="26"/>
    </row>
    <row r="1467" spans="1:5" x14ac:dyDescent="0.25">
      <c r="A1467" s="26"/>
      <c r="B1467" s="94"/>
      <c r="C1467" s="26"/>
      <c r="D1467" s="26"/>
      <c r="E1467" s="26"/>
    </row>
    <row r="1468" spans="1:5" x14ac:dyDescent="0.25">
      <c r="A1468" s="26"/>
      <c r="B1468" s="94"/>
      <c r="C1468" s="26"/>
      <c r="D1468" s="26"/>
      <c r="E1468" s="26"/>
    </row>
    <row r="1469" spans="1:5" x14ac:dyDescent="0.25">
      <c r="A1469" s="26"/>
      <c r="B1469" s="94"/>
      <c r="C1469" s="26"/>
      <c r="D1469" s="26"/>
      <c r="E1469" s="26"/>
    </row>
    <row r="1470" spans="1:5" x14ac:dyDescent="0.25">
      <c r="A1470" s="26"/>
      <c r="B1470" s="94"/>
      <c r="C1470" s="26"/>
      <c r="D1470" s="26"/>
      <c r="E1470" s="26"/>
    </row>
    <row r="1471" spans="1:5" x14ac:dyDescent="0.25">
      <c r="A1471" s="26"/>
      <c r="B1471" s="94"/>
      <c r="C1471" s="26"/>
      <c r="D1471" s="26"/>
      <c r="E1471" s="26"/>
    </row>
    <row r="1472" spans="1:5" x14ac:dyDescent="0.25">
      <c r="A1472" s="26"/>
      <c r="B1472" s="94"/>
      <c r="C1472" s="26"/>
      <c r="D1472" s="26"/>
      <c r="E1472" s="26"/>
    </row>
    <row r="1473" spans="1:5" x14ac:dyDescent="0.25">
      <c r="A1473" s="26"/>
      <c r="B1473" s="94"/>
      <c r="C1473" s="26"/>
      <c r="D1473" s="26"/>
      <c r="E1473" s="26"/>
    </row>
    <row r="1474" spans="1:5" x14ac:dyDescent="0.25">
      <c r="A1474" s="26"/>
      <c r="B1474" s="94"/>
      <c r="C1474" s="26"/>
      <c r="D1474" s="26"/>
      <c r="E1474" s="26"/>
    </row>
    <row r="1475" spans="1:5" x14ac:dyDescent="0.25">
      <c r="A1475" s="26"/>
      <c r="B1475" s="94"/>
      <c r="C1475" s="26"/>
      <c r="D1475" s="26"/>
      <c r="E1475" s="26"/>
    </row>
    <row r="1476" spans="1:5" x14ac:dyDescent="0.25">
      <c r="A1476" s="26"/>
      <c r="B1476" s="94"/>
      <c r="C1476" s="26"/>
      <c r="D1476" s="26"/>
      <c r="E1476" s="26"/>
    </row>
    <row r="1477" spans="1:5" x14ac:dyDescent="0.25">
      <c r="A1477" s="26"/>
      <c r="B1477" s="94"/>
      <c r="C1477" s="26"/>
      <c r="D1477" s="26"/>
      <c r="E1477" s="26"/>
    </row>
    <row r="1478" spans="1:5" x14ac:dyDescent="0.25">
      <c r="A1478" s="26"/>
      <c r="B1478" s="94"/>
      <c r="C1478" s="26"/>
      <c r="D1478" s="26"/>
      <c r="E1478" s="26"/>
    </row>
    <row r="1479" spans="1:5" x14ac:dyDescent="0.25">
      <c r="A1479" s="26"/>
      <c r="B1479" s="94"/>
      <c r="C1479" s="26"/>
      <c r="D1479" s="26"/>
      <c r="E1479" s="26"/>
    </row>
    <row r="1480" spans="1:5" x14ac:dyDescent="0.25">
      <c r="A1480" s="26"/>
      <c r="B1480" s="94"/>
      <c r="C1480" s="26"/>
      <c r="D1480" s="26"/>
      <c r="E1480" s="26"/>
    </row>
    <row r="1481" spans="1:5" x14ac:dyDescent="0.25">
      <c r="A1481" s="26"/>
      <c r="B1481" s="94"/>
      <c r="C1481" s="26"/>
      <c r="D1481" s="26"/>
      <c r="E1481" s="26"/>
    </row>
    <row r="1482" spans="1:5" x14ac:dyDescent="0.25">
      <c r="A1482" s="26"/>
      <c r="B1482" s="94"/>
      <c r="C1482" s="26"/>
      <c r="D1482" s="26"/>
      <c r="E1482" s="26"/>
    </row>
    <row r="1483" spans="1:5" x14ac:dyDescent="0.25">
      <c r="A1483" s="26"/>
      <c r="B1483" s="94"/>
      <c r="C1483" s="26"/>
      <c r="D1483" s="26"/>
      <c r="E1483" s="26"/>
    </row>
    <row r="1484" spans="1:5" x14ac:dyDescent="0.25">
      <c r="A1484" s="26"/>
      <c r="B1484" s="94"/>
      <c r="C1484" s="26"/>
      <c r="D1484" s="26"/>
      <c r="E1484" s="26"/>
    </row>
    <row r="1485" spans="1:5" x14ac:dyDescent="0.25">
      <c r="A1485" s="26"/>
      <c r="B1485" s="94"/>
      <c r="C1485" s="26"/>
      <c r="D1485" s="26"/>
      <c r="E1485" s="26"/>
    </row>
    <row r="1486" spans="1:5" x14ac:dyDescent="0.25">
      <c r="A1486" s="26"/>
      <c r="B1486" s="94"/>
      <c r="C1486" s="26"/>
      <c r="D1486" s="26"/>
      <c r="E1486" s="26"/>
    </row>
    <row r="1487" spans="1:5" x14ac:dyDescent="0.25">
      <c r="A1487" s="26"/>
      <c r="B1487" s="94"/>
      <c r="C1487" s="26"/>
      <c r="D1487" s="26"/>
      <c r="E1487" s="26"/>
    </row>
    <row r="1488" spans="1:5" x14ac:dyDescent="0.25">
      <c r="A1488" s="26"/>
      <c r="B1488" s="94"/>
      <c r="C1488" s="26"/>
      <c r="D1488" s="26"/>
      <c r="E1488" s="26"/>
    </row>
    <row r="1489" spans="1:5" x14ac:dyDescent="0.25">
      <c r="A1489" s="26"/>
      <c r="B1489" s="94"/>
      <c r="C1489" s="26"/>
      <c r="D1489" s="26"/>
      <c r="E1489" s="26"/>
    </row>
    <row r="1490" spans="1:5" x14ac:dyDescent="0.25">
      <c r="A1490" s="26"/>
      <c r="B1490" s="94"/>
      <c r="C1490" s="26"/>
      <c r="D1490" s="26"/>
      <c r="E1490" s="26"/>
    </row>
    <row r="1491" spans="1:5" x14ac:dyDescent="0.25">
      <c r="A1491" s="26"/>
      <c r="B1491" s="94"/>
      <c r="C1491" s="26"/>
      <c r="D1491" s="26"/>
      <c r="E1491" s="26"/>
    </row>
    <row r="1492" spans="1:5" x14ac:dyDescent="0.25">
      <c r="A1492" s="26"/>
      <c r="B1492" s="94"/>
      <c r="C1492" s="26"/>
      <c r="D1492" s="26"/>
      <c r="E1492" s="26"/>
    </row>
    <row r="1493" spans="1:5" x14ac:dyDescent="0.25">
      <c r="A1493" s="26"/>
      <c r="B1493" s="94"/>
      <c r="C1493" s="26"/>
      <c r="D1493" s="26"/>
      <c r="E1493" s="26"/>
    </row>
    <row r="1494" spans="1:5" x14ac:dyDescent="0.25">
      <c r="A1494" s="26"/>
      <c r="B1494" s="94"/>
      <c r="C1494" s="26"/>
      <c r="D1494" s="26"/>
      <c r="E1494" s="26"/>
    </row>
    <row r="1495" spans="1:5" x14ac:dyDescent="0.25">
      <c r="A1495" s="26"/>
      <c r="B1495" s="94"/>
      <c r="C1495" s="26"/>
      <c r="D1495" s="26"/>
      <c r="E1495" s="26"/>
    </row>
    <row r="1496" spans="1:5" x14ac:dyDescent="0.25">
      <c r="A1496" s="26"/>
      <c r="B1496" s="94"/>
      <c r="C1496" s="26"/>
      <c r="D1496" s="26"/>
      <c r="E1496" s="26"/>
    </row>
    <row r="1497" spans="1:5" x14ac:dyDescent="0.25">
      <c r="A1497" s="26"/>
      <c r="B1497" s="94"/>
      <c r="C1497" s="26"/>
      <c r="D1497" s="26"/>
      <c r="E1497" s="26"/>
    </row>
    <row r="1498" spans="1:5" x14ac:dyDescent="0.25">
      <c r="A1498" s="26"/>
      <c r="B1498" s="94"/>
      <c r="C1498" s="26"/>
      <c r="D1498" s="26"/>
      <c r="E1498" s="26"/>
    </row>
    <row r="1499" spans="1:5" x14ac:dyDescent="0.25">
      <c r="A1499" s="26"/>
      <c r="B1499" s="94"/>
      <c r="C1499" s="26"/>
      <c r="D1499" s="26"/>
      <c r="E1499" s="26"/>
    </row>
    <row r="1500" spans="1:5" x14ac:dyDescent="0.25">
      <c r="A1500" s="26"/>
      <c r="B1500" s="94"/>
      <c r="C1500" s="26"/>
      <c r="D1500" s="26"/>
      <c r="E1500" s="26"/>
    </row>
    <row r="1501" spans="1:5" x14ac:dyDescent="0.25">
      <c r="A1501" s="26"/>
      <c r="B1501" s="94"/>
      <c r="C1501" s="26"/>
      <c r="D1501" s="26"/>
      <c r="E1501" s="26"/>
    </row>
    <row r="1502" spans="1:5" x14ac:dyDescent="0.25">
      <c r="A1502" s="26"/>
      <c r="B1502" s="94"/>
      <c r="C1502" s="26"/>
      <c r="D1502" s="26"/>
      <c r="E1502" s="26"/>
    </row>
    <row r="1503" spans="1:5" x14ac:dyDescent="0.25">
      <c r="A1503" s="26"/>
      <c r="B1503" s="94"/>
      <c r="C1503" s="26"/>
      <c r="D1503" s="26"/>
      <c r="E1503" s="26"/>
    </row>
    <row r="1504" spans="1:5" x14ac:dyDescent="0.25">
      <c r="A1504" s="26"/>
      <c r="B1504" s="94"/>
      <c r="C1504" s="26"/>
      <c r="D1504" s="26"/>
      <c r="E1504" s="26"/>
    </row>
    <row r="1505" spans="1:5" x14ac:dyDescent="0.25">
      <c r="A1505" s="26"/>
      <c r="B1505" s="94"/>
      <c r="C1505" s="26"/>
      <c r="D1505" s="26"/>
      <c r="E1505" s="26"/>
    </row>
    <row r="1506" spans="1:5" x14ac:dyDescent="0.25">
      <c r="A1506" s="26"/>
      <c r="B1506" s="94"/>
      <c r="C1506" s="26"/>
      <c r="D1506" s="26"/>
      <c r="E1506" s="26"/>
    </row>
    <row r="1507" spans="1:5" x14ac:dyDescent="0.25">
      <c r="A1507" s="26"/>
      <c r="B1507" s="94"/>
      <c r="C1507" s="26"/>
      <c r="D1507" s="26"/>
      <c r="E1507" s="26"/>
    </row>
    <row r="1508" spans="1:5" x14ac:dyDescent="0.25">
      <c r="A1508" s="26"/>
      <c r="B1508" s="94"/>
      <c r="C1508" s="26"/>
      <c r="D1508" s="26"/>
      <c r="E1508" s="26"/>
    </row>
    <row r="1509" spans="1:5" x14ac:dyDescent="0.25">
      <c r="A1509" s="26"/>
      <c r="B1509" s="94"/>
      <c r="C1509" s="26"/>
      <c r="D1509" s="26"/>
      <c r="E1509" s="26"/>
    </row>
    <row r="1510" spans="1:5" x14ac:dyDescent="0.25">
      <c r="A1510" s="26"/>
      <c r="B1510" s="94"/>
      <c r="C1510" s="26"/>
      <c r="D1510" s="26"/>
      <c r="E1510" s="26"/>
    </row>
    <row r="1511" spans="1:5" x14ac:dyDescent="0.25">
      <c r="A1511" s="26"/>
      <c r="B1511" s="94"/>
      <c r="C1511" s="26"/>
      <c r="D1511" s="26"/>
      <c r="E1511" s="26"/>
    </row>
    <row r="1512" spans="1:5" x14ac:dyDescent="0.25">
      <c r="A1512" s="26"/>
      <c r="B1512" s="94"/>
      <c r="C1512" s="26"/>
      <c r="D1512" s="26"/>
      <c r="E1512" s="26"/>
    </row>
    <row r="1513" spans="1:5" x14ac:dyDescent="0.25">
      <c r="A1513" s="26"/>
      <c r="B1513" s="94"/>
      <c r="C1513" s="26"/>
      <c r="D1513" s="26"/>
      <c r="E1513" s="26"/>
    </row>
    <row r="1514" spans="1:5" x14ac:dyDescent="0.25">
      <c r="A1514" s="26"/>
      <c r="B1514" s="94"/>
      <c r="C1514" s="26"/>
      <c r="D1514" s="26"/>
      <c r="E1514" s="26"/>
    </row>
    <row r="1515" spans="1:5" x14ac:dyDescent="0.25">
      <c r="A1515" s="26"/>
      <c r="B1515" s="94"/>
      <c r="C1515" s="26"/>
      <c r="D1515" s="26"/>
      <c r="E1515" s="26"/>
    </row>
    <row r="1516" spans="1:5" x14ac:dyDescent="0.25">
      <c r="A1516" s="26"/>
      <c r="B1516" s="94"/>
      <c r="C1516" s="26"/>
      <c r="D1516" s="26"/>
      <c r="E1516" s="26"/>
    </row>
    <row r="1517" spans="1:5" x14ac:dyDescent="0.25">
      <c r="A1517" s="26"/>
      <c r="B1517" s="94"/>
      <c r="C1517" s="26"/>
      <c r="D1517" s="26"/>
      <c r="E1517" s="26"/>
    </row>
    <row r="1518" spans="1:5" x14ac:dyDescent="0.25">
      <c r="A1518" s="26"/>
      <c r="B1518" s="94"/>
      <c r="C1518" s="26"/>
      <c r="D1518" s="26"/>
      <c r="E1518" s="26"/>
    </row>
    <row r="1519" spans="1:5" x14ac:dyDescent="0.25">
      <c r="A1519" s="26"/>
      <c r="B1519" s="94"/>
      <c r="C1519" s="26"/>
      <c r="D1519" s="26"/>
      <c r="E1519" s="26"/>
    </row>
    <row r="1520" spans="1:5" x14ac:dyDescent="0.25">
      <c r="A1520" s="26"/>
      <c r="B1520" s="94"/>
      <c r="C1520" s="26"/>
      <c r="D1520" s="26"/>
      <c r="E1520" s="26"/>
    </row>
    <row r="1521" spans="1:5" x14ac:dyDescent="0.25">
      <c r="A1521" s="26"/>
      <c r="B1521" s="94"/>
      <c r="C1521" s="26"/>
      <c r="D1521" s="26"/>
      <c r="E1521" s="26"/>
    </row>
    <row r="1522" spans="1:5" x14ac:dyDescent="0.25">
      <c r="A1522" s="26"/>
      <c r="B1522" s="94"/>
      <c r="C1522" s="26"/>
      <c r="D1522" s="26"/>
      <c r="E1522" s="26"/>
    </row>
    <row r="1523" spans="1:5" x14ac:dyDescent="0.25">
      <c r="A1523" s="26"/>
      <c r="B1523" s="94"/>
      <c r="C1523" s="26"/>
      <c r="D1523" s="26"/>
      <c r="E1523" s="26"/>
    </row>
    <row r="1524" spans="1:5" x14ac:dyDescent="0.25">
      <c r="A1524" s="26"/>
      <c r="B1524" s="94"/>
      <c r="C1524" s="26"/>
      <c r="D1524" s="26"/>
      <c r="E1524" s="26"/>
    </row>
    <row r="1525" spans="1:5" x14ac:dyDescent="0.25">
      <c r="A1525" s="26"/>
      <c r="B1525" s="94"/>
      <c r="C1525" s="26"/>
      <c r="D1525" s="26"/>
      <c r="E1525" s="26"/>
    </row>
    <row r="1526" spans="1:5" x14ac:dyDescent="0.25">
      <c r="A1526" s="26"/>
      <c r="B1526" s="94"/>
      <c r="C1526" s="26"/>
      <c r="D1526" s="26"/>
      <c r="E1526" s="26"/>
    </row>
    <row r="1527" spans="1:5" x14ac:dyDescent="0.25">
      <c r="A1527" s="26"/>
      <c r="B1527" s="94"/>
      <c r="C1527" s="26"/>
      <c r="D1527" s="26"/>
      <c r="E1527" s="26"/>
    </row>
    <row r="1528" spans="1:5" x14ac:dyDescent="0.25">
      <c r="A1528" s="26"/>
      <c r="B1528" s="94"/>
      <c r="C1528" s="26"/>
      <c r="D1528" s="26"/>
      <c r="E1528" s="26"/>
    </row>
    <row r="1529" spans="1:5" x14ac:dyDescent="0.25">
      <c r="A1529" s="26"/>
      <c r="B1529" s="94"/>
      <c r="C1529" s="26"/>
      <c r="D1529" s="26"/>
      <c r="E1529" s="26"/>
    </row>
    <row r="1530" spans="1:5" x14ac:dyDescent="0.25">
      <c r="A1530" s="26"/>
      <c r="B1530" s="94"/>
      <c r="C1530" s="26"/>
      <c r="D1530" s="26"/>
      <c r="E1530" s="26"/>
    </row>
    <row r="1531" spans="1:5" x14ac:dyDescent="0.25">
      <c r="A1531" s="26"/>
      <c r="B1531" s="94"/>
      <c r="C1531" s="26"/>
      <c r="D1531" s="26"/>
      <c r="E1531" s="26"/>
    </row>
    <row r="1532" spans="1:5" x14ac:dyDescent="0.25">
      <c r="A1532" s="26"/>
      <c r="B1532" s="94"/>
      <c r="C1532" s="26"/>
      <c r="D1532" s="26"/>
      <c r="E1532" s="26"/>
    </row>
    <row r="1533" spans="1:5" x14ac:dyDescent="0.25">
      <c r="A1533" s="26"/>
      <c r="B1533" s="94"/>
      <c r="C1533" s="26"/>
      <c r="D1533" s="26"/>
      <c r="E1533" s="26"/>
    </row>
    <row r="1534" spans="1:5" x14ac:dyDescent="0.25">
      <c r="A1534" s="26"/>
      <c r="B1534" s="94"/>
      <c r="C1534" s="26"/>
      <c r="D1534" s="26"/>
      <c r="E1534" s="26"/>
    </row>
    <row r="1535" spans="1:5" x14ac:dyDescent="0.25">
      <c r="A1535" s="26"/>
      <c r="B1535" s="94"/>
      <c r="C1535" s="26"/>
      <c r="D1535" s="26"/>
      <c r="E1535" s="26"/>
    </row>
    <row r="1536" spans="1:5" x14ac:dyDescent="0.25">
      <c r="A1536" s="26"/>
      <c r="B1536" s="94"/>
      <c r="C1536" s="26"/>
      <c r="D1536" s="26"/>
      <c r="E1536" s="26"/>
    </row>
    <row r="1537" spans="1:5" x14ac:dyDescent="0.25">
      <c r="A1537" s="26"/>
      <c r="B1537" s="94"/>
      <c r="C1537" s="26"/>
      <c r="D1537" s="26"/>
      <c r="E1537" s="26"/>
    </row>
    <row r="1538" spans="1:5" x14ac:dyDescent="0.25">
      <c r="A1538" s="26"/>
      <c r="B1538" s="94"/>
      <c r="C1538" s="26"/>
      <c r="D1538" s="26"/>
      <c r="E1538" s="26"/>
    </row>
    <row r="1539" spans="1:5" x14ac:dyDescent="0.25">
      <c r="A1539" s="26"/>
      <c r="B1539" s="94"/>
      <c r="C1539" s="26"/>
      <c r="D1539" s="26"/>
      <c r="E1539" s="26"/>
    </row>
    <row r="1540" spans="1:5" x14ac:dyDescent="0.25">
      <c r="A1540" s="26"/>
      <c r="B1540" s="94"/>
      <c r="C1540" s="26"/>
      <c r="D1540" s="26"/>
      <c r="E1540" s="26"/>
    </row>
    <row r="1541" spans="1:5" x14ac:dyDescent="0.25">
      <c r="A1541" s="26"/>
      <c r="B1541" s="94"/>
      <c r="C1541" s="26"/>
      <c r="D1541" s="26"/>
      <c r="E1541" s="26"/>
    </row>
    <row r="1542" spans="1:5" x14ac:dyDescent="0.25">
      <c r="A1542" s="26"/>
      <c r="B1542" s="94"/>
      <c r="C1542" s="26"/>
      <c r="D1542" s="26"/>
      <c r="E1542" s="26"/>
    </row>
    <row r="1543" spans="1:5" x14ac:dyDescent="0.25">
      <c r="A1543" s="26"/>
      <c r="B1543" s="94"/>
      <c r="C1543" s="26"/>
      <c r="D1543" s="26"/>
      <c r="E1543" s="26"/>
    </row>
    <row r="1544" spans="1:5" x14ac:dyDescent="0.25">
      <c r="A1544" s="26"/>
      <c r="B1544" s="94"/>
      <c r="C1544" s="26"/>
      <c r="D1544" s="26"/>
      <c r="E1544" s="26"/>
    </row>
    <row r="1545" spans="1:5" x14ac:dyDescent="0.25">
      <c r="A1545" s="26"/>
      <c r="B1545" s="94"/>
      <c r="C1545" s="26"/>
      <c r="D1545" s="26"/>
      <c r="E1545" s="26"/>
    </row>
    <row r="1546" spans="1:5" x14ac:dyDescent="0.25">
      <c r="A1546" s="26"/>
      <c r="B1546" s="94"/>
      <c r="C1546" s="26"/>
      <c r="D1546" s="26"/>
      <c r="E1546" s="26"/>
    </row>
    <row r="1547" spans="1:5" x14ac:dyDescent="0.25">
      <c r="A1547" s="26"/>
      <c r="B1547" s="94"/>
      <c r="C1547" s="26"/>
      <c r="D1547" s="26"/>
      <c r="E1547" s="26"/>
    </row>
    <row r="1548" spans="1:5" x14ac:dyDescent="0.25">
      <c r="A1548" s="26"/>
      <c r="B1548" s="94"/>
      <c r="C1548" s="26"/>
      <c r="D1548" s="26"/>
      <c r="E1548" s="26"/>
    </row>
    <row r="1549" spans="1:5" x14ac:dyDescent="0.25">
      <c r="A1549" s="26"/>
      <c r="B1549" s="94"/>
      <c r="C1549" s="26"/>
      <c r="D1549" s="26"/>
      <c r="E1549" s="26"/>
    </row>
    <row r="1550" spans="1:5" x14ac:dyDescent="0.25">
      <c r="A1550" s="26"/>
      <c r="B1550" s="94"/>
      <c r="C1550" s="26"/>
      <c r="D1550" s="26"/>
      <c r="E1550" s="26"/>
    </row>
    <row r="1551" spans="1:5" x14ac:dyDescent="0.25">
      <c r="A1551" s="26"/>
      <c r="B1551" s="94"/>
      <c r="C1551" s="26"/>
      <c r="D1551" s="26"/>
      <c r="E1551" s="26"/>
    </row>
    <row r="1552" spans="1:5" x14ac:dyDescent="0.25">
      <c r="A1552" s="26"/>
      <c r="B1552" s="94"/>
      <c r="C1552" s="26"/>
      <c r="D1552" s="26"/>
      <c r="E1552" s="26"/>
    </row>
    <row r="1553" spans="1:5" x14ac:dyDescent="0.25">
      <c r="A1553" s="26"/>
      <c r="B1553" s="94"/>
      <c r="C1553" s="26"/>
      <c r="D1553" s="26"/>
      <c r="E1553" s="26"/>
    </row>
    <row r="1554" spans="1:5" x14ac:dyDescent="0.25">
      <c r="A1554" s="26"/>
      <c r="B1554" s="94"/>
      <c r="C1554" s="26"/>
      <c r="D1554" s="26"/>
      <c r="E1554" s="26"/>
    </row>
    <row r="1555" spans="1:5" x14ac:dyDescent="0.25">
      <c r="A1555" s="26"/>
      <c r="B1555" s="94"/>
      <c r="C1555" s="26"/>
      <c r="D1555" s="26"/>
      <c r="E1555" s="26"/>
    </row>
    <row r="1556" spans="1:5" x14ac:dyDescent="0.25">
      <c r="A1556" s="26"/>
      <c r="B1556" s="94"/>
      <c r="C1556" s="26"/>
      <c r="D1556" s="26"/>
      <c r="E1556" s="26"/>
    </row>
    <row r="1557" spans="1:5" x14ac:dyDescent="0.25">
      <c r="A1557" s="26"/>
      <c r="B1557" s="94"/>
      <c r="C1557" s="26"/>
      <c r="D1557" s="26"/>
      <c r="E1557" s="26"/>
    </row>
    <row r="1558" spans="1:5" x14ac:dyDescent="0.25">
      <c r="A1558" s="26"/>
      <c r="B1558" s="94"/>
      <c r="C1558" s="26"/>
      <c r="D1558" s="26"/>
      <c r="E1558" s="26"/>
    </row>
    <row r="1559" spans="1:5" x14ac:dyDescent="0.25">
      <c r="A1559" s="26"/>
      <c r="B1559" s="94"/>
      <c r="C1559" s="26"/>
      <c r="D1559" s="26"/>
      <c r="E1559" s="26"/>
    </row>
    <row r="1560" spans="1:5" x14ac:dyDescent="0.25">
      <c r="A1560" s="26"/>
      <c r="B1560" s="94"/>
      <c r="C1560" s="26"/>
      <c r="D1560" s="26"/>
      <c r="E1560" s="26"/>
    </row>
    <row r="1561" spans="1:5" x14ac:dyDescent="0.25">
      <c r="A1561" s="26"/>
      <c r="B1561" s="94"/>
      <c r="C1561" s="26"/>
      <c r="D1561" s="26"/>
      <c r="E1561" s="26"/>
    </row>
    <row r="1562" spans="1:5" x14ac:dyDescent="0.25">
      <c r="A1562" s="26"/>
      <c r="B1562" s="94"/>
      <c r="C1562" s="26"/>
      <c r="D1562" s="26"/>
      <c r="E1562" s="26"/>
    </row>
    <row r="1563" spans="1:5" x14ac:dyDescent="0.25">
      <c r="A1563" s="26"/>
      <c r="B1563" s="94"/>
      <c r="C1563" s="26"/>
      <c r="D1563" s="26"/>
      <c r="E1563" s="26"/>
    </row>
    <row r="1564" spans="1:5" x14ac:dyDescent="0.25">
      <c r="A1564" s="26"/>
      <c r="B1564" s="94"/>
      <c r="C1564" s="26"/>
      <c r="D1564" s="26"/>
      <c r="E1564" s="26"/>
    </row>
    <row r="1565" spans="1:5" x14ac:dyDescent="0.25">
      <c r="A1565" s="26"/>
      <c r="B1565" s="94"/>
      <c r="C1565" s="26"/>
      <c r="D1565" s="26"/>
      <c r="E1565" s="26"/>
    </row>
    <row r="1566" spans="1:5" x14ac:dyDescent="0.25">
      <c r="A1566" s="26"/>
      <c r="B1566" s="94"/>
      <c r="C1566" s="26"/>
      <c r="D1566" s="26"/>
      <c r="E1566" s="26"/>
    </row>
    <row r="1567" spans="1:5" x14ac:dyDescent="0.25">
      <c r="A1567" s="26"/>
      <c r="B1567" s="94"/>
      <c r="C1567" s="26"/>
      <c r="D1567" s="26"/>
      <c r="E1567" s="26"/>
    </row>
    <row r="1568" spans="1:5" x14ac:dyDescent="0.25">
      <c r="A1568" s="26"/>
      <c r="B1568" s="94"/>
      <c r="C1568" s="26"/>
      <c r="D1568" s="26"/>
      <c r="E1568" s="26"/>
    </row>
    <row r="1569" spans="1:5" x14ac:dyDescent="0.25">
      <c r="A1569" s="26"/>
      <c r="B1569" s="94"/>
      <c r="C1569" s="26"/>
      <c r="D1569" s="26"/>
      <c r="E1569" s="26"/>
    </row>
    <row r="1570" spans="1:5" x14ac:dyDescent="0.25">
      <c r="A1570" s="26"/>
      <c r="B1570" s="94"/>
      <c r="C1570" s="26"/>
      <c r="D1570" s="26"/>
      <c r="E1570" s="26"/>
    </row>
    <row r="1571" spans="1:5" x14ac:dyDescent="0.25">
      <c r="A1571" s="26"/>
      <c r="B1571" s="94"/>
      <c r="C1571" s="26"/>
      <c r="D1571" s="26"/>
      <c r="E1571" s="26"/>
    </row>
    <row r="1572" spans="1:5" x14ac:dyDescent="0.25">
      <c r="A1572" s="26"/>
      <c r="B1572" s="94"/>
      <c r="C1572" s="26"/>
      <c r="D1572" s="26"/>
      <c r="E1572" s="26"/>
    </row>
    <row r="1573" spans="1:5" x14ac:dyDescent="0.25">
      <c r="A1573" s="26"/>
      <c r="B1573" s="94"/>
      <c r="C1573" s="26"/>
      <c r="D1573" s="26"/>
      <c r="E1573" s="26"/>
    </row>
    <row r="1574" spans="1:5" x14ac:dyDescent="0.25">
      <c r="A1574" s="26"/>
      <c r="B1574" s="94"/>
      <c r="C1574" s="26"/>
      <c r="D1574" s="26"/>
      <c r="E1574" s="26"/>
    </row>
    <row r="1575" spans="1:5" x14ac:dyDescent="0.25">
      <c r="A1575" s="26"/>
      <c r="B1575" s="94"/>
      <c r="C1575" s="26"/>
      <c r="D1575" s="26"/>
      <c r="E1575" s="26"/>
    </row>
    <row r="1576" spans="1:5" x14ac:dyDescent="0.25">
      <c r="A1576" s="26"/>
      <c r="B1576" s="94"/>
      <c r="C1576" s="26"/>
      <c r="D1576" s="26"/>
      <c r="E1576" s="26"/>
    </row>
    <row r="1577" spans="1:5" x14ac:dyDescent="0.25">
      <c r="A1577" s="26"/>
      <c r="B1577" s="94"/>
      <c r="C1577" s="26"/>
      <c r="D1577" s="26"/>
      <c r="E1577" s="26"/>
    </row>
    <row r="1578" spans="1:5" x14ac:dyDescent="0.25">
      <c r="A1578" s="26"/>
      <c r="B1578" s="94"/>
      <c r="C1578" s="26"/>
      <c r="D1578" s="26"/>
      <c r="E1578" s="26"/>
    </row>
    <row r="1579" spans="1:5" x14ac:dyDescent="0.25">
      <c r="A1579" s="26"/>
      <c r="B1579" s="94"/>
      <c r="C1579" s="26"/>
      <c r="D1579" s="26"/>
      <c r="E1579" s="26"/>
    </row>
    <row r="1580" spans="1:5" x14ac:dyDescent="0.25">
      <c r="A1580" s="26"/>
      <c r="B1580" s="94"/>
      <c r="C1580" s="26"/>
      <c r="D1580" s="26"/>
      <c r="E1580" s="26"/>
    </row>
    <row r="1581" spans="1:5" x14ac:dyDescent="0.25">
      <c r="A1581" s="26"/>
      <c r="B1581" s="94"/>
      <c r="C1581" s="26"/>
      <c r="D1581" s="26"/>
      <c r="E1581" s="26"/>
    </row>
    <row r="1582" spans="1:5" x14ac:dyDescent="0.25">
      <c r="A1582" s="26"/>
      <c r="B1582" s="94"/>
      <c r="C1582" s="26"/>
      <c r="D1582" s="26"/>
      <c r="E1582" s="26"/>
    </row>
    <row r="1583" spans="1:5" x14ac:dyDescent="0.25">
      <c r="A1583" s="26"/>
      <c r="B1583" s="94"/>
      <c r="C1583" s="26"/>
      <c r="D1583" s="26"/>
      <c r="E1583" s="26"/>
    </row>
    <row r="1584" spans="1:5" x14ac:dyDescent="0.25">
      <c r="A1584" s="26"/>
      <c r="B1584" s="94"/>
      <c r="C1584" s="26"/>
      <c r="D1584" s="26"/>
      <c r="E1584" s="26"/>
    </row>
    <row r="1585" spans="1:5" x14ac:dyDescent="0.25">
      <c r="A1585" s="26"/>
      <c r="B1585" s="94"/>
      <c r="C1585" s="26"/>
      <c r="D1585" s="26"/>
      <c r="E1585" s="26"/>
    </row>
    <row r="1586" spans="1:5" x14ac:dyDescent="0.25">
      <c r="A1586" s="26"/>
      <c r="B1586" s="94"/>
      <c r="C1586" s="26"/>
      <c r="D1586" s="26"/>
      <c r="E1586" s="26"/>
    </row>
    <row r="1587" spans="1:5" x14ac:dyDescent="0.25">
      <c r="A1587" s="26"/>
      <c r="B1587" s="94"/>
      <c r="C1587" s="26"/>
      <c r="D1587" s="26"/>
      <c r="E1587" s="26"/>
    </row>
    <row r="1588" spans="1:5" x14ac:dyDescent="0.25">
      <c r="A1588" s="26"/>
      <c r="B1588" s="94"/>
      <c r="C1588" s="26"/>
      <c r="D1588" s="26"/>
      <c r="E1588" s="26"/>
    </row>
    <row r="1589" spans="1:5" x14ac:dyDescent="0.25">
      <c r="A1589" s="26"/>
      <c r="B1589" s="94"/>
      <c r="C1589" s="26"/>
      <c r="D1589" s="26"/>
      <c r="E1589" s="26"/>
    </row>
    <row r="1590" spans="1:5" x14ac:dyDescent="0.25">
      <c r="A1590" s="26"/>
      <c r="B1590" s="94"/>
      <c r="C1590" s="26"/>
      <c r="D1590" s="26"/>
      <c r="E1590" s="26"/>
    </row>
    <row r="1591" spans="1:5" x14ac:dyDescent="0.25">
      <c r="A1591" s="26"/>
      <c r="B1591" s="94"/>
      <c r="C1591" s="26"/>
      <c r="D1591" s="26"/>
      <c r="E1591" s="26"/>
    </row>
    <row r="1592" spans="1:5" x14ac:dyDescent="0.25">
      <c r="A1592" s="26"/>
      <c r="B1592" s="94"/>
      <c r="C1592" s="26"/>
      <c r="D1592" s="26"/>
      <c r="E1592" s="26"/>
    </row>
    <row r="1593" spans="1:5" x14ac:dyDescent="0.25">
      <c r="A1593" s="26"/>
      <c r="B1593" s="94"/>
      <c r="C1593" s="26"/>
      <c r="D1593" s="26"/>
      <c r="E1593" s="26"/>
    </row>
    <row r="1594" spans="1:5" x14ac:dyDescent="0.25">
      <c r="A1594" s="26"/>
      <c r="B1594" s="94"/>
      <c r="C1594" s="26"/>
      <c r="D1594" s="26"/>
      <c r="E1594" s="26"/>
    </row>
    <row r="1595" spans="1:5" x14ac:dyDescent="0.25">
      <c r="A1595" s="26"/>
      <c r="B1595" s="94"/>
      <c r="C1595" s="26"/>
      <c r="D1595" s="26"/>
      <c r="E1595" s="26"/>
    </row>
    <row r="1596" spans="1:5" x14ac:dyDescent="0.25">
      <c r="A1596" s="26"/>
      <c r="B1596" s="94"/>
      <c r="C1596" s="26"/>
      <c r="D1596" s="26"/>
      <c r="E1596" s="26"/>
    </row>
    <row r="1597" spans="1:5" x14ac:dyDescent="0.25">
      <c r="A1597" s="26"/>
      <c r="B1597" s="94"/>
      <c r="C1597" s="26"/>
      <c r="D1597" s="26"/>
      <c r="E1597" s="26"/>
    </row>
    <row r="1598" spans="1:5" x14ac:dyDescent="0.25">
      <c r="A1598" s="26"/>
      <c r="B1598" s="94"/>
      <c r="C1598" s="26"/>
      <c r="D1598" s="26"/>
      <c r="E1598" s="26"/>
    </row>
    <row r="1599" spans="1:5" x14ac:dyDescent="0.25">
      <c r="A1599" s="26"/>
      <c r="B1599" s="94"/>
      <c r="C1599" s="26"/>
      <c r="D1599" s="26"/>
      <c r="E1599" s="26"/>
    </row>
    <row r="1600" spans="1:5" x14ac:dyDescent="0.25">
      <c r="A1600" s="26"/>
      <c r="B1600" s="94"/>
      <c r="C1600" s="26"/>
      <c r="D1600" s="26"/>
      <c r="E1600" s="26"/>
    </row>
    <row r="1601" spans="1:5" x14ac:dyDescent="0.25">
      <c r="A1601" s="26"/>
      <c r="B1601" s="94"/>
      <c r="C1601" s="26"/>
      <c r="D1601" s="26"/>
      <c r="E1601" s="26"/>
    </row>
    <row r="1602" spans="1:5" x14ac:dyDescent="0.25">
      <c r="A1602" s="26"/>
      <c r="B1602" s="94"/>
      <c r="C1602" s="26"/>
      <c r="D1602" s="26"/>
      <c r="E1602" s="26"/>
    </row>
    <row r="1603" spans="1:5" x14ac:dyDescent="0.25">
      <c r="A1603" s="26"/>
      <c r="B1603" s="94"/>
      <c r="C1603" s="26"/>
      <c r="D1603" s="26"/>
      <c r="E1603" s="26"/>
    </row>
    <row r="1604" spans="1:5" x14ac:dyDescent="0.25">
      <c r="A1604" s="26"/>
      <c r="B1604" s="94"/>
      <c r="C1604" s="26"/>
      <c r="D1604" s="26"/>
      <c r="E1604" s="26"/>
    </row>
    <row r="1605" spans="1:5" x14ac:dyDescent="0.25">
      <c r="A1605" s="26"/>
      <c r="B1605" s="94"/>
      <c r="C1605" s="26"/>
      <c r="D1605" s="26"/>
      <c r="E1605" s="26"/>
    </row>
    <row r="1606" spans="1:5" x14ac:dyDescent="0.25">
      <c r="A1606" s="26"/>
      <c r="B1606" s="94"/>
      <c r="C1606" s="26"/>
      <c r="D1606" s="26"/>
      <c r="E1606" s="26"/>
    </row>
    <row r="1607" spans="1:5" x14ac:dyDescent="0.25">
      <c r="A1607" s="26"/>
      <c r="B1607" s="94"/>
      <c r="C1607" s="26"/>
      <c r="D1607" s="26"/>
      <c r="E1607" s="26"/>
    </row>
    <row r="1608" spans="1:5" x14ac:dyDescent="0.25">
      <c r="A1608" s="26"/>
      <c r="B1608" s="94"/>
      <c r="C1608" s="26"/>
      <c r="D1608" s="26"/>
      <c r="E1608" s="26"/>
    </row>
    <row r="1609" spans="1:5" x14ac:dyDescent="0.25">
      <c r="A1609" s="26"/>
      <c r="B1609" s="94"/>
      <c r="C1609" s="26"/>
      <c r="D1609" s="26"/>
      <c r="E1609" s="26"/>
    </row>
    <row r="1610" spans="1:5" x14ac:dyDescent="0.25">
      <c r="A1610" s="26"/>
      <c r="B1610" s="94"/>
      <c r="C1610" s="26"/>
      <c r="D1610" s="26"/>
      <c r="E1610" s="26"/>
    </row>
    <row r="1611" spans="1:5" x14ac:dyDescent="0.25">
      <c r="A1611" s="26"/>
      <c r="B1611" s="94"/>
      <c r="C1611" s="26"/>
      <c r="D1611" s="26"/>
      <c r="E1611" s="26"/>
    </row>
    <row r="1612" spans="1:5" x14ac:dyDescent="0.25">
      <c r="A1612" s="26"/>
      <c r="B1612" s="94"/>
      <c r="C1612" s="26"/>
      <c r="D1612" s="26"/>
      <c r="E1612" s="26"/>
    </row>
    <row r="1613" spans="1:5" x14ac:dyDescent="0.25">
      <c r="A1613" s="26"/>
      <c r="B1613" s="94"/>
      <c r="C1613" s="26"/>
      <c r="D1613" s="26"/>
      <c r="E1613" s="26"/>
    </row>
    <row r="1614" spans="1:5" x14ac:dyDescent="0.25">
      <c r="A1614" s="26"/>
      <c r="B1614" s="94"/>
      <c r="C1614" s="26"/>
      <c r="D1614" s="26"/>
      <c r="E1614" s="26"/>
    </row>
    <row r="1615" spans="1:5" x14ac:dyDescent="0.25">
      <c r="A1615" s="26"/>
      <c r="B1615" s="94"/>
      <c r="C1615" s="26"/>
      <c r="D1615" s="26"/>
      <c r="E1615" s="26"/>
    </row>
    <row r="1616" spans="1:5" x14ac:dyDescent="0.25">
      <c r="A1616" s="26"/>
      <c r="B1616" s="94"/>
      <c r="C1616" s="26"/>
      <c r="D1616" s="26"/>
      <c r="E1616" s="26"/>
    </row>
    <row r="1617" spans="1:5" x14ac:dyDescent="0.25">
      <c r="A1617" s="26"/>
      <c r="B1617" s="94"/>
      <c r="C1617" s="26"/>
      <c r="D1617" s="26"/>
      <c r="E1617" s="26"/>
    </row>
    <row r="1618" spans="1:5" x14ac:dyDescent="0.25">
      <c r="A1618" s="26"/>
      <c r="B1618" s="94"/>
      <c r="C1618" s="26"/>
      <c r="D1618" s="26"/>
      <c r="E1618" s="26"/>
    </row>
    <row r="1619" spans="1:5" x14ac:dyDescent="0.25">
      <c r="A1619" s="26"/>
      <c r="B1619" s="94"/>
      <c r="C1619" s="26"/>
      <c r="D1619" s="26"/>
      <c r="E1619" s="26"/>
    </row>
    <row r="1620" spans="1:5" x14ac:dyDescent="0.25">
      <c r="A1620" s="26"/>
      <c r="B1620" s="94"/>
      <c r="C1620" s="26"/>
      <c r="D1620" s="26"/>
      <c r="E1620" s="26"/>
    </row>
    <row r="1621" spans="1:5" x14ac:dyDescent="0.25">
      <c r="A1621" s="26"/>
      <c r="B1621" s="94"/>
      <c r="C1621" s="26"/>
      <c r="D1621" s="26"/>
      <c r="E1621" s="26"/>
    </row>
    <row r="1622" spans="1:5" x14ac:dyDescent="0.25">
      <c r="A1622" s="26"/>
      <c r="B1622" s="94"/>
      <c r="C1622" s="26"/>
      <c r="D1622" s="26"/>
      <c r="E1622" s="26"/>
    </row>
    <row r="1623" spans="1:5" x14ac:dyDescent="0.25">
      <c r="A1623" s="26"/>
      <c r="B1623" s="94"/>
      <c r="C1623" s="26"/>
      <c r="D1623" s="26"/>
      <c r="E1623" s="26"/>
    </row>
    <row r="1624" spans="1:5" x14ac:dyDescent="0.25">
      <c r="A1624" s="26"/>
      <c r="B1624" s="94"/>
      <c r="C1624" s="26"/>
      <c r="D1624" s="26"/>
      <c r="E1624" s="26"/>
    </row>
    <row r="1625" spans="1:5" x14ac:dyDescent="0.25">
      <c r="A1625" s="26"/>
      <c r="B1625" s="94"/>
      <c r="C1625" s="26"/>
      <c r="D1625" s="26"/>
      <c r="E1625" s="26"/>
    </row>
    <row r="1626" spans="1:5" x14ac:dyDescent="0.25">
      <c r="A1626" s="26"/>
      <c r="B1626" s="94"/>
      <c r="C1626" s="26"/>
      <c r="D1626" s="26"/>
      <c r="E1626" s="26"/>
    </row>
    <row r="1627" spans="1:5" x14ac:dyDescent="0.25">
      <c r="A1627" s="26"/>
      <c r="B1627" s="94"/>
      <c r="C1627" s="26"/>
      <c r="D1627" s="26"/>
      <c r="E1627" s="26"/>
    </row>
    <row r="1628" spans="1:5" x14ac:dyDescent="0.25">
      <c r="A1628" s="26"/>
      <c r="B1628" s="94"/>
      <c r="C1628" s="26"/>
      <c r="D1628" s="26"/>
      <c r="E1628" s="26"/>
    </row>
    <row r="1629" spans="1:5" x14ac:dyDescent="0.25">
      <c r="A1629" s="26"/>
      <c r="B1629" s="94"/>
      <c r="C1629" s="26"/>
      <c r="D1629" s="26"/>
      <c r="E1629" s="26"/>
    </row>
    <row r="1630" spans="1:5" x14ac:dyDescent="0.25">
      <c r="A1630" s="26"/>
      <c r="B1630" s="94"/>
      <c r="C1630" s="26"/>
      <c r="D1630" s="26"/>
      <c r="E1630" s="26"/>
    </row>
    <row r="1631" spans="1:5" x14ac:dyDescent="0.25">
      <c r="A1631" s="26"/>
      <c r="B1631" s="94"/>
      <c r="C1631" s="26"/>
      <c r="D1631" s="26"/>
      <c r="E1631" s="26"/>
    </row>
    <row r="1632" spans="1:5" x14ac:dyDescent="0.25">
      <c r="A1632" s="26"/>
      <c r="B1632" s="94"/>
      <c r="C1632" s="26"/>
      <c r="D1632" s="26"/>
      <c r="E1632" s="26"/>
    </row>
    <row r="1633" spans="1:5" x14ac:dyDescent="0.25">
      <c r="A1633" s="26"/>
      <c r="B1633" s="94"/>
      <c r="C1633" s="26"/>
      <c r="D1633" s="26"/>
      <c r="E1633" s="26"/>
    </row>
    <row r="1634" spans="1:5" x14ac:dyDescent="0.25">
      <c r="A1634" s="26"/>
      <c r="B1634" s="94"/>
      <c r="C1634" s="26"/>
      <c r="D1634" s="26"/>
      <c r="E1634" s="26"/>
    </row>
    <row r="1635" spans="1:5" x14ac:dyDescent="0.25">
      <c r="A1635" s="26"/>
      <c r="B1635" s="94"/>
      <c r="C1635" s="26"/>
      <c r="D1635" s="26"/>
      <c r="E1635" s="26"/>
    </row>
    <row r="1636" spans="1:5" x14ac:dyDescent="0.25">
      <c r="A1636" s="26"/>
      <c r="B1636" s="94"/>
      <c r="C1636" s="26"/>
      <c r="D1636" s="26"/>
      <c r="E1636" s="26"/>
    </row>
    <row r="1637" spans="1:5" x14ac:dyDescent="0.25">
      <c r="A1637" s="26"/>
      <c r="B1637" s="94"/>
      <c r="C1637" s="26"/>
      <c r="D1637" s="26"/>
      <c r="E1637" s="26"/>
    </row>
    <row r="1638" spans="1:5" x14ac:dyDescent="0.25">
      <c r="A1638" s="26"/>
      <c r="B1638" s="94"/>
      <c r="C1638" s="26"/>
      <c r="D1638" s="26"/>
      <c r="E1638" s="26"/>
    </row>
    <row r="1639" spans="1:5" x14ac:dyDescent="0.25">
      <c r="A1639" s="26"/>
      <c r="B1639" s="94"/>
      <c r="C1639" s="26"/>
      <c r="D1639" s="26"/>
      <c r="E1639" s="26"/>
    </row>
    <row r="1640" spans="1:5" x14ac:dyDescent="0.25">
      <c r="A1640" s="26"/>
      <c r="B1640" s="94"/>
      <c r="C1640" s="26"/>
      <c r="D1640" s="26"/>
      <c r="E1640" s="26"/>
    </row>
    <row r="1641" spans="1:5" x14ac:dyDescent="0.25">
      <c r="A1641" s="26"/>
      <c r="B1641" s="94"/>
      <c r="C1641" s="26"/>
      <c r="D1641" s="26"/>
      <c r="E1641" s="26"/>
    </row>
    <row r="1642" spans="1:5" x14ac:dyDescent="0.25">
      <c r="A1642" s="26"/>
      <c r="B1642" s="94"/>
      <c r="C1642" s="26"/>
      <c r="D1642" s="26"/>
      <c r="E1642" s="26"/>
    </row>
    <row r="1643" spans="1:5" x14ac:dyDescent="0.25">
      <c r="A1643" s="26"/>
      <c r="B1643" s="94"/>
      <c r="C1643" s="26"/>
      <c r="D1643" s="26"/>
      <c r="E1643" s="26"/>
    </row>
    <row r="1644" spans="1:5" x14ac:dyDescent="0.25">
      <c r="A1644" s="26"/>
      <c r="B1644" s="94"/>
      <c r="C1644" s="26"/>
      <c r="D1644" s="26"/>
      <c r="E1644" s="26"/>
    </row>
    <row r="1645" spans="1:5" x14ac:dyDescent="0.25">
      <c r="A1645" s="26"/>
      <c r="B1645" s="94"/>
      <c r="C1645" s="26"/>
      <c r="D1645" s="26"/>
      <c r="E1645" s="26"/>
    </row>
    <row r="1646" spans="1:5" x14ac:dyDescent="0.25">
      <c r="A1646" s="26"/>
      <c r="B1646" s="94"/>
      <c r="C1646" s="26"/>
      <c r="D1646" s="26"/>
      <c r="E1646" s="26"/>
    </row>
    <row r="1647" spans="1:5" x14ac:dyDescent="0.25">
      <c r="A1647" s="26"/>
      <c r="B1647" s="94"/>
      <c r="C1647" s="26"/>
      <c r="D1647" s="26"/>
      <c r="E1647" s="26"/>
    </row>
    <row r="1648" spans="1:5" x14ac:dyDescent="0.25">
      <c r="A1648" s="26"/>
      <c r="B1648" s="94"/>
      <c r="C1648" s="26"/>
      <c r="D1648" s="26"/>
      <c r="E1648" s="26"/>
    </row>
    <row r="1649" spans="1:5" x14ac:dyDescent="0.25">
      <c r="A1649" s="26"/>
      <c r="B1649" s="94"/>
      <c r="C1649" s="26"/>
      <c r="D1649" s="26"/>
      <c r="E1649" s="26"/>
    </row>
    <row r="1650" spans="1:5" x14ac:dyDescent="0.25">
      <c r="A1650" s="26"/>
      <c r="B1650" s="94"/>
      <c r="C1650" s="26"/>
      <c r="D1650" s="26"/>
      <c r="E1650" s="26"/>
    </row>
    <row r="1651" spans="1:5" x14ac:dyDescent="0.25">
      <c r="A1651" s="26"/>
      <c r="B1651" s="94"/>
      <c r="C1651" s="26"/>
      <c r="D1651" s="26"/>
      <c r="E1651" s="26"/>
    </row>
    <row r="1652" spans="1:5" x14ac:dyDescent="0.25">
      <c r="A1652" s="26"/>
      <c r="B1652" s="94"/>
      <c r="C1652" s="26"/>
      <c r="D1652" s="26"/>
      <c r="E1652" s="26"/>
    </row>
    <row r="1653" spans="1:5" x14ac:dyDescent="0.25">
      <c r="A1653" s="26"/>
      <c r="B1653" s="94"/>
      <c r="C1653" s="26"/>
      <c r="D1653" s="26"/>
      <c r="E1653" s="26"/>
    </row>
    <row r="1654" spans="1:5" x14ac:dyDescent="0.25">
      <c r="A1654" s="26"/>
      <c r="B1654" s="94"/>
      <c r="C1654" s="26"/>
      <c r="D1654" s="26"/>
      <c r="E1654" s="26"/>
    </row>
    <row r="1655" spans="1:5" x14ac:dyDescent="0.25">
      <c r="A1655" s="26"/>
      <c r="B1655" s="94"/>
      <c r="C1655" s="26"/>
      <c r="D1655" s="26"/>
      <c r="E1655" s="26"/>
    </row>
    <row r="1656" spans="1:5" x14ac:dyDescent="0.25">
      <c r="A1656" s="26"/>
      <c r="B1656" s="94"/>
      <c r="C1656" s="26"/>
      <c r="D1656" s="26"/>
      <c r="E1656" s="26"/>
    </row>
    <row r="1657" spans="1:5" x14ac:dyDescent="0.25">
      <c r="A1657" s="26"/>
      <c r="B1657" s="94"/>
      <c r="C1657" s="26"/>
      <c r="D1657" s="26"/>
      <c r="E1657" s="26"/>
    </row>
    <row r="1658" spans="1:5" x14ac:dyDescent="0.25">
      <c r="A1658" s="26"/>
      <c r="B1658" s="94"/>
      <c r="C1658" s="26"/>
      <c r="D1658" s="26"/>
      <c r="E1658" s="26"/>
    </row>
    <row r="1659" spans="1:5" x14ac:dyDescent="0.25">
      <c r="A1659" s="26"/>
      <c r="B1659" s="94"/>
      <c r="C1659" s="26"/>
      <c r="D1659" s="26"/>
      <c r="E1659" s="26"/>
    </row>
    <row r="1660" spans="1:5" x14ac:dyDescent="0.25">
      <c r="A1660" s="26"/>
      <c r="B1660" s="94"/>
      <c r="C1660" s="26"/>
      <c r="D1660" s="26"/>
      <c r="E1660" s="26"/>
    </row>
    <row r="1661" spans="1:5" x14ac:dyDescent="0.25">
      <c r="A1661" s="26"/>
      <c r="B1661" s="94"/>
      <c r="C1661" s="26"/>
      <c r="D1661" s="26"/>
      <c r="E1661" s="26"/>
    </row>
    <row r="1662" spans="1:5" x14ac:dyDescent="0.25">
      <c r="A1662" s="26"/>
      <c r="B1662" s="94"/>
      <c r="C1662" s="26"/>
      <c r="D1662" s="26"/>
      <c r="E1662" s="26"/>
    </row>
    <row r="1663" spans="1:5" x14ac:dyDescent="0.25">
      <c r="A1663" s="26"/>
      <c r="B1663" s="94"/>
      <c r="C1663" s="26"/>
      <c r="D1663" s="26"/>
      <c r="E1663" s="26"/>
    </row>
    <row r="1664" spans="1:5" x14ac:dyDescent="0.25">
      <c r="A1664" s="26"/>
      <c r="B1664" s="94"/>
      <c r="C1664" s="26"/>
      <c r="D1664" s="26"/>
      <c r="E1664" s="26"/>
    </row>
    <row r="1665" spans="1:5" x14ac:dyDescent="0.25">
      <c r="A1665" s="26"/>
      <c r="B1665" s="94"/>
      <c r="C1665" s="26"/>
      <c r="D1665" s="26"/>
      <c r="E1665" s="26"/>
    </row>
    <row r="1666" spans="1:5" x14ac:dyDescent="0.25">
      <c r="A1666" s="26"/>
      <c r="B1666" s="94"/>
      <c r="C1666" s="26"/>
      <c r="D1666" s="26"/>
      <c r="E1666" s="26"/>
    </row>
    <row r="1667" spans="1:5" x14ac:dyDescent="0.25">
      <c r="A1667" s="26"/>
      <c r="B1667" s="94"/>
      <c r="C1667" s="26"/>
      <c r="D1667" s="26"/>
      <c r="E1667" s="26"/>
    </row>
    <row r="1668" spans="1:5" x14ac:dyDescent="0.25">
      <c r="A1668" s="26"/>
      <c r="B1668" s="94"/>
      <c r="C1668" s="26"/>
      <c r="D1668" s="26"/>
      <c r="E1668" s="26"/>
    </row>
    <row r="1669" spans="1:5" x14ac:dyDescent="0.25">
      <c r="A1669" s="26"/>
      <c r="B1669" s="94"/>
      <c r="C1669" s="26"/>
      <c r="D1669" s="26"/>
      <c r="E1669" s="26"/>
    </row>
    <row r="1670" spans="1:5" x14ac:dyDescent="0.25">
      <c r="A1670" s="26"/>
      <c r="B1670" s="94"/>
      <c r="C1670" s="26"/>
      <c r="D1670" s="26"/>
      <c r="E1670" s="26"/>
    </row>
    <row r="1671" spans="1:5" x14ac:dyDescent="0.25">
      <c r="A1671" s="26"/>
      <c r="B1671" s="94"/>
      <c r="C1671" s="26"/>
      <c r="D1671" s="26"/>
      <c r="E1671" s="26"/>
    </row>
    <row r="1672" spans="1:5" x14ac:dyDescent="0.25">
      <c r="A1672" s="26"/>
      <c r="B1672" s="94"/>
      <c r="C1672" s="26"/>
      <c r="D1672" s="26"/>
      <c r="E1672" s="26"/>
    </row>
    <row r="1673" spans="1:5" x14ac:dyDescent="0.25">
      <c r="A1673" s="26"/>
      <c r="B1673" s="94"/>
      <c r="C1673" s="26"/>
      <c r="D1673" s="26"/>
      <c r="E1673" s="26"/>
    </row>
    <row r="1674" spans="1:5" x14ac:dyDescent="0.25">
      <c r="A1674" s="26"/>
      <c r="B1674" s="94"/>
      <c r="C1674" s="26"/>
      <c r="D1674" s="26"/>
      <c r="E1674" s="26"/>
    </row>
    <row r="1675" spans="1:5" x14ac:dyDescent="0.25">
      <c r="A1675" s="26"/>
      <c r="B1675" s="94"/>
      <c r="C1675" s="26"/>
      <c r="D1675" s="26"/>
      <c r="E1675" s="26"/>
    </row>
    <row r="1676" spans="1:5" x14ac:dyDescent="0.25">
      <c r="A1676" s="26"/>
      <c r="B1676" s="94"/>
      <c r="C1676" s="26"/>
      <c r="D1676" s="26"/>
      <c r="E1676" s="26"/>
    </row>
    <row r="1677" spans="1:5" x14ac:dyDescent="0.25">
      <c r="A1677" s="26"/>
      <c r="B1677" s="94"/>
      <c r="C1677" s="26"/>
      <c r="D1677" s="26"/>
      <c r="E1677" s="26"/>
    </row>
    <row r="1678" spans="1:5" x14ac:dyDescent="0.25">
      <c r="A1678" s="26"/>
      <c r="B1678" s="94"/>
      <c r="C1678" s="26"/>
      <c r="D1678" s="26"/>
      <c r="E1678" s="26"/>
    </row>
    <row r="1679" spans="1:5" x14ac:dyDescent="0.25">
      <c r="A1679" s="26"/>
      <c r="B1679" s="94"/>
      <c r="C1679" s="26"/>
      <c r="D1679" s="26"/>
      <c r="E1679" s="26"/>
    </row>
    <row r="1680" spans="1:5" x14ac:dyDescent="0.25">
      <c r="A1680" s="26"/>
      <c r="B1680" s="94"/>
      <c r="C1680" s="26"/>
      <c r="D1680" s="26"/>
      <c r="E1680" s="26"/>
    </row>
    <row r="1681" spans="1:5" x14ac:dyDescent="0.25">
      <c r="A1681" s="26"/>
      <c r="B1681" s="94"/>
      <c r="C1681" s="26"/>
      <c r="D1681" s="26"/>
      <c r="E1681" s="26"/>
    </row>
    <row r="1682" spans="1:5" x14ac:dyDescent="0.25">
      <c r="A1682" s="26"/>
      <c r="B1682" s="94"/>
      <c r="C1682" s="26"/>
      <c r="D1682" s="26"/>
      <c r="E1682" s="26"/>
    </row>
    <row r="1683" spans="1:5" x14ac:dyDescent="0.25">
      <c r="A1683" s="26"/>
      <c r="B1683" s="94"/>
      <c r="C1683" s="26"/>
      <c r="D1683" s="26"/>
      <c r="E1683" s="26"/>
    </row>
    <row r="1684" spans="1:5" x14ac:dyDescent="0.25">
      <c r="A1684" s="26"/>
      <c r="B1684" s="94"/>
      <c r="C1684" s="26"/>
      <c r="D1684" s="26"/>
      <c r="E1684" s="26"/>
    </row>
    <row r="1685" spans="1:5" x14ac:dyDescent="0.25">
      <c r="A1685" s="26"/>
      <c r="B1685" s="94"/>
      <c r="C1685" s="26"/>
      <c r="D1685" s="26"/>
      <c r="E1685" s="26"/>
    </row>
    <row r="1686" spans="1:5" x14ac:dyDescent="0.25">
      <c r="A1686" s="26"/>
      <c r="B1686" s="94"/>
      <c r="C1686" s="26"/>
      <c r="D1686" s="26"/>
      <c r="E1686" s="26"/>
    </row>
    <row r="1687" spans="1:5" x14ac:dyDescent="0.25">
      <c r="A1687" s="26"/>
      <c r="B1687" s="94"/>
      <c r="C1687" s="26"/>
      <c r="D1687" s="26"/>
      <c r="E1687" s="26"/>
    </row>
    <row r="1688" spans="1:5" x14ac:dyDescent="0.25">
      <c r="A1688" s="26"/>
      <c r="B1688" s="94"/>
      <c r="C1688" s="26"/>
      <c r="D1688" s="26"/>
      <c r="E1688" s="26"/>
    </row>
    <row r="1689" spans="1:5" x14ac:dyDescent="0.25">
      <c r="A1689" s="26"/>
      <c r="B1689" s="94"/>
      <c r="C1689" s="26"/>
      <c r="D1689" s="26"/>
      <c r="E1689" s="26"/>
    </row>
    <row r="1690" spans="1:5" x14ac:dyDescent="0.25">
      <c r="A1690" s="26"/>
      <c r="B1690" s="94"/>
      <c r="C1690" s="26"/>
      <c r="D1690" s="26"/>
      <c r="E1690" s="26"/>
    </row>
    <row r="1691" spans="1:5" x14ac:dyDescent="0.25">
      <c r="A1691" s="26"/>
      <c r="B1691" s="94"/>
      <c r="C1691" s="26"/>
      <c r="D1691" s="26"/>
      <c r="E1691" s="26"/>
    </row>
    <row r="1692" spans="1:5" x14ac:dyDescent="0.25">
      <c r="A1692" s="26"/>
      <c r="B1692" s="94"/>
      <c r="C1692" s="26"/>
      <c r="D1692" s="26"/>
      <c r="E1692" s="26"/>
    </row>
    <row r="1693" spans="1:5" x14ac:dyDescent="0.25">
      <c r="A1693" s="26"/>
      <c r="B1693" s="94"/>
      <c r="C1693" s="26"/>
      <c r="D1693" s="26"/>
      <c r="E1693" s="26"/>
    </row>
    <row r="1694" spans="1:5" x14ac:dyDescent="0.25">
      <c r="A1694" s="26"/>
      <c r="B1694" s="94"/>
      <c r="C1694" s="26"/>
      <c r="D1694" s="26"/>
      <c r="E1694" s="26"/>
    </row>
    <row r="1695" spans="1:5" x14ac:dyDescent="0.25">
      <c r="A1695" s="26"/>
      <c r="B1695" s="94"/>
      <c r="C1695" s="26"/>
      <c r="D1695" s="26"/>
      <c r="E1695" s="26"/>
    </row>
    <row r="1696" spans="1:5" x14ac:dyDescent="0.25">
      <c r="A1696" s="26"/>
      <c r="B1696" s="94"/>
      <c r="C1696" s="26"/>
      <c r="D1696" s="26"/>
      <c r="E1696" s="26"/>
    </row>
    <row r="1697" spans="1:5" x14ac:dyDescent="0.25">
      <c r="A1697" s="26"/>
      <c r="B1697" s="94"/>
      <c r="C1697" s="26"/>
      <c r="D1697" s="26"/>
      <c r="E1697" s="26"/>
    </row>
    <row r="1698" spans="1:5" x14ac:dyDescent="0.25">
      <c r="A1698" s="26"/>
      <c r="B1698" s="94"/>
      <c r="C1698" s="26"/>
      <c r="D1698" s="26"/>
      <c r="E1698" s="26"/>
    </row>
    <row r="1699" spans="1:5" x14ac:dyDescent="0.25">
      <c r="A1699" s="26"/>
      <c r="B1699" s="94"/>
      <c r="C1699" s="26"/>
      <c r="D1699" s="26"/>
      <c r="E1699" s="26"/>
    </row>
    <row r="1700" spans="1:5" x14ac:dyDescent="0.25">
      <c r="A1700" s="26"/>
      <c r="B1700" s="94"/>
      <c r="C1700" s="26"/>
      <c r="D1700" s="26"/>
      <c r="E1700" s="26"/>
    </row>
    <row r="1701" spans="1:5" x14ac:dyDescent="0.25">
      <c r="A1701" s="26"/>
      <c r="B1701" s="94"/>
      <c r="C1701" s="26"/>
      <c r="D1701" s="26"/>
      <c r="E1701" s="26"/>
    </row>
    <row r="1702" spans="1:5" x14ac:dyDescent="0.25">
      <c r="A1702" s="26"/>
      <c r="B1702" s="94"/>
      <c r="C1702" s="26"/>
      <c r="D1702" s="26"/>
      <c r="E1702" s="26"/>
    </row>
    <row r="1703" spans="1:5" x14ac:dyDescent="0.25">
      <c r="A1703" s="26"/>
      <c r="B1703" s="94"/>
      <c r="C1703" s="26"/>
      <c r="D1703" s="26"/>
      <c r="E1703" s="26"/>
    </row>
    <row r="1704" spans="1:5" x14ac:dyDescent="0.25">
      <c r="A1704" s="26"/>
      <c r="B1704" s="94"/>
      <c r="C1704" s="26"/>
      <c r="D1704" s="26"/>
      <c r="E1704" s="26"/>
    </row>
    <row r="1705" spans="1:5" x14ac:dyDescent="0.25">
      <c r="A1705" s="26"/>
      <c r="B1705" s="94"/>
      <c r="C1705" s="26"/>
      <c r="D1705" s="26"/>
      <c r="E1705" s="26"/>
    </row>
    <row r="1706" spans="1:5" x14ac:dyDescent="0.25">
      <c r="A1706" s="26"/>
      <c r="B1706" s="94"/>
      <c r="C1706" s="26"/>
      <c r="D1706" s="26"/>
      <c r="E1706" s="26"/>
    </row>
    <row r="1707" spans="1:5" x14ac:dyDescent="0.25">
      <c r="A1707" s="26"/>
      <c r="B1707" s="94"/>
      <c r="C1707" s="26"/>
      <c r="D1707" s="26"/>
      <c r="E1707" s="26"/>
    </row>
    <row r="1708" spans="1:5" x14ac:dyDescent="0.25">
      <c r="A1708" s="26"/>
      <c r="B1708" s="94"/>
      <c r="C1708" s="26"/>
      <c r="D1708" s="26"/>
      <c r="E1708" s="26"/>
    </row>
    <row r="1709" spans="1:5" x14ac:dyDescent="0.25">
      <c r="A1709" s="26"/>
      <c r="B1709" s="94"/>
      <c r="C1709" s="26"/>
      <c r="D1709" s="26"/>
      <c r="E1709" s="26"/>
    </row>
    <row r="1710" spans="1:5" x14ac:dyDescent="0.25">
      <c r="A1710" s="26"/>
      <c r="B1710" s="94"/>
      <c r="C1710" s="26"/>
      <c r="D1710" s="26"/>
      <c r="E1710" s="26"/>
    </row>
    <row r="1711" spans="1:5" x14ac:dyDescent="0.25">
      <c r="A1711" s="26"/>
      <c r="B1711" s="94"/>
      <c r="C1711" s="26"/>
      <c r="D1711" s="26"/>
      <c r="E1711" s="26"/>
    </row>
    <row r="1712" spans="1:5" x14ac:dyDescent="0.25">
      <c r="A1712" s="26"/>
      <c r="B1712" s="94"/>
      <c r="C1712" s="26"/>
      <c r="D1712" s="26"/>
      <c r="E1712" s="26"/>
    </row>
    <row r="1713" spans="1:5" x14ac:dyDescent="0.25">
      <c r="A1713" s="26"/>
      <c r="B1713" s="94"/>
      <c r="C1713" s="26"/>
      <c r="D1713" s="26"/>
      <c r="E1713" s="26"/>
    </row>
    <row r="1714" spans="1:5" x14ac:dyDescent="0.25">
      <c r="A1714" s="26"/>
      <c r="B1714" s="94"/>
      <c r="C1714" s="26"/>
      <c r="D1714" s="26"/>
      <c r="E1714" s="26"/>
    </row>
    <row r="1715" spans="1:5" x14ac:dyDescent="0.25">
      <c r="A1715" s="26"/>
      <c r="B1715" s="94"/>
      <c r="C1715" s="26"/>
      <c r="D1715" s="26"/>
      <c r="E1715" s="26"/>
    </row>
    <row r="1716" spans="1:5" x14ac:dyDescent="0.25">
      <c r="A1716" s="26"/>
      <c r="B1716" s="94"/>
      <c r="C1716" s="26"/>
      <c r="D1716" s="26"/>
      <c r="E1716" s="26"/>
    </row>
    <row r="1717" spans="1:5" x14ac:dyDescent="0.25">
      <c r="A1717" s="26"/>
      <c r="B1717" s="94"/>
      <c r="C1717" s="26"/>
      <c r="D1717" s="26"/>
      <c r="E1717" s="26"/>
    </row>
    <row r="1718" spans="1:5" x14ac:dyDescent="0.25">
      <c r="A1718" s="26"/>
      <c r="B1718" s="94"/>
      <c r="C1718" s="26"/>
      <c r="D1718" s="26"/>
      <c r="E1718" s="26"/>
    </row>
    <row r="1719" spans="1:5" x14ac:dyDescent="0.25">
      <c r="A1719" s="26"/>
      <c r="B1719" s="94"/>
      <c r="C1719" s="26"/>
      <c r="D1719" s="26"/>
      <c r="E1719" s="26"/>
    </row>
    <row r="1720" spans="1:5" x14ac:dyDescent="0.25">
      <c r="A1720" s="26"/>
      <c r="B1720" s="94"/>
      <c r="C1720" s="26"/>
      <c r="D1720" s="26"/>
      <c r="E1720" s="26"/>
    </row>
    <row r="1721" spans="1:5" x14ac:dyDescent="0.25">
      <c r="A1721" s="26"/>
      <c r="B1721" s="94"/>
      <c r="C1721" s="26"/>
      <c r="D1721" s="26"/>
      <c r="E1721" s="26"/>
    </row>
    <row r="1722" spans="1:5" x14ac:dyDescent="0.25">
      <c r="A1722" s="26"/>
      <c r="B1722" s="94"/>
      <c r="C1722" s="26"/>
      <c r="D1722" s="26"/>
      <c r="E1722" s="26"/>
    </row>
    <row r="1723" spans="1:5" x14ac:dyDescent="0.25">
      <c r="A1723" s="26"/>
      <c r="B1723" s="94"/>
      <c r="C1723" s="26"/>
      <c r="D1723" s="26"/>
      <c r="E1723" s="26"/>
    </row>
    <row r="1724" spans="1:5" x14ac:dyDescent="0.25">
      <c r="A1724" s="26"/>
      <c r="B1724" s="94"/>
      <c r="C1724" s="26"/>
      <c r="D1724" s="26"/>
      <c r="E1724" s="26"/>
    </row>
    <row r="1725" spans="1:5" x14ac:dyDescent="0.25">
      <c r="A1725" s="26"/>
      <c r="B1725" s="94"/>
      <c r="C1725" s="26"/>
      <c r="D1725" s="26"/>
      <c r="E1725" s="26"/>
    </row>
    <row r="1726" spans="1:5" x14ac:dyDescent="0.25">
      <c r="A1726" s="26"/>
      <c r="B1726" s="94"/>
      <c r="C1726" s="26"/>
      <c r="D1726" s="26"/>
      <c r="E1726" s="26"/>
    </row>
    <row r="1727" spans="1:5" x14ac:dyDescent="0.25">
      <c r="A1727" s="26"/>
      <c r="B1727" s="94"/>
      <c r="C1727" s="26"/>
      <c r="D1727" s="26"/>
      <c r="E1727" s="26"/>
    </row>
    <row r="1728" spans="1:5" x14ac:dyDescent="0.25">
      <c r="A1728" s="26"/>
      <c r="B1728" s="94"/>
      <c r="C1728" s="26"/>
      <c r="D1728" s="26"/>
      <c r="E1728" s="26"/>
    </row>
    <row r="1729" spans="1:5" x14ac:dyDescent="0.25">
      <c r="A1729" s="26"/>
      <c r="B1729" s="94"/>
      <c r="C1729" s="26"/>
      <c r="D1729" s="26"/>
      <c r="E1729" s="26"/>
    </row>
    <row r="1730" spans="1:5" x14ac:dyDescent="0.25">
      <c r="A1730" s="26"/>
      <c r="B1730" s="94"/>
      <c r="C1730" s="26"/>
      <c r="D1730" s="26"/>
      <c r="E1730" s="26"/>
    </row>
    <row r="1731" spans="1:5" x14ac:dyDescent="0.25">
      <c r="A1731" s="26"/>
      <c r="B1731" s="94"/>
      <c r="C1731" s="26"/>
      <c r="D1731" s="26"/>
      <c r="E1731" s="26"/>
    </row>
    <row r="1732" spans="1:5" x14ac:dyDescent="0.25">
      <c r="A1732" s="26"/>
      <c r="B1732" s="94"/>
      <c r="C1732" s="26"/>
      <c r="D1732" s="26"/>
      <c r="E1732" s="26"/>
    </row>
    <row r="1733" spans="1:5" x14ac:dyDescent="0.25">
      <c r="A1733" s="26"/>
      <c r="B1733" s="94"/>
      <c r="C1733" s="26"/>
      <c r="D1733" s="26"/>
      <c r="E1733" s="26"/>
    </row>
    <row r="1734" spans="1:5" x14ac:dyDescent="0.25">
      <c r="A1734" s="26"/>
      <c r="B1734" s="94"/>
      <c r="C1734" s="26"/>
      <c r="D1734" s="26"/>
      <c r="E1734" s="26"/>
    </row>
    <row r="1735" spans="1:5" x14ac:dyDescent="0.25">
      <c r="A1735" s="26"/>
      <c r="B1735" s="94"/>
      <c r="C1735" s="26"/>
      <c r="D1735" s="26"/>
      <c r="E1735" s="26"/>
    </row>
    <row r="1736" spans="1:5" x14ac:dyDescent="0.25">
      <c r="A1736" s="26"/>
      <c r="B1736" s="94"/>
      <c r="C1736" s="26"/>
      <c r="D1736" s="26"/>
      <c r="E1736" s="26"/>
    </row>
    <row r="1737" spans="1:5" x14ac:dyDescent="0.25">
      <c r="A1737" s="26"/>
      <c r="B1737" s="94"/>
      <c r="C1737" s="26"/>
      <c r="D1737" s="26"/>
      <c r="E1737" s="26"/>
    </row>
    <row r="1738" spans="1:5" x14ac:dyDescent="0.25">
      <c r="A1738" s="26"/>
      <c r="B1738" s="94"/>
      <c r="C1738" s="26"/>
      <c r="D1738" s="26"/>
      <c r="E1738" s="26"/>
    </row>
    <row r="1739" spans="1:5" x14ac:dyDescent="0.25">
      <c r="A1739" s="26"/>
      <c r="B1739" s="94"/>
      <c r="C1739" s="26"/>
      <c r="D1739" s="26"/>
      <c r="E1739" s="26"/>
    </row>
    <row r="1740" spans="1:5" x14ac:dyDescent="0.25">
      <c r="A1740" s="26"/>
      <c r="B1740" s="94"/>
      <c r="C1740" s="26"/>
      <c r="D1740" s="26"/>
      <c r="E1740" s="26"/>
    </row>
    <row r="1741" spans="1:5" x14ac:dyDescent="0.25">
      <c r="A1741" s="26"/>
      <c r="B1741" s="94"/>
      <c r="C1741" s="26"/>
      <c r="D1741" s="26"/>
      <c r="E1741" s="26"/>
    </row>
    <row r="1742" spans="1:5" x14ac:dyDescent="0.25">
      <c r="A1742" s="26"/>
      <c r="B1742" s="94"/>
      <c r="C1742" s="26"/>
      <c r="D1742" s="26"/>
      <c r="E1742" s="26"/>
    </row>
    <row r="1743" spans="1:5" x14ac:dyDescent="0.25">
      <c r="A1743" s="26"/>
      <c r="B1743" s="94"/>
      <c r="C1743" s="26"/>
      <c r="D1743" s="26"/>
      <c r="E1743" s="26"/>
    </row>
    <row r="1744" spans="1:5" x14ac:dyDescent="0.25">
      <c r="A1744" s="26"/>
      <c r="B1744" s="94"/>
      <c r="C1744" s="26"/>
      <c r="D1744" s="26"/>
      <c r="E1744" s="26"/>
    </row>
    <row r="1745" spans="1:5" x14ac:dyDescent="0.25">
      <c r="A1745" s="26"/>
      <c r="B1745" s="94"/>
      <c r="C1745" s="26"/>
      <c r="D1745" s="26"/>
      <c r="E1745" s="26"/>
    </row>
    <row r="1746" spans="1:5" x14ac:dyDescent="0.25">
      <c r="A1746" s="26"/>
      <c r="B1746" s="94"/>
      <c r="C1746" s="26"/>
      <c r="D1746" s="26"/>
      <c r="E1746" s="26"/>
    </row>
    <row r="1747" spans="1:5" x14ac:dyDescent="0.25">
      <c r="A1747" s="26"/>
      <c r="B1747" s="94"/>
      <c r="C1747" s="26"/>
      <c r="D1747" s="26"/>
      <c r="E1747" s="26"/>
    </row>
    <row r="1748" spans="1:5" x14ac:dyDescent="0.25">
      <c r="A1748" s="26"/>
      <c r="B1748" s="94"/>
      <c r="C1748" s="26"/>
      <c r="D1748" s="26"/>
      <c r="E1748" s="26"/>
    </row>
    <row r="1749" spans="1:5" x14ac:dyDescent="0.25">
      <c r="A1749" s="26"/>
      <c r="B1749" s="94"/>
      <c r="C1749" s="26"/>
      <c r="D1749" s="26"/>
      <c r="E1749" s="26"/>
    </row>
    <row r="1750" spans="1:5" x14ac:dyDescent="0.25">
      <c r="A1750" s="26"/>
      <c r="B1750" s="94"/>
      <c r="C1750" s="26"/>
      <c r="D1750" s="26"/>
      <c r="E1750" s="26"/>
    </row>
    <row r="1751" spans="1:5" x14ac:dyDescent="0.25">
      <c r="A1751" s="26"/>
      <c r="B1751" s="94"/>
      <c r="C1751" s="26"/>
      <c r="D1751" s="26"/>
      <c r="E1751" s="26"/>
    </row>
    <row r="1752" spans="1:5" x14ac:dyDescent="0.25">
      <c r="A1752" s="26"/>
      <c r="B1752" s="94"/>
      <c r="C1752" s="26"/>
      <c r="D1752" s="26"/>
      <c r="E1752" s="26"/>
    </row>
    <row r="1753" spans="1:5" x14ac:dyDescent="0.25">
      <c r="A1753" s="26"/>
      <c r="B1753" s="94"/>
      <c r="C1753" s="26"/>
      <c r="D1753" s="26"/>
      <c r="E1753" s="26"/>
    </row>
    <row r="1754" spans="1:5" x14ac:dyDescent="0.25">
      <c r="A1754" s="26"/>
      <c r="B1754" s="94"/>
      <c r="C1754" s="26"/>
      <c r="D1754" s="26"/>
      <c r="E1754" s="26"/>
    </row>
    <row r="1755" spans="1:5" x14ac:dyDescent="0.25">
      <c r="A1755" s="26"/>
      <c r="B1755" s="94"/>
      <c r="C1755" s="26"/>
      <c r="D1755" s="26"/>
      <c r="E1755" s="26"/>
    </row>
    <row r="1756" spans="1:5" x14ac:dyDescent="0.25">
      <c r="A1756" s="26"/>
      <c r="B1756" s="94"/>
      <c r="C1756" s="26"/>
      <c r="D1756" s="26"/>
      <c r="E1756" s="26"/>
    </row>
    <row r="1757" spans="1:5" x14ac:dyDescent="0.25">
      <c r="A1757" s="26"/>
      <c r="B1757" s="94"/>
      <c r="C1757" s="26"/>
      <c r="D1757" s="26"/>
      <c r="E1757" s="26"/>
    </row>
    <row r="1758" spans="1:5" x14ac:dyDescent="0.25">
      <c r="A1758" s="26"/>
      <c r="B1758" s="94"/>
      <c r="C1758" s="26"/>
      <c r="D1758" s="26"/>
      <c r="E1758" s="26"/>
    </row>
    <row r="1759" spans="1:5" x14ac:dyDescent="0.25">
      <c r="A1759" s="26"/>
      <c r="B1759" s="94"/>
      <c r="C1759" s="26"/>
      <c r="D1759" s="26"/>
      <c r="E1759" s="26"/>
    </row>
    <row r="1760" spans="1:5" x14ac:dyDescent="0.25">
      <c r="A1760" s="26"/>
      <c r="B1760" s="94"/>
      <c r="C1760" s="26"/>
      <c r="D1760" s="26"/>
      <c r="E1760" s="26"/>
    </row>
    <row r="1761" spans="1:5" x14ac:dyDescent="0.25">
      <c r="A1761" s="26"/>
      <c r="B1761" s="94"/>
      <c r="C1761" s="26"/>
      <c r="D1761" s="26"/>
      <c r="E1761" s="26"/>
    </row>
    <row r="1762" spans="1:5" x14ac:dyDescent="0.25">
      <c r="A1762" s="26"/>
      <c r="B1762" s="94"/>
      <c r="C1762" s="26"/>
      <c r="D1762" s="26"/>
      <c r="E1762" s="26"/>
    </row>
    <row r="1763" spans="1:5" x14ac:dyDescent="0.25">
      <c r="A1763" s="26"/>
      <c r="B1763" s="94"/>
      <c r="C1763" s="26"/>
      <c r="D1763" s="26"/>
      <c r="E1763" s="26"/>
    </row>
    <row r="1764" spans="1:5" x14ac:dyDescent="0.25">
      <c r="A1764" s="26"/>
      <c r="B1764" s="94"/>
      <c r="C1764" s="26"/>
      <c r="D1764" s="26"/>
      <c r="E1764" s="26"/>
    </row>
    <row r="1765" spans="1:5" x14ac:dyDescent="0.25">
      <c r="A1765" s="26"/>
      <c r="B1765" s="94"/>
      <c r="C1765" s="26"/>
      <c r="D1765" s="26"/>
      <c r="E1765" s="26"/>
    </row>
    <row r="1766" spans="1:5" x14ac:dyDescent="0.25">
      <c r="A1766" s="26"/>
      <c r="B1766" s="94"/>
      <c r="C1766" s="26"/>
      <c r="D1766" s="26"/>
      <c r="E1766" s="26"/>
    </row>
    <row r="1767" spans="1:5" x14ac:dyDescent="0.25">
      <c r="A1767" s="26"/>
      <c r="B1767" s="94"/>
      <c r="C1767" s="26"/>
      <c r="D1767" s="26"/>
      <c r="E1767" s="26"/>
    </row>
    <row r="1768" spans="1:5" x14ac:dyDescent="0.25">
      <c r="A1768" s="26"/>
      <c r="B1768" s="94"/>
      <c r="C1768" s="26"/>
      <c r="D1768" s="26"/>
      <c r="E1768" s="26"/>
    </row>
    <row r="1769" spans="1:5" x14ac:dyDescent="0.25">
      <c r="A1769" s="26"/>
      <c r="B1769" s="94"/>
      <c r="C1769" s="26"/>
      <c r="D1769" s="26"/>
      <c r="E1769" s="26"/>
    </row>
    <row r="1770" spans="1:5" x14ac:dyDescent="0.25">
      <c r="A1770" s="26"/>
      <c r="B1770" s="94"/>
      <c r="C1770" s="26"/>
      <c r="D1770" s="26"/>
      <c r="E1770" s="26"/>
    </row>
    <row r="1771" spans="1:5" x14ac:dyDescent="0.25">
      <c r="A1771" s="26"/>
      <c r="B1771" s="94"/>
      <c r="C1771" s="26"/>
      <c r="D1771" s="26"/>
      <c r="E1771" s="26"/>
    </row>
    <row r="1772" spans="1:5" x14ac:dyDescent="0.25">
      <c r="A1772" s="26"/>
      <c r="B1772" s="94"/>
      <c r="C1772" s="26"/>
      <c r="D1772" s="26"/>
      <c r="E1772" s="26"/>
    </row>
    <row r="1773" spans="1:5" x14ac:dyDescent="0.25">
      <c r="A1773" s="26"/>
      <c r="B1773" s="94"/>
      <c r="C1773" s="26"/>
      <c r="D1773" s="26"/>
      <c r="E1773" s="26"/>
    </row>
    <row r="1774" spans="1:5" x14ac:dyDescent="0.25">
      <c r="A1774" s="26"/>
      <c r="B1774" s="94"/>
      <c r="C1774" s="26"/>
      <c r="D1774" s="26"/>
      <c r="E1774" s="26"/>
    </row>
    <row r="1775" spans="1:5" x14ac:dyDescent="0.25">
      <c r="A1775" s="26"/>
      <c r="B1775" s="94"/>
      <c r="C1775" s="26"/>
      <c r="D1775" s="26"/>
      <c r="E1775" s="26"/>
    </row>
    <row r="1776" spans="1:5" x14ac:dyDescent="0.25">
      <c r="A1776" s="26"/>
      <c r="B1776" s="94"/>
      <c r="C1776" s="26"/>
      <c r="D1776" s="26"/>
      <c r="E1776" s="26"/>
    </row>
    <row r="1777" spans="1:5" x14ac:dyDescent="0.25">
      <c r="A1777" s="26"/>
      <c r="B1777" s="94"/>
      <c r="C1777" s="26"/>
      <c r="D1777" s="26"/>
      <c r="E1777" s="26"/>
    </row>
    <row r="1778" spans="1:5" x14ac:dyDescent="0.25">
      <c r="A1778" s="26"/>
      <c r="B1778" s="94"/>
      <c r="C1778" s="26"/>
      <c r="D1778" s="26"/>
      <c r="E1778" s="26"/>
    </row>
    <row r="1779" spans="1:5" x14ac:dyDescent="0.25">
      <c r="A1779" s="26"/>
      <c r="B1779" s="94"/>
      <c r="C1779" s="26"/>
      <c r="D1779" s="26"/>
      <c r="E1779" s="26"/>
    </row>
    <row r="1780" spans="1:5" x14ac:dyDescent="0.25">
      <c r="A1780" s="26"/>
      <c r="B1780" s="94"/>
      <c r="C1780" s="26"/>
      <c r="D1780" s="26"/>
      <c r="E1780" s="26"/>
    </row>
    <row r="1781" spans="1:5" x14ac:dyDescent="0.25">
      <c r="A1781" s="26"/>
      <c r="B1781" s="94"/>
      <c r="C1781" s="26"/>
      <c r="D1781" s="26"/>
      <c r="E1781" s="26"/>
    </row>
    <row r="1782" spans="1:5" x14ac:dyDescent="0.25">
      <c r="A1782" s="26"/>
      <c r="B1782" s="94"/>
      <c r="C1782" s="26"/>
      <c r="D1782" s="26"/>
      <c r="E1782" s="26"/>
    </row>
    <row r="1783" spans="1:5" x14ac:dyDescent="0.25">
      <c r="A1783" s="26"/>
      <c r="B1783" s="94"/>
      <c r="C1783" s="26"/>
      <c r="D1783" s="26"/>
      <c r="E1783" s="26"/>
    </row>
    <row r="1784" spans="1:5" x14ac:dyDescent="0.25">
      <c r="A1784" s="26"/>
      <c r="B1784" s="94"/>
      <c r="C1784" s="26"/>
      <c r="D1784" s="26"/>
      <c r="E1784" s="26"/>
    </row>
    <row r="1785" spans="1:5" x14ac:dyDescent="0.25">
      <c r="A1785" s="26"/>
      <c r="B1785" s="94"/>
      <c r="C1785" s="26"/>
      <c r="D1785" s="26"/>
      <c r="E1785" s="26"/>
    </row>
  </sheetData>
  <autoFilter ref="A5:L127"/>
  <mergeCells count="7">
    <mergeCell ref="B131:F131"/>
    <mergeCell ref="G131:H131"/>
    <mergeCell ref="L3:L4"/>
    <mergeCell ref="B1:L1"/>
    <mergeCell ref="A3:A4"/>
    <mergeCell ref="B3:B4"/>
    <mergeCell ref="B129:F130"/>
  </mergeCells>
  <printOptions horizontalCentered="1"/>
  <pageMargins left="0.19685039370078741" right="0" top="0.31496062992125984" bottom="0.24" header="0.15748031496062992" footer="0"/>
  <pageSetup paperSize="9" scale="83" fitToHeight="0" orientation="landscape" r:id="rId1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9"/>
  <sheetViews>
    <sheetView topLeftCell="A7" workbookViewId="0">
      <selection activeCell="M19" sqref="M19"/>
    </sheetView>
  </sheetViews>
  <sheetFormatPr defaultRowHeight="12.5" x14ac:dyDescent="0.25"/>
  <cols>
    <col min="1" max="1" width="22.6328125" customWidth="1"/>
    <col min="2" max="2" width="12.6328125" customWidth="1"/>
    <col min="3" max="3" width="11.08984375" customWidth="1"/>
    <col min="4" max="4" width="10.90625" customWidth="1"/>
    <col min="5" max="5" width="10.6328125" customWidth="1"/>
    <col min="6" max="6" width="12.08984375" customWidth="1"/>
    <col min="7" max="7" width="14.54296875" customWidth="1"/>
  </cols>
  <sheetData>
    <row r="1" spans="1:7" ht="30.75" customHeight="1" x14ac:dyDescent="0.25">
      <c r="A1" s="332" t="s">
        <v>396</v>
      </c>
      <c r="B1" s="332"/>
      <c r="C1" s="332"/>
      <c r="D1" s="332"/>
      <c r="E1" s="332"/>
      <c r="F1" s="332"/>
      <c r="G1" s="332"/>
    </row>
    <row r="3" spans="1:7" ht="13" x14ac:dyDescent="0.3">
      <c r="B3" s="353"/>
      <c r="C3" s="353"/>
      <c r="D3" s="353"/>
      <c r="E3" s="353"/>
      <c r="F3" s="353"/>
      <c r="G3" s="301" t="s">
        <v>213</v>
      </c>
    </row>
    <row r="4" spans="1:7" s="12" customFormat="1" ht="26.4" customHeight="1" x14ac:dyDescent="0.2">
      <c r="A4" s="349" t="s">
        <v>210</v>
      </c>
      <c r="B4" s="349" t="s">
        <v>440</v>
      </c>
      <c r="C4" s="349"/>
      <c r="D4" s="349"/>
      <c r="E4" s="349"/>
      <c r="F4" s="349"/>
      <c r="G4" s="349"/>
    </row>
    <row r="5" spans="1:7" s="12" customFormat="1" ht="19.5" customHeight="1" x14ac:dyDescent="0.2">
      <c r="A5" s="349"/>
      <c r="B5" s="346" t="s">
        <v>423</v>
      </c>
      <c r="C5" s="351" t="s">
        <v>266</v>
      </c>
      <c r="D5" s="352"/>
      <c r="E5" s="355" t="s">
        <v>212</v>
      </c>
      <c r="F5" s="346" t="s">
        <v>424</v>
      </c>
      <c r="G5" s="333" t="s">
        <v>425</v>
      </c>
    </row>
    <row r="6" spans="1:7" s="44" customFormat="1" ht="45" customHeight="1" x14ac:dyDescent="0.2">
      <c r="A6" s="349"/>
      <c r="B6" s="347"/>
      <c r="C6" s="298" t="s">
        <v>267</v>
      </c>
      <c r="D6" s="298" t="s">
        <v>268</v>
      </c>
      <c r="E6" s="356"/>
      <c r="F6" s="347"/>
      <c r="G6" s="335"/>
    </row>
    <row r="7" spans="1:7" s="44" customFormat="1" ht="13.5" customHeight="1" x14ac:dyDescent="0.2">
      <c r="A7" s="300">
        <v>1</v>
      </c>
      <c r="B7" s="300" t="s">
        <v>269</v>
      </c>
      <c r="C7" s="300">
        <v>3</v>
      </c>
      <c r="D7" s="300">
        <v>4</v>
      </c>
      <c r="E7" s="300">
        <v>5</v>
      </c>
      <c r="F7" s="300">
        <v>6</v>
      </c>
      <c r="G7" s="300" t="s">
        <v>270</v>
      </c>
    </row>
    <row r="8" spans="1:7" ht="18.75" customHeight="1" x14ac:dyDescent="0.25">
      <c r="A8" s="174" t="s">
        <v>184</v>
      </c>
      <c r="B8" s="54">
        <v>103394.1</v>
      </c>
      <c r="C8" s="54">
        <v>63915.3</v>
      </c>
      <c r="D8" s="54">
        <v>39478.800000000003</v>
      </c>
      <c r="E8" s="170">
        <v>6</v>
      </c>
      <c r="F8" s="171">
        <v>86.4</v>
      </c>
      <c r="G8" s="54">
        <v>103480.5</v>
      </c>
    </row>
    <row r="9" spans="1:7" x14ac:dyDescent="0.25">
      <c r="A9" s="174" t="s">
        <v>185</v>
      </c>
      <c r="B9" s="54">
        <v>165770.59999999998</v>
      </c>
      <c r="C9" s="54">
        <v>17152.3</v>
      </c>
      <c r="D9" s="54">
        <v>148618.29999999999</v>
      </c>
      <c r="E9" s="170">
        <v>7</v>
      </c>
      <c r="F9" s="171">
        <v>100.8</v>
      </c>
      <c r="G9" s="54">
        <v>165871.39999999997</v>
      </c>
    </row>
    <row r="10" spans="1:7" x14ac:dyDescent="0.25">
      <c r="A10" s="174" t="s">
        <v>186</v>
      </c>
      <c r="B10" s="54">
        <v>137373.4</v>
      </c>
      <c r="C10" s="54">
        <v>56342.2</v>
      </c>
      <c r="D10" s="54">
        <v>81031.199999999997</v>
      </c>
      <c r="E10" s="170">
        <v>14</v>
      </c>
      <c r="F10" s="171">
        <v>201.7</v>
      </c>
      <c r="G10" s="54">
        <v>137575.1</v>
      </c>
    </row>
    <row r="11" spans="1:7" x14ac:dyDescent="0.25">
      <c r="A11" s="174" t="s">
        <v>187</v>
      </c>
      <c r="B11" s="54">
        <v>666961</v>
      </c>
      <c r="C11" s="54">
        <v>610565.6</v>
      </c>
      <c r="D11" s="54">
        <v>56395.4</v>
      </c>
      <c r="E11" s="170">
        <v>7</v>
      </c>
      <c r="F11" s="171">
        <v>100.8</v>
      </c>
      <c r="G11" s="54">
        <v>667061.80000000005</v>
      </c>
    </row>
    <row r="12" spans="1:7" x14ac:dyDescent="0.25">
      <c r="A12" s="174" t="s">
        <v>281</v>
      </c>
      <c r="B12" s="54">
        <v>165120.79999999999</v>
      </c>
      <c r="C12" s="54">
        <v>124848.6</v>
      </c>
      <c r="D12" s="54">
        <v>40272.199999999997</v>
      </c>
      <c r="E12" s="170">
        <v>7</v>
      </c>
      <c r="F12" s="171">
        <v>100.8</v>
      </c>
      <c r="G12" s="54">
        <v>165221.59999999998</v>
      </c>
    </row>
    <row r="13" spans="1:7" x14ac:dyDescent="0.25">
      <c r="A13" s="174" t="s">
        <v>188</v>
      </c>
      <c r="B13" s="54">
        <v>282547.40000000002</v>
      </c>
      <c r="C13" s="54">
        <v>107089.2</v>
      </c>
      <c r="D13" s="54">
        <v>175458.2</v>
      </c>
      <c r="E13" s="170">
        <v>13</v>
      </c>
      <c r="F13" s="171">
        <v>187.3</v>
      </c>
      <c r="G13" s="54">
        <v>282734.7</v>
      </c>
    </row>
    <row r="14" spans="1:7" x14ac:dyDescent="0.25">
      <c r="A14" s="174" t="s">
        <v>189</v>
      </c>
      <c r="B14" s="54">
        <v>48621.100000000006</v>
      </c>
      <c r="C14" s="54">
        <v>17664.900000000001</v>
      </c>
      <c r="D14" s="54">
        <v>30956.2</v>
      </c>
      <c r="E14" s="170">
        <v>6</v>
      </c>
      <c r="F14" s="171">
        <v>86.4</v>
      </c>
      <c r="G14" s="54">
        <v>48707.500000000007</v>
      </c>
    </row>
    <row r="15" spans="1:7" x14ac:dyDescent="0.25">
      <c r="A15" s="174" t="s">
        <v>190</v>
      </c>
      <c r="B15" s="54">
        <v>33919.5</v>
      </c>
      <c r="C15" s="54">
        <v>12477.8</v>
      </c>
      <c r="D15" s="54">
        <v>21441.7</v>
      </c>
      <c r="E15" s="170">
        <v>4</v>
      </c>
      <c r="F15" s="171">
        <v>57.6</v>
      </c>
      <c r="G15" s="54">
        <v>33977.1</v>
      </c>
    </row>
    <row r="16" spans="1:7" x14ac:dyDescent="0.25">
      <c r="A16" s="174" t="s">
        <v>191</v>
      </c>
      <c r="B16" s="54">
        <v>137247.29999999999</v>
      </c>
      <c r="C16" s="54">
        <v>122107.9</v>
      </c>
      <c r="D16" s="54">
        <v>15139.4</v>
      </c>
      <c r="E16" s="170">
        <v>10</v>
      </c>
      <c r="F16" s="171">
        <v>144.19999999999999</v>
      </c>
      <c r="G16" s="54">
        <v>137391.5</v>
      </c>
    </row>
    <row r="17" spans="1:9" x14ac:dyDescent="0.25">
      <c r="A17" s="174" t="s">
        <v>192</v>
      </c>
      <c r="B17" s="54">
        <v>78137.700000000012</v>
      </c>
      <c r="C17" s="54">
        <v>42780.4</v>
      </c>
      <c r="D17" s="54">
        <v>35357.300000000003</v>
      </c>
      <c r="E17" s="170">
        <v>5</v>
      </c>
      <c r="F17" s="171">
        <v>72</v>
      </c>
      <c r="G17" s="54">
        <v>78209.700000000012</v>
      </c>
    </row>
    <row r="18" spans="1:9" x14ac:dyDescent="0.25">
      <c r="A18" s="174" t="s">
        <v>193</v>
      </c>
      <c r="B18" s="54">
        <v>59536.1</v>
      </c>
      <c r="C18" s="54">
        <v>21383</v>
      </c>
      <c r="D18" s="54">
        <v>38153.1</v>
      </c>
      <c r="E18" s="170">
        <v>7</v>
      </c>
      <c r="F18" s="171">
        <v>100.8</v>
      </c>
      <c r="G18" s="54">
        <v>59636.9</v>
      </c>
    </row>
    <row r="19" spans="1:9" x14ac:dyDescent="0.25">
      <c r="A19" s="174" t="s">
        <v>194</v>
      </c>
      <c r="B19" s="54">
        <v>164895.6</v>
      </c>
      <c r="C19" s="54">
        <v>35490.6</v>
      </c>
      <c r="D19" s="54">
        <v>129405</v>
      </c>
      <c r="E19" s="170">
        <v>13</v>
      </c>
      <c r="F19" s="171">
        <v>187.3</v>
      </c>
      <c r="G19" s="54">
        <v>165082.9</v>
      </c>
    </row>
    <row r="20" spans="1:9" x14ac:dyDescent="0.25">
      <c r="A20" s="174" t="s">
        <v>195</v>
      </c>
      <c r="B20" s="54">
        <v>69614.8</v>
      </c>
      <c r="C20" s="54">
        <v>56516.6</v>
      </c>
      <c r="D20" s="54">
        <v>13098.2</v>
      </c>
      <c r="E20" s="170">
        <v>5</v>
      </c>
      <c r="F20" s="171">
        <v>72</v>
      </c>
      <c r="G20" s="54">
        <v>69686.8</v>
      </c>
    </row>
    <row r="21" spans="1:9" x14ac:dyDescent="0.25">
      <c r="A21" s="174" t="s">
        <v>196</v>
      </c>
      <c r="B21" s="54">
        <v>60288.399999999994</v>
      </c>
      <c r="C21" s="54">
        <v>22255.8</v>
      </c>
      <c r="D21" s="54">
        <v>38032.6</v>
      </c>
      <c r="E21" s="170">
        <v>8</v>
      </c>
      <c r="F21" s="171">
        <v>115.2</v>
      </c>
      <c r="G21" s="54">
        <v>60403.599999999991</v>
      </c>
    </row>
    <row r="22" spans="1:9" x14ac:dyDescent="0.25">
      <c r="A22" s="174" t="s">
        <v>197</v>
      </c>
      <c r="B22" s="54">
        <v>148880.4</v>
      </c>
      <c r="C22" s="54">
        <v>99737.7</v>
      </c>
      <c r="D22" s="54">
        <v>49142.7</v>
      </c>
      <c r="E22" s="170">
        <v>7</v>
      </c>
      <c r="F22" s="171">
        <v>100.8</v>
      </c>
      <c r="G22" s="54">
        <v>148981.19999999998</v>
      </c>
    </row>
    <row r="23" spans="1:9" x14ac:dyDescent="0.25">
      <c r="A23" s="174" t="s">
        <v>198</v>
      </c>
      <c r="B23" s="54">
        <v>104161.2</v>
      </c>
      <c r="C23" s="54">
        <v>44887</v>
      </c>
      <c r="D23" s="54">
        <v>59274.2</v>
      </c>
      <c r="E23" s="170">
        <v>9</v>
      </c>
      <c r="F23" s="171">
        <v>129.69999999999999</v>
      </c>
      <c r="G23" s="54">
        <v>104290.9</v>
      </c>
    </row>
    <row r="24" spans="1:9" x14ac:dyDescent="0.25">
      <c r="A24" s="174" t="s">
        <v>280</v>
      </c>
      <c r="B24" s="54">
        <v>137591.69999999998</v>
      </c>
      <c r="C24" s="54">
        <v>119495.9</v>
      </c>
      <c r="D24" s="54">
        <v>18095.8</v>
      </c>
      <c r="E24" s="170">
        <v>10</v>
      </c>
      <c r="F24" s="171">
        <v>144.19999999999999</v>
      </c>
      <c r="G24" s="54">
        <v>137735.9</v>
      </c>
    </row>
    <row r="25" spans="1:9" ht="25" x14ac:dyDescent="0.25">
      <c r="A25" s="83" t="s">
        <v>264</v>
      </c>
      <c r="B25" s="54">
        <v>641015.4</v>
      </c>
      <c r="C25" s="134">
        <v>393677.7</v>
      </c>
      <c r="D25" s="134">
        <v>247337.7</v>
      </c>
      <c r="E25" s="170"/>
      <c r="F25" s="171"/>
      <c r="G25" s="54">
        <v>641015.4</v>
      </c>
    </row>
    <row r="26" spans="1:9" s="10" customFormat="1" ht="19.5" customHeight="1" x14ac:dyDescent="0.25">
      <c r="A26" s="175" t="s">
        <v>211</v>
      </c>
      <c r="B26" s="54">
        <v>3205076.5</v>
      </c>
      <c r="C26" s="54">
        <v>1968388.4999999998</v>
      </c>
      <c r="D26" s="54">
        <v>1236688</v>
      </c>
      <c r="E26" s="170">
        <v>138</v>
      </c>
      <c r="F26" s="54">
        <v>1988</v>
      </c>
      <c r="G26" s="54">
        <v>3207064.5</v>
      </c>
    </row>
    <row r="27" spans="1:9" x14ac:dyDescent="0.25">
      <c r="B27" s="190"/>
      <c r="C27" s="292"/>
      <c r="D27" s="292"/>
      <c r="E27" s="274"/>
      <c r="F27" s="275"/>
      <c r="G27" s="190"/>
    </row>
    <row r="28" spans="1:9" ht="15.5" x14ac:dyDescent="0.35">
      <c r="A28" s="259"/>
      <c r="B28" s="259">
        <v>1988</v>
      </c>
      <c r="C28" s="260" t="s">
        <v>370</v>
      </c>
      <c r="D28" s="99"/>
      <c r="G28" s="99"/>
      <c r="H28" s="262"/>
      <c r="I28" s="262"/>
    </row>
    <row r="29" spans="1:9" x14ac:dyDescent="0.25">
      <c r="B29" s="273"/>
      <c r="C29" s="273"/>
      <c r="D29" s="273"/>
      <c r="E29" s="274"/>
      <c r="F29" s="275"/>
      <c r="G29" s="203"/>
    </row>
  </sheetData>
  <mergeCells count="9">
    <mergeCell ref="A1:G1"/>
    <mergeCell ref="B3:F3"/>
    <mergeCell ref="A4:A6"/>
    <mergeCell ref="B4:G4"/>
    <mergeCell ref="B5:B6"/>
    <mergeCell ref="C5:D5"/>
    <mergeCell ref="E5:E6"/>
    <mergeCell ref="F5:F6"/>
    <mergeCell ref="G5:G6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7"/>
  <sheetViews>
    <sheetView topLeftCell="B1" zoomScale="120" zoomScaleNormal="120" workbookViewId="0">
      <pane xSplit="1" ySplit="6" topLeftCell="C7" activePane="bottomRight" state="frozen"/>
      <selection activeCell="B1" sqref="B1"/>
      <selection pane="topRight" activeCell="C1" sqref="C1"/>
      <selection pane="bottomLeft" activeCell="B7" sqref="B7"/>
      <selection pane="bottomRight" activeCell="K13" sqref="K13"/>
    </sheetView>
  </sheetViews>
  <sheetFormatPr defaultRowHeight="12.5" x14ac:dyDescent="0.25"/>
  <cols>
    <col min="1" max="1" width="4.08984375" style="211" customWidth="1"/>
    <col min="2" max="2" width="20.6328125" customWidth="1"/>
    <col min="3" max="3" width="11.36328125" customWidth="1"/>
    <col min="4" max="4" width="12.08984375" customWidth="1"/>
    <col min="5" max="5" width="10.90625" customWidth="1"/>
    <col min="6" max="6" width="11.6328125" customWidth="1"/>
  </cols>
  <sheetData>
    <row r="1" spans="1:7" ht="57" customHeight="1" x14ac:dyDescent="0.25">
      <c r="A1"/>
      <c r="B1" s="332" t="s">
        <v>377</v>
      </c>
      <c r="C1" s="332"/>
      <c r="D1" s="332"/>
      <c r="E1" s="332"/>
      <c r="F1" s="332"/>
    </row>
    <row r="2" spans="1:7" x14ac:dyDescent="0.25">
      <c r="B2" s="211"/>
      <c r="C2" s="211"/>
      <c r="D2" s="211"/>
      <c r="E2" s="211"/>
      <c r="F2" s="211"/>
    </row>
    <row r="3" spans="1:7" ht="92.4" customHeight="1" x14ac:dyDescent="0.25">
      <c r="A3" s="333" t="s">
        <v>0</v>
      </c>
      <c r="B3" s="333" t="s">
        <v>260</v>
      </c>
      <c r="C3" s="256" t="s">
        <v>375</v>
      </c>
      <c r="D3" s="256" t="s">
        <v>366</v>
      </c>
      <c r="E3" s="230" t="s">
        <v>376</v>
      </c>
      <c r="F3" s="230" t="s">
        <v>378</v>
      </c>
    </row>
    <row r="4" spans="1:7" ht="28.25" customHeight="1" x14ac:dyDescent="0.25">
      <c r="A4" s="334"/>
      <c r="B4" s="334"/>
      <c r="C4" s="256" t="s">
        <v>340</v>
      </c>
      <c r="D4" s="256" t="s">
        <v>354</v>
      </c>
      <c r="E4" s="256" t="s">
        <v>373</v>
      </c>
      <c r="F4" s="228" t="s">
        <v>374</v>
      </c>
    </row>
    <row r="5" spans="1:7" ht="19.25" customHeight="1" x14ac:dyDescent="0.25">
      <c r="A5" s="335"/>
      <c r="B5" s="335"/>
      <c r="C5" s="231" t="s">
        <v>2</v>
      </c>
      <c r="D5" s="231" t="s">
        <v>2</v>
      </c>
      <c r="E5" s="231" t="s">
        <v>2</v>
      </c>
      <c r="F5" s="231" t="s">
        <v>2</v>
      </c>
    </row>
    <row r="6" spans="1:7" x14ac:dyDescent="0.25">
      <c r="A6" s="210">
        <v>1</v>
      </c>
      <c r="B6" s="210">
        <v>1</v>
      </c>
      <c r="C6" s="227">
        <v>2</v>
      </c>
      <c r="D6" s="231">
        <v>3</v>
      </c>
      <c r="E6" s="209">
        <v>4</v>
      </c>
      <c r="F6" s="209" t="s">
        <v>379</v>
      </c>
    </row>
    <row r="7" spans="1:7" x14ac:dyDescent="0.25">
      <c r="A7" s="183">
        <v>1</v>
      </c>
      <c r="B7" s="112" t="s">
        <v>184</v>
      </c>
      <c r="C7" s="170">
        <v>48048</v>
      </c>
      <c r="D7" s="170">
        <v>47236</v>
      </c>
      <c r="E7" s="170">
        <v>50977</v>
      </c>
      <c r="F7" s="170">
        <v>48754</v>
      </c>
      <c r="G7" s="254"/>
    </row>
    <row r="8" spans="1:7" x14ac:dyDescent="0.25">
      <c r="A8" s="183">
        <v>2</v>
      </c>
      <c r="B8" s="112" t="s">
        <v>185</v>
      </c>
      <c r="C8" s="170">
        <v>51587</v>
      </c>
      <c r="D8" s="170">
        <v>51600</v>
      </c>
      <c r="E8" s="170">
        <v>50211</v>
      </c>
      <c r="F8" s="170">
        <v>51133</v>
      </c>
      <c r="G8" s="254"/>
    </row>
    <row r="9" spans="1:7" x14ac:dyDescent="0.25">
      <c r="A9" s="183">
        <v>3</v>
      </c>
      <c r="B9" s="185" t="s">
        <v>186</v>
      </c>
      <c r="C9" s="170">
        <v>87167</v>
      </c>
      <c r="D9" s="170">
        <v>85927</v>
      </c>
      <c r="E9" s="170">
        <v>79417</v>
      </c>
      <c r="F9" s="170">
        <v>84170</v>
      </c>
      <c r="G9" s="254"/>
    </row>
    <row r="10" spans="1:7" x14ac:dyDescent="0.25">
      <c r="A10" s="183">
        <v>4</v>
      </c>
      <c r="B10" s="185" t="s">
        <v>187</v>
      </c>
      <c r="C10" s="170">
        <v>473514</v>
      </c>
      <c r="D10" s="170">
        <v>506289</v>
      </c>
      <c r="E10" s="170">
        <v>554288</v>
      </c>
      <c r="F10" s="170">
        <v>511364</v>
      </c>
      <c r="G10" s="254"/>
    </row>
    <row r="11" spans="1:7" x14ac:dyDescent="0.25">
      <c r="A11" s="183">
        <v>5</v>
      </c>
      <c r="B11" s="112" t="s">
        <v>323</v>
      </c>
      <c r="C11" s="170">
        <v>195728</v>
      </c>
      <c r="D11" s="170">
        <v>193863</v>
      </c>
      <c r="E11" s="170">
        <v>195374</v>
      </c>
      <c r="F11" s="170">
        <v>194988</v>
      </c>
      <c r="G11" s="254"/>
    </row>
    <row r="12" spans="1:7" x14ac:dyDescent="0.25">
      <c r="A12" s="183">
        <v>6</v>
      </c>
      <c r="B12" s="112" t="s">
        <v>188</v>
      </c>
      <c r="C12" s="170">
        <v>232752</v>
      </c>
      <c r="D12" s="170">
        <v>230324</v>
      </c>
      <c r="E12" s="170">
        <v>261898</v>
      </c>
      <c r="F12" s="170">
        <v>241658</v>
      </c>
      <c r="G12" s="254"/>
    </row>
    <row r="13" spans="1:7" x14ac:dyDescent="0.25">
      <c r="A13" s="183">
        <v>7</v>
      </c>
      <c r="B13" s="185" t="s">
        <v>189</v>
      </c>
      <c r="C13" s="170">
        <v>73714</v>
      </c>
      <c r="D13" s="170">
        <v>72512</v>
      </c>
      <c r="E13" s="170">
        <v>83838</v>
      </c>
      <c r="F13" s="170">
        <v>76688</v>
      </c>
      <c r="G13" s="254"/>
    </row>
    <row r="14" spans="1:7" x14ac:dyDescent="0.25">
      <c r="A14" s="183">
        <v>8</v>
      </c>
      <c r="B14" s="112" t="s">
        <v>190</v>
      </c>
      <c r="C14" s="170">
        <v>60777</v>
      </c>
      <c r="D14" s="170">
        <v>60003</v>
      </c>
      <c r="E14" s="170">
        <v>59877</v>
      </c>
      <c r="F14" s="170">
        <v>60219</v>
      </c>
      <c r="G14" s="254"/>
    </row>
    <row r="15" spans="1:7" x14ac:dyDescent="0.25">
      <c r="A15" s="183">
        <v>9</v>
      </c>
      <c r="B15" s="112" t="s">
        <v>191</v>
      </c>
      <c r="C15" s="170">
        <v>106077</v>
      </c>
      <c r="D15" s="170">
        <v>104710</v>
      </c>
      <c r="E15" s="170">
        <v>108460</v>
      </c>
      <c r="F15" s="170">
        <v>106416</v>
      </c>
      <c r="G15" s="254"/>
    </row>
    <row r="16" spans="1:7" ht="12" customHeight="1" x14ac:dyDescent="0.25">
      <c r="A16" s="183">
        <v>10</v>
      </c>
      <c r="B16" s="112" t="s">
        <v>192</v>
      </c>
      <c r="C16" s="170">
        <v>27651</v>
      </c>
      <c r="D16" s="170">
        <v>27365</v>
      </c>
      <c r="E16" s="170">
        <v>27548</v>
      </c>
      <c r="F16" s="170">
        <v>27521</v>
      </c>
      <c r="G16" s="254"/>
    </row>
    <row r="17" spans="1:7" x14ac:dyDescent="0.25">
      <c r="A17" s="183">
        <v>11</v>
      </c>
      <c r="B17" s="112" t="s">
        <v>193</v>
      </c>
      <c r="C17" s="170">
        <v>78421</v>
      </c>
      <c r="D17" s="170">
        <v>81817</v>
      </c>
      <c r="E17" s="170">
        <v>85329</v>
      </c>
      <c r="F17" s="170">
        <v>81856</v>
      </c>
      <c r="G17" s="254"/>
    </row>
    <row r="18" spans="1:7" x14ac:dyDescent="0.25">
      <c r="A18" s="183">
        <v>12</v>
      </c>
      <c r="B18" s="112" t="s">
        <v>194</v>
      </c>
      <c r="C18" s="170">
        <v>69153</v>
      </c>
      <c r="D18" s="170">
        <v>67523</v>
      </c>
      <c r="E18" s="170">
        <v>75307</v>
      </c>
      <c r="F18" s="170">
        <v>70661</v>
      </c>
      <c r="G18" s="254"/>
    </row>
    <row r="19" spans="1:7" x14ac:dyDescent="0.25">
      <c r="A19" s="183">
        <v>13</v>
      </c>
      <c r="B19" s="112" t="s">
        <v>195</v>
      </c>
      <c r="C19" s="170">
        <v>27103</v>
      </c>
      <c r="D19" s="170">
        <v>26547</v>
      </c>
      <c r="E19" s="170">
        <v>25508</v>
      </c>
      <c r="F19" s="170">
        <v>26386</v>
      </c>
      <c r="G19" s="254"/>
    </row>
    <row r="20" spans="1:7" x14ac:dyDescent="0.25">
      <c r="A20" s="183">
        <v>14</v>
      </c>
      <c r="B20" s="112" t="s">
        <v>196</v>
      </c>
      <c r="C20" s="170">
        <v>59903</v>
      </c>
      <c r="D20" s="170">
        <v>59496</v>
      </c>
      <c r="E20" s="170">
        <v>57047</v>
      </c>
      <c r="F20" s="170">
        <v>58815</v>
      </c>
      <c r="G20" s="254"/>
    </row>
    <row r="21" spans="1:7" x14ac:dyDescent="0.25">
      <c r="A21" s="183">
        <v>15</v>
      </c>
      <c r="B21" s="112" t="s">
        <v>197</v>
      </c>
      <c r="C21" s="170">
        <v>42030</v>
      </c>
      <c r="D21" s="170">
        <v>41931</v>
      </c>
      <c r="E21" s="170">
        <v>45192</v>
      </c>
      <c r="F21" s="170">
        <v>43051</v>
      </c>
      <c r="G21" s="254"/>
    </row>
    <row r="22" spans="1:7" x14ac:dyDescent="0.25">
      <c r="A22" s="183">
        <v>16</v>
      </c>
      <c r="B22" s="112" t="s">
        <v>198</v>
      </c>
      <c r="C22" s="170">
        <v>68475</v>
      </c>
      <c r="D22" s="170">
        <v>67768</v>
      </c>
      <c r="E22" s="170">
        <v>66266</v>
      </c>
      <c r="F22" s="170">
        <v>67503</v>
      </c>
      <c r="G22" s="254"/>
    </row>
    <row r="23" spans="1:7" x14ac:dyDescent="0.25">
      <c r="A23" s="183">
        <v>17</v>
      </c>
      <c r="B23" s="112" t="s">
        <v>324</v>
      </c>
      <c r="C23" s="170">
        <v>123557</v>
      </c>
      <c r="D23" s="170">
        <v>120734</v>
      </c>
      <c r="E23" s="170">
        <v>133109</v>
      </c>
      <c r="F23" s="170">
        <v>125800</v>
      </c>
      <c r="G23" s="254"/>
    </row>
    <row r="24" spans="1:7" x14ac:dyDescent="0.25">
      <c r="A24" s="183">
        <v>18</v>
      </c>
      <c r="B24" s="4" t="s">
        <v>199</v>
      </c>
      <c r="C24" s="170">
        <v>67054</v>
      </c>
      <c r="D24" s="170">
        <v>65941</v>
      </c>
      <c r="E24" s="170">
        <v>64121</v>
      </c>
      <c r="F24" s="170">
        <v>65705</v>
      </c>
      <c r="G24" s="254"/>
    </row>
    <row r="25" spans="1:7" x14ac:dyDescent="0.25">
      <c r="A25" s="368" t="s">
        <v>1</v>
      </c>
      <c r="B25" s="368"/>
      <c r="C25" s="172">
        <v>1892711</v>
      </c>
      <c r="D25" s="172">
        <v>1911586</v>
      </c>
      <c r="E25" s="172">
        <v>2023767</v>
      </c>
      <c r="F25" s="172">
        <v>1942688</v>
      </c>
      <c r="G25" s="254"/>
    </row>
    <row r="26" spans="1:7" x14ac:dyDescent="0.25">
      <c r="F26" s="18"/>
    </row>
    <row r="27" spans="1:7" x14ac:dyDescent="0.25">
      <c r="F27" s="213"/>
    </row>
  </sheetData>
  <mergeCells count="4">
    <mergeCell ref="B1:F1"/>
    <mergeCell ref="A3:A5"/>
    <mergeCell ref="B3:B5"/>
    <mergeCell ref="A25:B25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0"/>
    <pageSetUpPr fitToPage="1"/>
  </sheetPr>
  <dimension ref="A1:Q39"/>
  <sheetViews>
    <sheetView zoomScaleNormal="100" workbookViewId="0">
      <pane xSplit="1" ySplit="6" topLeftCell="B19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A2" sqref="A2"/>
    </sheetView>
  </sheetViews>
  <sheetFormatPr defaultRowHeight="12.5" x14ac:dyDescent="0.25"/>
  <cols>
    <col min="1" max="1" width="21" customWidth="1"/>
    <col min="2" max="2" width="13" customWidth="1"/>
    <col min="3" max="3" width="12.453125" customWidth="1"/>
    <col min="4" max="4" width="13.08984375" customWidth="1"/>
    <col min="5" max="5" width="14.6328125" customWidth="1"/>
    <col min="9" max="10" width="7.6328125" customWidth="1"/>
    <col min="11" max="12" width="8" customWidth="1"/>
    <col min="13" max="13" width="7.54296875" customWidth="1"/>
    <col min="14" max="14" width="7.90625" customWidth="1"/>
    <col min="15" max="15" width="10.90625" customWidth="1"/>
  </cols>
  <sheetData>
    <row r="1" spans="1:17" ht="24.75" customHeight="1" x14ac:dyDescent="0.25">
      <c r="A1" s="369" t="s">
        <v>442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</row>
    <row r="2" spans="1:17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7" s="15" customFormat="1" ht="13.25" customHeight="1" x14ac:dyDescent="0.25">
      <c r="A3" s="370" t="s">
        <v>260</v>
      </c>
      <c r="B3" s="383" t="s">
        <v>365</v>
      </c>
      <c r="C3" s="384" t="s">
        <v>215</v>
      </c>
      <c r="D3" s="384" t="s">
        <v>216</v>
      </c>
      <c r="E3" s="385" t="s">
        <v>261</v>
      </c>
      <c r="F3" s="377" t="s">
        <v>226</v>
      </c>
      <c r="G3" s="378"/>
      <c r="H3" s="378"/>
      <c r="I3" s="378"/>
      <c r="J3" s="378"/>
      <c r="K3" s="378"/>
      <c r="L3" s="378"/>
      <c r="M3" s="378"/>
      <c r="N3" s="379"/>
      <c r="O3" s="380" t="s">
        <v>262</v>
      </c>
    </row>
    <row r="4" spans="1:17" s="15" customFormat="1" ht="66.75" customHeight="1" x14ac:dyDescent="0.25">
      <c r="A4" s="371"/>
      <c r="B4" s="383"/>
      <c r="C4" s="384"/>
      <c r="D4" s="384"/>
      <c r="E4" s="386"/>
      <c r="F4" s="373" t="s">
        <v>203</v>
      </c>
      <c r="G4" s="374"/>
      <c r="H4" s="375"/>
      <c r="I4" s="373" t="s">
        <v>224</v>
      </c>
      <c r="J4" s="374"/>
      <c r="K4" s="375"/>
      <c r="L4" s="376" t="s">
        <v>223</v>
      </c>
      <c r="M4" s="376"/>
      <c r="N4" s="376"/>
      <c r="O4" s="381"/>
    </row>
    <row r="5" spans="1:17" s="15" customFormat="1" x14ac:dyDescent="0.25">
      <c r="A5" s="371"/>
      <c r="B5" s="207" t="s">
        <v>380</v>
      </c>
      <c r="C5" s="195" t="s">
        <v>372</v>
      </c>
      <c r="D5" s="195" t="s">
        <v>372</v>
      </c>
      <c r="E5" s="120">
        <v>2022</v>
      </c>
      <c r="F5" s="257">
        <v>2024</v>
      </c>
      <c r="G5" s="257">
        <v>2025</v>
      </c>
      <c r="H5" s="120">
        <v>2026</v>
      </c>
      <c r="I5" s="257">
        <v>2024</v>
      </c>
      <c r="J5" s="257">
        <v>2025</v>
      </c>
      <c r="K5" s="257">
        <v>2026</v>
      </c>
      <c r="L5" s="257">
        <v>2024</v>
      </c>
      <c r="M5" s="257">
        <v>2025</v>
      </c>
      <c r="N5" s="257">
        <v>2026</v>
      </c>
      <c r="O5" s="382"/>
    </row>
    <row r="6" spans="1:17" s="31" customFormat="1" ht="12" x14ac:dyDescent="0.25">
      <c r="A6" s="372"/>
      <c r="B6" s="1" t="s">
        <v>2</v>
      </c>
      <c r="C6" s="1" t="s">
        <v>2</v>
      </c>
      <c r="D6" s="3" t="s">
        <v>2</v>
      </c>
      <c r="E6" s="61" t="s">
        <v>237</v>
      </c>
      <c r="F6" s="365" t="s">
        <v>204</v>
      </c>
      <c r="G6" s="366"/>
      <c r="H6" s="367"/>
      <c r="I6" s="365" t="s">
        <v>205</v>
      </c>
      <c r="J6" s="366"/>
      <c r="K6" s="367"/>
      <c r="L6" s="365" t="s">
        <v>205</v>
      </c>
      <c r="M6" s="366"/>
      <c r="N6" s="367"/>
      <c r="O6" s="1" t="s">
        <v>208</v>
      </c>
    </row>
    <row r="7" spans="1:17" s="20" customFormat="1" x14ac:dyDescent="0.25">
      <c r="A7" s="3">
        <v>1</v>
      </c>
      <c r="B7" s="1">
        <v>2</v>
      </c>
      <c r="C7" s="3">
        <v>3</v>
      </c>
      <c r="D7" s="3">
        <v>4</v>
      </c>
      <c r="E7" s="56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</row>
    <row r="8" spans="1:17" x14ac:dyDescent="0.25">
      <c r="A8" s="4" t="s">
        <v>184</v>
      </c>
      <c r="B8" s="170">
        <v>48754</v>
      </c>
      <c r="C8" s="170">
        <v>2519</v>
      </c>
      <c r="D8" s="170">
        <v>7329</v>
      </c>
      <c r="E8" s="170">
        <v>57960</v>
      </c>
      <c r="F8" s="55">
        <v>2337.48</v>
      </c>
      <c r="G8" s="55">
        <v>2430.98</v>
      </c>
      <c r="H8" s="55">
        <v>2528.2199999999998</v>
      </c>
      <c r="I8" s="55">
        <v>46.17</v>
      </c>
      <c r="J8" s="55">
        <v>48.02</v>
      </c>
      <c r="K8" s="55">
        <v>49.94</v>
      </c>
      <c r="L8" s="55">
        <v>40.43</v>
      </c>
      <c r="M8" s="55">
        <v>42.05</v>
      </c>
      <c r="N8" s="55">
        <v>43.73</v>
      </c>
      <c r="O8" s="54">
        <v>7201.7</v>
      </c>
      <c r="Q8" s="8"/>
    </row>
    <row r="9" spans="1:17" x14ac:dyDescent="0.25">
      <c r="A9" s="4" t="s">
        <v>185</v>
      </c>
      <c r="B9" s="170">
        <v>51133</v>
      </c>
      <c r="C9" s="170">
        <v>2954</v>
      </c>
      <c r="D9" s="170">
        <v>7841</v>
      </c>
      <c r="E9" s="16">
        <v>51833</v>
      </c>
      <c r="F9" s="55">
        <v>3235.46</v>
      </c>
      <c r="G9" s="55">
        <v>3364.88</v>
      </c>
      <c r="H9" s="55">
        <v>3499.48</v>
      </c>
      <c r="I9" s="55">
        <v>51</v>
      </c>
      <c r="J9" s="55">
        <v>53.04</v>
      </c>
      <c r="K9" s="55">
        <v>55.16</v>
      </c>
      <c r="L9" s="55">
        <v>50.48</v>
      </c>
      <c r="M9" s="55">
        <v>52.5</v>
      </c>
      <c r="N9" s="55">
        <v>54.6</v>
      </c>
      <c r="O9" s="17">
        <v>2680.5</v>
      </c>
      <c r="Q9" s="8"/>
    </row>
    <row r="10" spans="1:17" x14ac:dyDescent="0.25">
      <c r="A10" s="4" t="s">
        <v>186</v>
      </c>
      <c r="B10" s="170">
        <v>84170</v>
      </c>
      <c r="C10" s="16">
        <v>3583</v>
      </c>
      <c r="D10" s="16">
        <v>10307</v>
      </c>
      <c r="E10" s="16">
        <v>55995</v>
      </c>
      <c r="F10" s="55">
        <v>2783.28</v>
      </c>
      <c r="G10" s="55">
        <v>2894.61</v>
      </c>
      <c r="H10" s="55">
        <v>3010.4</v>
      </c>
      <c r="I10" s="55">
        <v>45.8</v>
      </c>
      <c r="J10" s="55">
        <v>47.53</v>
      </c>
      <c r="K10" s="55">
        <v>49.43</v>
      </c>
      <c r="L10" s="55">
        <v>48.19</v>
      </c>
      <c r="M10" s="55">
        <v>49.83</v>
      </c>
      <c r="N10" s="55">
        <v>51.82</v>
      </c>
      <c r="O10" s="17">
        <v>5124.7</v>
      </c>
      <c r="Q10" s="8"/>
    </row>
    <row r="11" spans="1:17" x14ac:dyDescent="0.25">
      <c r="A11" s="4" t="s">
        <v>187</v>
      </c>
      <c r="B11" s="170">
        <v>511364</v>
      </c>
      <c r="C11" s="16">
        <v>31698</v>
      </c>
      <c r="D11" s="16">
        <v>63473</v>
      </c>
      <c r="E11" s="16">
        <v>72007</v>
      </c>
      <c r="F11" s="55">
        <v>2939.31</v>
      </c>
      <c r="G11" s="55">
        <v>3056.88</v>
      </c>
      <c r="H11" s="55">
        <v>3179.15</v>
      </c>
      <c r="I11" s="55">
        <v>98.71</v>
      </c>
      <c r="J11" s="55">
        <v>102.66</v>
      </c>
      <c r="K11" s="55">
        <v>106.77</v>
      </c>
      <c r="L11" s="55">
        <v>55.04</v>
      </c>
      <c r="M11" s="55">
        <v>57.24</v>
      </c>
      <c r="N11" s="55">
        <v>59.53</v>
      </c>
      <c r="O11" s="17">
        <v>3055.1</v>
      </c>
      <c r="Q11" s="8"/>
    </row>
    <row r="12" spans="1:17" x14ac:dyDescent="0.25">
      <c r="A12" s="4" t="s">
        <v>281</v>
      </c>
      <c r="B12" s="170">
        <v>194988</v>
      </c>
      <c r="C12" s="16">
        <v>9669</v>
      </c>
      <c r="D12" s="16">
        <v>25575</v>
      </c>
      <c r="E12" s="16">
        <v>69206</v>
      </c>
      <c r="F12" s="55">
        <v>3389.12</v>
      </c>
      <c r="G12" s="55">
        <v>3524.69</v>
      </c>
      <c r="H12" s="55">
        <v>3665.67</v>
      </c>
      <c r="I12" s="55">
        <v>58.14</v>
      </c>
      <c r="J12" s="55">
        <v>60.47</v>
      </c>
      <c r="K12" s="55">
        <v>62.88</v>
      </c>
      <c r="L12" s="55">
        <v>68.739999999999995</v>
      </c>
      <c r="M12" s="55">
        <v>71.489999999999995</v>
      </c>
      <c r="N12" s="55">
        <v>74.349999999999994</v>
      </c>
      <c r="O12" s="54">
        <v>7051.2</v>
      </c>
      <c r="Q12" s="8"/>
    </row>
    <row r="13" spans="1:17" x14ac:dyDescent="0.25">
      <c r="A13" s="4" t="s">
        <v>188</v>
      </c>
      <c r="B13" s="170">
        <v>241658</v>
      </c>
      <c r="C13" s="170">
        <v>12100</v>
      </c>
      <c r="D13" s="170">
        <v>32580</v>
      </c>
      <c r="E13" s="16">
        <v>63411</v>
      </c>
      <c r="F13" s="55">
        <v>2689.31</v>
      </c>
      <c r="G13" s="55">
        <v>2796.88</v>
      </c>
      <c r="H13" s="55">
        <v>2908.76</v>
      </c>
      <c r="I13" s="55">
        <v>46.77</v>
      </c>
      <c r="J13" s="55">
        <v>48.64</v>
      </c>
      <c r="K13" s="55">
        <v>50.59</v>
      </c>
      <c r="L13" s="55">
        <v>48.29</v>
      </c>
      <c r="M13" s="55">
        <v>50.22</v>
      </c>
      <c r="N13" s="55">
        <v>52.23</v>
      </c>
      <c r="O13" s="54">
        <v>2905.8</v>
      </c>
      <c r="P13" s="132"/>
      <c r="Q13" s="8"/>
    </row>
    <row r="14" spans="1:17" x14ac:dyDescent="0.25">
      <c r="A14" s="4" t="s">
        <v>189</v>
      </c>
      <c r="B14" s="170">
        <v>76688</v>
      </c>
      <c r="C14" s="16">
        <v>3762</v>
      </c>
      <c r="D14" s="170">
        <v>10655</v>
      </c>
      <c r="E14" s="16">
        <v>86464</v>
      </c>
      <c r="F14" s="55">
        <v>3239.03</v>
      </c>
      <c r="G14" s="55">
        <v>3368.59</v>
      </c>
      <c r="H14" s="55">
        <v>3503.34</v>
      </c>
      <c r="I14" s="55">
        <v>75.81</v>
      </c>
      <c r="J14" s="55">
        <v>78.84</v>
      </c>
      <c r="K14" s="55">
        <v>82</v>
      </c>
      <c r="L14" s="55">
        <v>88.24</v>
      </c>
      <c r="M14" s="55">
        <v>91.77</v>
      </c>
      <c r="N14" s="55">
        <v>95.44</v>
      </c>
      <c r="O14" s="17">
        <v>2956.4</v>
      </c>
      <c r="Q14" s="8"/>
    </row>
    <row r="15" spans="1:17" x14ac:dyDescent="0.25">
      <c r="A15" s="4" t="s">
        <v>190</v>
      </c>
      <c r="B15" s="170">
        <v>60219</v>
      </c>
      <c r="C15" s="16">
        <v>3304</v>
      </c>
      <c r="D15" s="16">
        <v>8494</v>
      </c>
      <c r="E15" s="16">
        <v>67139</v>
      </c>
      <c r="F15" s="55">
        <v>1668.58</v>
      </c>
      <c r="G15" s="55">
        <v>1735.32</v>
      </c>
      <c r="H15" s="55">
        <v>1804.74</v>
      </c>
      <c r="I15" s="55">
        <v>44.15</v>
      </c>
      <c r="J15" s="55">
        <v>45.92</v>
      </c>
      <c r="K15" s="55">
        <v>47.75</v>
      </c>
      <c r="L15" s="55">
        <v>46.65</v>
      </c>
      <c r="M15" s="55">
        <v>48.52</v>
      </c>
      <c r="N15" s="55">
        <v>50.46</v>
      </c>
      <c r="O15" s="17">
        <v>3045.3</v>
      </c>
      <c r="Q15" s="8"/>
    </row>
    <row r="16" spans="1:17" x14ac:dyDescent="0.25">
      <c r="A16" s="4" t="s">
        <v>191</v>
      </c>
      <c r="B16" s="170">
        <v>106416</v>
      </c>
      <c r="C16" s="16">
        <v>5388</v>
      </c>
      <c r="D16" s="16">
        <v>12878</v>
      </c>
      <c r="E16" s="170">
        <v>65137</v>
      </c>
      <c r="F16" s="55">
        <v>3360.96</v>
      </c>
      <c r="G16" s="55">
        <v>3495.39</v>
      </c>
      <c r="H16" s="55">
        <v>3635.21</v>
      </c>
      <c r="I16" s="55">
        <v>46.77</v>
      </c>
      <c r="J16" s="55">
        <v>48.64</v>
      </c>
      <c r="K16" s="55">
        <v>50.59</v>
      </c>
      <c r="L16" s="55">
        <v>48.29</v>
      </c>
      <c r="M16" s="55">
        <v>50.22</v>
      </c>
      <c r="N16" s="55">
        <v>52.23</v>
      </c>
      <c r="O16" s="54">
        <v>2590.5</v>
      </c>
      <c r="Q16" s="8"/>
    </row>
    <row r="17" spans="1:17" x14ac:dyDescent="0.25">
      <c r="A17" s="4" t="s">
        <v>192</v>
      </c>
      <c r="B17" s="170">
        <v>27521</v>
      </c>
      <c r="C17" s="16">
        <v>1306</v>
      </c>
      <c r="D17" s="16">
        <v>3828</v>
      </c>
      <c r="E17" s="16">
        <v>45586</v>
      </c>
      <c r="F17" s="55">
        <v>3290.64</v>
      </c>
      <c r="G17" s="55">
        <v>3422.27</v>
      </c>
      <c r="H17" s="55">
        <v>3559.16</v>
      </c>
      <c r="I17" s="55">
        <v>46.17</v>
      </c>
      <c r="J17" s="55">
        <v>48.02</v>
      </c>
      <c r="K17" s="55">
        <v>49.94</v>
      </c>
      <c r="L17" s="55">
        <v>53.56</v>
      </c>
      <c r="M17" s="55">
        <v>55.7</v>
      </c>
      <c r="N17" s="55">
        <v>57.93</v>
      </c>
      <c r="O17" s="54">
        <v>4911</v>
      </c>
      <c r="Q17" s="8"/>
    </row>
    <row r="18" spans="1:17" x14ac:dyDescent="0.25">
      <c r="A18" s="4" t="s">
        <v>193</v>
      </c>
      <c r="B18" s="170">
        <v>81856</v>
      </c>
      <c r="C18" s="16">
        <v>5880</v>
      </c>
      <c r="D18" s="16">
        <v>11280</v>
      </c>
      <c r="E18" s="16">
        <v>83655</v>
      </c>
      <c r="F18" s="55">
        <v>3099.23</v>
      </c>
      <c r="G18" s="55">
        <v>3223.2</v>
      </c>
      <c r="H18" s="55">
        <v>3352.13</v>
      </c>
      <c r="I18" s="55">
        <v>69.180000000000007</v>
      </c>
      <c r="J18" s="55">
        <v>71.94</v>
      </c>
      <c r="K18" s="55">
        <v>74.819999999999993</v>
      </c>
      <c r="L18" s="55">
        <v>65.69</v>
      </c>
      <c r="M18" s="55">
        <v>68.319999999999993</v>
      </c>
      <c r="N18" s="55">
        <v>71.05</v>
      </c>
      <c r="O18" s="17">
        <v>1919</v>
      </c>
      <c r="Q18" s="8"/>
    </row>
    <row r="19" spans="1:17" x14ac:dyDescent="0.25">
      <c r="A19" s="4" t="s">
        <v>194</v>
      </c>
      <c r="B19" s="170">
        <v>70661</v>
      </c>
      <c r="C19" s="16">
        <v>3536</v>
      </c>
      <c r="D19" s="170">
        <v>9625</v>
      </c>
      <c r="E19" s="16">
        <v>52831</v>
      </c>
      <c r="F19" s="55">
        <v>3996.49</v>
      </c>
      <c r="G19" s="55">
        <v>4156.34</v>
      </c>
      <c r="H19" s="55">
        <v>4322.6000000000004</v>
      </c>
      <c r="I19" s="55">
        <v>51.19</v>
      </c>
      <c r="J19" s="55">
        <v>53.24</v>
      </c>
      <c r="K19" s="55">
        <v>55.37</v>
      </c>
      <c r="L19" s="55">
        <v>60.91</v>
      </c>
      <c r="M19" s="55">
        <v>63.35</v>
      </c>
      <c r="N19" s="55">
        <v>65.88</v>
      </c>
      <c r="O19" s="54">
        <v>6006.4</v>
      </c>
      <c r="Q19" s="8"/>
    </row>
    <row r="20" spans="1:17" x14ac:dyDescent="0.25">
      <c r="A20" s="4" t="s">
        <v>195</v>
      </c>
      <c r="B20" s="170">
        <v>26386</v>
      </c>
      <c r="C20" s="170">
        <v>1306</v>
      </c>
      <c r="D20" s="170">
        <v>3619</v>
      </c>
      <c r="E20" s="170">
        <v>47313</v>
      </c>
      <c r="F20" s="55">
        <v>2945.18</v>
      </c>
      <c r="G20" s="55">
        <v>3062.99</v>
      </c>
      <c r="H20" s="55">
        <v>3185.5</v>
      </c>
      <c r="I20" s="55">
        <v>46.17</v>
      </c>
      <c r="J20" s="55">
        <v>48.02</v>
      </c>
      <c r="K20" s="55">
        <v>49.94</v>
      </c>
      <c r="L20" s="55">
        <v>53.56</v>
      </c>
      <c r="M20" s="55">
        <v>55.7</v>
      </c>
      <c r="N20" s="55">
        <v>57.93</v>
      </c>
      <c r="O20" s="55">
        <v>7805.39</v>
      </c>
      <c r="P20" s="132"/>
      <c r="Q20" s="8"/>
    </row>
    <row r="21" spans="1:17" x14ac:dyDescent="0.25">
      <c r="A21" s="4" t="s">
        <v>196</v>
      </c>
      <c r="B21" s="170">
        <v>58815</v>
      </c>
      <c r="C21" s="16">
        <v>2713</v>
      </c>
      <c r="D21" s="16">
        <v>7366</v>
      </c>
      <c r="E21" s="16">
        <v>50569</v>
      </c>
      <c r="F21" s="55">
        <v>4257.24</v>
      </c>
      <c r="G21" s="55">
        <v>4427.53</v>
      </c>
      <c r="H21" s="55">
        <v>4604.63</v>
      </c>
      <c r="I21" s="55">
        <v>68.510000000000005</v>
      </c>
      <c r="J21" s="55">
        <v>71.25</v>
      </c>
      <c r="K21" s="55">
        <v>74.099999999999994</v>
      </c>
      <c r="L21" s="55">
        <v>55.04</v>
      </c>
      <c r="M21" s="55">
        <v>57.24</v>
      </c>
      <c r="N21" s="55">
        <v>59.53</v>
      </c>
      <c r="O21" s="54">
        <v>3597</v>
      </c>
      <c r="Q21" s="8"/>
    </row>
    <row r="22" spans="1:17" x14ac:dyDescent="0.25">
      <c r="A22" s="4" t="s">
        <v>197</v>
      </c>
      <c r="B22" s="170">
        <v>43051</v>
      </c>
      <c r="C22" s="170">
        <v>2261</v>
      </c>
      <c r="D22" s="170">
        <v>6211</v>
      </c>
      <c r="E22" s="170">
        <v>54087</v>
      </c>
      <c r="F22" s="55">
        <v>3806.41</v>
      </c>
      <c r="G22" s="55">
        <v>3958.67</v>
      </c>
      <c r="H22" s="55">
        <v>4117.0200000000004</v>
      </c>
      <c r="I22" s="55">
        <v>53.7</v>
      </c>
      <c r="J22" s="55">
        <v>55.85</v>
      </c>
      <c r="K22" s="55">
        <v>58.08</v>
      </c>
      <c r="L22" s="55">
        <v>63.89</v>
      </c>
      <c r="M22" s="55">
        <v>66.45</v>
      </c>
      <c r="N22" s="55">
        <v>69.11</v>
      </c>
      <c r="O22" s="54">
        <v>2191.1</v>
      </c>
      <c r="Q22" s="8"/>
    </row>
    <row r="23" spans="1:17" x14ac:dyDescent="0.25">
      <c r="A23" s="4" t="s">
        <v>198</v>
      </c>
      <c r="B23" s="170">
        <v>67503</v>
      </c>
      <c r="C23" s="170">
        <v>3433</v>
      </c>
      <c r="D23" s="170">
        <v>10211</v>
      </c>
      <c r="E23" s="16">
        <v>53083</v>
      </c>
      <c r="F23" s="55">
        <v>4005.48</v>
      </c>
      <c r="G23" s="55">
        <v>4165.7</v>
      </c>
      <c r="H23" s="55">
        <v>4332.33</v>
      </c>
      <c r="I23" s="55">
        <v>46.17</v>
      </c>
      <c r="J23" s="55">
        <v>48.02</v>
      </c>
      <c r="K23" s="55">
        <v>49.94</v>
      </c>
      <c r="L23" s="55">
        <v>53.56</v>
      </c>
      <c r="M23" s="55">
        <v>55.7</v>
      </c>
      <c r="N23" s="55">
        <v>57.93</v>
      </c>
      <c r="O23" s="17">
        <v>7017.7</v>
      </c>
      <c r="Q23" s="8"/>
    </row>
    <row r="24" spans="1:17" x14ac:dyDescent="0.25">
      <c r="A24" s="4" t="s">
        <v>280</v>
      </c>
      <c r="B24" s="170">
        <v>125800</v>
      </c>
      <c r="C24" s="16">
        <v>6399</v>
      </c>
      <c r="D24" s="16">
        <v>17177</v>
      </c>
      <c r="E24" s="16">
        <v>59276</v>
      </c>
      <c r="F24" s="55">
        <v>2383.5300000000002</v>
      </c>
      <c r="G24" s="55">
        <v>2478.87</v>
      </c>
      <c r="H24" s="55">
        <v>2578.0300000000002</v>
      </c>
      <c r="I24" s="55">
        <v>65.099999999999994</v>
      </c>
      <c r="J24" s="55">
        <v>67.7</v>
      </c>
      <c r="K24" s="55">
        <v>70.41</v>
      </c>
      <c r="L24" s="55">
        <v>49.58</v>
      </c>
      <c r="M24" s="55">
        <v>51.56</v>
      </c>
      <c r="N24" s="55">
        <v>53.62</v>
      </c>
      <c r="O24" s="247">
        <v>3654.77</v>
      </c>
      <c r="Q24" s="8"/>
    </row>
    <row r="25" spans="1:17" x14ac:dyDescent="0.25">
      <c r="A25" s="4" t="s">
        <v>199</v>
      </c>
      <c r="B25" s="170">
        <v>65705</v>
      </c>
      <c r="C25" s="16">
        <v>3779</v>
      </c>
      <c r="D25" s="16">
        <v>8638</v>
      </c>
      <c r="E25" s="16">
        <v>92216</v>
      </c>
      <c r="F25" s="55">
        <v>1160.81</v>
      </c>
      <c r="G25" s="55">
        <v>1207.25</v>
      </c>
      <c r="H25" s="55">
        <v>1255.54</v>
      </c>
      <c r="I25" s="55">
        <v>49.63</v>
      </c>
      <c r="J25" s="55">
        <v>51.62</v>
      </c>
      <c r="K25" s="55">
        <v>53.68</v>
      </c>
      <c r="L25" s="55">
        <v>45</v>
      </c>
      <c r="M25" s="55">
        <v>46.8</v>
      </c>
      <c r="N25" s="55">
        <v>48.67</v>
      </c>
      <c r="O25" s="17">
        <v>88.4</v>
      </c>
      <c r="Q25" s="8"/>
    </row>
    <row r="26" spans="1:17" s="10" customFormat="1" x14ac:dyDescent="0.25">
      <c r="A26" s="49" t="s">
        <v>183</v>
      </c>
      <c r="B26" s="11">
        <v>1942688</v>
      </c>
      <c r="C26" s="11">
        <v>105590</v>
      </c>
      <c r="D26" s="11">
        <v>257087</v>
      </c>
      <c r="E26" s="270">
        <v>67666</v>
      </c>
      <c r="F26" s="93">
        <v>2910.8</v>
      </c>
      <c r="G26" s="93">
        <v>3027.23</v>
      </c>
      <c r="H26" s="93">
        <v>3148.32</v>
      </c>
      <c r="I26" s="93">
        <v>55.01</v>
      </c>
      <c r="J26" s="93">
        <v>57.21</v>
      </c>
      <c r="K26" s="93">
        <v>59.5</v>
      </c>
      <c r="L26" s="93">
        <v>54</v>
      </c>
      <c r="M26" s="93">
        <v>56.16</v>
      </c>
      <c r="N26" s="93">
        <v>58.41</v>
      </c>
      <c r="O26" s="197">
        <v>73801.960000000006</v>
      </c>
      <c r="Q26" s="8"/>
    </row>
    <row r="27" spans="1:17" x14ac:dyDescent="0.25">
      <c r="B27" s="28"/>
      <c r="C27" s="28"/>
      <c r="D27" s="28"/>
      <c r="E27" s="28"/>
      <c r="O27" s="21"/>
    </row>
    <row r="39" spans="5:5" x14ac:dyDescent="0.25">
      <c r="E39">
        <v>7</v>
      </c>
    </row>
  </sheetData>
  <mergeCells count="14">
    <mergeCell ref="A1:O1"/>
    <mergeCell ref="A3:A6"/>
    <mergeCell ref="F4:H4"/>
    <mergeCell ref="I4:K4"/>
    <mergeCell ref="L4:N4"/>
    <mergeCell ref="F3:N3"/>
    <mergeCell ref="F6:H6"/>
    <mergeCell ref="O3:O5"/>
    <mergeCell ref="I6:K6"/>
    <mergeCell ref="L6:N6"/>
    <mergeCell ref="B3:B4"/>
    <mergeCell ref="C3:C4"/>
    <mergeCell ref="D3:D4"/>
    <mergeCell ref="E3:E4"/>
  </mergeCells>
  <phoneticPr fontId="0" type="noConversion"/>
  <printOptions horizontalCentered="1"/>
  <pageMargins left="0" right="0" top="1.2204724409448819" bottom="0.51181102362204722" header="0.82677165354330717" footer="0.27559055118110237"/>
  <pageSetup paperSize="9" scale="8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0"/>
  </sheetPr>
  <dimension ref="A1:P29"/>
  <sheetViews>
    <sheetView workbookViewId="0">
      <pane xSplit="1" ySplit="8" topLeftCell="B9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I20" sqref="I20"/>
    </sheetView>
  </sheetViews>
  <sheetFormatPr defaultRowHeight="12.5" x14ac:dyDescent="0.25"/>
  <cols>
    <col min="1" max="1" width="20.54296875" customWidth="1"/>
    <col min="2" max="2" width="10.54296875" customWidth="1"/>
    <col min="3" max="3" width="11.6328125" customWidth="1"/>
    <col min="4" max="4" width="10.453125" customWidth="1"/>
    <col min="5" max="6" width="9.90625" customWidth="1"/>
    <col min="7" max="7" width="9.6328125" customWidth="1"/>
    <col min="8" max="8" width="10" customWidth="1"/>
    <col min="9" max="9" width="10.453125" customWidth="1"/>
    <col min="10" max="10" width="10.08984375" customWidth="1"/>
    <col min="11" max="11" width="9.36328125" customWidth="1"/>
    <col min="12" max="12" width="12.36328125" customWidth="1"/>
    <col min="13" max="13" width="17.90625" customWidth="1"/>
    <col min="15" max="15" width="9.54296875" bestFit="1" customWidth="1"/>
  </cols>
  <sheetData>
    <row r="1" spans="1:16" x14ac:dyDescent="0.25">
      <c r="A1" s="387" t="s">
        <v>332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</row>
    <row r="3" spans="1:16" ht="18.75" customHeight="1" x14ac:dyDescent="0.25">
      <c r="A3" s="333" t="s">
        <v>4</v>
      </c>
      <c r="B3" s="396" t="s">
        <v>240</v>
      </c>
      <c r="C3" s="397"/>
      <c r="D3" s="397"/>
      <c r="E3" s="397"/>
      <c r="F3" s="398"/>
      <c r="G3" s="365" t="s">
        <v>242</v>
      </c>
      <c r="H3" s="366"/>
      <c r="I3" s="366"/>
      <c r="J3" s="366"/>
      <c r="K3" s="367"/>
      <c r="L3" s="392" t="s">
        <v>5</v>
      </c>
    </row>
    <row r="4" spans="1:16" ht="20" customHeight="1" x14ac:dyDescent="0.25">
      <c r="A4" s="334"/>
      <c r="B4" s="349" t="s">
        <v>248</v>
      </c>
      <c r="C4" s="333" t="s">
        <v>243</v>
      </c>
      <c r="D4" s="333" t="s">
        <v>252</v>
      </c>
      <c r="E4" s="390" t="s">
        <v>253</v>
      </c>
      <c r="F4" s="333" t="s">
        <v>254</v>
      </c>
      <c r="G4" s="333" t="s">
        <v>214</v>
      </c>
      <c r="H4" s="346" t="s">
        <v>217</v>
      </c>
      <c r="I4" s="388" t="s">
        <v>239</v>
      </c>
      <c r="J4" s="390" t="s">
        <v>238</v>
      </c>
      <c r="K4" s="346" t="s">
        <v>181</v>
      </c>
      <c r="L4" s="393"/>
    </row>
    <row r="5" spans="1:16" ht="16.5" customHeight="1" x14ac:dyDescent="0.25">
      <c r="A5" s="334"/>
      <c r="B5" s="349"/>
      <c r="C5" s="334"/>
      <c r="D5" s="334"/>
      <c r="E5" s="395"/>
      <c r="F5" s="334"/>
      <c r="G5" s="335"/>
      <c r="H5" s="347"/>
      <c r="I5" s="389"/>
      <c r="J5" s="391"/>
      <c r="K5" s="347"/>
      <c r="L5" s="393"/>
    </row>
    <row r="6" spans="1:16" ht="19.25" customHeight="1" x14ac:dyDescent="0.25">
      <c r="A6" s="334"/>
      <c r="B6" s="349"/>
      <c r="C6" s="334"/>
      <c r="D6" s="334"/>
      <c r="E6" s="395"/>
      <c r="F6" s="334"/>
      <c r="G6" s="51">
        <v>0.2</v>
      </c>
      <c r="H6" s="50">
        <v>0.3</v>
      </c>
      <c r="I6" s="50">
        <v>0.1</v>
      </c>
      <c r="J6" s="50">
        <v>0.1</v>
      </c>
      <c r="K6" s="50">
        <f>100%-G6-H6-I6-J6</f>
        <v>0.30000000000000004</v>
      </c>
      <c r="L6" s="394"/>
      <c r="M6" s="2"/>
      <c r="N6" s="2"/>
    </row>
    <row r="7" spans="1:16" ht="11.4" customHeight="1" x14ac:dyDescent="0.25">
      <c r="A7" s="335"/>
      <c r="B7" s="349"/>
      <c r="C7" s="335"/>
      <c r="D7" s="335"/>
      <c r="E7" s="391"/>
      <c r="F7" s="335"/>
      <c r="G7" s="51" t="s">
        <v>251</v>
      </c>
      <c r="H7" s="50" t="s">
        <v>251</v>
      </c>
      <c r="I7" s="50" t="s">
        <v>256</v>
      </c>
      <c r="J7" s="50" t="s">
        <v>255</v>
      </c>
      <c r="K7" s="50" t="s">
        <v>251</v>
      </c>
      <c r="L7" s="67"/>
      <c r="M7" s="68"/>
      <c r="N7" s="68"/>
    </row>
    <row r="8" spans="1:16" s="7" customFormat="1" ht="36.75" customHeight="1" x14ac:dyDescent="0.2">
      <c r="A8" s="5">
        <v>1</v>
      </c>
      <c r="B8" s="5">
        <v>2</v>
      </c>
      <c r="C8" s="5">
        <v>3</v>
      </c>
      <c r="D8" s="5" t="s">
        <v>257</v>
      </c>
      <c r="E8" s="5">
        <v>5</v>
      </c>
      <c r="F8" s="5">
        <v>6</v>
      </c>
      <c r="G8" s="5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</row>
    <row r="9" spans="1:16" ht="21" customHeight="1" x14ac:dyDescent="0.25">
      <c r="A9" s="4" t="s">
        <v>184</v>
      </c>
      <c r="B9" s="72">
        <v>0.97131203263086341</v>
      </c>
      <c r="C9" s="72">
        <v>0.80104688640299404</v>
      </c>
      <c r="D9" s="72">
        <v>0.96576070495573119</v>
      </c>
      <c r="E9" s="72">
        <v>3.888301517697915</v>
      </c>
      <c r="F9" s="72">
        <v>1.6068539105623243</v>
      </c>
      <c r="G9" s="72">
        <v>0.91587984132064815</v>
      </c>
      <c r="H9" s="73">
        <v>1.0957836334710618</v>
      </c>
      <c r="I9" s="73">
        <v>3.7760285293876885</v>
      </c>
      <c r="J9" s="73">
        <v>1.5533552515086502</v>
      </c>
      <c r="K9" s="73">
        <v>0.96430868517818602</v>
      </c>
      <c r="L9" s="73">
        <v>1.3341420419485379</v>
      </c>
      <c r="M9" s="40"/>
      <c r="N9" s="38"/>
      <c r="O9" s="18"/>
      <c r="P9" s="9"/>
    </row>
    <row r="10" spans="1:16" ht="12.75" customHeight="1" x14ac:dyDescent="0.25">
      <c r="A10" s="4" t="s">
        <v>185</v>
      </c>
      <c r="B10" s="72">
        <v>0.95320249460585826</v>
      </c>
      <c r="C10" s="72">
        <v>1.089944230889407</v>
      </c>
      <c r="D10" s="72">
        <v>0.9855956703918699</v>
      </c>
      <c r="E10" s="72">
        <v>1.3799066245118021</v>
      </c>
      <c r="F10" s="72">
        <v>1.5553567276622837</v>
      </c>
      <c r="G10" s="72">
        <v>1.0451029152552087</v>
      </c>
      <c r="H10" s="73">
        <v>1.1407481606986842</v>
      </c>
      <c r="I10" s="73">
        <v>1.3675848713955703</v>
      </c>
      <c r="J10" s="73">
        <v>1.5344532602284466</v>
      </c>
      <c r="K10" s="73">
        <v>0.9841138287734148</v>
      </c>
      <c r="L10" s="73">
        <v>1.1366829930550733</v>
      </c>
      <c r="M10" s="40"/>
      <c r="N10" s="38"/>
      <c r="O10" s="18"/>
      <c r="P10" s="9"/>
    </row>
    <row r="11" spans="1:16" ht="12.75" customHeight="1" x14ac:dyDescent="0.25">
      <c r="A11" s="4" t="s">
        <v>186</v>
      </c>
      <c r="B11" s="72">
        <v>0.96550409363639056</v>
      </c>
      <c r="C11" s="72">
        <v>0.94554516267159117</v>
      </c>
      <c r="D11" s="72">
        <v>0.97730656308535446</v>
      </c>
      <c r="E11" s="72">
        <v>1.602678022359266</v>
      </c>
      <c r="F11" s="72">
        <v>1.1411257639961454</v>
      </c>
      <c r="G11" s="72">
        <v>0.7636095500009169</v>
      </c>
      <c r="H11" s="73">
        <v>0.90328869360575048</v>
      </c>
      <c r="I11" s="73">
        <v>1.5750084857920801</v>
      </c>
      <c r="J11" s="73">
        <v>1.1163212483843279</v>
      </c>
      <c r="K11" s="73">
        <v>0.97583718412735498</v>
      </c>
      <c r="L11" s="73">
        <v>0.98559264673775582</v>
      </c>
      <c r="M11" s="40"/>
      <c r="N11" s="38"/>
      <c r="O11" s="18"/>
      <c r="P11" s="9"/>
    </row>
    <row r="12" spans="1:16" ht="12.75" customHeight="1" x14ac:dyDescent="0.25">
      <c r="A12" s="4" t="s">
        <v>187</v>
      </c>
      <c r="B12" s="72">
        <v>1.0128306682824462</v>
      </c>
      <c r="C12" s="72">
        <v>1.0496874102613964</v>
      </c>
      <c r="D12" s="72">
        <v>1.0113840751673626</v>
      </c>
      <c r="E12" s="72">
        <v>0.15726440694014476</v>
      </c>
      <c r="F12" s="72">
        <v>0.60552865582159787</v>
      </c>
      <c r="G12" s="72">
        <v>1.150717920859351</v>
      </c>
      <c r="H12" s="73">
        <v>0.94753616780905114</v>
      </c>
      <c r="I12" s="73">
        <v>0.15993825520913008</v>
      </c>
      <c r="J12" s="73">
        <v>0.61302145798229768</v>
      </c>
      <c r="K12" s="73">
        <v>1.0098634607208425</v>
      </c>
      <c r="L12" s="73">
        <v>0.8946594440499811</v>
      </c>
      <c r="M12" s="40"/>
      <c r="N12" s="38"/>
      <c r="O12" s="18"/>
      <c r="P12" s="9"/>
    </row>
    <row r="13" spans="1:16" ht="12.75" customHeight="1" x14ac:dyDescent="0.25">
      <c r="A13" s="4" t="s">
        <v>281</v>
      </c>
      <c r="B13" s="72">
        <v>1.0045517689829457</v>
      </c>
      <c r="C13" s="72">
        <v>1.1665591881709934</v>
      </c>
      <c r="D13" s="72">
        <v>1.0189318033085724</v>
      </c>
      <c r="E13" s="72">
        <v>0.95189777175505064</v>
      </c>
      <c r="F13" s="72">
        <v>0.77675321330315483</v>
      </c>
      <c r="G13" s="72">
        <v>0.92740588676196567</v>
      </c>
      <c r="H13" s="73">
        <v>1.008727093105624</v>
      </c>
      <c r="I13" s="73">
        <v>0.9753067485972714</v>
      </c>
      <c r="J13" s="73">
        <v>0.7922332057978303</v>
      </c>
      <c r="K13" s="73">
        <v>1.0173998408640643</v>
      </c>
      <c r="L13" s="73">
        <v>0.97007325298280977</v>
      </c>
      <c r="M13" s="40"/>
      <c r="N13" s="38"/>
      <c r="O13" s="18"/>
      <c r="P13" s="9"/>
    </row>
    <row r="14" spans="1:16" ht="12.75" customHeight="1" x14ac:dyDescent="0.25">
      <c r="A14" s="4" t="s">
        <v>188</v>
      </c>
      <c r="B14" s="72">
        <v>0.98742352141400414</v>
      </c>
      <c r="C14" s="72">
        <v>0.91814721560691859</v>
      </c>
      <c r="D14" s="72">
        <v>0.98552648226769402</v>
      </c>
      <c r="E14" s="72">
        <v>0.31651894122902069</v>
      </c>
      <c r="F14" s="72">
        <v>0.72330547946087265</v>
      </c>
      <c r="G14" s="72">
        <v>0.90573999864434351</v>
      </c>
      <c r="H14" s="73">
        <v>1.0028570039691453</v>
      </c>
      <c r="I14" s="73">
        <v>0.31367059257546959</v>
      </c>
      <c r="J14" s="73">
        <v>0.71353440575638349</v>
      </c>
      <c r="K14" s="73">
        <v>0.98404474467348035</v>
      </c>
      <c r="L14" s="73">
        <v>0.87993902415484171</v>
      </c>
      <c r="M14" s="40"/>
      <c r="N14" s="38"/>
      <c r="O14" s="18"/>
      <c r="P14" s="9"/>
    </row>
    <row r="15" spans="1:16" ht="12.75" customHeight="1" x14ac:dyDescent="0.25">
      <c r="A15" s="4" t="s">
        <v>189</v>
      </c>
      <c r="B15" s="72">
        <v>1.0555611385333847</v>
      </c>
      <c r="C15" s="72">
        <v>1.1625221153277103</v>
      </c>
      <c r="D15" s="72">
        <v>1.0440327807994634</v>
      </c>
      <c r="E15" s="72">
        <v>1.014777767299297</v>
      </c>
      <c r="F15" s="72">
        <v>1.2036766580893432</v>
      </c>
      <c r="G15" s="72">
        <v>0.94006215556311878</v>
      </c>
      <c r="H15" s="73">
        <v>1.0948660455616159</v>
      </c>
      <c r="I15" s="73">
        <v>1.0653464915313782</v>
      </c>
      <c r="J15" s="73">
        <v>1.2579078832613457</v>
      </c>
      <c r="K15" s="73">
        <v>1.0424630790727858</v>
      </c>
      <c r="L15" s="73">
        <v>1.0615366059822167</v>
      </c>
      <c r="M15" s="40"/>
      <c r="N15" s="38"/>
      <c r="O15" s="18"/>
      <c r="P15" s="9"/>
    </row>
    <row r="16" spans="1:16" ht="12.75" customHeight="1" x14ac:dyDescent="0.25">
      <c r="A16" s="4" t="s">
        <v>190</v>
      </c>
      <c r="B16" s="72">
        <v>0.99844234918570629</v>
      </c>
      <c r="C16" s="72">
        <v>0.60505037582638532</v>
      </c>
      <c r="D16" s="72">
        <v>0.9597262121754917</v>
      </c>
      <c r="E16" s="72">
        <v>1.3311644318638487</v>
      </c>
      <c r="F16" s="72">
        <v>1.3961217482116202</v>
      </c>
      <c r="G16" s="72">
        <v>0.96650679295497255</v>
      </c>
      <c r="H16" s="73">
        <v>1.0217552641470871</v>
      </c>
      <c r="I16" s="73">
        <v>1.2846501226636446</v>
      </c>
      <c r="J16" s="73">
        <v>1.3412060816797342</v>
      </c>
      <c r="K16" s="73">
        <v>0.95828326524882912</v>
      </c>
      <c r="L16" s="73">
        <v>1.0498985378441072</v>
      </c>
      <c r="M16" s="40"/>
      <c r="N16" s="38"/>
      <c r="O16" s="18"/>
      <c r="P16" s="9"/>
    </row>
    <row r="17" spans="1:16" ht="12.75" customHeight="1" x14ac:dyDescent="0.25">
      <c r="A17" s="4" t="s">
        <v>191</v>
      </c>
      <c r="B17" s="72">
        <v>0.99252504950787701</v>
      </c>
      <c r="C17" s="72">
        <v>1.1212020458941248</v>
      </c>
      <c r="D17" s="72">
        <v>1.0083827293433512</v>
      </c>
      <c r="E17" s="72">
        <v>0.64078424900581665</v>
      </c>
      <c r="F17" s="72">
        <v>1.0071000183765182</v>
      </c>
      <c r="G17" s="72">
        <v>0.93712410779317068</v>
      </c>
      <c r="H17" s="73">
        <v>0.921059527373845</v>
      </c>
      <c r="I17" s="73">
        <v>0.6497451225282147</v>
      </c>
      <c r="J17" s="73">
        <v>1.0165362444164634</v>
      </c>
      <c r="K17" s="73">
        <v>1.0068666274157949</v>
      </c>
      <c r="L17" s="73">
        <v>0.93243080468999406</v>
      </c>
      <c r="M17" s="40"/>
      <c r="N17" s="38"/>
      <c r="O17" s="18"/>
      <c r="P17" s="9"/>
    </row>
    <row r="18" spans="1:16" ht="12.75" customHeight="1" x14ac:dyDescent="0.25">
      <c r="A18" s="4" t="s">
        <v>192</v>
      </c>
      <c r="B18" s="72">
        <v>0.93473827328348069</v>
      </c>
      <c r="C18" s="72">
        <v>1.1062288618303935</v>
      </c>
      <c r="D18" s="72">
        <v>0.97799202282477971</v>
      </c>
      <c r="E18" s="72">
        <v>4.6972198291315364</v>
      </c>
      <c r="F18" s="72">
        <v>2.460813762419809</v>
      </c>
      <c r="G18" s="72">
        <v>0.85185432741086908</v>
      </c>
      <c r="H18" s="73">
        <v>1.0267479425502966</v>
      </c>
      <c r="I18" s="73">
        <v>4.6193620194900094</v>
      </c>
      <c r="J18" s="73">
        <v>2.409011784783277</v>
      </c>
      <c r="K18" s="73">
        <v>0.97652161327908582</v>
      </c>
      <c r="L18" s="73">
        <v>1.4741891126583173</v>
      </c>
      <c r="M18" s="40"/>
      <c r="N18" s="38"/>
      <c r="O18" s="18"/>
      <c r="P18" s="9"/>
    </row>
    <row r="19" spans="1:16" ht="12.75" customHeight="1" x14ac:dyDescent="0.25">
      <c r="A19" s="4" t="s">
        <v>193</v>
      </c>
      <c r="B19" s="72">
        <v>1.0472585936807259</v>
      </c>
      <c r="C19" s="72">
        <v>1.0849997872808472</v>
      </c>
      <c r="D19" s="72">
        <v>1.0321292755684477</v>
      </c>
      <c r="E19" s="72">
        <v>0.61710578550032391</v>
      </c>
      <c r="F19" s="72">
        <v>1.1592498479715054</v>
      </c>
      <c r="G19" s="72">
        <v>1.360855331886428</v>
      </c>
      <c r="H19" s="73">
        <v>1.0735282759817062</v>
      </c>
      <c r="I19" s="73">
        <v>0.64047106776309626</v>
      </c>
      <c r="J19" s="73">
        <v>1.1976667961935936</v>
      </c>
      <c r="K19" s="73">
        <v>1.0305774707441073</v>
      </c>
      <c r="L19" s="73">
        <v>1.0872165767906987</v>
      </c>
      <c r="M19" s="40"/>
      <c r="N19" s="38"/>
      <c r="O19" s="18"/>
      <c r="P19" s="9"/>
    </row>
    <row r="20" spans="1:16" ht="12.75" customHeight="1" x14ac:dyDescent="0.25">
      <c r="A20" s="4" t="s">
        <v>194</v>
      </c>
      <c r="B20" s="72">
        <v>0.95615227736233854</v>
      </c>
      <c r="C20" s="72">
        <v>1.3337137022452517</v>
      </c>
      <c r="D20" s="72">
        <v>1.0114475089056945</v>
      </c>
      <c r="E20" s="72">
        <v>2.2375339491064987</v>
      </c>
      <c r="F20" s="72">
        <v>1.2636964599362528</v>
      </c>
      <c r="G20" s="72">
        <v>0.92902388784835643</v>
      </c>
      <c r="H20" s="73">
        <v>1.0398845315823015</v>
      </c>
      <c r="I20" s="73">
        <v>2.2757197772487543</v>
      </c>
      <c r="J20" s="73">
        <v>1.2794136597086776</v>
      </c>
      <c r="K20" s="73">
        <v>1.0099267990866434</v>
      </c>
      <c r="L20" s="73">
        <v>1.156261520466098</v>
      </c>
      <c r="M20" s="40"/>
      <c r="N20" s="38"/>
      <c r="O20" s="18"/>
      <c r="P20" s="9"/>
    </row>
    <row r="21" spans="1:16" ht="12.75" customHeight="1" x14ac:dyDescent="0.25">
      <c r="A21" s="4" t="s">
        <v>195</v>
      </c>
      <c r="B21" s="72">
        <v>0.93984275707149822</v>
      </c>
      <c r="C21" s="72">
        <v>1.001788570501549</v>
      </c>
      <c r="D21" s="72">
        <v>0.97010023558590408</v>
      </c>
      <c r="E21" s="72">
        <v>7.786749637708815</v>
      </c>
      <c r="F21" s="72">
        <v>2.5451586278918956</v>
      </c>
      <c r="G21" s="72">
        <v>0.88132742337553427</v>
      </c>
      <c r="H21" s="73">
        <v>1.0042745224028919</v>
      </c>
      <c r="I21" s="73">
        <v>7.5958892268669622</v>
      </c>
      <c r="J21" s="73">
        <v>2.4714756177525512</v>
      </c>
      <c r="K21" s="73">
        <v>0.96864169133053746</v>
      </c>
      <c r="L21" s="73">
        <v>1.7748768332570872</v>
      </c>
      <c r="M21" s="40"/>
      <c r="N21" s="38"/>
      <c r="O21" s="18"/>
      <c r="P21" s="9"/>
    </row>
    <row r="22" spans="1:16" ht="12.75" customHeight="1" x14ac:dyDescent="0.25">
      <c r="A22" s="4" t="s">
        <v>196</v>
      </c>
      <c r="B22" s="72">
        <v>0.94946649720686915</v>
      </c>
      <c r="C22" s="72">
        <v>1.4206775972867447</v>
      </c>
      <c r="D22" s="72">
        <v>1.0168010083321091</v>
      </c>
      <c r="E22" s="72">
        <v>1.6098577335497362</v>
      </c>
      <c r="F22" s="72">
        <v>1.4175134838996097</v>
      </c>
      <c r="G22" s="72">
        <v>0.86089208623065261</v>
      </c>
      <c r="H22" s="73">
        <v>0.96117040791968356</v>
      </c>
      <c r="I22" s="73">
        <v>1.6459978656466607</v>
      </c>
      <c r="J22" s="73">
        <v>1.4427398650208658</v>
      </c>
      <c r="K22" s="73">
        <v>1.0152722495346658</v>
      </c>
      <c r="L22" s="73">
        <v>1.073984987549188</v>
      </c>
      <c r="M22" s="40"/>
      <c r="N22" s="38"/>
      <c r="O22" s="18"/>
      <c r="P22" s="9"/>
    </row>
    <row r="23" spans="1:16" ht="12.75" customHeight="1" x14ac:dyDescent="0.25">
      <c r="A23" s="4" t="s">
        <v>197</v>
      </c>
      <c r="B23" s="72">
        <v>0.95986462920816962</v>
      </c>
      <c r="C23" s="72">
        <v>1.2823926295348627</v>
      </c>
      <c r="D23" s="72">
        <v>1.008171577557571</v>
      </c>
      <c r="E23" s="72">
        <v>1.3397202345249555</v>
      </c>
      <c r="F23" s="72">
        <v>1.7534797230158545</v>
      </c>
      <c r="G23" s="72">
        <v>0.97185802039467162</v>
      </c>
      <c r="H23" s="73">
        <v>1.0978260836663898</v>
      </c>
      <c r="I23" s="73">
        <v>1.3581707330321422</v>
      </c>
      <c r="J23" s="73">
        <v>1.7695386909501596</v>
      </c>
      <c r="K23" s="73">
        <v>1.0066557930964093</v>
      </c>
      <c r="L23" s="73">
        <v>1.1384871095060043</v>
      </c>
      <c r="M23" s="40"/>
      <c r="N23" s="38"/>
      <c r="O23" s="18"/>
      <c r="P23" s="9"/>
    </row>
    <row r="24" spans="1:16" ht="12.75" customHeight="1" x14ac:dyDescent="0.25">
      <c r="A24" s="4" t="s">
        <v>198</v>
      </c>
      <c r="B24" s="72">
        <v>0.95689711228682062</v>
      </c>
      <c r="C24" s="72">
        <v>1.3223409959515973</v>
      </c>
      <c r="D24" s="72">
        <v>1.0106826557385702</v>
      </c>
      <c r="E24" s="72">
        <v>2.7365720437573176</v>
      </c>
      <c r="F24" s="72">
        <v>1.2994245523244234</v>
      </c>
      <c r="G24" s="72">
        <v>0.94344502102223282</v>
      </c>
      <c r="H24" s="73">
        <v>1.1539336147032433</v>
      </c>
      <c r="I24" s="73">
        <v>2.7811697697826907</v>
      </c>
      <c r="J24" s="73">
        <v>1.31459127779022</v>
      </c>
      <c r="K24" s="73">
        <v>1.0091630958751137</v>
      </c>
      <c r="L24" s="73">
        <v>1.2471941221352447</v>
      </c>
      <c r="M24" s="40"/>
      <c r="N24" s="38"/>
      <c r="O24" s="18"/>
      <c r="P24" s="9"/>
    </row>
    <row r="25" spans="1:16" ht="12.75" customHeight="1" x14ac:dyDescent="0.25">
      <c r="A25" s="4" t="s">
        <v>280</v>
      </c>
      <c r="B25" s="72">
        <v>0.97520172612538059</v>
      </c>
      <c r="C25" s="72">
        <v>0.84403590592317768</v>
      </c>
      <c r="D25" s="72">
        <v>0.97200445365500809</v>
      </c>
      <c r="E25" s="72">
        <v>0.76474134762618406</v>
      </c>
      <c r="F25" s="72">
        <v>0.92896308072778666</v>
      </c>
      <c r="G25" s="72">
        <v>0.90750866169743249</v>
      </c>
      <c r="H25" s="73">
        <v>1.0017416693840453</v>
      </c>
      <c r="I25" s="73">
        <v>0.74746115589421891</v>
      </c>
      <c r="J25" s="73">
        <v>0.90384003544823044</v>
      </c>
      <c r="K25" s="73">
        <v>0.97054304641061862</v>
      </c>
      <c r="L25" s="73">
        <v>0.93831726621213063</v>
      </c>
      <c r="M25" s="40"/>
      <c r="N25" s="38"/>
      <c r="O25" s="18"/>
      <c r="P25" s="9"/>
    </row>
    <row r="26" spans="1:16" ht="12.75" customHeight="1" x14ac:dyDescent="0.25">
      <c r="A26" s="4" t="s">
        <v>199</v>
      </c>
      <c r="B26" s="72">
        <v>1.0725622912541011</v>
      </c>
      <c r="C26" s="72">
        <v>0.45438216176351842</v>
      </c>
      <c r="D26" s="72">
        <v>0.98171936180340236</v>
      </c>
      <c r="E26" s="72">
        <v>3.5415143603814175E-2</v>
      </c>
      <c r="F26" s="72">
        <v>1.3213005944076639</v>
      </c>
      <c r="G26" s="72">
        <v>1.0363748937112622</v>
      </c>
      <c r="H26" s="73">
        <v>0.97414352135425342</v>
      </c>
      <c r="I26" s="73">
        <v>3.4960864631245779E-2</v>
      </c>
      <c r="J26" s="73">
        <v>1.2984159802419639</v>
      </c>
      <c r="K26" s="73">
        <v>0.98024334820912085</v>
      </c>
      <c r="L26" s="73">
        <v>0.92692872409858573</v>
      </c>
      <c r="M26" s="40"/>
      <c r="N26" s="38"/>
      <c r="O26" s="18"/>
      <c r="P26" s="9"/>
    </row>
    <row r="27" spans="1:16" ht="21.9" customHeight="1" x14ac:dyDescent="0.25">
      <c r="A27" s="62" t="s">
        <v>241</v>
      </c>
      <c r="B27" s="72">
        <v>1</v>
      </c>
      <c r="C27" s="72">
        <v>1.0000000000000002</v>
      </c>
      <c r="D27" s="72">
        <v>1</v>
      </c>
      <c r="E27" s="72">
        <v>1</v>
      </c>
      <c r="F27" s="72">
        <v>1</v>
      </c>
      <c r="G27" s="72">
        <v>1</v>
      </c>
      <c r="H27" s="73">
        <v>1</v>
      </c>
      <c r="I27" s="73">
        <v>1</v>
      </c>
      <c r="J27" s="73">
        <v>1</v>
      </c>
      <c r="K27" s="73">
        <v>1</v>
      </c>
      <c r="L27" s="73">
        <v>1</v>
      </c>
      <c r="M27" s="41"/>
      <c r="N27" s="38"/>
      <c r="O27" s="42"/>
      <c r="P27" s="9"/>
    </row>
    <row r="28" spans="1:16" x14ac:dyDescent="0.25">
      <c r="H28" s="9"/>
      <c r="I28" s="9"/>
      <c r="J28" s="9"/>
      <c r="K28" s="9"/>
      <c r="L28" s="9"/>
    </row>
    <row r="29" spans="1:16" s="12" customFormat="1" ht="10" x14ac:dyDescent="0.2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</sheetData>
  <mergeCells count="15">
    <mergeCell ref="A1:L1"/>
    <mergeCell ref="H4:H5"/>
    <mergeCell ref="K4:K5"/>
    <mergeCell ref="G3:K3"/>
    <mergeCell ref="G4:G5"/>
    <mergeCell ref="I4:I5"/>
    <mergeCell ref="J4:J5"/>
    <mergeCell ref="L3:L6"/>
    <mergeCell ref="E4:E7"/>
    <mergeCell ref="F4:F7"/>
    <mergeCell ref="A3:A7"/>
    <mergeCell ref="B4:B7"/>
    <mergeCell ref="C4:C7"/>
    <mergeCell ref="D4:D7"/>
    <mergeCell ref="B3:F3"/>
  </mergeCells>
  <phoneticPr fontId="0" type="noConversion"/>
  <printOptions horizontalCentered="1"/>
  <pageMargins left="0" right="0" top="1.4960629921259843" bottom="0.35433070866141736" header="1.2204724409448819" footer="0.1574803149606299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theme="0"/>
  </sheetPr>
  <dimension ref="A1:P29"/>
  <sheetViews>
    <sheetView workbookViewId="0">
      <pane xSplit="1" ySplit="8" topLeftCell="B9" activePane="bottomRight" state="frozen"/>
      <selection activeCell="A9" sqref="A9:A26"/>
      <selection pane="topRight" activeCell="A9" sqref="A9:A26"/>
      <selection pane="bottomLeft" activeCell="A9" sqref="A9:A26"/>
      <selection pane="bottomRight" activeCell="F21" sqref="F21"/>
    </sheetView>
  </sheetViews>
  <sheetFormatPr defaultRowHeight="12.5" x14ac:dyDescent="0.25"/>
  <cols>
    <col min="1" max="1" width="18.54296875" customWidth="1"/>
    <col min="2" max="2" width="10.54296875" customWidth="1"/>
    <col min="3" max="3" width="11.36328125" customWidth="1"/>
    <col min="4" max="4" width="10.453125" customWidth="1"/>
    <col min="5" max="6" width="9.90625" customWidth="1"/>
    <col min="7" max="7" width="9.6328125" customWidth="1"/>
    <col min="8" max="8" width="10" customWidth="1"/>
    <col min="9" max="9" width="10.453125" customWidth="1"/>
    <col min="10" max="10" width="8.6328125" customWidth="1"/>
    <col min="11" max="11" width="9.36328125" customWidth="1"/>
    <col min="12" max="12" width="12.36328125" customWidth="1"/>
    <col min="13" max="13" width="17.90625" customWidth="1"/>
    <col min="15" max="15" width="9.54296875" bestFit="1" customWidth="1"/>
  </cols>
  <sheetData>
    <row r="1" spans="1:16" x14ac:dyDescent="0.25">
      <c r="A1" s="387" t="s">
        <v>358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</row>
    <row r="3" spans="1:16" ht="18.75" customHeight="1" x14ac:dyDescent="0.25">
      <c r="A3" s="333" t="s">
        <v>4</v>
      </c>
      <c r="B3" s="396" t="s">
        <v>240</v>
      </c>
      <c r="C3" s="397"/>
      <c r="D3" s="397"/>
      <c r="E3" s="397"/>
      <c r="F3" s="398"/>
      <c r="G3" s="365" t="s">
        <v>242</v>
      </c>
      <c r="H3" s="366"/>
      <c r="I3" s="366"/>
      <c r="J3" s="366"/>
      <c r="K3" s="367"/>
      <c r="L3" s="392" t="s">
        <v>5</v>
      </c>
    </row>
    <row r="4" spans="1:16" ht="20" customHeight="1" x14ac:dyDescent="0.25">
      <c r="A4" s="334"/>
      <c r="B4" s="349" t="s">
        <v>248</v>
      </c>
      <c r="C4" s="333" t="s">
        <v>243</v>
      </c>
      <c r="D4" s="333" t="s">
        <v>252</v>
      </c>
      <c r="E4" s="390" t="s">
        <v>253</v>
      </c>
      <c r="F4" s="333" t="s">
        <v>254</v>
      </c>
      <c r="G4" s="333" t="s">
        <v>214</v>
      </c>
      <c r="H4" s="346" t="s">
        <v>217</v>
      </c>
      <c r="I4" s="388" t="s">
        <v>239</v>
      </c>
      <c r="J4" s="390" t="s">
        <v>238</v>
      </c>
      <c r="K4" s="346" t="s">
        <v>181</v>
      </c>
      <c r="L4" s="393"/>
    </row>
    <row r="5" spans="1:16" ht="16.5" customHeight="1" x14ac:dyDescent="0.25">
      <c r="A5" s="334"/>
      <c r="B5" s="349"/>
      <c r="C5" s="334"/>
      <c r="D5" s="334"/>
      <c r="E5" s="395"/>
      <c r="F5" s="334"/>
      <c r="G5" s="335"/>
      <c r="H5" s="347"/>
      <c r="I5" s="389"/>
      <c r="J5" s="391"/>
      <c r="K5" s="347"/>
      <c r="L5" s="393"/>
    </row>
    <row r="6" spans="1:16" ht="19.25" customHeight="1" x14ac:dyDescent="0.25">
      <c r="A6" s="334"/>
      <c r="B6" s="349"/>
      <c r="C6" s="334"/>
      <c r="D6" s="334"/>
      <c r="E6" s="395"/>
      <c r="F6" s="334"/>
      <c r="G6" s="51">
        <v>0.2</v>
      </c>
      <c r="H6" s="50">
        <v>0.3</v>
      </c>
      <c r="I6" s="50">
        <v>0.1</v>
      </c>
      <c r="J6" s="50">
        <v>0.1</v>
      </c>
      <c r="K6" s="50">
        <f>100%-G6-H6-I6-J6</f>
        <v>0.30000000000000004</v>
      </c>
      <c r="L6" s="394"/>
      <c r="M6" s="70"/>
      <c r="N6" s="70"/>
    </row>
    <row r="7" spans="1:16" ht="11.4" customHeight="1" x14ac:dyDescent="0.25">
      <c r="A7" s="335"/>
      <c r="B7" s="349"/>
      <c r="C7" s="335"/>
      <c r="D7" s="335"/>
      <c r="E7" s="391"/>
      <c r="F7" s="335"/>
      <c r="G7" s="51" t="s">
        <v>251</v>
      </c>
      <c r="H7" s="50" t="s">
        <v>251</v>
      </c>
      <c r="I7" s="50" t="s">
        <v>256</v>
      </c>
      <c r="J7" s="50" t="s">
        <v>255</v>
      </c>
      <c r="K7" s="50" t="s">
        <v>251</v>
      </c>
      <c r="L7" s="69"/>
      <c r="M7" s="70"/>
      <c r="N7" s="70"/>
    </row>
    <row r="8" spans="1:16" s="7" customFormat="1" ht="36.75" customHeight="1" x14ac:dyDescent="0.2">
      <c r="A8" s="5">
        <v>1</v>
      </c>
      <c r="B8" s="5">
        <v>2</v>
      </c>
      <c r="C8" s="5">
        <v>3</v>
      </c>
      <c r="D8" s="5" t="s">
        <v>257</v>
      </c>
      <c r="E8" s="5">
        <v>5</v>
      </c>
      <c r="F8" s="5">
        <v>6</v>
      </c>
      <c r="G8" s="5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</row>
    <row r="9" spans="1:16" ht="21" customHeight="1" x14ac:dyDescent="0.25">
      <c r="A9" s="4" t="s">
        <v>184</v>
      </c>
      <c r="B9" s="72">
        <v>0.97131203263086341</v>
      </c>
      <c r="C9" s="72">
        <v>0.80105416598943324</v>
      </c>
      <c r="D9" s="72">
        <v>0.965761432914375</v>
      </c>
      <c r="E9" s="72">
        <v>3.888301517697915</v>
      </c>
      <c r="F9" s="72">
        <v>1.6068539105623243</v>
      </c>
      <c r="G9" s="72">
        <v>0.91588185324784488</v>
      </c>
      <c r="H9" s="73">
        <v>1.0957863324226569</v>
      </c>
      <c r="I9" s="73">
        <v>3.7760423447521925</v>
      </c>
      <c r="J9" s="73">
        <v>1.5533596587462952</v>
      </c>
      <c r="K9" s="73">
        <v>0.96431120601262599</v>
      </c>
      <c r="L9" s="73">
        <v>1.3341458325300029</v>
      </c>
      <c r="M9" s="40"/>
      <c r="N9" s="38"/>
      <c r="O9" s="18"/>
      <c r="P9" s="9"/>
    </row>
    <row r="10" spans="1:16" ht="12.75" customHeight="1" x14ac:dyDescent="0.25">
      <c r="A10" s="4" t="s">
        <v>185</v>
      </c>
      <c r="B10" s="72">
        <v>0.95320249460585826</v>
      </c>
      <c r="C10" s="72">
        <v>1.0899466634933652</v>
      </c>
      <c r="D10" s="72">
        <v>0.98559591365226573</v>
      </c>
      <c r="E10" s="72">
        <v>1.3799066245118021</v>
      </c>
      <c r="F10" s="72">
        <v>1.5553567276622837</v>
      </c>
      <c r="G10" s="72">
        <v>1.0451046812314571</v>
      </c>
      <c r="H10" s="73">
        <v>1.1407503920944413</v>
      </c>
      <c r="I10" s="73">
        <v>1.3675891816803707</v>
      </c>
      <c r="J10" s="73">
        <v>1.5344568359416699</v>
      </c>
      <c r="K10" s="73">
        <v>0.98411590248230318</v>
      </c>
      <c r="L10" s="73">
        <v>1.1366854263815189</v>
      </c>
      <c r="M10" s="40"/>
      <c r="N10" s="38"/>
      <c r="O10" s="18"/>
      <c r="P10" s="9"/>
    </row>
    <row r="11" spans="1:16" ht="12.75" customHeight="1" x14ac:dyDescent="0.25">
      <c r="A11" s="4" t="s">
        <v>186</v>
      </c>
      <c r="B11" s="72">
        <v>0.96550409363639056</v>
      </c>
      <c r="C11" s="72">
        <v>0.94509803977894358</v>
      </c>
      <c r="D11" s="72">
        <v>0.97726185079608963</v>
      </c>
      <c r="E11" s="72">
        <v>1.602678022359266</v>
      </c>
      <c r="F11" s="72">
        <v>1.1411257639961454</v>
      </c>
      <c r="G11" s="72">
        <v>0.76357571626012588</v>
      </c>
      <c r="H11" s="73">
        <v>0.90324891156199072</v>
      </c>
      <c r="I11" s="73">
        <v>1.574941003410419</v>
      </c>
      <c r="J11" s="73">
        <v>1.1162725018141271</v>
      </c>
      <c r="K11" s="73">
        <v>0.97579435439607221</v>
      </c>
      <c r="L11" s="73">
        <v>0.9855494735618987</v>
      </c>
      <c r="M11" s="40"/>
      <c r="N11" s="38"/>
      <c r="O11" s="18"/>
      <c r="P11" s="9"/>
    </row>
    <row r="12" spans="1:16" ht="12.75" customHeight="1" x14ac:dyDescent="0.25">
      <c r="A12" s="4" t="s">
        <v>187</v>
      </c>
      <c r="B12" s="72">
        <v>1.0128306682824462</v>
      </c>
      <c r="C12" s="72">
        <v>1.0496873310361448</v>
      </c>
      <c r="D12" s="72">
        <v>1.0113840672448378</v>
      </c>
      <c r="E12" s="72">
        <v>0.15726440694014476</v>
      </c>
      <c r="F12" s="72">
        <v>0.60552865582159787</v>
      </c>
      <c r="G12" s="72">
        <v>1.150719572270386</v>
      </c>
      <c r="H12" s="73">
        <v>0.94753777997699673</v>
      </c>
      <c r="I12" s="73">
        <v>0.15993871856620184</v>
      </c>
      <c r="J12" s="73">
        <v>0.61302273039132793</v>
      </c>
      <c r="K12" s="73">
        <v>1.0098653315277855</v>
      </c>
      <c r="L12" s="73">
        <v>0.89466099280126477</v>
      </c>
      <c r="M12" s="40"/>
      <c r="N12" s="38"/>
      <c r="O12" s="18"/>
      <c r="P12" s="9"/>
    </row>
    <row r="13" spans="1:16" ht="12.75" customHeight="1" x14ac:dyDescent="0.25">
      <c r="A13" s="4" t="s">
        <v>281</v>
      </c>
      <c r="B13" s="72">
        <v>1.0045517689829457</v>
      </c>
      <c r="C13" s="72">
        <v>1.1665660902483879</v>
      </c>
      <c r="D13" s="72">
        <v>1.0189324935163118</v>
      </c>
      <c r="E13" s="72">
        <v>0.95189777175505064</v>
      </c>
      <c r="F13" s="72">
        <v>0.77675321330315483</v>
      </c>
      <c r="G13" s="72">
        <v>0.92740785317003627</v>
      </c>
      <c r="H13" s="73">
        <v>1.0087295005838706</v>
      </c>
      <c r="I13" s="73">
        <v>0.97531024245686437</v>
      </c>
      <c r="J13" s="73">
        <v>0.79223539303789348</v>
      </c>
      <c r="K13" s="73">
        <v>1.0174024227733702</v>
      </c>
      <c r="L13" s="73">
        <v>0.97007571119065528</v>
      </c>
      <c r="M13" s="40"/>
      <c r="N13" s="38"/>
      <c r="O13" s="18"/>
      <c r="P13" s="9"/>
    </row>
    <row r="14" spans="1:16" ht="12.75" customHeight="1" x14ac:dyDescent="0.25">
      <c r="A14" s="4" t="s">
        <v>188</v>
      </c>
      <c r="B14" s="72">
        <v>0.98742352141400414</v>
      </c>
      <c r="C14" s="72">
        <v>0.91814465883309482</v>
      </c>
      <c r="D14" s="72">
        <v>0.98552622659031164</v>
      </c>
      <c r="E14" s="72">
        <v>0.31651894122902069</v>
      </c>
      <c r="F14" s="72">
        <v>0.72330547946087265</v>
      </c>
      <c r="G14" s="72">
        <v>0.905741070600666</v>
      </c>
      <c r="H14" s="73">
        <v>1.0028584579435269</v>
      </c>
      <c r="I14" s="73">
        <v>0.3136714223910354</v>
      </c>
      <c r="J14" s="73">
        <v>0.71353570726877713</v>
      </c>
      <c r="K14" s="73">
        <v>0.98404632006529391</v>
      </c>
      <c r="L14" s="73">
        <v>0.87994036048876079</v>
      </c>
      <c r="M14" s="40"/>
      <c r="N14" s="38"/>
      <c r="O14" s="18"/>
      <c r="P14" s="9"/>
    </row>
    <row r="15" spans="1:16" ht="12.75" customHeight="1" x14ac:dyDescent="0.25">
      <c r="A15" s="4" t="s">
        <v>189</v>
      </c>
      <c r="B15" s="72">
        <v>1.0555611385333847</v>
      </c>
      <c r="C15" s="72">
        <v>1.1625212962562648</v>
      </c>
      <c r="D15" s="72">
        <v>1.0440326988923188</v>
      </c>
      <c r="E15" s="72">
        <v>1.014777767299297</v>
      </c>
      <c r="F15" s="72">
        <v>1.2036766580893432</v>
      </c>
      <c r="G15" s="72">
        <v>0.94006343827254901</v>
      </c>
      <c r="H15" s="73">
        <v>1.0948678310824533</v>
      </c>
      <c r="I15" s="73">
        <v>1.0653495027121336</v>
      </c>
      <c r="J15" s="73">
        <v>1.2579104053866921</v>
      </c>
      <c r="K15" s="73">
        <v>1.042464936653491</v>
      </c>
      <c r="L15" s="73">
        <v>1.0615385087851759</v>
      </c>
      <c r="M15" s="40"/>
      <c r="N15" s="38"/>
      <c r="O15" s="18"/>
      <c r="P15" s="9"/>
    </row>
    <row r="16" spans="1:16" ht="12.75" customHeight="1" x14ac:dyDescent="0.25">
      <c r="A16" s="4" t="s">
        <v>190</v>
      </c>
      <c r="B16" s="72">
        <v>0.99844234918570629</v>
      </c>
      <c r="C16" s="72">
        <v>0.60505854109852653</v>
      </c>
      <c r="D16" s="72">
        <v>0.95972702870270588</v>
      </c>
      <c r="E16" s="72">
        <v>1.3311644318638487</v>
      </c>
      <c r="F16" s="72">
        <v>1.3961217482116202</v>
      </c>
      <c r="G16" s="72">
        <v>0.96650900987035682</v>
      </c>
      <c r="H16" s="73">
        <v>1.021757879900036</v>
      </c>
      <c r="I16" s="73">
        <v>1.2846549474592723</v>
      </c>
      <c r="J16" s="73">
        <v>1.3412100171302395</v>
      </c>
      <c r="K16" s="73">
        <v>0.95828586330934351</v>
      </c>
      <c r="L16" s="73">
        <v>1.0499014213958364</v>
      </c>
      <c r="M16" s="40"/>
      <c r="N16" s="38"/>
      <c r="O16" s="18"/>
      <c r="P16" s="9"/>
    </row>
    <row r="17" spans="1:16" ht="12.75" customHeight="1" x14ac:dyDescent="0.25">
      <c r="A17" s="4" t="s">
        <v>191</v>
      </c>
      <c r="B17" s="72">
        <v>0.99252504950787701</v>
      </c>
      <c r="C17" s="72">
        <v>1.1211978791037711</v>
      </c>
      <c r="D17" s="72">
        <v>1.0083823126643157</v>
      </c>
      <c r="E17" s="72">
        <v>0.64078424900581665</v>
      </c>
      <c r="F17" s="72">
        <v>1.0071000183765182</v>
      </c>
      <c r="G17" s="72">
        <v>0.93712507277918144</v>
      </c>
      <c r="H17" s="73">
        <v>0.92106072111217763</v>
      </c>
      <c r="I17" s="73">
        <v>0.64974674150899425</v>
      </c>
      <c r="J17" s="73">
        <v>1.0165379422888965</v>
      </c>
      <c r="K17" s="73">
        <v>1.0068680845048201</v>
      </c>
      <c r="L17" s="73">
        <v>0.93243212462072467</v>
      </c>
      <c r="M17" s="40"/>
      <c r="N17" s="38"/>
      <c r="O17" s="18"/>
      <c r="P17" s="9"/>
    </row>
    <row r="18" spans="1:16" ht="12.75" customHeight="1" x14ac:dyDescent="0.25">
      <c r="A18" s="4" t="s">
        <v>192</v>
      </c>
      <c r="B18" s="72">
        <v>0.93473827328348069</v>
      </c>
      <c r="C18" s="72">
        <v>1.1062308968163315</v>
      </c>
      <c r="D18" s="72">
        <v>0.97799222632337346</v>
      </c>
      <c r="E18" s="72">
        <v>4.6972198291315364</v>
      </c>
      <c r="F18" s="72">
        <v>2.460813762419809</v>
      </c>
      <c r="G18" s="72">
        <v>0.85185573384392765</v>
      </c>
      <c r="H18" s="73">
        <v>1.0267499111785372</v>
      </c>
      <c r="I18" s="73">
        <v>4.6193763996177877</v>
      </c>
      <c r="J18" s="73">
        <v>2.4090173051473758</v>
      </c>
      <c r="K18" s="73">
        <v>0.97652363316156587</v>
      </c>
      <c r="L18" s="73">
        <v>1.4741925805473328</v>
      </c>
      <c r="M18" s="40"/>
      <c r="N18" s="38"/>
      <c r="O18" s="18"/>
      <c r="P18" s="9"/>
    </row>
    <row r="19" spans="1:16" ht="12.75" customHeight="1" x14ac:dyDescent="0.25">
      <c r="A19" s="4" t="s">
        <v>193</v>
      </c>
      <c r="B19" s="72">
        <v>1.0472585936807259</v>
      </c>
      <c r="C19" s="72">
        <v>1.084997777348959</v>
      </c>
      <c r="D19" s="72">
        <v>1.0321290745752589</v>
      </c>
      <c r="E19" s="72">
        <v>0.61710578550032391</v>
      </c>
      <c r="F19" s="72">
        <v>1.1592498479715054</v>
      </c>
      <c r="G19" s="72">
        <v>1.3608570305200922</v>
      </c>
      <c r="H19" s="73">
        <v>1.0735299018704978</v>
      </c>
      <c r="I19" s="73">
        <v>0.64047280356526204</v>
      </c>
      <c r="J19" s="73">
        <v>1.1976690582650744</v>
      </c>
      <c r="K19" s="73">
        <v>1.0305791873059886</v>
      </c>
      <c r="L19" s="73">
        <v>1.087218319039998</v>
      </c>
      <c r="M19" s="40"/>
      <c r="N19" s="38"/>
      <c r="O19" s="18"/>
      <c r="P19" s="9"/>
    </row>
    <row r="20" spans="1:16" ht="12.75" customHeight="1" x14ac:dyDescent="0.25">
      <c r="A20" s="4" t="s">
        <v>194</v>
      </c>
      <c r="B20" s="72">
        <v>0.95615227736233854</v>
      </c>
      <c r="C20" s="72">
        <v>1.333718619843435</v>
      </c>
      <c r="D20" s="72">
        <v>1.0114480006655127</v>
      </c>
      <c r="E20" s="72">
        <v>2.2375339491064987</v>
      </c>
      <c r="F20" s="72">
        <v>1.2636964599362528</v>
      </c>
      <c r="G20" s="72">
        <v>0.9290256800672213</v>
      </c>
      <c r="H20" s="73">
        <v>1.0398868146070566</v>
      </c>
      <c r="I20" s="73">
        <v>2.2757274945071648</v>
      </c>
      <c r="J20" s="73">
        <v>1.2794169473717349</v>
      </c>
      <c r="K20" s="73">
        <v>1.0099291689434187</v>
      </c>
      <c r="L20" s="73">
        <v>1.156264375266477</v>
      </c>
      <c r="M20" s="40"/>
      <c r="N20" s="38"/>
      <c r="O20" s="18"/>
      <c r="P20" s="9"/>
    </row>
    <row r="21" spans="1:16" ht="12.75" customHeight="1" x14ac:dyDescent="0.25">
      <c r="A21" s="4" t="s">
        <v>195</v>
      </c>
      <c r="B21" s="72">
        <v>0.93984275707149822</v>
      </c>
      <c r="C21" s="72">
        <v>1.0017900713752517</v>
      </c>
      <c r="D21" s="72">
        <v>0.97010038567327428</v>
      </c>
      <c r="E21" s="72">
        <v>7.786749637708815</v>
      </c>
      <c r="F21" s="72">
        <v>2.5451586278918956</v>
      </c>
      <c r="G21" s="72">
        <v>0.88132883143757124</v>
      </c>
      <c r="H21" s="73">
        <v>1.0042763943489628</v>
      </c>
      <c r="I21" s="73">
        <v>7.5959124676050145</v>
      </c>
      <c r="J21" s="73">
        <v>2.4714811493656166</v>
      </c>
      <c r="K21" s="73">
        <v>0.96864364322244456</v>
      </c>
      <c r="L21" s="73">
        <v>1.7748811392559998</v>
      </c>
      <c r="M21" s="40"/>
      <c r="N21" s="38"/>
      <c r="O21" s="18"/>
      <c r="P21" s="9"/>
    </row>
    <row r="22" spans="1:16" ht="12.75" customHeight="1" x14ac:dyDescent="0.25">
      <c r="A22" s="4" t="s">
        <v>196</v>
      </c>
      <c r="B22" s="72">
        <v>0.94946649720686915</v>
      </c>
      <c r="C22" s="72">
        <v>1.4206766553765551</v>
      </c>
      <c r="D22" s="72">
        <v>1.0168009141410901</v>
      </c>
      <c r="E22" s="72">
        <v>1.6098577335497362</v>
      </c>
      <c r="F22" s="72">
        <v>1.4175134838996097</v>
      </c>
      <c r="G22" s="72">
        <v>0.86089324870378103</v>
      </c>
      <c r="H22" s="73">
        <v>0.96117196177670305</v>
      </c>
      <c r="I22" s="73">
        <v>1.6460024946834018</v>
      </c>
      <c r="J22" s="73">
        <v>1.4427427372762902</v>
      </c>
      <c r="K22" s="73">
        <v>1.0152740442649961</v>
      </c>
      <c r="L22" s="73">
        <v>1.0739869747492352</v>
      </c>
      <c r="M22" s="40"/>
      <c r="N22" s="38"/>
      <c r="O22" s="18"/>
      <c r="P22" s="9"/>
    </row>
    <row r="23" spans="1:16" ht="12.75" customHeight="1" x14ac:dyDescent="0.25">
      <c r="A23" s="4" t="s">
        <v>197</v>
      </c>
      <c r="B23" s="72">
        <v>0.95986462920816962</v>
      </c>
      <c r="C23" s="72">
        <v>1.2824020098514763</v>
      </c>
      <c r="D23" s="72">
        <v>1.0081725155892325</v>
      </c>
      <c r="E23" s="72">
        <v>1.3397202345249555</v>
      </c>
      <c r="F23" s="72">
        <v>1.7534797230158545</v>
      </c>
      <c r="G23" s="72">
        <v>0.97186032698012492</v>
      </c>
      <c r="H23" s="73">
        <v>1.0978289815925357</v>
      </c>
      <c r="I23" s="73">
        <v>1.3581759421117807</v>
      </c>
      <c r="J23" s="73">
        <v>1.769544024161549</v>
      </c>
      <c r="K23" s="73">
        <v>1.0066586024696131</v>
      </c>
      <c r="L23" s="73">
        <v>1.1384903372420028</v>
      </c>
      <c r="M23" s="40"/>
      <c r="N23" s="38"/>
      <c r="O23" s="18"/>
      <c r="P23" s="9"/>
    </row>
    <row r="24" spans="1:16" ht="12.75" customHeight="1" x14ac:dyDescent="0.25">
      <c r="A24" s="4" t="s">
        <v>198</v>
      </c>
      <c r="B24" s="72">
        <v>0.95689711228682062</v>
      </c>
      <c r="C24" s="72">
        <v>1.3223421272150788</v>
      </c>
      <c r="D24" s="72">
        <v>1.0106827688649183</v>
      </c>
      <c r="E24" s="72">
        <v>2.7365720437573176</v>
      </c>
      <c r="F24" s="72">
        <v>1.2994245523244234</v>
      </c>
      <c r="G24" s="72">
        <v>0.94344648796398756</v>
      </c>
      <c r="H24" s="73">
        <v>1.1539357162422401</v>
      </c>
      <c r="I24" s="73">
        <v>2.7811781601937371</v>
      </c>
      <c r="J24" s="73">
        <v>1.3145941638434062</v>
      </c>
      <c r="K24" s="73">
        <v>1.0091650862462211</v>
      </c>
      <c r="L24" s="73">
        <v>1.2471967707430505</v>
      </c>
      <c r="M24" s="40"/>
      <c r="N24" s="38"/>
      <c r="O24" s="18"/>
      <c r="P24" s="9"/>
    </row>
    <row r="25" spans="1:16" ht="12.75" customHeight="1" x14ac:dyDescent="0.25">
      <c r="A25" s="4" t="s">
        <v>280</v>
      </c>
      <c r="B25" s="72">
        <v>0.97520172612538059</v>
      </c>
      <c r="C25" s="72">
        <v>0.84402896237955993</v>
      </c>
      <c r="D25" s="72">
        <v>0.97200375930064631</v>
      </c>
      <c r="E25" s="72">
        <v>0.76474134762618406</v>
      </c>
      <c r="F25" s="72">
        <v>0.92896308072778666</v>
      </c>
      <c r="G25" s="72">
        <v>0.90750932290184372</v>
      </c>
      <c r="H25" s="73">
        <v>1.0017426660274922</v>
      </c>
      <c r="I25" s="73">
        <v>0.74746279326613385</v>
      </c>
      <c r="J25" s="73">
        <v>0.9038412729084544</v>
      </c>
      <c r="K25" s="73">
        <v>0.97054415866606203</v>
      </c>
      <c r="L25" s="73">
        <v>0.93831831860589388</v>
      </c>
      <c r="M25" s="40"/>
      <c r="N25" s="38"/>
      <c r="O25" s="18"/>
      <c r="P25" s="9"/>
    </row>
    <row r="26" spans="1:16" ht="12.75" customHeight="1" x14ac:dyDescent="0.25">
      <c r="A26" s="4" t="s">
        <v>199</v>
      </c>
      <c r="B26" s="72">
        <v>1.0725622912541011</v>
      </c>
      <c r="C26" s="72">
        <v>0.45438911336877136</v>
      </c>
      <c r="D26" s="72">
        <v>0.98172005696392772</v>
      </c>
      <c r="E26" s="72">
        <v>3.5415143603814175E-2</v>
      </c>
      <c r="F26" s="72">
        <v>1.3213005944076639</v>
      </c>
      <c r="G26" s="72">
        <v>1.0363771230087999</v>
      </c>
      <c r="H26" s="73">
        <v>0.97414587622082294</v>
      </c>
      <c r="I26" s="73">
        <v>3.4960990946257625E-2</v>
      </c>
      <c r="J26" s="73">
        <v>1.2984196048680285</v>
      </c>
      <c r="K26" s="73">
        <v>0.98024586593902907</v>
      </c>
      <c r="L26" s="73">
        <v>0.92693100683114427</v>
      </c>
      <c r="M26" s="40"/>
      <c r="N26" s="38"/>
      <c r="O26" s="18"/>
      <c r="P26" s="9"/>
    </row>
    <row r="27" spans="1:16" ht="21.9" customHeight="1" x14ac:dyDescent="0.25">
      <c r="A27" s="62" t="s">
        <v>241</v>
      </c>
      <c r="B27" s="72">
        <v>1</v>
      </c>
      <c r="C27" s="72">
        <v>1</v>
      </c>
      <c r="D27" s="72">
        <v>1</v>
      </c>
      <c r="E27" s="72">
        <v>1</v>
      </c>
      <c r="F27" s="72">
        <v>1</v>
      </c>
      <c r="G27" s="72">
        <v>1</v>
      </c>
      <c r="H27" s="73">
        <v>1</v>
      </c>
      <c r="I27" s="73">
        <v>1</v>
      </c>
      <c r="J27" s="73">
        <v>1</v>
      </c>
      <c r="K27" s="73">
        <v>1</v>
      </c>
      <c r="L27" s="73">
        <v>1</v>
      </c>
      <c r="M27" s="41"/>
      <c r="N27" s="38"/>
      <c r="O27" s="42"/>
      <c r="P27" s="9"/>
    </row>
    <row r="28" spans="1:16" x14ac:dyDescent="0.25">
      <c r="H28" s="9"/>
      <c r="I28" s="9"/>
      <c r="J28" s="9"/>
      <c r="K28" s="9"/>
      <c r="L28" s="9"/>
    </row>
    <row r="29" spans="1:16" s="12" customFormat="1" ht="10" x14ac:dyDescent="0.2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</sheetData>
  <mergeCells count="15">
    <mergeCell ref="A1:L1"/>
    <mergeCell ref="A3:A7"/>
    <mergeCell ref="B3:F3"/>
    <mergeCell ref="G3:K3"/>
    <mergeCell ref="L3:L6"/>
    <mergeCell ref="B4:B7"/>
    <mergeCell ref="C4:C7"/>
    <mergeCell ref="D4:D7"/>
    <mergeCell ref="E4:E7"/>
    <mergeCell ref="F4:F7"/>
    <mergeCell ref="G4:G5"/>
    <mergeCell ref="H4:H5"/>
    <mergeCell ref="I4:I5"/>
    <mergeCell ref="J4:J5"/>
    <mergeCell ref="K4:K5"/>
  </mergeCells>
  <printOptions horizontalCentered="1"/>
  <pageMargins left="0" right="0" top="1.4960629921259843" bottom="0.35433070866141736" header="1.2204724409448819" footer="0.15748031496062992"/>
  <pageSetup paperSize="9" scale="9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0"/>
  </sheetPr>
  <dimension ref="A1:P29"/>
  <sheetViews>
    <sheetView workbookViewId="0">
      <pane xSplit="1" ySplit="8" topLeftCell="B9" activePane="bottomRight" state="frozen"/>
      <selection activeCell="A9" sqref="A9:A26"/>
      <selection pane="topRight" activeCell="A9" sqref="A9:A26"/>
      <selection pane="bottomLeft" activeCell="A9" sqref="A9:A26"/>
      <selection pane="bottomRight" activeCell="N22" sqref="N22"/>
    </sheetView>
  </sheetViews>
  <sheetFormatPr defaultRowHeight="12.5" x14ac:dyDescent="0.25"/>
  <cols>
    <col min="1" max="1" width="18.54296875" customWidth="1"/>
    <col min="2" max="2" width="10.54296875" customWidth="1"/>
    <col min="3" max="3" width="11.6328125" customWidth="1"/>
    <col min="4" max="4" width="10.453125" customWidth="1"/>
    <col min="5" max="6" width="9.90625" customWidth="1"/>
    <col min="7" max="7" width="9.6328125" customWidth="1"/>
    <col min="8" max="8" width="10" customWidth="1"/>
    <col min="9" max="9" width="10.453125" customWidth="1"/>
    <col min="10" max="10" width="8.6328125" customWidth="1"/>
    <col min="11" max="11" width="9.36328125" customWidth="1"/>
    <col min="12" max="12" width="12.36328125" customWidth="1"/>
    <col min="13" max="13" width="17.90625" customWidth="1"/>
    <col min="15" max="15" width="9.54296875" bestFit="1" customWidth="1"/>
  </cols>
  <sheetData>
    <row r="1" spans="1:16" x14ac:dyDescent="0.25">
      <c r="A1" s="387" t="s">
        <v>381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</row>
    <row r="3" spans="1:16" ht="18.75" customHeight="1" x14ac:dyDescent="0.25">
      <c r="A3" s="333" t="s">
        <v>4</v>
      </c>
      <c r="B3" s="396" t="s">
        <v>240</v>
      </c>
      <c r="C3" s="397"/>
      <c r="D3" s="397"/>
      <c r="E3" s="397"/>
      <c r="F3" s="398"/>
      <c r="G3" s="365" t="s">
        <v>242</v>
      </c>
      <c r="H3" s="366"/>
      <c r="I3" s="366"/>
      <c r="J3" s="366"/>
      <c r="K3" s="367"/>
      <c r="L3" s="392" t="s">
        <v>5</v>
      </c>
    </row>
    <row r="4" spans="1:16" ht="20" customHeight="1" x14ac:dyDescent="0.25">
      <c r="A4" s="334"/>
      <c r="B4" s="349" t="s">
        <v>248</v>
      </c>
      <c r="C4" s="333" t="s">
        <v>243</v>
      </c>
      <c r="D4" s="333" t="s">
        <v>252</v>
      </c>
      <c r="E4" s="390" t="s">
        <v>253</v>
      </c>
      <c r="F4" s="333" t="s">
        <v>254</v>
      </c>
      <c r="G4" s="333" t="s">
        <v>214</v>
      </c>
      <c r="H4" s="346" t="s">
        <v>217</v>
      </c>
      <c r="I4" s="388" t="s">
        <v>239</v>
      </c>
      <c r="J4" s="390" t="s">
        <v>238</v>
      </c>
      <c r="K4" s="346" t="s">
        <v>181</v>
      </c>
      <c r="L4" s="393"/>
    </row>
    <row r="5" spans="1:16" ht="16.5" customHeight="1" x14ac:dyDescent="0.25">
      <c r="A5" s="334"/>
      <c r="B5" s="349"/>
      <c r="C5" s="334"/>
      <c r="D5" s="334"/>
      <c r="E5" s="395"/>
      <c r="F5" s="334"/>
      <c r="G5" s="335"/>
      <c r="H5" s="347"/>
      <c r="I5" s="389"/>
      <c r="J5" s="391"/>
      <c r="K5" s="347"/>
      <c r="L5" s="393"/>
    </row>
    <row r="6" spans="1:16" ht="19.25" customHeight="1" x14ac:dyDescent="0.25">
      <c r="A6" s="334"/>
      <c r="B6" s="349"/>
      <c r="C6" s="334"/>
      <c r="D6" s="334"/>
      <c r="E6" s="395"/>
      <c r="F6" s="334"/>
      <c r="G6" s="51">
        <v>0.2</v>
      </c>
      <c r="H6" s="50">
        <v>0.3</v>
      </c>
      <c r="I6" s="50">
        <v>0.1</v>
      </c>
      <c r="J6" s="50">
        <v>0.1</v>
      </c>
      <c r="K6" s="50">
        <f>100%-G6-H6-I6-J6</f>
        <v>0.30000000000000004</v>
      </c>
      <c r="L6" s="394"/>
      <c r="M6" s="70"/>
      <c r="N6" s="70"/>
    </row>
    <row r="7" spans="1:16" ht="11.4" customHeight="1" x14ac:dyDescent="0.25">
      <c r="A7" s="335"/>
      <c r="B7" s="349"/>
      <c r="C7" s="335"/>
      <c r="D7" s="335"/>
      <c r="E7" s="391"/>
      <c r="F7" s="335"/>
      <c r="G7" s="51" t="s">
        <v>251</v>
      </c>
      <c r="H7" s="50" t="s">
        <v>251</v>
      </c>
      <c r="I7" s="50" t="s">
        <v>256</v>
      </c>
      <c r="J7" s="50" t="s">
        <v>255</v>
      </c>
      <c r="K7" s="50" t="s">
        <v>251</v>
      </c>
      <c r="L7" s="69"/>
      <c r="M7" s="70"/>
      <c r="N7" s="70"/>
    </row>
    <row r="8" spans="1:16" s="7" customFormat="1" ht="36.75" customHeight="1" x14ac:dyDescent="0.2">
      <c r="A8" s="5">
        <v>1</v>
      </c>
      <c r="B8" s="5">
        <v>2</v>
      </c>
      <c r="C8" s="5">
        <v>3</v>
      </c>
      <c r="D8" s="5" t="s">
        <v>257</v>
      </c>
      <c r="E8" s="5">
        <v>5</v>
      </c>
      <c r="F8" s="5">
        <v>6</v>
      </c>
      <c r="G8" s="5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</row>
    <row r="9" spans="1:16" ht="21" customHeight="1" x14ac:dyDescent="0.25">
      <c r="A9" s="4" t="s">
        <v>184</v>
      </c>
      <c r="B9" s="72">
        <v>0.97131203263086341</v>
      </c>
      <c r="C9" s="72">
        <v>0.80104678198760293</v>
      </c>
      <c r="D9" s="72">
        <v>0.965760694514192</v>
      </c>
      <c r="E9" s="72">
        <v>3.888301517697915</v>
      </c>
      <c r="F9" s="72">
        <v>1.6068539105623243</v>
      </c>
      <c r="G9" s="72">
        <v>0.91588168631011035</v>
      </c>
      <c r="H9" s="73">
        <v>1.0957861353365426</v>
      </c>
      <c r="I9" s="73">
        <v>3.7760420115469873</v>
      </c>
      <c r="J9" s="73">
        <v>1.5533594167365017</v>
      </c>
      <c r="K9" s="73">
        <v>0.96431103124069206</v>
      </c>
      <c r="L9" s="73">
        <v>1.3341456300635415</v>
      </c>
      <c r="M9" s="40"/>
      <c r="N9" s="38"/>
      <c r="O9" s="18"/>
      <c r="P9" s="9"/>
    </row>
    <row r="10" spans="1:16" ht="12.75" customHeight="1" x14ac:dyDescent="0.25">
      <c r="A10" s="4" t="s">
        <v>185</v>
      </c>
      <c r="B10" s="72">
        <v>0.95320249460585826</v>
      </c>
      <c r="C10" s="72">
        <v>1.0899411323749577</v>
      </c>
      <c r="D10" s="72">
        <v>0.98559536054042496</v>
      </c>
      <c r="E10" s="72">
        <v>1.3799066245118021</v>
      </c>
      <c r="F10" s="72">
        <v>1.5553567276622837</v>
      </c>
      <c r="G10" s="72">
        <v>1.045104703296829</v>
      </c>
      <c r="H10" s="73">
        <v>1.1407504189304323</v>
      </c>
      <c r="I10" s="73">
        <v>1.3675893391461247</v>
      </c>
      <c r="J10" s="73">
        <v>1.534456908959362</v>
      </c>
      <c r="K10" s="73">
        <v>0.98411592427342487</v>
      </c>
      <c r="L10" s="73">
        <v>1.1366854684310717</v>
      </c>
      <c r="M10" s="40"/>
      <c r="N10" s="38"/>
      <c r="O10" s="18"/>
      <c r="P10" s="9"/>
    </row>
    <row r="11" spans="1:16" ht="12.75" customHeight="1" x14ac:dyDescent="0.25">
      <c r="A11" s="4" t="s">
        <v>186</v>
      </c>
      <c r="B11" s="72">
        <v>0.96550409363639056</v>
      </c>
      <c r="C11" s="72">
        <v>0.94508960279375076</v>
      </c>
      <c r="D11" s="72">
        <v>0.97726100709757036</v>
      </c>
      <c r="E11" s="72">
        <v>1.602678022359266</v>
      </c>
      <c r="F11" s="72">
        <v>1.1411257639961454</v>
      </c>
      <c r="G11" s="72">
        <v>0.7635755016794834</v>
      </c>
      <c r="H11" s="73">
        <v>0.90324865990871916</v>
      </c>
      <c r="I11" s="73">
        <v>1.5749407089078575</v>
      </c>
      <c r="J11" s="73">
        <v>1.1162722176686442</v>
      </c>
      <c r="K11" s="73">
        <v>0.9757940811824235</v>
      </c>
      <c r="L11" s="73">
        <v>0.98554921532088979</v>
      </c>
      <c r="M11" s="40"/>
      <c r="N11" s="38"/>
      <c r="O11" s="18"/>
      <c r="P11" s="9"/>
    </row>
    <row r="12" spans="1:16" ht="12.75" customHeight="1" x14ac:dyDescent="0.25">
      <c r="A12" s="4" t="s">
        <v>187</v>
      </c>
      <c r="B12" s="72">
        <v>1.0128306682824462</v>
      </c>
      <c r="C12" s="72">
        <v>1.0496823463490188</v>
      </c>
      <c r="D12" s="72">
        <v>1.011383568776125</v>
      </c>
      <c r="E12" s="72">
        <v>0.15726440694014476</v>
      </c>
      <c r="F12" s="72">
        <v>0.60552865582159787</v>
      </c>
      <c r="G12" s="72">
        <v>1.1507196752027995</v>
      </c>
      <c r="H12" s="73">
        <v>0.94753786701995923</v>
      </c>
      <c r="I12" s="73">
        <v>0.1599387479115231</v>
      </c>
      <c r="J12" s="73">
        <v>0.61302280145462196</v>
      </c>
      <c r="K12" s="73">
        <v>1.0098654229006463</v>
      </c>
      <c r="L12" s="73">
        <v>0.89466107695335617</v>
      </c>
      <c r="M12" s="40"/>
      <c r="N12" s="38"/>
      <c r="O12" s="18"/>
      <c r="P12" s="9"/>
    </row>
    <row r="13" spans="1:16" ht="12.75" customHeight="1" x14ac:dyDescent="0.25">
      <c r="A13" s="4" t="s">
        <v>281</v>
      </c>
      <c r="B13" s="72">
        <v>1.0045517689829457</v>
      </c>
      <c r="C13" s="72">
        <v>1.1665498768294149</v>
      </c>
      <c r="D13" s="72">
        <v>1.0189308721744144</v>
      </c>
      <c r="E13" s="72">
        <v>0.95189777175505064</v>
      </c>
      <c r="F13" s="72">
        <v>0.77675321330315483</v>
      </c>
      <c r="G13" s="72">
        <v>0.92740691750047599</v>
      </c>
      <c r="H13" s="73">
        <v>1.0087284853010536</v>
      </c>
      <c r="I13" s="73">
        <v>0.97530935016460674</v>
      </c>
      <c r="J13" s="73">
        <v>0.79223461471722811</v>
      </c>
      <c r="K13" s="73">
        <v>1.0174013973552205</v>
      </c>
      <c r="L13" s="73">
        <v>0.97007474478516098</v>
      </c>
      <c r="M13" s="40"/>
      <c r="N13" s="38"/>
      <c r="O13" s="18"/>
      <c r="P13" s="9"/>
    </row>
    <row r="14" spans="1:16" ht="12.75" customHeight="1" x14ac:dyDescent="0.25">
      <c r="A14" s="4" t="s">
        <v>188</v>
      </c>
      <c r="B14" s="72">
        <v>0.98742352141400414</v>
      </c>
      <c r="C14" s="72">
        <v>0.9181459283599811</v>
      </c>
      <c r="D14" s="72">
        <v>0.98552635354300022</v>
      </c>
      <c r="E14" s="72">
        <v>0.31651894122902069</v>
      </c>
      <c r="F14" s="72">
        <v>0.72330547946087265</v>
      </c>
      <c r="G14" s="72">
        <v>0.90574171469667375</v>
      </c>
      <c r="H14" s="73">
        <v>1.0028591735209123</v>
      </c>
      <c r="I14" s="73">
        <v>0.31367167494486575</v>
      </c>
      <c r="J14" s="73">
        <v>0.71353623357149709</v>
      </c>
      <c r="K14" s="73">
        <v>0.98404702085953832</v>
      </c>
      <c r="L14" s="73">
        <v>0.87994099210510623</v>
      </c>
      <c r="M14" s="40"/>
      <c r="N14" s="38"/>
      <c r="O14" s="18"/>
      <c r="P14" s="9"/>
    </row>
    <row r="15" spans="1:16" ht="12.75" customHeight="1" x14ac:dyDescent="0.25">
      <c r="A15" s="4" t="s">
        <v>189</v>
      </c>
      <c r="B15" s="72">
        <v>1.0555611385333847</v>
      </c>
      <c r="C15" s="72">
        <v>1.1625183528849372</v>
      </c>
      <c r="D15" s="72">
        <v>1.0440324045551861</v>
      </c>
      <c r="E15" s="72">
        <v>1.014777767299297</v>
      </c>
      <c r="F15" s="72">
        <v>1.2036766580893432</v>
      </c>
      <c r="G15" s="72">
        <v>0.9400637206537813</v>
      </c>
      <c r="H15" s="73">
        <v>1.0948681626052346</v>
      </c>
      <c r="I15" s="73">
        <v>1.0653499229002206</v>
      </c>
      <c r="J15" s="73">
        <v>1.2579108165442623</v>
      </c>
      <c r="K15" s="73">
        <v>1.042465250868124</v>
      </c>
      <c r="L15" s="73">
        <v>1.0615388421172121</v>
      </c>
      <c r="M15" s="40"/>
      <c r="N15" s="38"/>
      <c r="O15" s="18"/>
      <c r="P15" s="9"/>
    </row>
    <row r="16" spans="1:16" ht="12.75" customHeight="1" x14ac:dyDescent="0.25">
      <c r="A16" s="4" t="s">
        <v>190</v>
      </c>
      <c r="B16" s="72">
        <v>0.99844234918570629</v>
      </c>
      <c r="C16" s="72">
        <v>0.60504894578117274</v>
      </c>
      <c r="D16" s="72">
        <v>0.95972606917097047</v>
      </c>
      <c r="E16" s="72">
        <v>1.3311644318638487</v>
      </c>
      <c r="F16" s="72">
        <v>1.3961217482116202</v>
      </c>
      <c r="G16" s="72">
        <v>0.9665086063641084</v>
      </c>
      <c r="H16" s="73">
        <v>1.0217574557922871</v>
      </c>
      <c r="I16" s="73">
        <v>1.2846545319243481</v>
      </c>
      <c r="J16" s="73">
        <v>1.3412094926955771</v>
      </c>
      <c r="K16" s="73">
        <v>0.95828546422297389</v>
      </c>
      <c r="L16" s="73">
        <v>1.0499009997393927</v>
      </c>
      <c r="M16" s="40"/>
      <c r="N16" s="38"/>
      <c r="O16" s="18"/>
      <c r="P16" s="9"/>
    </row>
    <row r="17" spans="1:16" ht="12.75" customHeight="1" x14ac:dyDescent="0.25">
      <c r="A17" s="4" t="s">
        <v>191</v>
      </c>
      <c r="B17" s="72">
        <v>0.99252504950787701</v>
      </c>
      <c r="C17" s="72">
        <v>1.1211989852284061</v>
      </c>
      <c r="D17" s="72">
        <v>1.0083824232767791</v>
      </c>
      <c r="E17" s="72">
        <v>0.64078424900581665</v>
      </c>
      <c r="F17" s="72">
        <v>1.0071000183765182</v>
      </c>
      <c r="G17" s="72">
        <v>0.93712572127141269</v>
      </c>
      <c r="H17" s="73">
        <v>0.92106136070925027</v>
      </c>
      <c r="I17" s="73">
        <v>0.64974725222936447</v>
      </c>
      <c r="J17" s="73">
        <v>1.0165386726450851</v>
      </c>
      <c r="K17" s="73">
        <v>1.0068687822961813</v>
      </c>
      <c r="L17" s="73">
        <v>0.93243277964335713</v>
      </c>
      <c r="M17" s="40"/>
      <c r="N17" s="38"/>
      <c r="O17" s="18"/>
      <c r="P17" s="9"/>
    </row>
    <row r="18" spans="1:16" ht="12.75" customHeight="1" x14ac:dyDescent="0.25">
      <c r="A18" s="4" t="s">
        <v>192</v>
      </c>
      <c r="B18" s="72">
        <v>0.93473827328348069</v>
      </c>
      <c r="C18" s="72">
        <v>1.1062267374464867</v>
      </c>
      <c r="D18" s="72">
        <v>0.97799181038638905</v>
      </c>
      <c r="E18" s="72">
        <v>4.6972198291315364</v>
      </c>
      <c r="F18" s="72">
        <v>2.460813762419809</v>
      </c>
      <c r="G18" s="72">
        <v>0.85185586759522691</v>
      </c>
      <c r="H18" s="73">
        <v>1.0267500748665646</v>
      </c>
      <c r="I18" s="73">
        <v>4.6193775592648443</v>
      </c>
      <c r="J18" s="73">
        <v>2.4090177471634506</v>
      </c>
      <c r="K18" s="73">
        <v>0.97652378749277335</v>
      </c>
      <c r="L18" s="73">
        <v>1.4741928628696763</v>
      </c>
      <c r="M18" s="40"/>
      <c r="N18" s="38"/>
      <c r="O18" s="18"/>
      <c r="P18" s="9"/>
    </row>
    <row r="19" spans="1:16" ht="12.75" customHeight="1" x14ac:dyDescent="0.25">
      <c r="A19" s="4" t="s">
        <v>193</v>
      </c>
      <c r="B19" s="72">
        <v>1.0472585936807259</v>
      </c>
      <c r="C19" s="72">
        <v>1.084989820301332</v>
      </c>
      <c r="D19" s="72">
        <v>1.0321282788704962</v>
      </c>
      <c r="E19" s="72">
        <v>0.61710578550032391</v>
      </c>
      <c r="F19" s="72">
        <v>1.1592498479715054</v>
      </c>
      <c r="G19" s="72">
        <v>1.360856773825678</v>
      </c>
      <c r="H19" s="73">
        <v>1.0735297019628676</v>
      </c>
      <c r="I19" s="73">
        <v>0.64047274297717771</v>
      </c>
      <c r="J19" s="73">
        <v>1.1976688640573625</v>
      </c>
      <c r="K19" s="73">
        <v>1.0305789939721581</v>
      </c>
      <c r="L19" s="73">
        <v>1.0872181242490975</v>
      </c>
      <c r="M19" s="40"/>
      <c r="N19" s="38"/>
      <c r="O19" s="18"/>
      <c r="P19" s="9"/>
    </row>
    <row r="20" spans="1:16" ht="12.75" customHeight="1" x14ac:dyDescent="0.25">
      <c r="A20" s="4" t="s">
        <v>194</v>
      </c>
      <c r="B20" s="72">
        <v>0.95615227736233854</v>
      </c>
      <c r="C20" s="72">
        <v>1.3337095262374783</v>
      </c>
      <c r="D20" s="72">
        <v>1.0114470913049172</v>
      </c>
      <c r="E20" s="72">
        <v>2.2375339491064987</v>
      </c>
      <c r="F20" s="72">
        <v>1.2636964599362528</v>
      </c>
      <c r="G20" s="72">
        <v>0.9290253857891958</v>
      </c>
      <c r="H20" s="73">
        <v>1.0398864877206575</v>
      </c>
      <c r="I20" s="73">
        <v>2.2757269876302333</v>
      </c>
      <c r="J20" s="73">
        <v>1.2794165759729177</v>
      </c>
      <c r="K20" s="73">
        <v>1.0099288500784083</v>
      </c>
      <c r="L20" s="73">
        <v>1.1562640348578741</v>
      </c>
      <c r="M20" s="40"/>
      <c r="N20" s="38"/>
      <c r="O20" s="18"/>
      <c r="P20" s="9"/>
    </row>
    <row r="21" spans="1:16" ht="12.75" customHeight="1" x14ac:dyDescent="0.25">
      <c r="A21" s="4" t="s">
        <v>195</v>
      </c>
      <c r="B21" s="72">
        <v>0.93984275707149822</v>
      </c>
      <c r="C21" s="72">
        <v>1.0017834788196638</v>
      </c>
      <c r="D21" s="72">
        <v>0.97009972641771547</v>
      </c>
      <c r="E21" s="72">
        <v>7.786749637708815</v>
      </c>
      <c r="F21" s="72">
        <v>2.5451586278918956</v>
      </c>
      <c r="G21" s="72">
        <v>0.88132874571404296</v>
      </c>
      <c r="H21" s="73">
        <v>1.0042762990888872</v>
      </c>
      <c r="I21" s="73">
        <v>7.5959124430080323</v>
      </c>
      <c r="J21" s="73">
        <v>2.4714809743997428</v>
      </c>
      <c r="K21" s="73">
        <v>0.96864355000361146</v>
      </c>
      <c r="L21" s="73">
        <v>1.7748810456113358</v>
      </c>
      <c r="M21" s="40"/>
      <c r="N21" s="38"/>
      <c r="O21" s="18"/>
      <c r="P21" s="9"/>
    </row>
    <row r="22" spans="1:16" ht="12.75" customHeight="1" x14ac:dyDescent="0.25">
      <c r="A22" s="4" t="s">
        <v>196</v>
      </c>
      <c r="B22" s="72">
        <v>0.94946649720686915</v>
      </c>
      <c r="C22" s="72">
        <v>1.4206704004820914</v>
      </c>
      <c r="D22" s="72">
        <v>1.0168002886516438</v>
      </c>
      <c r="E22" s="72">
        <v>1.6098577335497362</v>
      </c>
      <c r="F22" s="72">
        <v>1.4175134838996097</v>
      </c>
      <c r="G22" s="72">
        <v>0.86089322042696526</v>
      </c>
      <c r="H22" s="73">
        <v>0.9611719325242819</v>
      </c>
      <c r="I22" s="73">
        <v>1.6460025953893596</v>
      </c>
      <c r="J22" s="73">
        <v>1.4427427280808103</v>
      </c>
      <c r="K22" s="73">
        <v>1.0152740119628996</v>
      </c>
      <c r="L22" s="73">
        <v>1.0739869597785645</v>
      </c>
      <c r="M22" s="40"/>
      <c r="N22" s="38"/>
      <c r="O22" s="18"/>
      <c r="P22" s="9"/>
    </row>
    <row r="23" spans="1:16" ht="12.75" customHeight="1" x14ac:dyDescent="0.25">
      <c r="A23" s="4" t="s">
        <v>197</v>
      </c>
      <c r="B23" s="72">
        <v>0.95986462920816962</v>
      </c>
      <c r="C23" s="72">
        <v>1.2823952299837855</v>
      </c>
      <c r="D23" s="72">
        <v>1.0081718376024633</v>
      </c>
      <c r="E23" s="72">
        <v>1.3397202345249555</v>
      </c>
      <c r="F23" s="72">
        <v>1.7534797230158545</v>
      </c>
      <c r="G23" s="72">
        <v>0.97186023933535848</v>
      </c>
      <c r="H23" s="73">
        <v>1.0978288852353313</v>
      </c>
      <c r="I23" s="73">
        <v>1.3581759473347377</v>
      </c>
      <c r="J23" s="73">
        <v>1.7695439114235798</v>
      </c>
      <c r="K23" s="73">
        <v>1.0066585127232761</v>
      </c>
      <c r="L23" s="73">
        <v>1.1384902531304859</v>
      </c>
      <c r="M23" s="40"/>
      <c r="N23" s="38"/>
      <c r="O23" s="18"/>
      <c r="P23" s="9"/>
    </row>
    <row r="24" spans="1:16" ht="12.75" customHeight="1" x14ac:dyDescent="0.25">
      <c r="A24" s="4" t="s">
        <v>198</v>
      </c>
      <c r="B24" s="72">
        <v>0.95689711228682062</v>
      </c>
      <c r="C24" s="72">
        <v>1.3223386955701846</v>
      </c>
      <c r="D24" s="72">
        <v>1.0106824257004288</v>
      </c>
      <c r="E24" s="72">
        <v>2.7365720437573176</v>
      </c>
      <c r="F24" s="72">
        <v>1.2994245523244234</v>
      </c>
      <c r="G24" s="72">
        <v>0.94344671700567873</v>
      </c>
      <c r="H24" s="73">
        <v>1.1539359991677114</v>
      </c>
      <c r="I24" s="73">
        <v>2.7811790968926746</v>
      </c>
      <c r="J24" s="73">
        <v>1.3145945177894169</v>
      </c>
      <c r="K24" s="73">
        <v>1.0091653322817047</v>
      </c>
      <c r="L24" s="73">
        <v>1.2471971043041696</v>
      </c>
      <c r="M24" s="40"/>
      <c r="N24" s="38"/>
      <c r="O24" s="18"/>
      <c r="P24" s="9"/>
    </row>
    <row r="25" spans="1:16" ht="12.75" customHeight="1" x14ac:dyDescent="0.25">
      <c r="A25" s="4" t="s">
        <v>280</v>
      </c>
      <c r="B25" s="72">
        <v>0.97520172612538059</v>
      </c>
      <c r="C25" s="72">
        <v>0.8440234851800964</v>
      </c>
      <c r="D25" s="72">
        <v>0.97200321158069991</v>
      </c>
      <c r="E25" s="72">
        <v>0.76474134762618406</v>
      </c>
      <c r="F25" s="72">
        <v>0.92896308072778666</v>
      </c>
      <c r="G25" s="72">
        <v>0.90750933997455463</v>
      </c>
      <c r="H25" s="73">
        <v>1.0017426872889752</v>
      </c>
      <c r="I25" s="73">
        <v>0.74746287761040386</v>
      </c>
      <c r="J25" s="73">
        <v>0.9038413138389112</v>
      </c>
      <c r="K25" s="73">
        <v>0.97054417792406367</v>
      </c>
      <c r="L25" s="73">
        <v>0.93831834670375414</v>
      </c>
      <c r="M25" s="40"/>
      <c r="N25" s="38"/>
      <c r="O25" s="18"/>
      <c r="P25" s="9"/>
    </row>
    <row r="26" spans="1:16" ht="12.75" customHeight="1" x14ac:dyDescent="0.25">
      <c r="A26" s="4" t="s">
        <v>199</v>
      </c>
      <c r="B26" s="72">
        <v>1.0725622912541011</v>
      </c>
      <c r="C26" s="72">
        <v>0.45437778529241385</v>
      </c>
      <c r="D26" s="72">
        <v>0.98171892415629192</v>
      </c>
      <c r="E26" s="72">
        <v>3.5415143603814175E-2</v>
      </c>
      <c r="F26" s="72">
        <v>1.3213005944076639</v>
      </c>
      <c r="G26" s="72">
        <v>1.0363765306230956</v>
      </c>
      <c r="H26" s="73">
        <v>0.97414532175547985</v>
      </c>
      <c r="I26" s="73">
        <v>3.4960974250118654E-2</v>
      </c>
      <c r="J26" s="73">
        <v>1.2984188970728527</v>
      </c>
      <c r="K26" s="73">
        <v>0.98024530664697163</v>
      </c>
      <c r="L26" s="73">
        <v>0.9269304817776518</v>
      </c>
      <c r="M26" s="40"/>
      <c r="N26" s="38"/>
      <c r="O26" s="18"/>
      <c r="P26" s="9"/>
    </row>
    <row r="27" spans="1:16" ht="21.9" customHeight="1" x14ac:dyDescent="0.25">
      <c r="A27" s="62" t="s">
        <v>241</v>
      </c>
      <c r="B27" s="72">
        <v>1</v>
      </c>
      <c r="C27" s="72">
        <v>1</v>
      </c>
      <c r="D27" s="72">
        <v>1</v>
      </c>
      <c r="E27" s="72">
        <v>1</v>
      </c>
      <c r="F27" s="72">
        <v>1</v>
      </c>
      <c r="G27" s="72">
        <v>1</v>
      </c>
      <c r="H27" s="73">
        <v>1</v>
      </c>
      <c r="I27" s="73">
        <v>1</v>
      </c>
      <c r="J27" s="73">
        <v>1</v>
      </c>
      <c r="K27" s="73">
        <v>1</v>
      </c>
      <c r="L27" s="73">
        <v>1</v>
      </c>
      <c r="M27" s="41"/>
      <c r="N27" s="38"/>
      <c r="O27" s="42"/>
      <c r="P27" s="9"/>
    </row>
    <row r="28" spans="1:16" x14ac:dyDescent="0.25">
      <c r="H28" s="9"/>
      <c r="I28" s="9"/>
      <c r="J28" s="9"/>
      <c r="K28" s="9"/>
      <c r="L28" s="9"/>
    </row>
    <row r="29" spans="1:16" s="12" customFormat="1" ht="10" x14ac:dyDescent="0.2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</sheetData>
  <mergeCells count="15">
    <mergeCell ref="A1:L1"/>
    <mergeCell ref="A3:A7"/>
    <mergeCell ref="B3:F3"/>
    <mergeCell ref="G3:K3"/>
    <mergeCell ref="L3:L6"/>
    <mergeCell ref="B4:B7"/>
    <mergeCell ref="C4:C7"/>
    <mergeCell ref="D4:D7"/>
    <mergeCell ref="E4:E7"/>
    <mergeCell ref="F4:F7"/>
    <mergeCell ref="G4:G5"/>
    <mergeCell ref="H4:H5"/>
    <mergeCell ref="I4:I5"/>
    <mergeCell ref="J4:J5"/>
    <mergeCell ref="K4:K5"/>
  </mergeCells>
  <printOptions horizontalCentered="1"/>
  <pageMargins left="0" right="0" top="1.4960629921259843" bottom="0.35433070866141736" header="1.2204724409448819" footer="0.15748031496062992"/>
  <pageSetup paperSize="9" scale="9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25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J26" sqref="J26"/>
    </sheetView>
  </sheetViews>
  <sheetFormatPr defaultRowHeight="12.5" x14ac:dyDescent="0.25"/>
  <cols>
    <col min="1" max="1" width="24.36328125" customWidth="1"/>
    <col min="2" max="2" width="12.90625" customWidth="1"/>
    <col min="3" max="3" width="11.54296875" customWidth="1"/>
    <col min="4" max="4" width="12.6328125" customWidth="1"/>
    <col min="5" max="5" width="12.90625" customWidth="1"/>
    <col min="6" max="6" width="11.36328125" customWidth="1"/>
    <col min="7" max="7" width="11.6328125" customWidth="1"/>
    <col min="8" max="8" width="12.54296875" customWidth="1"/>
    <col min="9" max="9" width="11.54296875" customWidth="1"/>
    <col min="10" max="10" width="12.6328125" customWidth="1"/>
    <col min="11" max="11" width="12.90625" customWidth="1"/>
  </cols>
  <sheetData>
    <row r="1" spans="1:11" ht="24.65" customHeight="1" x14ac:dyDescent="0.25">
      <c r="A1" s="399" t="s">
        <v>382</v>
      </c>
      <c r="B1" s="399"/>
      <c r="C1" s="399"/>
      <c r="D1" s="399"/>
      <c r="E1" s="399"/>
      <c r="F1" s="399"/>
      <c r="G1" s="399"/>
      <c r="H1" s="399"/>
      <c r="I1" s="237"/>
      <c r="J1" s="237"/>
      <c r="K1" s="237"/>
    </row>
    <row r="2" spans="1:11" x14ac:dyDescent="0.25">
      <c r="A2" s="179"/>
      <c r="B2" s="179"/>
      <c r="C2" s="179"/>
      <c r="D2" s="179"/>
      <c r="E2" s="179"/>
      <c r="F2" s="179"/>
      <c r="G2" s="179"/>
      <c r="H2" s="179"/>
      <c r="I2" s="236"/>
      <c r="J2" s="236"/>
      <c r="K2" s="236"/>
    </row>
    <row r="3" spans="1:11" ht="78" customHeight="1" x14ac:dyDescent="0.25">
      <c r="A3" s="400" t="s">
        <v>4</v>
      </c>
      <c r="B3" s="232" t="s">
        <v>363</v>
      </c>
      <c r="C3" s="373" t="s">
        <v>364</v>
      </c>
      <c r="D3" s="374"/>
      <c r="E3" s="375"/>
      <c r="F3" s="402" t="s">
        <v>6</v>
      </c>
      <c r="G3" s="402"/>
      <c r="H3" s="402"/>
      <c r="I3" s="373" t="s">
        <v>364</v>
      </c>
      <c r="J3" s="374"/>
      <c r="K3" s="375"/>
    </row>
    <row r="4" spans="1:11" ht="21.65" customHeight="1" x14ac:dyDescent="0.25">
      <c r="A4" s="401"/>
      <c r="B4" s="229" t="s">
        <v>380</v>
      </c>
      <c r="C4" s="180">
        <v>2024</v>
      </c>
      <c r="D4" s="180">
        <v>2025</v>
      </c>
      <c r="E4" s="180">
        <v>2026</v>
      </c>
      <c r="F4" s="403">
        <v>2024</v>
      </c>
      <c r="G4" s="380">
        <v>2025</v>
      </c>
      <c r="H4" s="403">
        <v>2026</v>
      </c>
      <c r="I4" s="180">
        <v>2023</v>
      </c>
      <c r="J4" s="180">
        <v>2024</v>
      </c>
      <c r="K4" s="265">
        <v>2025</v>
      </c>
    </row>
    <row r="5" spans="1:11" x14ac:dyDescent="0.25">
      <c r="A5" s="372"/>
      <c r="B5" s="229" t="s">
        <v>2</v>
      </c>
      <c r="C5" s="181" t="s">
        <v>3</v>
      </c>
      <c r="D5" s="181" t="s">
        <v>3</v>
      </c>
      <c r="E5" s="181" t="s">
        <v>3</v>
      </c>
      <c r="F5" s="404"/>
      <c r="G5" s="382"/>
      <c r="H5" s="404"/>
      <c r="I5" s="266" t="s">
        <v>3</v>
      </c>
      <c r="J5" s="266" t="s">
        <v>3</v>
      </c>
      <c r="K5" s="266" t="s">
        <v>3</v>
      </c>
    </row>
    <row r="6" spans="1:11" ht="20" x14ac:dyDescent="0.25">
      <c r="A6" s="178">
        <v>1</v>
      </c>
      <c r="B6" s="178">
        <v>2</v>
      </c>
      <c r="C6" s="178">
        <v>3</v>
      </c>
      <c r="D6" s="178">
        <v>4</v>
      </c>
      <c r="E6" s="178">
        <v>5</v>
      </c>
      <c r="F6" s="235" t="s">
        <v>320</v>
      </c>
      <c r="G6" s="235" t="s">
        <v>321</v>
      </c>
      <c r="H6" s="235" t="s">
        <v>322</v>
      </c>
      <c r="I6" s="264">
        <v>3</v>
      </c>
      <c r="J6" s="264">
        <v>4</v>
      </c>
      <c r="K6" s="264">
        <v>5</v>
      </c>
    </row>
    <row r="7" spans="1:11" x14ac:dyDescent="0.25">
      <c r="A7" s="4" t="s">
        <v>184</v>
      </c>
      <c r="B7" s="16">
        <v>48754</v>
      </c>
      <c r="C7" s="182">
        <v>406255.9</v>
      </c>
      <c r="D7" s="182">
        <v>429836</v>
      </c>
      <c r="E7" s="182">
        <v>455440.1</v>
      </c>
      <c r="F7" s="243">
        <v>0.73053722046490421</v>
      </c>
      <c r="G7" s="243">
        <v>0.73200705857825532</v>
      </c>
      <c r="H7" s="243">
        <v>0.73356089565683669</v>
      </c>
      <c r="I7" s="182">
        <v>337441.2</v>
      </c>
      <c r="J7" s="182">
        <v>357524.8</v>
      </c>
      <c r="K7" s="182">
        <v>377795</v>
      </c>
    </row>
    <row r="8" spans="1:11" x14ac:dyDescent="0.25">
      <c r="A8" s="4" t="s">
        <v>185</v>
      </c>
      <c r="B8" s="16">
        <v>51133</v>
      </c>
      <c r="C8" s="182">
        <v>319400.40000000002</v>
      </c>
      <c r="D8" s="182">
        <v>336429.7</v>
      </c>
      <c r="E8" s="182">
        <v>354691</v>
      </c>
      <c r="F8" s="243">
        <v>0.54762983627955764</v>
      </c>
      <c r="G8" s="243">
        <v>0.54628061585306198</v>
      </c>
      <c r="H8" s="243">
        <v>0.54470837652847615</v>
      </c>
      <c r="I8" s="182">
        <v>266387.59999999998</v>
      </c>
      <c r="J8" s="182">
        <v>280805.2</v>
      </c>
      <c r="K8" s="182">
        <v>295470</v>
      </c>
    </row>
    <row r="9" spans="1:11" x14ac:dyDescent="0.25">
      <c r="A9" s="4" t="s">
        <v>186</v>
      </c>
      <c r="B9" s="16">
        <v>84170</v>
      </c>
      <c r="C9" s="182">
        <v>680673.2</v>
      </c>
      <c r="D9" s="182">
        <v>721166.3</v>
      </c>
      <c r="E9" s="182">
        <v>765257.7</v>
      </c>
      <c r="F9" s="243">
        <v>0.70898042432969266</v>
      </c>
      <c r="G9" s="243">
        <v>0.7113786592986725</v>
      </c>
      <c r="H9" s="243">
        <v>0.7139462879667382</v>
      </c>
      <c r="I9" s="182">
        <v>587063.80000000005</v>
      </c>
      <c r="J9" s="182">
        <v>621476.19999999995</v>
      </c>
      <c r="K9" s="182">
        <v>656224</v>
      </c>
    </row>
    <row r="10" spans="1:11" x14ac:dyDescent="0.25">
      <c r="A10" s="4" t="s">
        <v>187</v>
      </c>
      <c r="B10" s="16">
        <v>511364</v>
      </c>
      <c r="C10" s="182">
        <v>6646878.9000000004</v>
      </c>
      <c r="D10" s="182">
        <v>6994863.4000000004</v>
      </c>
      <c r="E10" s="182">
        <v>7369157.0999999996</v>
      </c>
      <c r="F10" s="243">
        <v>1.1395687614830377</v>
      </c>
      <c r="G10" s="243">
        <v>1.1357214364760333</v>
      </c>
      <c r="H10" s="243">
        <v>1.1316257563197605</v>
      </c>
      <c r="I10" s="182">
        <v>5827513.2000000002</v>
      </c>
      <c r="J10" s="182">
        <v>6141729.0999999996</v>
      </c>
      <c r="K10" s="182">
        <v>6459841.2999999998</v>
      </c>
    </row>
    <row r="11" spans="1:11" x14ac:dyDescent="0.25">
      <c r="A11" s="4" t="s">
        <v>323</v>
      </c>
      <c r="B11" s="16">
        <v>194988</v>
      </c>
      <c r="C11" s="182">
        <v>2142802</v>
      </c>
      <c r="D11" s="182">
        <v>2264613.6</v>
      </c>
      <c r="E11" s="182">
        <v>2396650.4</v>
      </c>
      <c r="F11" s="243">
        <v>0.96344533446692981</v>
      </c>
      <c r="G11" s="243">
        <v>0.96429288461529061</v>
      </c>
      <c r="H11" s="243">
        <v>0.96518810766058361</v>
      </c>
      <c r="I11" s="182">
        <v>1868175.6</v>
      </c>
      <c r="J11" s="182">
        <v>1973919.6</v>
      </c>
      <c r="K11" s="182">
        <v>2080969</v>
      </c>
    </row>
    <row r="12" spans="1:11" x14ac:dyDescent="0.25">
      <c r="A12" s="4" t="s">
        <v>188</v>
      </c>
      <c r="B12" s="16">
        <v>241658</v>
      </c>
      <c r="C12" s="182">
        <v>2580114.4</v>
      </c>
      <c r="D12" s="182">
        <v>2719913.6</v>
      </c>
      <c r="E12" s="182">
        <v>2870616.1</v>
      </c>
      <c r="F12" s="243">
        <v>0.93603201993070428</v>
      </c>
      <c r="G12" s="243">
        <v>0.93449432317420866</v>
      </c>
      <c r="H12" s="243">
        <v>0.93280120479059148</v>
      </c>
      <c r="I12" s="182">
        <v>2089901.8</v>
      </c>
      <c r="J12" s="182">
        <v>2204829</v>
      </c>
      <c r="K12" s="182">
        <v>2321311.7999999998</v>
      </c>
    </row>
    <row r="13" spans="1:11" x14ac:dyDescent="0.25">
      <c r="A13" s="4" t="s">
        <v>189</v>
      </c>
      <c r="B13" s="16">
        <v>76688</v>
      </c>
      <c r="C13" s="182">
        <v>1540994.2</v>
      </c>
      <c r="D13" s="182">
        <v>1638363.8</v>
      </c>
      <c r="E13" s="182">
        <v>1745195.9</v>
      </c>
      <c r="F13" s="243">
        <v>1.761677924010836</v>
      </c>
      <c r="G13" s="243">
        <v>1.7738041543633334</v>
      </c>
      <c r="H13" s="243">
        <v>1.7870303619579342</v>
      </c>
      <c r="I13" s="182">
        <v>1324992.5</v>
      </c>
      <c r="J13" s="182">
        <v>1408372</v>
      </c>
      <c r="K13" s="182">
        <v>1492131.9</v>
      </c>
    </row>
    <row r="14" spans="1:11" x14ac:dyDescent="0.25">
      <c r="A14" s="4" t="s">
        <v>190</v>
      </c>
      <c r="B14" s="16">
        <v>60219</v>
      </c>
      <c r="C14" s="182">
        <v>688970</v>
      </c>
      <c r="D14" s="182">
        <v>732388.5</v>
      </c>
      <c r="E14" s="182">
        <v>779942.1</v>
      </c>
      <c r="F14" s="243">
        <v>1.0030433247978825</v>
      </c>
      <c r="G14" s="243">
        <v>1.0097891799148278</v>
      </c>
      <c r="H14" s="243">
        <v>1.017053931845292</v>
      </c>
      <c r="I14" s="182">
        <v>587741</v>
      </c>
      <c r="J14" s="182">
        <v>624252.1</v>
      </c>
      <c r="K14" s="182">
        <v>660786.4</v>
      </c>
    </row>
    <row r="15" spans="1:11" x14ac:dyDescent="0.25">
      <c r="A15" s="4" t="s">
        <v>191</v>
      </c>
      <c r="B15" s="16">
        <v>106416</v>
      </c>
      <c r="C15" s="182">
        <v>1039719.3</v>
      </c>
      <c r="D15" s="182">
        <v>1098421.3999999999</v>
      </c>
      <c r="E15" s="182">
        <v>1161982.6000000001</v>
      </c>
      <c r="F15" s="243">
        <v>0.85656849124417311</v>
      </c>
      <c r="G15" s="243">
        <v>0.85700783178207351</v>
      </c>
      <c r="H15" s="243">
        <v>0.85744812152031791</v>
      </c>
      <c r="I15" s="182">
        <v>891449.9</v>
      </c>
      <c r="J15" s="182">
        <v>942128.5</v>
      </c>
      <c r="K15" s="182">
        <v>993366.9</v>
      </c>
    </row>
    <row r="16" spans="1:11" x14ac:dyDescent="0.25">
      <c r="A16" s="4" t="s">
        <v>192</v>
      </c>
      <c r="B16" s="16">
        <v>27521</v>
      </c>
      <c r="C16" s="182">
        <v>207247.3</v>
      </c>
      <c r="D16" s="182">
        <v>218739.5</v>
      </c>
      <c r="E16" s="182">
        <v>231135.5</v>
      </c>
      <c r="F16" s="243">
        <v>0.66020314772867139</v>
      </c>
      <c r="G16" s="243">
        <v>0.65991156658714478</v>
      </c>
      <c r="H16" s="243">
        <v>0.65950425564575621</v>
      </c>
      <c r="I16" s="182">
        <v>166264.6</v>
      </c>
      <c r="J16" s="182">
        <v>175660.1</v>
      </c>
      <c r="K16" s="182">
        <v>185170.4</v>
      </c>
    </row>
    <row r="17" spans="1:11" x14ac:dyDescent="0.25">
      <c r="A17" s="4" t="s">
        <v>193</v>
      </c>
      <c r="B17" s="16">
        <v>81856</v>
      </c>
      <c r="C17" s="182">
        <v>1351688.6</v>
      </c>
      <c r="D17" s="182">
        <v>1427648.2</v>
      </c>
      <c r="E17" s="182">
        <v>1510030.6</v>
      </c>
      <c r="F17" s="243">
        <v>1.4477015927467398</v>
      </c>
      <c r="G17" s="243">
        <v>1.4480828810482318</v>
      </c>
      <c r="H17" s="243">
        <v>1.4486063633322446</v>
      </c>
      <c r="I17" s="182">
        <v>1090244</v>
      </c>
      <c r="J17" s="182">
        <v>1152142.8</v>
      </c>
      <c r="K17" s="182">
        <v>1214761.3999999999</v>
      </c>
    </row>
    <row r="18" spans="1:11" x14ac:dyDescent="0.25">
      <c r="A18" s="4" t="s">
        <v>194</v>
      </c>
      <c r="B18" s="16">
        <v>70661</v>
      </c>
      <c r="C18" s="182">
        <v>510463.6</v>
      </c>
      <c r="D18" s="182">
        <v>539023</v>
      </c>
      <c r="E18" s="182">
        <v>569801.6</v>
      </c>
      <c r="F18" s="243">
        <v>0.63334146063490282</v>
      </c>
      <c r="G18" s="243">
        <v>0.63335944783208098</v>
      </c>
      <c r="H18" s="243">
        <v>0.63322644545140672</v>
      </c>
      <c r="I18" s="182">
        <v>440100</v>
      </c>
      <c r="J18" s="182">
        <v>464602.5</v>
      </c>
      <c r="K18" s="182">
        <v>489379.7</v>
      </c>
    </row>
    <row r="19" spans="1:11" x14ac:dyDescent="0.25">
      <c r="A19" s="4" t="s">
        <v>195</v>
      </c>
      <c r="B19" s="16">
        <v>26386</v>
      </c>
      <c r="C19" s="182">
        <v>220755.7</v>
      </c>
      <c r="D19" s="182">
        <v>233017.2</v>
      </c>
      <c r="E19" s="182">
        <v>246239</v>
      </c>
      <c r="F19" s="243">
        <v>0.73348508578421501</v>
      </c>
      <c r="G19" s="243">
        <v>0.73322481902641534</v>
      </c>
      <c r="H19" s="243">
        <v>0.73282190015205795</v>
      </c>
      <c r="I19" s="182">
        <v>163380.9</v>
      </c>
      <c r="J19" s="182">
        <v>172639.3</v>
      </c>
      <c r="K19" s="182">
        <v>182020</v>
      </c>
    </row>
    <row r="20" spans="1:11" x14ac:dyDescent="0.25">
      <c r="A20" s="4" t="s">
        <v>196</v>
      </c>
      <c r="B20" s="16">
        <v>58815</v>
      </c>
      <c r="C20" s="182">
        <v>554258.19999999995</v>
      </c>
      <c r="D20" s="182">
        <v>583950.30000000005</v>
      </c>
      <c r="E20" s="182">
        <v>615875.69999999995</v>
      </c>
      <c r="F20" s="243">
        <v>0.82618431429277828</v>
      </c>
      <c r="G20" s="243">
        <v>0.82434787037660817</v>
      </c>
      <c r="H20" s="243">
        <v>0.82228075595343564</v>
      </c>
      <c r="I20" s="182">
        <v>480900.7</v>
      </c>
      <c r="J20" s="182">
        <v>506752</v>
      </c>
      <c r="K20" s="182">
        <v>533042</v>
      </c>
    </row>
    <row r="21" spans="1:11" x14ac:dyDescent="0.25">
      <c r="A21" s="4" t="s">
        <v>197</v>
      </c>
      <c r="B21" s="16">
        <v>43051</v>
      </c>
      <c r="C21" s="182">
        <v>325095.5</v>
      </c>
      <c r="D21" s="182">
        <v>341973.9</v>
      </c>
      <c r="E21" s="182">
        <v>360073.9</v>
      </c>
      <c r="F21" s="243">
        <v>0.66203451801108992</v>
      </c>
      <c r="G21" s="243">
        <v>0.65952680813035491</v>
      </c>
      <c r="H21" s="243">
        <v>0.65678550232813881</v>
      </c>
      <c r="I21" s="182">
        <v>284119.59999999998</v>
      </c>
      <c r="J21" s="182">
        <v>299087.8</v>
      </c>
      <c r="K21" s="182">
        <v>314294.90000000002</v>
      </c>
    </row>
    <row r="22" spans="1:11" x14ac:dyDescent="0.25">
      <c r="A22" s="4" t="s">
        <v>198</v>
      </c>
      <c r="B22" s="16">
        <v>67503</v>
      </c>
      <c r="C22" s="182">
        <v>702099.9</v>
      </c>
      <c r="D22" s="182">
        <v>742569.5</v>
      </c>
      <c r="E22" s="182">
        <v>786440.9</v>
      </c>
      <c r="F22" s="243">
        <v>0.91186124142172698</v>
      </c>
      <c r="G22" s="243">
        <v>0.91334902315818345</v>
      </c>
      <c r="H22" s="243">
        <v>0.9148674498691397</v>
      </c>
      <c r="I22" s="182">
        <v>631936.80000000005</v>
      </c>
      <c r="J22" s="182">
        <v>668711.4</v>
      </c>
      <c r="K22" s="182">
        <v>705849.9</v>
      </c>
    </row>
    <row r="23" spans="1:11" x14ac:dyDescent="0.25">
      <c r="A23" s="4" t="s">
        <v>324</v>
      </c>
      <c r="B23" s="16">
        <v>125800</v>
      </c>
      <c r="C23" s="182">
        <v>1168153.6000000001</v>
      </c>
      <c r="D23" s="182">
        <v>1234127</v>
      </c>
      <c r="E23" s="182">
        <v>1305582.8999999999</v>
      </c>
      <c r="F23" s="243">
        <v>0.81408964424309793</v>
      </c>
      <c r="G23" s="243">
        <v>0.81452036744238399</v>
      </c>
      <c r="H23" s="243">
        <v>0.81496502513983571</v>
      </c>
      <c r="I23" s="182">
        <v>1024199.2</v>
      </c>
      <c r="J23" s="182">
        <v>1082366.3999999999</v>
      </c>
      <c r="K23" s="182">
        <v>1141243.7</v>
      </c>
    </row>
    <row r="24" spans="1:11" x14ac:dyDescent="0.25">
      <c r="A24" s="4" t="s">
        <v>199</v>
      </c>
      <c r="B24" s="16">
        <v>65705</v>
      </c>
      <c r="C24" s="182">
        <v>1073428.3</v>
      </c>
      <c r="D24" s="182">
        <v>1141040.5</v>
      </c>
      <c r="E24" s="182">
        <v>1215214.8999999999</v>
      </c>
      <c r="F24" s="243">
        <v>1.4322787247918687</v>
      </c>
      <c r="G24" s="243">
        <v>1.4418675757186463</v>
      </c>
      <c r="H24" s="243">
        <v>1.4523451044955544</v>
      </c>
      <c r="I24" s="182">
        <v>937668.6</v>
      </c>
      <c r="J24" s="182">
        <v>995692.4</v>
      </c>
      <c r="K24" s="182">
        <v>1053912.7</v>
      </c>
    </row>
    <row r="25" spans="1:11" x14ac:dyDescent="0.25">
      <c r="A25" s="183"/>
      <c r="B25" s="184">
        <v>1942688</v>
      </c>
      <c r="C25" s="182">
        <v>22158999.000000004</v>
      </c>
      <c r="D25" s="182">
        <v>23398085.399999999</v>
      </c>
      <c r="E25" s="182">
        <v>24739327.999999996</v>
      </c>
      <c r="F25" s="243">
        <v>1</v>
      </c>
      <c r="G25" s="243">
        <v>1</v>
      </c>
      <c r="H25" s="243">
        <v>1</v>
      </c>
      <c r="I25" s="182">
        <v>18999481</v>
      </c>
      <c r="J25" s="182">
        <v>20072691.199999999</v>
      </c>
      <c r="K25" s="182">
        <v>21157571</v>
      </c>
    </row>
  </sheetData>
  <mergeCells count="8">
    <mergeCell ref="I3:K3"/>
    <mergeCell ref="A1:H1"/>
    <mergeCell ref="A3:A5"/>
    <mergeCell ref="C3:E3"/>
    <mergeCell ref="F3:H3"/>
    <mergeCell ref="G4:G5"/>
    <mergeCell ref="H4:H5"/>
    <mergeCell ref="F4:F5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0"/>
    <pageSetUpPr fitToPage="1"/>
  </sheetPr>
  <dimension ref="A1:Q33"/>
  <sheetViews>
    <sheetView zoomScaleNormal="100" workbookViewId="0">
      <pane xSplit="2" ySplit="6" topLeftCell="C22" activePane="bottomRight" state="frozen"/>
      <selection activeCell="R14" sqref="R14"/>
      <selection pane="topRight" activeCell="R14" sqref="R14"/>
      <selection pane="bottomLeft" activeCell="R14" sqref="R14"/>
      <selection pane="bottomRight" activeCell="J37" sqref="J37"/>
    </sheetView>
  </sheetViews>
  <sheetFormatPr defaultColWidth="9.08984375" defaultRowHeight="10" x14ac:dyDescent="0.2"/>
  <cols>
    <col min="1" max="1" width="3.36328125" style="95" customWidth="1"/>
    <col min="2" max="2" width="21.6328125" style="95" customWidth="1"/>
    <col min="3" max="3" width="11.6328125" style="95" customWidth="1"/>
    <col min="4" max="4" width="12.36328125" style="95" customWidth="1"/>
    <col min="5" max="5" width="6.54296875" style="95" customWidth="1"/>
    <col min="6" max="6" width="8.08984375" style="95" customWidth="1"/>
    <col min="7" max="7" width="11.90625" style="95" customWidth="1"/>
    <col min="8" max="8" width="12.6328125" style="95" customWidth="1"/>
    <col min="9" max="9" width="10.90625" style="95" customWidth="1"/>
    <col min="10" max="10" width="14.36328125" style="95" customWidth="1"/>
    <col min="11" max="11" width="15.90625" style="95" customWidth="1"/>
    <col min="12" max="12" width="8.453125" style="95" customWidth="1"/>
    <col min="13" max="13" width="8" style="95" customWidth="1"/>
    <col min="14" max="14" width="12.36328125" style="95" customWidth="1"/>
    <col min="15" max="15" width="13.08984375" style="95" customWidth="1"/>
    <col min="16" max="16" width="10.6328125" style="95" customWidth="1"/>
    <col min="17" max="17" width="17.453125" style="95" customWidth="1"/>
    <col min="18" max="16384" width="9.08984375" style="95"/>
  </cols>
  <sheetData>
    <row r="1" spans="1:17" ht="17.25" customHeight="1" x14ac:dyDescent="0.25">
      <c r="A1" s="415" t="s">
        <v>202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</row>
    <row r="2" spans="1:17" ht="13.5" customHeight="1" x14ac:dyDescent="0.25">
      <c r="A2" s="415" t="s">
        <v>333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</row>
    <row r="3" spans="1:17" ht="12" customHeight="1" x14ac:dyDescent="0.25">
      <c r="A3" s="115"/>
      <c r="B3" s="115"/>
      <c r="C3" s="115"/>
      <c r="D3" s="115"/>
      <c r="E3" s="115"/>
      <c r="F3" s="115"/>
      <c r="G3" s="208"/>
      <c r="H3" s="115"/>
      <c r="I3" s="115"/>
      <c r="J3" s="115"/>
      <c r="K3" s="214"/>
      <c r="L3" s="115"/>
      <c r="M3" s="84"/>
      <c r="N3" s="220"/>
      <c r="O3" s="220"/>
      <c r="P3" s="220"/>
      <c r="Q3" s="220"/>
    </row>
    <row r="4" spans="1:17" ht="147.65" customHeight="1" x14ac:dyDescent="0.2">
      <c r="A4" s="416" t="s">
        <v>0</v>
      </c>
      <c r="B4" s="416" t="s">
        <v>4</v>
      </c>
      <c r="C4" s="418" t="s">
        <v>285</v>
      </c>
      <c r="D4" s="416" t="s">
        <v>284</v>
      </c>
      <c r="E4" s="422" t="s">
        <v>310</v>
      </c>
      <c r="F4" s="422"/>
      <c r="G4" s="422" t="s">
        <v>342</v>
      </c>
      <c r="H4" s="422"/>
      <c r="I4" s="422"/>
      <c r="J4" s="119" t="s">
        <v>247</v>
      </c>
      <c r="K4" s="151" t="s">
        <v>341</v>
      </c>
      <c r="L4" s="420" t="s">
        <v>343</v>
      </c>
      <c r="M4" s="421"/>
      <c r="N4" s="241" t="s">
        <v>384</v>
      </c>
      <c r="O4" s="239" t="s">
        <v>404</v>
      </c>
      <c r="P4" s="221" t="s">
        <v>360</v>
      </c>
      <c r="Q4" s="267" t="s">
        <v>361</v>
      </c>
    </row>
    <row r="5" spans="1:17" ht="96.65" customHeight="1" x14ac:dyDescent="0.2">
      <c r="A5" s="417"/>
      <c r="B5" s="417"/>
      <c r="C5" s="419"/>
      <c r="D5" s="417"/>
      <c r="E5" s="135" t="s">
        <v>291</v>
      </c>
      <c r="F5" s="135" t="s">
        <v>227</v>
      </c>
      <c r="G5" s="222" t="s">
        <v>346</v>
      </c>
      <c r="H5" s="119" t="s">
        <v>286</v>
      </c>
      <c r="I5" s="119" t="s">
        <v>383</v>
      </c>
      <c r="J5" s="119" t="s">
        <v>287</v>
      </c>
      <c r="K5" s="151" t="s">
        <v>344</v>
      </c>
      <c r="L5" s="151" t="s">
        <v>292</v>
      </c>
      <c r="M5" s="151" t="s">
        <v>227</v>
      </c>
      <c r="N5" s="240" t="s">
        <v>3</v>
      </c>
      <c r="O5" s="240" t="s">
        <v>3</v>
      </c>
      <c r="P5" s="249" t="s">
        <v>391</v>
      </c>
      <c r="Q5" s="221" t="s">
        <v>359</v>
      </c>
    </row>
    <row r="6" spans="1:17" s="225" customFormat="1" ht="23" x14ac:dyDescent="0.25">
      <c r="A6" s="212">
        <v>1</v>
      </c>
      <c r="B6" s="212">
        <v>2</v>
      </c>
      <c r="C6" s="219">
        <v>3</v>
      </c>
      <c r="D6" s="212">
        <v>4</v>
      </c>
      <c r="E6" s="212" t="s">
        <v>7</v>
      </c>
      <c r="F6" s="212">
        <v>6</v>
      </c>
      <c r="G6" s="212">
        <v>7</v>
      </c>
      <c r="H6" s="212">
        <v>8</v>
      </c>
      <c r="I6" s="212" t="s">
        <v>290</v>
      </c>
      <c r="J6" s="212">
        <v>10</v>
      </c>
      <c r="K6" s="212">
        <v>11</v>
      </c>
      <c r="L6" s="212">
        <v>12</v>
      </c>
      <c r="M6" s="212">
        <v>13</v>
      </c>
      <c r="N6" s="212">
        <v>14</v>
      </c>
      <c r="O6" s="212">
        <v>15</v>
      </c>
      <c r="P6" s="212" t="s">
        <v>345</v>
      </c>
      <c r="Q6" s="212">
        <v>17</v>
      </c>
    </row>
    <row r="7" spans="1:17" s="132" customFormat="1" ht="18" customHeight="1" x14ac:dyDescent="0.25">
      <c r="A7" s="205">
        <v>1</v>
      </c>
      <c r="B7" s="192" t="s">
        <v>184</v>
      </c>
      <c r="C7" s="216">
        <f>ИНП_районы!F7</f>
        <v>0.73053722046490421</v>
      </c>
      <c r="D7" s="216">
        <f>ИБР_районы2024!L9</f>
        <v>1.3341420419485379</v>
      </c>
      <c r="E7" s="216">
        <f>C7/D7</f>
        <v>0.54757079643329565</v>
      </c>
      <c r="F7" s="217">
        <f>$E$30/данные_районы!$B$26*C7/D7*1000</f>
        <v>6408.6923993786049</v>
      </c>
      <c r="G7" s="66">
        <v>96199.8</v>
      </c>
      <c r="H7" s="66">
        <v>361817</v>
      </c>
      <c r="I7" s="66">
        <f t="shared" ref="I7:I24" si="0">+H7+G7</f>
        <v>458016.8</v>
      </c>
      <c r="J7" s="134">
        <v>744092.3</v>
      </c>
      <c r="K7" s="134">
        <v>744092.3</v>
      </c>
      <c r="L7" s="216">
        <v>1.5250000618436474</v>
      </c>
      <c r="M7" s="217">
        <v>17848.388498892218</v>
      </c>
      <c r="N7" s="134">
        <v>520473.59999999998</v>
      </c>
      <c r="O7" s="66">
        <v>572521</v>
      </c>
      <c r="P7" s="218">
        <v>143</v>
      </c>
      <c r="Q7" s="134">
        <v>572521</v>
      </c>
    </row>
    <row r="8" spans="1:17" s="132" customFormat="1" ht="12.5" x14ac:dyDescent="0.25">
      <c r="A8" s="205">
        <v>2</v>
      </c>
      <c r="B8" s="192" t="s">
        <v>185</v>
      </c>
      <c r="C8" s="216">
        <f>ИНП_районы!F8</f>
        <v>0.54762983627955764</v>
      </c>
      <c r="D8" s="216">
        <f>ИБР_районы2024!L10</f>
        <v>1.1366829930550733</v>
      </c>
      <c r="E8" s="216">
        <f t="shared" ref="E8:E24" si="1">C8/D8</f>
        <v>0.4817788597396781</v>
      </c>
      <c r="F8" s="217">
        <f>$E$30/данные_районы!$B$26*C8/D8*1000</f>
        <v>5638.6727281776984</v>
      </c>
      <c r="G8" s="66">
        <v>102320</v>
      </c>
      <c r="H8" s="66">
        <v>385009.5</v>
      </c>
      <c r="I8" s="66">
        <f t="shared" si="0"/>
        <v>487329.5</v>
      </c>
      <c r="J8" s="134">
        <v>709653.2</v>
      </c>
      <c r="K8" s="134">
        <v>709653.2</v>
      </c>
      <c r="L8" s="216">
        <v>1.5250000026884434</v>
      </c>
      <c r="M8" s="217">
        <v>17848.387806547944</v>
      </c>
      <c r="N8" s="134">
        <v>553783.5</v>
      </c>
      <c r="O8" s="66">
        <v>609161.9</v>
      </c>
      <c r="P8" s="218">
        <v>128.1</v>
      </c>
      <c r="Q8" s="134">
        <v>609161.9</v>
      </c>
    </row>
    <row r="9" spans="1:17" s="132" customFormat="1" ht="12.5" x14ac:dyDescent="0.25">
      <c r="A9" s="205">
        <v>3</v>
      </c>
      <c r="B9" s="192" t="s">
        <v>186</v>
      </c>
      <c r="C9" s="216">
        <f>ИНП_районы!F9</f>
        <v>0.70898042432969266</v>
      </c>
      <c r="D9" s="216">
        <f>ИБР_районы2024!L11</f>
        <v>0.98559264673775582</v>
      </c>
      <c r="E9" s="216">
        <f t="shared" si="1"/>
        <v>0.71934427136441137</v>
      </c>
      <c r="F9" s="217">
        <f>$E$30/данные_районы!$B$26*C9/D9*1000</f>
        <v>8419.105245309107</v>
      </c>
      <c r="G9" s="66">
        <v>118045.6</v>
      </c>
      <c r="H9" s="66">
        <v>443937.3</v>
      </c>
      <c r="I9" s="66">
        <f t="shared" si="0"/>
        <v>561982.9</v>
      </c>
      <c r="J9" s="134">
        <v>782228.1</v>
      </c>
      <c r="K9" s="134">
        <v>782228.1</v>
      </c>
      <c r="L9" s="216">
        <v>1.5249999675675405</v>
      </c>
      <c r="M9" s="217">
        <v>17848.387395497783</v>
      </c>
      <c r="N9" s="134">
        <v>638616.9</v>
      </c>
      <c r="O9" s="66">
        <v>702478.6</v>
      </c>
      <c r="P9" s="218">
        <v>122.5</v>
      </c>
      <c r="Q9" s="134">
        <v>702478.6</v>
      </c>
    </row>
    <row r="10" spans="1:17" s="132" customFormat="1" ht="12.5" x14ac:dyDescent="0.25">
      <c r="A10" s="205">
        <v>4</v>
      </c>
      <c r="B10" s="192" t="s">
        <v>187</v>
      </c>
      <c r="C10" s="216">
        <f>ИНП_районы!F10</f>
        <v>1.1395687614830377</v>
      </c>
      <c r="D10" s="216">
        <f>ИБР_районы2024!L12</f>
        <v>0.8946594440499811</v>
      </c>
      <c r="E10" s="216">
        <f t="shared" si="1"/>
        <v>1.2737458583395611</v>
      </c>
      <c r="F10" s="217">
        <f>$E$30/данные_районы!$B$26*C10/D10*1000</f>
        <v>14907.744266590254</v>
      </c>
      <c r="G10" s="66">
        <v>358163.8</v>
      </c>
      <c r="H10" s="66">
        <v>784593.7</v>
      </c>
      <c r="I10" s="66">
        <f t="shared" si="0"/>
        <v>1142757.5</v>
      </c>
      <c r="J10" s="134">
        <v>1345334.5</v>
      </c>
      <c r="K10" s="134">
        <v>1345334.5</v>
      </c>
      <c r="L10" s="216">
        <v>1.5249999998332888</v>
      </c>
      <c r="M10" s="217">
        <v>17848.38777313161</v>
      </c>
      <c r="N10" s="134">
        <v>1338413.6000000001</v>
      </c>
      <c r="O10" s="66">
        <v>1472255</v>
      </c>
      <c r="P10" s="218">
        <v>100.5</v>
      </c>
      <c r="Q10" s="134">
        <v>1345334.5</v>
      </c>
    </row>
    <row r="11" spans="1:17" s="132" customFormat="1" ht="12.5" x14ac:dyDescent="0.25">
      <c r="A11" s="205">
        <v>5</v>
      </c>
      <c r="B11" s="192" t="s">
        <v>281</v>
      </c>
      <c r="C11" s="216">
        <f>ИНП_районы!F11</f>
        <v>0.96344533446692981</v>
      </c>
      <c r="D11" s="216">
        <f>ИБР_районы2024!L13</f>
        <v>0.97007325298280977</v>
      </c>
      <c r="E11" s="216">
        <f t="shared" si="1"/>
        <v>0.99316761028561473</v>
      </c>
      <c r="F11" s="217">
        <f>$E$30/данные_районы!$B$26*C11/D11*1000</f>
        <v>11623.89549772455</v>
      </c>
      <c r="G11" s="66">
        <v>128699.4</v>
      </c>
      <c r="H11" s="66">
        <v>483560.4</v>
      </c>
      <c r="I11" s="66">
        <f t="shared" si="0"/>
        <v>612259.80000000005</v>
      </c>
      <c r="J11" s="134">
        <v>1177379.2</v>
      </c>
      <c r="K11" s="134">
        <v>1177379.2</v>
      </c>
      <c r="L11" s="216">
        <v>1.5250000142682676</v>
      </c>
      <c r="M11" s="217">
        <v>17848.387942076595</v>
      </c>
      <c r="N11" s="134">
        <v>695749.8</v>
      </c>
      <c r="O11" s="66">
        <v>765324.80000000005</v>
      </c>
      <c r="P11" s="218">
        <v>169.2</v>
      </c>
      <c r="Q11" s="134">
        <v>765324.80000000005</v>
      </c>
    </row>
    <row r="12" spans="1:17" s="132" customFormat="1" ht="12.5" x14ac:dyDescent="0.25">
      <c r="A12" s="205">
        <v>6</v>
      </c>
      <c r="B12" s="192" t="s">
        <v>188</v>
      </c>
      <c r="C12" s="216">
        <f>ИНП_районы!F12</f>
        <v>0.93603201993070428</v>
      </c>
      <c r="D12" s="216">
        <f>ИБР_районы2024!L14</f>
        <v>0.87993902415484171</v>
      </c>
      <c r="E12" s="216">
        <f t="shared" si="1"/>
        <v>1.0637464576931777</v>
      </c>
      <c r="F12" s="217">
        <f>$E$30/данные_районы!$B$26*C12/D12*1000</f>
        <v>12449.940505756405</v>
      </c>
      <c r="G12" s="66">
        <v>155311.1</v>
      </c>
      <c r="H12" s="66">
        <v>583819.1</v>
      </c>
      <c r="I12" s="66">
        <f t="shared" si="0"/>
        <v>739130.2</v>
      </c>
      <c r="J12" s="134">
        <v>1147949.1000000001</v>
      </c>
      <c r="K12" s="134">
        <v>1147949.1000000001</v>
      </c>
      <c r="L12" s="216">
        <v>1.5250000136448474</v>
      </c>
      <c r="M12" s="217">
        <v>17848.38793478017</v>
      </c>
      <c r="N12" s="134">
        <v>839920.6</v>
      </c>
      <c r="O12" s="66">
        <v>923912.7</v>
      </c>
      <c r="P12" s="218">
        <v>136.69999999999999</v>
      </c>
      <c r="Q12" s="134">
        <v>923912.7</v>
      </c>
    </row>
    <row r="13" spans="1:17" s="132" customFormat="1" ht="12.5" x14ac:dyDescent="0.25">
      <c r="A13" s="205">
        <v>7</v>
      </c>
      <c r="B13" s="192" t="s">
        <v>189</v>
      </c>
      <c r="C13" s="216">
        <f>ИНП_районы!F13</f>
        <v>1.761677924010836</v>
      </c>
      <c r="D13" s="216">
        <f>ИБР_районы2024!L15</f>
        <v>1.0615366059822167</v>
      </c>
      <c r="E13" s="216">
        <f t="shared" si="1"/>
        <v>1.6595545684275239</v>
      </c>
      <c r="F13" s="217">
        <f>$E$30/данные_районы!$B$26*C13/D13*1000</f>
        <v>19423.195718822684</v>
      </c>
      <c r="G13" s="66">
        <v>0</v>
      </c>
      <c r="H13" s="66">
        <v>0</v>
      </c>
      <c r="I13" s="66">
        <f t="shared" si="0"/>
        <v>0</v>
      </c>
      <c r="J13" s="134">
        <v>0</v>
      </c>
      <c r="K13" s="134">
        <v>0</v>
      </c>
      <c r="L13" s="216">
        <v>1.6595545684275239</v>
      </c>
      <c r="M13" s="217">
        <v>19423.195718822684</v>
      </c>
      <c r="N13" s="134">
        <v>0</v>
      </c>
      <c r="O13" s="66">
        <v>0</v>
      </c>
      <c r="P13" s="218">
        <v>0</v>
      </c>
      <c r="Q13" s="134">
        <v>0</v>
      </c>
    </row>
    <row r="14" spans="1:17" s="132" customFormat="1" ht="12.5" x14ac:dyDescent="0.25">
      <c r="A14" s="205">
        <v>8</v>
      </c>
      <c r="B14" s="192" t="s">
        <v>190</v>
      </c>
      <c r="C14" s="216">
        <f>ИНП_районы!F14</f>
        <v>1.0030433247978825</v>
      </c>
      <c r="D14" s="216">
        <f>ИБР_районы2024!L16</f>
        <v>1.0498985378441072</v>
      </c>
      <c r="E14" s="216">
        <f t="shared" si="1"/>
        <v>0.95537167511211263</v>
      </c>
      <c r="F14" s="217">
        <f>$E$30/данные_районы!$B$26*C14/D14*1000</f>
        <v>11181.537132282874</v>
      </c>
      <c r="G14" s="66">
        <v>51228.3</v>
      </c>
      <c r="H14" s="66">
        <v>193256.8</v>
      </c>
      <c r="I14" s="66">
        <f t="shared" si="0"/>
        <v>244485.09999999998</v>
      </c>
      <c r="J14" s="134">
        <v>421503.9</v>
      </c>
      <c r="K14" s="134">
        <v>421503.9</v>
      </c>
      <c r="L14" s="216">
        <v>1.5250000017831757</v>
      </c>
      <c r="M14" s="217">
        <v>17848.387795952814</v>
      </c>
      <c r="N14" s="134">
        <v>277824</v>
      </c>
      <c r="O14" s="66">
        <v>305606.40000000002</v>
      </c>
      <c r="P14" s="218">
        <v>151.69999999999999</v>
      </c>
      <c r="Q14" s="134">
        <v>305606.40000000002</v>
      </c>
    </row>
    <row r="15" spans="1:17" s="132" customFormat="1" ht="12.5" x14ac:dyDescent="0.25">
      <c r="A15" s="205">
        <v>9</v>
      </c>
      <c r="B15" s="192" t="s">
        <v>191</v>
      </c>
      <c r="C15" s="216">
        <f>ИНП_районы!F15</f>
        <v>0.85656849124417311</v>
      </c>
      <c r="D15" s="216">
        <f>ИБР_районы2024!L17</f>
        <v>0.93243080468999406</v>
      </c>
      <c r="E15" s="216">
        <f t="shared" si="1"/>
        <v>0.91864027543465498</v>
      </c>
      <c r="F15" s="217">
        <f>$E$30/данные_районы!$B$26*C15/D15*1000</f>
        <v>10751.637942142013</v>
      </c>
      <c r="G15" s="66">
        <v>100223.2</v>
      </c>
      <c r="H15" s="66">
        <v>377480.7</v>
      </c>
      <c r="I15" s="66">
        <f t="shared" si="0"/>
        <v>477703.9</v>
      </c>
      <c r="J15" s="134">
        <v>704179</v>
      </c>
      <c r="K15" s="134">
        <v>704179</v>
      </c>
      <c r="L15" s="216">
        <v>1.5250000416773153</v>
      </c>
      <c r="M15" s="217">
        <v>17848.388262868273</v>
      </c>
      <c r="N15" s="134">
        <v>542845.4</v>
      </c>
      <c r="O15" s="66">
        <v>597129.9</v>
      </c>
      <c r="P15" s="218">
        <v>129.69999999999999</v>
      </c>
      <c r="Q15" s="134">
        <v>597129.9</v>
      </c>
    </row>
    <row r="16" spans="1:17" s="132" customFormat="1" ht="12.5" x14ac:dyDescent="0.25">
      <c r="A16" s="205">
        <v>10</v>
      </c>
      <c r="B16" s="192" t="s">
        <v>192</v>
      </c>
      <c r="C16" s="216">
        <f>ИНП_районы!F16</f>
        <v>0.66020314772867139</v>
      </c>
      <c r="D16" s="216">
        <f>ИБР_районы2024!L18</f>
        <v>1.4741891126583173</v>
      </c>
      <c r="E16" s="216">
        <f t="shared" si="1"/>
        <v>0.44784155713792134</v>
      </c>
      <c r="F16" s="217">
        <f>$E$30/данные_районы!$B$26*C16/D16*1000</f>
        <v>5241.475261373449</v>
      </c>
      <c r="G16" s="66">
        <v>71082.399999999994</v>
      </c>
      <c r="H16" s="66">
        <v>267443.8</v>
      </c>
      <c r="I16" s="66">
        <f t="shared" si="0"/>
        <v>338526.19999999995</v>
      </c>
      <c r="J16" s="134">
        <v>511477</v>
      </c>
      <c r="K16" s="134">
        <v>511477</v>
      </c>
      <c r="L16" s="216">
        <v>1.5249999017243487</v>
      </c>
      <c r="M16" s="217">
        <v>17848.386624878229</v>
      </c>
      <c r="N16" s="134">
        <v>384688.8</v>
      </c>
      <c r="O16" s="66">
        <v>423157.7</v>
      </c>
      <c r="P16" s="218">
        <v>133</v>
      </c>
      <c r="Q16" s="134">
        <v>423157.7</v>
      </c>
    </row>
    <row r="17" spans="1:17" s="132" customFormat="1" ht="12.5" x14ac:dyDescent="0.25">
      <c r="A17" s="205">
        <v>11</v>
      </c>
      <c r="B17" s="192" t="s">
        <v>193</v>
      </c>
      <c r="C17" s="216">
        <f>ИНП_районы!F17</f>
        <v>1.4477015927467398</v>
      </c>
      <c r="D17" s="216">
        <f>ИБР_районы2024!L19</f>
        <v>1.0872165767906987</v>
      </c>
      <c r="E17" s="216">
        <f t="shared" si="1"/>
        <v>1.3315668870871515</v>
      </c>
      <c r="F17" s="217">
        <f>$E$30/данные_районы!$B$26*C17/D17*1000</f>
        <v>15584.473540453342</v>
      </c>
      <c r="G17" s="66">
        <v>20640.599999999999</v>
      </c>
      <c r="H17" s="66">
        <v>78334.8</v>
      </c>
      <c r="I17" s="66">
        <f t="shared" si="0"/>
        <v>98975.4</v>
      </c>
      <c r="J17" s="134">
        <v>201477.5</v>
      </c>
      <c r="K17" s="134">
        <v>201477.5</v>
      </c>
      <c r="L17" s="216">
        <v>1.5249999996714392</v>
      </c>
      <c r="M17" s="217">
        <v>17848.387771237347</v>
      </c>
      <c r="N17" s="134">
        <v>117492.7</v>
      </c>
      <c r="O17" s="66">
        <v>129242</v>
      </c>
      <c r="P17" s="218">
        <v>171.5</v>
      </c>
      <c r="Q17" s="134">
        <v>129242</v>
      </c>
    </row>
    <row r="18" spans="1:17" s="132" customFormat="1" ht="12.5" x14ac:dyDescent="0.25">
      <c r="A18" s="205">
        <v>12</v>
      </c>
      <c r="B18" s="192" t="s">
        <v>194</v>
      </c>
      <c r="C18" s="216">
        <f>ИНП_районы!F18</f>
        <v>0.63334146063490282</v>
      </c>
      <c r="D18" s="216">
        <f>ИБР_районы2024!L20</f>
        <v>1.156261520466098</v>
      </c>
      <c r="E18" s="216">
        <f t="shared" si="1"/>
        <v>0.54774931918481384</v>
      </c>
      <c r="F18" s="217">
        <f>$E$30/данные_районы!$B$26*C18/D18*1000</f>
        <v>6410.7818048184545</v>
      </c>
      <c r="G18" s="66">
        <v>121851.6</v>
      </c>
      <c r="H18" s="66">
        <v>458102</v>
      </c>
      <c r="I18" s="66">
        <f t="shared" si="0"/>
        <v>579953.6</v>
      </c>
      <c r="J18" s="134">
        <v>934482.1</v>
      </c>
      <c r="K18" s="134">
        <v>934482.1</v>
      </c>
      <c r="L18" s="216">
        <v>1.5250000086144571</v>
      </c>
      <c r="M18" s="217">
        <v>17848.38787590518</v>
      </c>
      <c r="N18" s="134">
        <v>659038.19999999995</v>
      </c>
      <c r="O18" s="66">
        <v>724942</v>
      </c>
      <c r="P18" s="218">
        <v>141.80000000000001</v>
      </c>
      <c r="Q18" s="134">
        <v>724942</v>
      </c>
    </row>
    <row r="19" spans="1:17" s="132" customFormat="1" ht="12.5" x14ac:dyDescent="0.25">
      <c r="A19" s="205">
        <v>13</v>
      </c>
      <c r="B19" s="192" t="s">
        <v>195</v>
      </c>
      <c r="C19" s="216">
        <f>ИНП_районы!F19</f>
        <v>0.73348508578421501</v>
      </c>
      <c r="D19" s="216">
        <f>ИБР_районы2024!L21</f>
        <v>1.7748768332570872</v>
      </c>
      <c r="E19" s="216">
        <f t="shared" si="1"/>
        <v>0.41325971021785896</v>
      </c>
      <c r="F19" s="217">
        <f>$E$30/данные_районы!$B$26*C19/D19*1000</f>
        <v>4836.7341375650385</v>
      </c>
      <c r="G19" s="66">
        <v>88923.199999999997</v>
      </c>
      <c r="H19" s="66">
        <v>334505.40000000002</v>
      </c>
      <c r="I19" s="66">
        <f t="shared" si="0"/>
        <v>423428.60000000003</v>
      </c>
      <c r="J19" s="134">
        <v>609360.5</v>
      </c>
      <c r="K19" s="134">
        <v>609360.5</v>
      </c>
      <c r="L19" s="216">
        <v>1.5250000664488141</v>
      </c>
      <c r="M19" s="217">
        <v>17848.388552790449</v>
      </c>
      <c r="N19" s="134">
        <v>481168.9</v>
      </c>
      <c r="O19" s="66">
        <v>529285.80000000005</v>
      </c>
      <c r="P19" s="218">
        <v>126.6</v>
      </c>
      <c r="Q19" s="134">
        <v>529285.80000000005</v>
      </c>
    </row>
    <row r="20" spans="1:17" s="132" customFormat="1" ht="12.5" x14ac:dyDescent="0.25">
      <c r="A20" s="205">
        <v>14</v>
      </c>
      <c r="B20" s="192" t="s">
        <v>196</v>
      </c>
      <c r="C20" s="216">
        <f>ИНП_районы!F20</f>
        <v>0.82618431429277828</v>
      </c>
      <c r="D20" s="216">
        <f>ИБР_районы2024!L22</f>
        <v>1.073984987549188</v>
      </c>
      <c r="E20" s="216">
        <f t="shared" si="1"/>
        <v>0.76926989098619913</v>
      </c>
      <c r="F20" s="217">
        <f>$E$30/данные_районы!$B$26*C20/D20*1000</f>
        <v>9003.4277495195638</v>
      </c>
      <c r="G20" s="66">
        <v>93625.600000000006</v>
      </c>
      <c r="H20" s="66">
        <v>352477.4</v>
      </c>
      <c r="I20" s="66">
        <f t="shared" si="0"/>
        <v>446103</v>
      </c>
      <c r="J20" s="134">
        <v>558704.5</v>
      </c>
      <c r="K20" s="134">
        <v>558704.5</v>
      </c>
      <c r="L20" s="216">
        <v>1.5249999700383436</v>
      </c>
      <c r="M20" s="217">
        <v>17848.38742441572</v>
      </c>
      <c r="N20" s="134">
        <v>506935.2</v>
      </c>
      <c r="O20" s="66">
        <v>557628.69999999995</v>
      </c>
      <c r="P20" s="218">
        <v>110.2</v>
      </c>
      <c r="Q20" s="134">
        <v>557628.69999999995</v>
      </c>
    </row>
    <row r="21" spans="1:17" s="132" customFormat="1" ht="12.5" x14ac:dyDescent="0.25">
      <c r="A21" s="205">
        <v>15</v>
      </c>
      <c r="B21" s="192" t="s">
        <v>197</v>
      </c>
      <c r="C21" s="216">
        <f>ИНП_районы!F21</f>
        <v>0.66203451801108992</v>
      </c>
      <c r="D21" s="216">
        <f>ИБР_районы2024!L23</f>
        <v>1.1384871095060043</v>
      </c>
      <c r="E21" s="216">
        <f t="shared" si="1"/>
        <v>0.58150374517490167</v>
      </c>
      <c r="F21" s="217">
        <f>$E$30/данные_районы!$B$26*C21/D21*1000</f>
        <v>6805.8389092095504</v>
      </c>
      <c r="G21" s="66">
        <v>68667.100000000006</v>
      </c>
      <c r="H21" s="66">
        <v>258267.1</v>
      </c>
      <c r="I21" s="66">
        <f t="shared" si="0"/>
        <v>326934.2</v>
      </c>
      <c r="J21" s="134">
        <v>541228.5</v>
      </c>
      <c r="K21" s="134">
        <v>541228.5</v>
      </c>
      <c r="L21" s="216">
        <v>1.5249999267980572</v>
      </c>
      <c r="M21" s="217">
        <v>17848.386918337423</v>
      </c>
      <c r="N21" s="134">
        <v>371516.1</v>
      </c>
      <c r="O21" s="66">
        <v>408667.7</v>
      </c>
      <c r="P21" s="218">
        <v>145.69999999999999</v>
      </c>
      <c r="Q21" s="134">
        <v>408667.7</v>
      </c>
    </row>
    <row r="22" spans="1:17" s="132" customFormat="1" ht="12.5" x14ac:dyDescent="0.25">
      <c r="A22" s="205">
        <v>16</v>
      </c>
      <c r="B22" s="192" t="s">
        <v>198</v>
      </c>
      <c r="C22" s="216">
        <f>ИНП_районы!F22</f>
        <v>0.91186124142172698</v>
      </c>
      <c r="D22" s="216">
        <f>ИБР_районы2024!L24</f>
        <v>1.2471941221352447</v>
      </c>
      <c r="E22" s="216">
        <f t="shared" si="1"/>
        <v>0.73113016268917719</v>
      </c>
      <c r="F22" s="217">
        <f>$E$30/данные_районы!$B$26*C22/D22*1000</f>
        <v>8557.0456772037978</v>
      </c>
      <c r="G22" s="66">
        <v>87301.5</v>
      </c>
      <c r="H22" s="66">
        <v>328160.8</v>
      </c>
      <c r="I22" s="66">
        <f t="shared" si="0"/>
        <v>415462.3</v>
      </c>
      <c r="J22" s="134">
        <v>782232</v>
      </c>
      <c r="K22" s="134">
        <v>782232</v>
      </c>
      <c r="L22" s="216">
        <v>1.5249999961645067</v>
      </c>
      <c r="M22" s="217">
        <v>17848.387730192691</v>
      </c>
      <c r="N22" s="134">
        <v>472116.3</v>
      </c>
      <c r="O22" s="66">
        <v>519327.9</v>
      </c>
      <c r="P22" s="218">
        <v>165.7</v>
      </c>
      <c r="Q22" s="134">
        <v>519327.9</v>
      </c>
    </row>
    <row r="23" spans="1:17" s="132" customFormat="1" ht="12.5" x14ac:dyDescent="0.25">
      <c r="A23" s="205">
        <v>17</v>
      </c>
      <c r="B23" s="192" t="s">
        <v>280</v>
      </c>
      <c r="C23" s="216">
        <f>ИНП_районы!F23</f>
        <v>0.81408964424309793</v>
      </c>
      <c r="D23" s="216">
        <f>ИБР_районы2024!L25</f>
        <v>0.93831726621213063</v>
      </c>
      <c r="E23" s="216">
        <f t="shared" si="1"/>
        <v>0.86760595116135497</v>
      </c>
      <c r="F23" s="217">
        <f>$E$30/данные_районы!$B$26*C23/D23*1000</f>
        <v>10154.339312981896</v>
      </c>
      <c r="G23" s="66">
        <v>109094.1</v>
      </c>
      <c r="H23" s="66">
        <v>410644.8</v>
      </c>
      <c r="I23" s="66">
        <f t="shared" si="0"/>
        <v>519738.9</v>
      </c>
      <c r="J23" s="134">
        <v>908207.9</v>
      </c>
      <c r="K23" s="134">
        <v>908207.9</v>
      </c>
      <c r="L23" s="216">
        <v>1.5250000132476433</v>
      </c>
      <c r="M23" s="217">
        <v>17848.38793013135</v>
      </c>
      <c r="N23" s="134">
        <v>590612.4</v>
      </c>
      <c r="O23" s="66">
        <v>649673.6</v>
      </c>
      <c r="P23" s="218">
        <v>153.80000000000001</v>
      </c>
      <c r="Q23" s="134">
        <v>649673.6</v>
      </c>
    </row>
    <row r="24" spans="1:17" s="132" customFormat="1" ht="12.5" x14ac:dyDescent="0.25">
      <c r="A24" s="205">
        <v>18</v>
      </c>
      <c r="B24" s="192" t="s">
        <v>199</v>
      </c>
      <c r="C24" s="216">
        <f>ИНП_районы!F24</f>
        <v>1.4322787247918687</v>
      </c>
      <c r="D24" s="216">
        <f>ИБР_районы2024!L26</f>
        <v>0.92692872409858573</v>
      </c>
      <c r="E24" s="216">
        <f t="shared" si="1"/>
        <v>1.5451875506228623</v>
      </c>
      <c r="F24" s="217">
        <f>$E$30/данные_районы!$B$26*C24/D24*1000</f>
        <v>18084.660058194881</v>
      </c>
      <c r="G24" s="66">
        <v>0</v>
      </c>
      <c r="H24" s="66">
        <v>0</v>
      </c>
      <c r="I24" s="66">
        <f t="shared" si="0"/>
        <v>0</v>
      </c>
      <c r="J24" s="134">
        <v>0</v>
      </c>
      <c r="K24" s="134">
        <v>0</v>
      </c>
      <c r="L24" s="216">
        <v>1.5451875506228623</v>
      </c>
      <c r="M24" s="217">
        <v>18084.660058194881</v>
      </c>
      <c r="N24" s="134">
        <v>0</v>
      </c>
      <c r="O24" s="66">
        <v>0</v>
      </c>
      <c r="P24" s="218"/>
      <c r="Q24" s="134">
        <v>0</v>
      </c>
    </row>
    <row r="25" spans="1:17" ht="23.25" customHeight="1" x14ac:dyDescent="0.25">
      <c r="A25" s="407" t="s">
        <v>1</v>
      </c>
      <c r="B25" s="407"/>
      <c r="C25" s="216">
        <f>ИНП_районы!F25</f>
        <v>1</v>
      </c>
      <c r="D25" s="216">
        <f>ИБР_районы2024!L27</f>
        <v>1</v>
      </c>
      <c r="E25" s="216">
        <f>C25/D25</f>
        <v>1</v>
      </c>
      <c r="F25" s="217">
        <f>$E$30/данные_районы!$B$26*C25/D25*1000</f>
        <v>11703.860836119853</v>
      </c>
      <c r="G25" s="134">
        <f>SUM(G7:G24)</f>
        <v>1771377.3000000003</v>
      </c>
      <c r="H25" s="134">
        <f>SUM(H7:H24)</f>
        <v>6101410.5999999996</v>
      </c>
      <c r="I25" s="134">
        <f>SUM(I7:I24)</f>
        <v>7872787.9000000004</v>
      </c>
      <c r="J25" s="134">
        <v>12079489.300000001</v>
      </c>
      <c r="K25" s="134">
        <v>12079489.300000001</v>
      </c>
      <c r="L25" s="216">
        <v>1.5312713138745522</v>
      </c>
      <c r="M25" s="217">
        <v>17921.78635993016</v>
      </c>
      <c r="N25" s="134">
        <v>8991196.0000000019</v>
      </c>
      <c r="O25" s="134">
        <v>9890315.7000000011</v>
      </c>
      <c r="P25" s="218">
        <v>134.30000000000001</v>
      </c>
      <c r="Q25" s="134">
        <v>9763395.2000000011</v>
      </c>
    </row>
    <row r="26" spans="1:17" s="101" customFormat="1" ht="23.4" customHeight="1" x14ac:dyDescent="0.25">
      <c r="A26" s="138"/>
      <c r="B26" s="138"/>
      <c r="C26" s="139"/>
      <c r="D26" s="139"/>
      <c r="E26" s="408" t="s">
        <v>264</v>
      </c>
      <c r="F26" s="409"/>
      <c r="G26" s="71">
        <v>1968196.9</v>
      </c>
      <c r="H26" s="206"/>
      <c r="I26" s="304"/>
      <c r="J26" s="245"/>
      <c r="K26" s="305"/>
      <c r="L26" s="306"/>
      <c r="M26" s="206"/>
      <c r="N26" s="245"/>
      <c r="O26" s="245"/>
      <c r="P26" s="245"/>
      <c r="Q26" s="305"/>
    </row>
    <row r="27" spans="1:17" ht="29.25" hidden="1" customHeight="1" x14ac:dyDescent="0.25">
      <c r="A27" s="138"/>
      <c r="B27" s="144"/>
      <c r="C27" s="145" t="s">
        <v>218</v>
      </c>
      <c r="D27" s="57" t="s">
        <v>220</v>
      </c>
      <c r="E27" s="312">
        <f>(E24+E14)/(E8+E19)</f>
        <v>2.7938005239859192</v>
      </c>
      <c r="F27" s="312"/>
      <c r="G27" s="309"/>
      <c r="H27" s="287"/>
      <c r="I27" s="287"/>
      <c r="J27" s="310"/>
      <c r="K27" s="310"/>
      <c r="L27" s="287"/>
      <c r="M27" s="206"/>
      <c r="N27" s="287"/>
      <c r="O27" s="287"/>
      <c r="P27" s="310"/>
      <c r="Q27" s="310"/>
    </row>
    <row r="28" spans="1:17" ht="27" customHeight="1" x14ac:dyDescent="0.25">
      <c r="A28" s="84"/>
      <c r="B28" s="147"/>
      <c r="C28" s="147"/>
      <c r="D28" s="84"/>
      <c r="E28" s="414"/>
      <c r="F28" s="414"/>
      <c r="G28" s="307"/>
      <c r="H28" s="201"/>
      <c r="I28" s="206"/>
      <c r="J28" s="206"/>
      <c r="K28" s="206"/>
      <c r="L28" s="206"/>
      <c r="M28" s="206"/>
      <c r="N28" s="206"/>
      <c r="O28" s="206"/>
      <c r="P28" s="206"/>
      <c r="Q28" s="206"/>
    </row>
    <row r="29" spans="1:17" ht="15" customHeight="1" x14ac:dyDescent="0.25">
      <c r="A29" s="84"/>
      <c r="B29" s="410" t="s">
        <v>389</v>
      </c>
      <c r="C29" s="411"/>
      <c r="D29" s="412"/>
      <c r="E29" s="413">
        <v>1942688</v>
      </c>
      <c r="F29" s="413"/>
      <c r="G29" s="244"/>
      <c r="H29" s="244"/>
      <c r="I29" s="311"/>
      <c r="J29" s="242"/>
      <c r="K29" s="206"/>
      <c r="L29" s="206"/>
      <c r="M29" s="206"/>
      <c r="N29" s="206"/>
      <c r="O29" s="206"/>
      <c r="P29" s="206"/>
      <c r="Q29" s="206"/>
    </row>
    <row r="30" spans="1:17" ht="15" customHeight="1" x14ac:dyDescent="0.25">
      <c r="A30" s="84"/>
      <c r="B30" s="338" t="s">
        <v>338</v>
      </c>
      <c r="C30" s="338"/>
      <c r="D30" s="338"/>
      <c r="E30" s="405">
        <v>22736950.000000004</v>
      </c>
      <c r="F30" s="405"/>
      <c r="G30" s="245"/>
      <c r="H30" s="245"/>
      <c r="I30" s="201"/>
      <c r="J30" s="242"/>
      <c r="K30" s="201"/>
      <c r="L30" s="206"/>
      <c r="M30" s="206"/>
      <c r="N30" s="245"/>
      <c r="O30" s="245"/>
      <c r="P30" s="201"/>
      <c r="Q30" s="201"/>
    </row>
    <row r="31" spans="1:17" ht="15" customHeight="1" x14ac:dyDescent="0.25">
      <c r="A31" s="84"/>
      <c r="B31" s="338" t="s">
        <v>258</v>
      </c>
      <c r="C31" s="338"/>
      <c r="D31" s="338"/>
      <c r="E31" s="406">
        <v>1.5249999999999999</v>
      </c>
      <c r="F31" s="406"/>
      <c r="G31" s="246"/>
      <c r="H31" s="308"/>
      <c r="I31" s="311"/>
      <c r="J31" s="206"/>
      <c r="K31" s="206"/>
      <c r="L31" s="206"/>
      <c r="M31" s="206"/>
      <c r="N31" s="246"/>
      <c r="O31" s="246"/>
      <c r="P31" s="206"/>
      <c r="Q31" s="206"/>
    </row>
    <row r="32" spans="1:17" ht="15" customHeight="1" x14ac:dyDescent="0.25">
      <c r="A32" s="84"/>
      <c r="B32" s="338" t="s">
        <v>288</v>
      </c>
      <c r="C32" s="338"/>
      <c r="D32" s="338"/>
      <c r="E32" s="405">
        <v>12079489.300000001</v>
      </c>
      <c r="F32" s="405"/>
      <c r="G32" s="245"/>
      <c r="H32" s="245"/>
      <c r="I32" s="201"/>
      <c r="J32" s="242"/>
      <c r="K32" s="206"/>
      <c r="L32" s="206"/>
      <c r="M32" s="206"/>
      <c r="N32" s="246"/>
      <c r="O32" s="246"/>
      <c r="P32" s="206"/>
      <c r="Q32" s="206"/>
    </row>
    <row r="33" spans="7:17" x14ac:dyDescent="0.2">
      <c r="G33" s="101"/>
      <c r="H33" s="101"/>
      <c r="I33" s="101"/>
      <c r="J33" s="101"/>
      <c r="K33" s="101"/>
      <c r="N33" s="101"/>
      <c r="O33" s="101"/>
      <c r="P33" s="101"/>
      <c r="Q33" s="101"/>
    </row>
  </sheetData>
  <dataConsolidate/>
  <mergeCells count="20">
    <mergeCell ref="A1:Q1"/>
    <mergeCell ref="A2:Q2"/>
    <mergeCell ref="B4:B5"/>
    <mergeCell ref="C4:C5"/>
    <mergeCell ref="L4:M4"/>
    <mergeCell ref="G4:I4"/>
    <mergeCell ref="E4:F4"/>
    <mergeCell ref="D4:D5"/>
    <mergeCell ref="A4:A5"/>
    <mergeCell ref="B32:D32"/>
    <mergeCell ref="E32:F32"/>
    <mergeCell ref="E31:F31"/>
    <mergeCell ref="B31:D31"/>
    <mergeCell ref="A25:B25"/>
    <mergeCell ref="B30:D30"/>
    <mergeCell ref="E26:F26"/>
    <mergeCell ref="E30:F30"/>
    <mergeCell ref="B29:D29"/>
    <mergeCell ref="E29:F29"/>
    <mergeCell ref="E28:F28"/>
  </mergeCells>
  <phoneticPr fontId="0" type="noConversion"/>
  <printOptions horizontalCentered="1"/>
  <pageMargins left="0.27559055118110237" right="0.15748031496062992" top="1.1417322834645669" bottom="0.43307086614173229" header="0.94488188976377963" footer="0.23622047244094491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74"/>
  <sheetViews>
    <sheetView workbookViewId="0">
      <pane xSplit="2" ySplit="6" topLeftCell="C67" activePane="bottomRight" state="frozen"/>
      <selection pane="topRight" activeCell="C1" sqref="C1"/>
      <selection pane="bottomLeft" activeCell="A7" sqref="A7"/>
      <selection pane="bottomRight" activeCell="I21" sqref="I21"/>
    </sheetView>
  </sheetViews>
  <sheetFormatPr defaultRowHeight="12.5" x14ac:dyDescent="0.25"/>
  <cols>
    <col min="1" max="1" width="35.08984375" customWidth="1"/>
    <col min="2" max="2" width="20.6328125" customWidth="1"/>
    <col min="3" max="3" width="11.36328125" customWidth="1"/>
    <col min="4" max="4" width="12.08984375" customWidth="1"/>
    <col min="5" max="5" width="10.90625" customWidth="1"/>
    <col min="6" max="6" width="11.6328125" customWidth="1"/>
  </cols>
  <sheetData>
    <row r="1" spans="1:7" ht="52.75" customHeight="1" x14ac:dyDescent="0.25">
      <c r="A1" s="332" t="s">
        <v>435</v>
      </c>
      <c r="B1" s="332"/>
      <c r="C1" s="332"/>
      <c r="D1" s="332"/>
      <c r="E1" s="332"/>
      <c r="F1" s="332"/>
    </row>
    <row r="2" spans="1:7" x14ac:dyDescent="0.25">
      <c r="A2" s="282"/>
      <c r="B2" s="282"/>
      <c r="C2" s="282"/>
      <c r="D2" s="282"/>
      <c r="E2" s="282"/>
      <c r="F2" s="282"/>
    </row>
    <row r="3" spans="1:7" ht="62.4" customHeight="1" x14ac:dyDescent="0.25">
      <c r="A3" s="333" t="s">
        <v>233</v>
      </c>
      <c r="B3" s="333" t="s">
        <v>234</v>
      </c>
      <c r="C3" s="279" t="s">
        <v>375</v>
      </c>
      <c r="D3" s="279" t="s">
        <v>366</v>
      </c>
      <c r="E3" s="279" t="s">
        <v>376</v>
      </c>
      <c r="F3" s="279" t="s">
        <v>378</v>
      </c>
    </row>
    <row r="4" spans="1:7" ht="28.25" customHeight="1" x14ac:dyDescent="0.25">
      <c r="A4" s="334"/>
      <c r="B4" s="334"/>
      <c r="C4" s="279" t="s">
        <v>340</v>
      </c>
      <c r="D4" s="279" t="s">
        <v>354</v>
      </c>
      <c r="E4" s="279" t="s">
        <v>373</v>
      </c>
      <c r="F4" s="278" t="s">
        <v>374</v>
      </c>
    </row>
    <row r="5" spans="1:7" ht="19.25" customHeight="1" x14ac:dyDescent="0.25">
      <c r="A5" s="335"/>
      <c r="B5" s="336"/>
      <c r="C5" s="280" t="s">
        <v>2</v>
      </c>
      <c r="D5" s="280" t="s">
        <v>2</v>
      </c>
      <c r="E5" s="280" t="s">
        <v>2</v>
      </c>
      <c r="F5" s="280" t="s">
        <v>2</v>
      </c>
    </row>
    <row r="6" spans="1:7" x14ac:dyDescent="0.25">
      <c r="A6" s="281">
        <v>1</v>
      </c>
      <c r="B6" s="281">
        <v>2</v>
      </c>
      <c r="C6" s="281">
        <v>3</v>
      </c>
      <c r="D6" s="280">
        <v>4</v>
      </c>
      <c r="E6" s="280">
        <v>5</v>
      </c>
      <c r="F6" s="280" t="s">
        <v>409</v>
      </c>
    </row>
    <row r="7" spans="1:7" x14ac:dyDescent="0.25">
      <c r="A7" s="136" t="s">
        <v>9</v>
      </c>
      <c r="B7" s="283" t="s">
        <v>184</v>
      </c>
      <c r="C7" s="155">
        <v>15088</v>
      </c>
      <c r="D7" s="155">
        <v>14606</v>
      </c>
      <c r="E7" s="155">
        <v>15960</v>
      </c>
      <c r="F7" s="170">
        <v>15218</v>
      </c>
      <c r="G7" s="254"/>
    </row>
    <row r="8" spans="1:7" x14ac:dyDescent="0.25">
      <c r="A8" s="136" t="s">
        <v>12</v>
      </c>
      <c r="B8" s="283" t="s">
        <v>184</v>
      </c>
      <c r="C8" s="155">
        <v>4434</v>
      </c>
      <c r="D8" s="155">
        <v>4389</v>
      </c>
      <c r="E8" s="155">
        <v>5369</v>
      </c>
      <c r="F8" s="170">
        <v>4731</v>
      </c>
      <c r="G8" s="254"/>
    </row>
    <row r="9" spans="1:7" x14ac:dyDescent="0.25">
      <c r="A9" s="136" t="s">
        <v>13</v>
      </c>
      <c r="B9" s="283" t="s">
        <v>184</v>
      </c>
      <c r="C9" s="155">
        <v>19490</v>
      </c>
      <c r="D9" s="155">
        <v>19250</v>
      </c>
      <c r="E9" s="155">
        <v>20169</v>
      </c>
      <c r="F9" s="170">
        <v>19636</v>
      </c>
      <c r="G9" s="254"/>
    </row>
    <row r="10" spans="1:7" x14ac:dyDescent="0.25">
      <c r="A10" s="136" t="s">
        <v>17</v>
      </c>
      <c r="B10" s="158" t="s">
        <v>185</v>
      </c>
      <c r="C10" s="155">
        <v>11688</v>
      </c>
      <c r="D10" s="155">
        <v>11490</v>
      </c>
      <c r="E10" s="155">
        <v>11767</v>
      </c>
      <c r="F10" s="170">
        <v>11648</v>
      </c>
      <c r="G10" s="254"/>
    </row>
    <row r="11" spans="1:7" x14ac:dyDescent="0.25">
      <c r="A11" s="136" t="s">
        <v>23</v>
      </c>
      <c r="B11" s="158" t="s">
        <v>186</v>
      </c>
      <c r="C11" s="155">
        <v>43969</v>
      </c>
      <c r="D11" s="155">
        <v>43309</v>
      </c>
      <c r="E11" s="155">
        <v>37955</v>
      </c>
      <c r="F11" s="170">
        <v>41744</v>
      </c>
      <c r="G11" s="254"/>
    </row>
    <row r="12" spans="1:7" x14ac:dyDescent="0.25">
      <c r="A12" s="136" t="s">
        <v>28</v>
      </c>
      <c r="B12" s="158" t="s">
        <v>186</v>
      </c>
      <c r="C12" s="155">
        <v>7875</v>
      </c>
      <c r="D12" s="155">
        <v>7750</v>
      </c>
      <c r="E12" s="155">
        <v>7284</v>
      </c>
      <c r="F12" s="170">
        <v>7636</v>
      </c>
      <c r="G12" s="254"/>
    </row>
    <row r="13" spans="1:7" x14ac:dyDescent="0.25">
      <c r="A13" s="136" t="s">
        <v>34</v>
      </c>
      <c r="B13" s="158" t="s">
        <v>186</v>
      </c>
      <c r="C13" s="155">
        <v>12799</v>
      </c>
      <c r="D13" s="155">
        <v>12644</v>
      </c>
      <c r="E13" s="155">
        <v>13062</v>
      </c>
      <c r="F13" s="170">
        <v>12835</v>
      </c>
      <c r="G13" s="254"/>
    </row>
    <row r="14" spans="1:7" x14ac:dyDescent="0.25">
      <c r="A14" s="136" t="s">
        <v>39</v>
      </c>
      <c r="B14" s="158" t="s">
        <v>187</v>
      </c>
      <c r="C14" s="155">
        <v>75964</v>
      </c>
      <c r="D14" s="155">
        <v>76974</v>
      </c>
      <c r="E14" s="155">
        <v>79548</v>
      </c>
      <c r="F14" s="170">
        <v>77495</v>
      </c>
      <c r="G14" s="254"/>
    </row>
    <row r="15" spans="1:7" x14ac:dyDescent="0.25">
      <c r="A15" s="136" t="s">
        <v>40</v>
      </c>
      <c r="B15" s="158" t="s">
        <v>187</v>
      </c>
      <c r="C15" s="155">
        <v>7945</v>
      </c>
      <c r="D15" s="155">
        <v>8115</v>
      </c>
      <c r="E15" s="155">
        <v>8420</v>
      </c>
      <c r="F15" s="170">
        <v>8160</v>
      </c>
      <c r="G15" s="254"/>
    </row>
    <row r="16" spans="1:7" ht="12" customHeight="1" x14ac:dyDescent="0.25">
      <c r="A16" s="136" t="s">
        <v>259</v>
      </c>
      <c r="B16" s="158" t="s">
        <v>187</v>
      </c>
      <c r="C16" s="155">
        <v>66264</v>
      </c>
      <c r="D16" s="155">
        <v>74137</v>
      </c>
      <c r="E16" s="155">
        <v>87440</v>
      </c>
      <c r="F16" s="170">
        <v>75947</v>
      </c>
      <c r="G16" s="254"/>
    </row>
    <row r="17" spans="1:7" x14ac:dyDescent="0.25">
      <c r="A17" s="205" t="s">
        <v>371</v>
      </c>
      <c r="B17" s="158" t="s">
        <v>187</v>
      </c>
      <c r="C17" s="155">
        <v>29997</v>
      </c>
      <c r="D17" s="155">
        <v>30070</v>
      </c>
      <c r="E17" s="155">
        <v>28766</v>
      </c>
      <c r="F17" s="170">
        <v>29611</v>
      </c>
      <c r="G17" s="254"/>
    </row>
    <row r="18" spans="1:7" x14ac:dyDescent="0.25">
      <c r="A18" s="136" t="s">
        <v>41</v>
      </c>
      <c r="B18" s="158" t="s">
        <v>187</v>
      </c>
      <c r="C18" s="155">
        <v>10965</v>
      </c>
      <c r="D18" s="155">
        <v>11054</v>
      </c>
      <c r="E18" s="155">
        <v>13532</v>
      </c>
      <c r="F18" s="170">
        <v>11850</v>
      </c>
      <c r="G18" s="254"/>
    </row>
    <row r="19" spans="1:7" x14ac:dyDescent="0.25">
      <c r="A19" s="136" t="s">
        <v>44</v>
      </c>
      <c r="B19" s="158" t="s">
        <v>187</v>
      </c>
      <c r="C19" s="155">
        <v>10768</v>
      </c>
      <c r="D19" s="155">
        <v>10633</v>
      </c>
      <c r="E19" s="155">
        <v>10682</v>
      </c>
      <c r="F19" s="170">
        <v>10694</v>
      </c>
      <c r="G19" s="254"/>
    </row>
    <row r="20" spans="1:7" x14ac:dyDescent="0.25">
      <c r="A20" s="136" t="s">
        <v>277</v>
      </c>
      <c r="B20" s="158" t="s">
        <v>187</v>
      </c>
      <c r="C20" s="155">
        <v>79125</v>
      </c>
      <c r="D20" s="155">
        <v>90571</v>
      </c>
      <c r="E20" s="155">
        <v>104911</v>
      </c>
      <c r="F20" s="170">
        <v>91536</v>
      </c>
      <c r="G20" s="254"/>
    </row>
    <row r="21" spans="1:7" x14ac:dyDescent="0.25">
      <c r="A21" s="136" t="s">
        <v>46</v>
      </c>
      <c r="B21" s="158" t="s">
        <v>187</v>
      </c>
      <c r="C21" s="155">
        <v>8055</v>
      </c>
      <c r="D21" s="155">
        <v>8065</v>
      </c>
      <c r="E21" s="155">
        <v>8910</v>
      </c>
      <c r="F21" s="170">
        <v>8343</v>
      </c>
      <c r="G21" s="254"/>
    </row>
    <row r="22" spans="1:7" x14ac:dyDescent="0.25">
      <c r="A22" s="136" t="s">
        <v>48</v>
      </c>
      <c r="B22" s="158" t="s">
        <v>187</v>
      </c>
      <c r="C22" s="155">
        <v>13365</v>
      </c>
      <c r="D22" s="155">
        <v>13629</v>
      </c>
      <c r="E22" s="155">
        <v>14260</v>
      </c>
      <c r="F22" s="170">
        <v>13751</v>
      </c>
      <c r="G22" s="254"/>
    </row>
    <row r="23" spans="1:7" x14ac:dyDescent="0.25">
      <c r="A23" s="136" t="s">
        <v>49</v>
      </c>
      <c r="B23" s="158" t="s">
        <v>187</v>
      </c>
      <c r="C23" s="155">
        <v>59256</v>
      </c>
      <c r="D23" s="155">
        <v>61716</v>
      </c>
      <c r="E23" s="155">
        <v>71393</v>
      </c>
      <c r="F23" s="170">
        <v>64122</v>
      </c>
      <c r="G23" s="254"/>
    </row>
    <row r="24" spans="1:7" x14ac:dyDescent="0.25">
      <c r="A24" s="136" t="s">
        <v>50</v>
      </c>
      <c r="B24" s="158" t="s">
        <v>187</v>
      </c>
      <c r="C24" s="155">
        <v>7096</v>
      </c>
      <c r="D24" s="155">
        <v>6545</v>
      </c>
      <c r="E24" s="155">
        <v>8053</v>
      </c>
      <c r="F24" s="170">
        <v>7231</v>
      </c>
      <c r="G24" s="254"/>
    </row>
    <row r="25" spans="1:7" x14ac:dyDescent="0.25">
      <c r="A25" s="136" t="s">
        <v>52</v>
      </c>
      <c r="B25" s="158" t="s">
        <v>281</v>
      </c>
      <c r="C25" s="155">
        <v>74054</v>
      </c>
      <c r="D25" s="155">
        <v>73001</v>
      </c>
      <c r="E25" s="155">
        <v>71772</v>
      </c>
      <c r="F25" s="170">
        <v>72942</v>
      </c>
      <c r="G25" s="254"/>
    </row>
    <row r="26" spans="1:7" x14ac:dyDescent="0.25">
      <c r="A26" s="136" t="s">
        <v>53</v>
      </c>
      <c r="B26" s="158" t="s">
        <v>281</v>
      </c>
      <c r="C26" s="155">
        <v>1074</v>
      </c>
      <c r="D26" s="155">
        <v>1069</v>
      </c>
      <c r="E26" s="155">
        <v>1122</v>
      </c>
      <c r="F26" s="170">
        <v>1088</v>
      </c>
    </row>
    <row r="27" spans="1:7" x14ac:dyDescent="0.25">
      <c r="A27" s="136" t="s">
        <v>55</v>
      </c>
      <c r="B27" s="158" t="s">
        <v>281</v>
      </c>
      <c r="C27" s="155">
        <v>11606</v>
      </c>
      <c r="D27" s="155">
        <v>11351</v>
      </c>
      <c r="E27" s="155">
        <v>13848</v>
      </c>
      <c r="F27" s="170">
        <v>12268</v>
      </c>
    </row>
    <row r="28" spans="1:7" x14ac:dyDescent="0.25">
      <c r="A28" s="136" t="s">
        <v>58</v>
      </c>
      <c r="B28" s="158" t="s">
        <v>281</v>
      </c>
      <c r="C28" s="155">
        <v>13299</v>
      </c>
      <c r="D28" s="155">
        <v>13011</v>
      </c>
      <c r="E28" s="155">
        <v>13644</v>
      </c>
      <c r="F28" s="170">
        <v>13318</v>
      </c>
    </row>
    <row r="29" spans="1:7" x14ac:dyDescent="0.25">
      <c r="A29" s="136" t="s">
        <v>59</v>
      </c>
      <c r="B29" s="158" t="s">
        <v>281</v>
      </c>
      <c r="C29" s="155">
        <v>20820</v>
      </c>
      <c r="D29" s="155">
        <v>20937</v>
      </c>
      <c r="E29" s="155">
        <v>22155</v>
      </c>
      <c r="F29" s="170">
        <v>21304</v>
      </c>
    </row>
    <row r="30" spans="1:7" x14ac:dyDescent="0.25">
      <c r="A30" s="136" t="s">
        <v>60</v>
      </c>
      <c r="B30" s="158" t="s">
        <v>281</v>
      </c>
      <c r="C30" s="155">
        <v>19091</v>
      </c>
      <c r="D30" s="155">
        <v>18776</v>
      </c>
      <c r="E30" s="155">
        <v>17463</v>
      </c>
      <c r="F30" s="170">
        <v>18443</v>
      </c>
    </row>
    <row r="31" spans="1:7" x14ac:dyDescent="0.25">
      <c r="A31" s="136" t="s">
        <v>62</v>
      </c>
      <c r="B31" s="158" t="s">
        <v>281</v>
      </c>
      <c r="C31" s="155">
        <v>8938</v>
      </c>
      <c r="D31" s="155">
        <v>8809</v>
      </c>
      <c r="E31" s="155">
        <v>9718</v>
      </c>
      <c r="F31" s="170">
        <v>9155</v>
      </c>
    </row>
    <row r="32" spans="1:7" x14ac:dyDescent="0.25">
      <c r="A32" s="136" t="s">
        <v>66</v>
      </c>
      <c r="B32" s="158" t="s">
        <v>188</v>
      </c>
      <c r="C32" s="155">
        <v>14163</v>
      </c>
      <c r="D32" s="155">
        <v>14030</v>
      </c>
      <c r="E32" s="155">
        <v>18066</v>
      </c>
      <c r="F32" s="170">
        <v>15420</v>
      </c>
    </row>
    <row r="33" spans="1:6" x14ac:dyDescent="0.25">
      <c r="A33" s="136" t="s">
        <v>67</v>
      </c>
      <c r="B33" s="158" t="s">
        <v>188</v>
      </c>
      <c r="C33" s="155">
        <v>89311</v>
      </c>
      <c r="D33" s="155">
        <v>87626</v>
      </c>
      <c r="E33" s="155">
        <v>92684</v>
      </c>
      <c r="F33" s="170">
        <v>89874</v>
      </c>
    </row>
    <row r="34" spans="1:6" x14ac:dyDescent="0.25">
      <c r="A34" s="136" t="s">
        <v>68</v>
      </c>
      <c r="B34" s="158" t="s">
        <v>188</v>
      </c>
      <c r="C34" s="155">
        <v>5696</v>
      </c>
      <c r="D34" s="155">
        <v>5635</v>
      </c>
      <c r="E34" s="155">
        <v>5827</v>
      </c>
      <c r="F34" s="170">
        <v>5719</v>
      </c>
    </row>
    <row r="35" spans="1:6" x14ac:dyDescent="0.25">
      <c r="A35" s="136" t="s">
        <v>71</v>
      </c>
      <c r="B35" s="158" t="s">
        <v>188</v>
      </c>
      <c r="C35" s="155">
        <v>21920</v>
      </c>
      <c r="D35" s="155">
        <v>22052</v>
      </c>
      <c r="E35" s="155">
        <v>25764</v>
      </c>
      <c r="F35" s="170">
        <v>23245</v>
      </c>
    </row>
    <row r="36" spans="1:6" x14ac:dyDescent="0.25">
      <c r="A36" s="136" t="s">
        <v>76</v>
      </c>
      <c r="B36" s="158" t="s">
        <v>188</v>
      </c>
      <c r="C36" s="155">
        <v>18441</v>
      </c>
      <c r="D36" s="155">
        <v>18210</v>
      </c>
      <c r="E36" s="155">
        <v>17275</v>
      </c>
      <c r="F36" s="170">
        <v>17975</v>
      </c>
    </row>
    <row r="37" spans="1:6" x14ac:dyDescent="0.25">
      <c r="A37" s="136" t="s">
        <v>79</v>
      </c>
      <c r="B37" s="158" t="s">
        <v>188</v>
      </c>
      <c r="C37" s="155">
        <v>6419</v>
      </c>
      <c r="D37" s="155">
        <v>6395</v>
      </c>
      <c r="E37" s="155">
        <v>9328</v>
      </c>
      <c r="F37" s="170">
        <v>7381</v>
      </c>
    </row>
    <row r="38" spans="1:6" x14ac:dyDescent="0.25">
      <c r="A38" s="136" t="s">
        <v>81</v>
      </c>
      <c r="B38" s="158" t="s">
        <v>189</v>
      </c>
      <c r="C38" s="155">
        <v>9329</v>
      </c>
      <c r="D38" s="155">
        <v>9120</v>
      </c>
      <c r="E38" s="155">
        <v>9684</v>
      </c>
      <c r="F38" s="170">
        <v>9378</v>
      </c>
    </row>
    <row r="39" spans="1:6" x14ac:dyDescent="0.25">
      <c r="A39" s="136" t="s">
        <v>82</v>
      </c>
      <c r="B39" s="158" t="s">
        <v>189</v>
      </c>
      <c r="C39" s="155">
        <v>44612</v>
      </c>
      <c r="D39" s="155">
        <v>43875</v>
      </c>
      <c r="E39" s="155">
        <v>49186</v>
      </c>
      <c r="F39" s="170">
        <v>45891</v>
      </c>
    </row>
    <row r="40" spans="1:6" x14ac:dyDescent="0.25">
      <c r="A40" s="136" t="s">
        <v>90</v>
      </c>
      <c r="B40" s="158" t="s">
        <v>190</v>
      </c>
      <c r="C40" s="155">
        <v>4404</v>
      </c>
      <c r="D40" s="155">
        <v>4237</v>
      </c>
      <c r="E40" s="155">
        <v>2980</v>
      </c>
      <c r="F40" s="170">
        <v>3874</v>
      </c>
    </row>
    <row r="41" spans="1:6" x14ac:dyDescent="0.25">
      <c r="A41" s="136" t="s">
        <v>92</v>
      </c>
      <c r="B41" s="158" t="s">
        <v>190</v>
      </c>
      <c r="C41" s="155">
        <v>50079</v>
      </c>
      <c r="D41" s="155">
        <v>49609</v>
      </c>
      <c r="E41" s="155">
        <v>50346</v>
      </c>
      <c r="F41" s="170">
        <v>50011</v>
      </c>
    </row>
    <row r="42" spans="1:6" x14ac:dyDescent="0.25">
      <c r="A42" s="136" t="s">
        <v>96</v>
      </c>
      <c r="B42" s="158" t="s">
        <v>191</v>
      </c>
      <c r="C42" s="155">
        <v>28384</v>
      </c>
      <c r="D42" s="155">
        <v>28187</v>
      </c>
      <c r="E42" s="155">
        <v>28128</v>
      </c>
      <c r="F42" s="170">
        <v>28233</v>
      </c>
    </row>
    <row r="43" spans="1:6" x14ac:dyDescent="0.25">
      <c r="A43" s="136" t="s">
        <v>97</v>
      </c>
      <c r="B43" s="158" t="s">
        <v>191</v>
      </c>
      <c r="C43" s="155">
        <v>12008</v>
      </c>
      <c r="D43" s="155">
        <v>11693</v>
      </c>
      <c r="E43" s="155">
        <v>13063</v>
      </c>
      <c r="F43" s="170">
        <v>12255</v>
      </c>
    </row>
    <row r="44" spans="1:6" x14ac:dyDescent="0.25">
      <c r="A44" s="136" t="s">
        <v>98</v>
      </c>
      <c r="B44" s="158" t="s">
        <v>191</v>
      </c>
      <c r="C44" s="155">
        <v>4874</v>
      </c>
      <c r="D44" s="155">
        <v>4669</v>
      </c>
      <c r="E44" s="155">
        <v>6704</v>
      </c>
      <c r="F44" s="170">
        <v>5416</v>
      </c>
    </row>
    <row r="45" spans="1:6" x14ac:dyDescent="0.25">
      <c r="A45" s="136" t="s">
        <v>99</v>
      </c>
      <c r="B45" s="158" t="s">
        <v>191</v>
      </c>
      <c r="C45" s="155">
        <v>26030</v>
      </c>
      <c r="D45" s="155">
        <v>25878</v>
      </c>
      <c r="E45" s="155">
        <v>25402</v>
      </c>
      <c r="F45" s="170">
        <v>25770</v>
      </c>
    </row>
    <row r="46" spans="1:6" x14ac:dyDescent="0.25">
      <c r="A46" s="136" t="s">
        <v>100</v>
      </c>
      <c r="B46" s="158" t="s">
        <v>191</v>
      </c>
      <c r="C46" s="155">
        <v>3674</v>
      </c>
      <c r="D46" s="155">
        <v>3572</v>
      </c>
      <c r="E46" s="155">
        <v>3754</v>
      </c>
      <c r="F46" s="170">
        <v>3667</v>
      </c>
    </row>
    <row r="47" spans="1:6" x14ac:dyDescent="0.25">
      <c r="A47" s="136" t="s">
        <v>101</v>
      </c>
      <c r="B47" s="158" t="s">
        <v>191</v>
      </c>
      <c r="C47" s="155">
        <v>5821</v>
      </c>
      <c r="D47" s="155">
        <v>5814</v>
      </c>
      <c r="E47" s="155">
        <v>5952</v>
      </c>
      <c r="F47" s="170">
        <v>5862</v>
      </c>
    </row>
    <row r="48" spans="1:6" x14ac:dyDescent="0.25">
      <c r="A48" s="136" t="s">
        <v>231</v>
      </c>
      <c r="B48" s="158" t="s">
        <v>191</v>
      </c>
      <c r="C48" s="155">
        <v>4005</v>
      </c>
      <c r="D48" s="155">
        <v>3985</v>
      </c>
      <c r="E48" s="155">
        <v>4283</v>
      </c>
      <c r="F48" s="170">
        <v>4091</v>
      </c>
    </row>
    <row r="49" spans="1:6" x14ac:dyDescent="0.25">
      <c r="A49" s="136" t="s">
        <v>104</v>
      </c>
      <c r="B49" s="158" t="s">
        <v>191</v>
      </c>
      <c r="C49" s="155">
        <v>14851</v>
      </c>
      <c r="D49" s="155">
        <v>14643</v>
      </c>
      <c r="E49" s="155">
        <v>13918</v>
      </c>
      <c r="F49" s="170">
        <v>14471</v>
      </c>
    </row>
    <row r="50" spans="1:6" x14ac:dyDescent="0.25">
      <c r="A50" s="136" t="s">
        <v>107</v>
      </c>
      <c r="B50" s="158" t="s">
        <v>192</v>
      </c>
      <c r="C50" s="155">
        <v>19452</v>
      </c>
      <c r="D50" s="155">
        <v>19226</v>
      </c>
      <c r="E50" s="155">
        <v>19208</v>
      </c>
      <c r="F50" s="170">
        <v>19295</v>
      </c>
    </row>
    <row r="51" spans="1:6" x14ac:dyDescent="0.25">
      <c r="A51" s="136" t="s">
        <v>108</v>
      </c>
      <c r="B51" s="158" t="s">
        <v>192</v>
      </c>
      <c r="C51" s="155">
        <v>851</v>
      </c>
      <c r="D51" s="155">
        <v>858</v>
      </c>
      <c r="E51" s="155">
        <v>922</v>
      </c>
      <c r="F51" s="170">
        <v>877</v>
      </c>
    </row>
    <row r="52" spans="1:6" x14ac:dyDescent="0.25">
      <c r="A52" s="136" t="s">
        <v>272</v>
      </c>
      <c r="B52" s="158" t="s">
        <v>193</v>
      </c>
      <c r="C52" s="155">
        <v>12446</v>
      </c>
      <c r="D52" s="155">
        <v>13565</v>
      </c>
      <c r="E52" s="155">
        <v>16832</v>
      </c>
      <c r="F52" s="170">
        <v>14281</v>
      </c>
    </row>
    <row r="53" spans="1:6" x14ac:dyDescent="0.25">
      <c r="A53" s="136" t="s">
        <v>110</v>
      </c>
      <c r="B53" s="158" t="s">
        <v>193</v>
      </c>
      <c r="C53" s="155">
        <v>2747</v>
      </c>
      <c r="D53" s="155">
        <v>2766</v>
      </c>
      <c r="E53" s="155">
        <v>2484</v>
      </c>
      <c r="F53" s="170">
        <v>2666</v>
      </c>
    </row>
    <row r="54" spans="1:6" x14ac:dyDescent="0.25">
      <c r="A54" s="136" t="s">
        <v>273</v>
      </c>
      <c r="B54" s="158" t="s">
        <v>193</v>
      </c>
      <c r="C54" s="155">
        <v>10298</v>
      </c>
      <c r="D54" s="155">
        <v>11810</v>
      </c>
      <c r="E54" s="155">
        <v>11212</v>
      </c>
      <c r="F54" s="170">
        <v>11107</v>
      </c>
    </row>
    <row r="55" spans="1:6" x14ac:dyDescent="0.25">
      <c r="A55" s="136" t="s">
        <v>116</v>
      </c>
      <c r="B55" s="158" t="s">
        <v>193</v>
      </c>
      <c r="C55" s="155">
        <v>5155</v>
      </c>
      <c r="D55" s="155">
        <v>5213</v>
      </c>
      <c r="E55" s="155">
        <v>6232</v>
      </c>
      <c r="F55" s="170">
        <v>5533</v>
      </c>
    </row>
    <row r="56" spans="1:6" x14ac:dyDescent="0.25">
      <c r="A56" s="136" t="s">
        <v>127</v>
      </c>
      <c r="B56" s="158" t="s">
        <v>194</v>
      </c>
      <c r="C56" s="155">
        <v>34210</v>
      </c>
      <c r="D56" s="155">
        <v>33295</v>
      </c>
      <c r="E56" s="155">
        <v>38127</v>
      </c>
      <c r="F56" s="170">
        <v>35211</v>
      </c>
    </row>
    <row r="57" spans="1:6" x14ac:dyDescent="0.25">
      <c r="A57" s="136" t="s">
        <v>134</v>
      </c>
      <c r="B57" s="158" t="s">
        <v>194</v>
      </c>
      <c r="C57" s="155">
        <v>3838</v>
      </c>
      <c r="D57" s="155">
        <v>3741</v>
      </c>
      <c r="E57" s="155">
        <v>5406</v>
      </c>
      <c r="F57" s="170">
        <v>4328</v>
      </c>
    </row>
    <row r="58" spans="1:6" x14ac:dyDescent="0.25">
      <c r="A58" s="136" t="s">
        <v>137</v>
      </c>
      <c r="B58" s="158" t="s">
        <v>195</v>
      </c>
      <c r="C58" s="155">
        <v>2412</v>
      </c>
      <c r="D58" s="155">
        <v>2335</v>
      </c>
      <c r="E58" s="155">
        <v>2660</v>
      </c>
      <c r="F58" s="170">
        <v>2469</v>
      </c>
    </row>
    <row r="59" spans="1:6" x14ac:dyDescent="0.25">
      <c r="A59" s="136" t="s">
        <v>139</v>
      </c>
      <c r="B59" s="158" t="s">
        <v>195</v>
      </c>
      <c r="C59" s="155">
        <v>2578</v>
      </c>
      <c r="D59" s="155">
        <v>2530</v>
      </c>
      <c r="E59" s="155">
        <v>2668</v>
      </c>
      <c r="F59" s="170">
        <v>2592</v>
      </c>
    </row>
    <row r="60" spans="1:6" x14ac:dyDescent="0.25">
      <c r="A60" s="136" t="s">
        <v>140</v>
      </c>
      <c r="B60" s="158" t="s">
        <v>195</v>
      </c>
      <c r="C60" s="155">
        <v>2733</v>
      </c>
      <c r="D60" s="155">
        <v>2683</v>
      </c>
      <c r="E60" s="155">
        <v>2506</v>
      </c>
      <c r="F60" s="170">
        <v>2641</v>
      </c>
    </row>
    <row r="61" spans="1:6" x14ac:dyDescent="0.25">
      <c r="A61" s="136" t="s">
        <v>141</v>
      </c>
      <c r="B61" s="158" t="s">
        <v>195</v>
      </c>
      <c r="C61" s="155">
        <v>16751</v>
      </c>
      <c r="D61" s="155">
        <v>16448</v>
      </c>
      <c r="E61" s="155">
        <v>16133</v>
      </c>
      <c r="F61" s="170">
        <v>16444</v>
      </c>
    </row>
    <row r="62" spans="1:6" x14ac:dyDescent="0.25">
      <c r="A62" s="136" t="s">
        <v>145</v>
      </c>
      <c r="B62" s="158" t="s">
        <v>196</v>
      </c>
      <c r="C62" s="155">
        <v>4002</v>
      </c>
      <c r="D62" s="155">
        <v>3875</v>
      </c>
      <c r="E62" s="155">
        <v>3916</v>
      </c>
      <c r="F62" s="170">
        <v>3931</v>
      </c>
    </row>
    <row r="63" spans="1:6" x14ac:dyDescent="0.25">
      <c r="A63" s="136" t="s">
        <v>151</v>
      </c>
      <c r="B63" s="158" t="s">
        <v>196</v>
      </c>
      <c r="C63" s="155">
        <v>17905</v>
      </c>
      <c r="D63" s="155">
        <v>17777</v>
      </c>
      <c r="E63" s="155">
        <v>18821</v>
      </c>
      <c r="F63" s="170">
        <v>18168</v>
      </c>
    </row>
    <row r="64" spans="1:6" x14ac:dyDescent="0.25">
      <c r="A64" s="136" t="s">
        <v>160</v>
      </c>
      <c r="B64" s="158" t="s">
        <v>197</v>
      </c>
      <c r="C64" s="155">
        <v>32888</v>
      </c>
      <c r="D64" s="155">
        <v>32833</v>
      </c>
      <c r="E64" s="155">
        <v>35258</v>
      </c>
      <c r="F64" s="170">
        <v>33660</v>
      </c>
    </row>
    <row r="65" spans="1:6" x14ac:dyDescent="0.25">
      <c r="A65" s="136" t="s">
        <v>168</v>
      </c>
      <c r="B65" s="158" t="s">
        <v>198</v>
      </c>
      <c r="C65" s="155">
        <v>59215</v>
      </c>
      <c r="D65" s="155">
        <v>58596</v>
      </c>
      <c r="E65" s="155">
        <v>56597</v>
      </c>
      <c r="F65" s="170">
        <v>58136</v>
      </c>
    </row>
    <row r="66" spans="1:6" x14ac:dyDescent="0.25">
      <c r="A66" s="136" t="s">
        <v>171</v>
      </c>
      <c r="B66" s="158" t="s">
        <v>280</v>
      </c>
      <c r="C66" s="155">
        <v>4825</v>
      </c>
      <c r="D66" s="155">
        <v>4657</v>
      </c>
      <c r="E66" s="155">
        <v>4507</v>
      </c>
      <c r="F66" s="170">
        <v>4663</v>
      </c>
    </row>
    <row r="67" spans="1:6" x14ac:dyDescent="0.25">
      <c r="A67" s="136" t="s">
        <v>173</v>
      </c>
      <c r="B67" s="158" t="s">
        <v>280</v>
      </c>
      <c r="C67" s="155">
        <v>9405</v>
      </c>
      <c r="D67" s="155">
        <v>9212</v>
      </c>
      <c r="E67" s="155">
        <v>8833</v>
      </c>
      <c r="F67" s="170">
        <v>9150</v>
      </c>
    </row>
    <row r="68" spans="1:6" x14ac:dyDescent="0.25">
      <c r="A68" s="136" t="s">
        <v>140</v>
      </c>
      <c r="B68" s="158" t="s">
        <v>280</v>
      </c>
      <c r="C68" s="155">
        <v>22689</v>
      </c>
      <c r="D68" s="155">
        <v>22416</v>
      </c>
      <c r="E68" s="155">
        <v>22949</v>
      </c>
      <c r="F68" s="170">
        <v>22685</v>
      </c>
    </row>
    <row r="69" spans="1:6" x14ac:dyDescent="0.25">
      <c r="A69" s="136" t="s">
        <v>175</v>
      </c>
      <c r="B69" s="158" t="s">
        <v>280</v>
      </c>
      <c r="C69" s="155">
        <v>3096</v>
      </c>
      <c r="D69" s="155">
        <v>3013</v>
      </c>
      <c r="E69" s="155">
        <v>3060</v>
      </c>
      <c r="F69" s="170">
        <v>3056</v>
      </c>
    </row>
    <row r="70" spans="1:6" x14ac:dyDescent="0.25">
      <c r="A70" s="136" t="s">
        <v>177</v>
      </c>
      <c r="B70" s="158" t="s">
        <v>280</v>
      </c>
      <c r="C70" s="155">
        <v>40632</v>
      </c>
      <c r="D70" s="155">
        <v>39224</v>
      </c>
      <c r="E70" s="155">
        <v>36726</v>
      </c>
      <c r="F70" s="170">
        <v>38861</v>
      </c>
    </row>
    <row r="71" spans="1:6" x14ac:dyDescent="0.25">
      <c r="A71" s="136" t="s">
        <v>179</v>
      </c>
      <c r="B71" s="158" t="s">
        <v>280</v>
      </c>
      <c r="C71" s="155">
        <v>11879</v>
      </c>
      <c r="D71" s="155">
        <v>11586</v>
      </c>
      <c r="E71" s="155">
        <v>11490</v>
      </c>
      <c r="F71" s="170">
        <v>11652</v>
      </c>
    </row>
    <row r="72" spans="1:6" x14ac:dyDescent="0.25">
      <c r="A72" s="136" t="s">
        <v>271</v>
      </c>
      <c r="B72" s="158" t="s">
        <v>280</v>
      </c>
      <c r="C72" s="155">
        <v>4450</v>
      </c>
      <c r="D72" s="155">
        <v>4562</v>
      </c>
      <c r="E72" s="155">
        <v>6083</v>
      </c>
      <c r="F72" s="170">
        <v>5032</v>
      </c>
    </row>
    <row r="73" spans="1:6" x14ac:dyDescent="0.25">
      <c r="A73" s="136" t="s">
        <v>180</v>
      </c>
      <c r="B73" s="158" t="s">
        <v>280</v>
      </c>
      <c r="C73" s="155">
        <v>6355</v>
      </c>
      <c r="D73" s="155">
        <v>6275</v>
      </c>
      <c r="E73" s="155">
        <v>4979</v>
      </c>
      <c r="F73" s="170">
        <v>5870</v>
      </c>
    </row>
    <row r="74" spans="1:6" ht="13" x14ac:dyDescent="0.3">
      <c r="A74" s="52" t="s">
        <v>235</v>
      </c>
      <c r="B74" s="59"/>
      <c r="C74" s="16">
        <v>1327858</v>
      </c>
      <c r="D74" s="16">
        <v>1339627</v>
      </c>
      <c r="E74" s="16">
        <v>1417156</v>
      </c>
      <c r="F74" s="170">
        <v>1361547</v>
      </c>
    </row>
  </sheetData>
  <mergeCells count="3">
    <mergeCell ref="A1:F1"/>
    <mergeCell ref="A3:A5"/>
    <mergeCell ref="B3:B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50"/>
  <sheetViews>
    <sheetView workbookViewId="0">
      <pane xSplit="2" ySplit="6" topLeftCell="C7" activePane="bottomRight" state="frozen"/>
      <selection activeCell="R14" sqref="R14"/>
      <selection pane="topRight" activeCell="R14" sqref="R14"/>
      <selection pane="bottomLeft" activeCell="R14" sqref="R14"/>
      <selection pane="bottomRight" activeCell="I26" sqref="I26"/>
    </sheetView>
  </sheetViews>
  <sheetFormatPr defaultColWidth="9.08984375" defaultRowHeight="10" x14ac:dyDescent="0.2"/>
  <cols>
    <col min="1" max="1" width="3.36328125" style="95" customWidth="1"/>
    <col min="2" max="2" width="23.6328125" style="95" customWidth="1"/>
    <col min="3" max="3" width="11.6328125" style="95" customWidth="1"/>
    <col min="4" max="4" width="12" style="95" customWidth="1"/>
    <col min="5" max="6" width="8.6328125" style="95" customWidth="1"/>
    <col min="7" max="7" width="13.08984375" style="95" customWidth="1"/>
    <col min="8" max="8" width="12.6328125" style="95" customWidth="1"/>
    <col min="9" max="9" width="11.08984375" style="95" customWidth="1"/>
    <col min="10" max="10" width="13.36328125" style="95" customWidth="1"/>
    <col min="11" max="11" width="15.54296875" style="95" customWidth="1"/>
    <col min="12" max="12" width="7" style="95" customWidth="1"/>
    <col min="13" max="13" width="8.08984375" style="95" customWidth="1"/>
    <col min="14" max="14" width="13.08984375" style="95" customWidth="1"/>
    <col min="15" max="15" width="11.54296875" style="95" customWidth="1"/>
    <col min="16" max="16" width="11.90625" style="95" customWidth="1"/>
    <col min="17" max="17" width="17.90625" style="95" customWidth="1"/>
    <col min="18" max="16384" width="9.08984375" style="95"/>
  </cols>
  <sheetData>
    <row r="1" spans="1:17" ht="17.25" customHeight="1" x14ac:dyDescent="0.25">
      <c r="A1" s="415" t="s">
        <v>202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</row>
    <row r="2" spans="1:17" ht="13.5" customHeight="1" x14ac:dyDescent="0.25">
      <c r="A2" s="415" t="s">
        <v>356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</row>
    <row r="3" spans="1:17" ht="12" customHeight="1" x14ac:dyDescent="0.25">
      <c r="A3" s="115"/>
      <c r="B3" s="115"/>
      <c r="C3" s="115"/>
      <c r="D3" s="115"/>
      <c r="E3" s="115"/>
      <c r="F3" s="115"/>
      <c r="G3" s="226"/>
      <c r="H3" s="115"/>
      <c r="I3" s="115"/>
      <c r="J3" s="115"/>
      <c r="K3" s="115"/>
      <c r="L3" s="115"/>
      <c r="M3" s="84"/>
      <c r="N3" s="224"/>
      <c r="O3" s="224"/>
      <c r="P3" s="224"/>
      <c r="Q3" s="224"/>
    </row>
    <row r="4" spans="1:17" ht="138" customHeight="1" x14ac:dyDescent="0.2">
      <c r="A4" s="416" t="s">
        <v>0</v>
      </c>
      <c r="B4" s="416" t="s">
        <v>4</v>
      </c>
      <c r="C4" s="418" t="s">
        <v>285</v>
      </c>
      <c r="D4" s="416" t="s">
        <v>284</v>
      </c>
      <c r="E4" s="422" t="s">
        <v>310</v>
      </c>
      <c r="F4" s="422"/>
      <c r="G4" s="422" t="s">
        <v>283</v>
      </c>
      <c r="H4" s="422"/>
      <c r="I4" s="422"/>
      <c r="J4" s="119" t="s">
        <v>247</v>
      </c>
      <c r="K4" s="119" t="s">
        <v>221</v>
      </c>
      <c r="L4" s="424" t="s">
        <v>311</v>
      </c>
      <c r="M4" s="425"/>
      <c r="N4" s="241" t="s">
        <v>386</v>
      </c>
      <c r="O4" s="239" t="s">
        <v>387</v>
      </c>
      <c r="P4" s="240" t="s">
        <v>360</v>
      </c>
      <c r="Q4" s="267" t="s">
        <v>361</v>
      </c>
    </row>
    <row r="5" spans="1:17" ht="125.4" customHeight="1" x14ac:dyDescent="0.2">
      <c r="A5" s="417"/>
      <c r="B5" s="417"/>
      <c r="C5" s="419"/>
      <c r="D5" s="417"/>
      <c r="E5" s="135" t="s">
        <v>291</v>
      </c>
      <c r="F5" s="135" t="s">
        <v>227</v>
      </c>
      <c r="G5" s="223" t="s">
        <v>346</v>
      </c>
      <c r="H5" s="223" t="s">
        <v>286</v>
      </c>
      <c r="I5" s="223" t="s">
        <v>385</v>
      </c>
      <c r="J5" s="119" t="s">
        <v>287</v>
      </c>
      <c r="K5" s="119" t="s">
        <v>294</v>
      </c>
      <c r="L5" s="119" t="s">
        <v>292</v>
      </c>
      <c r="M5" s="119" t="s">
        <v>227</v>
      </c>
      <c r="N5" s="240" t="s">
        <v>3</v>
      </c>
      <c r="O5" s="240" t="s">
        <v>3</v>
      </c>
      <c r="P5" s="249" t="s">
        <v>391</v>
      </c>
      <c r="Q5" s="240" t="s">
        <v>359</v>
      </c>
    </row>
    <row r="6" spans="1:17" ht="12.5" x14ac:dyDescent="0.2">
      <c r="A6" s="119">
        <v>1</v>
      </c>
      <c r="B6" s="119">
        <v>2</v>
      </c>
      <c r="C6" s="267">
        <v>3</v>
      </c>
      <c r="D6" s="119">
        <v>4</v>
      </c>
      <c r="E6" s="119" t="s">
        <v>7</v>
      </c>
      <c r="F6" s="119">
        <v>6</v>
      </c>
      <c r="G6" s="119">
        <v>7</v>
      </c>
      <c r="H6" s="119">
        <v>8</v>
      </c>
      <c r="I6" s="119" t="s">
        <v>290</v>
      </c>
      <c r="J6" s="119">
        <v>10</v>
      </c>
      <c r="K6" s="119">
        <v>11</v>
      </c>
      <c r="L6" s="119">
        <v>12</v>
      </c>
      <c r="M6" s="119">
        <v>13</v>
      </c>
      <c r="N6" s="212">
        <v>14</v>
      </c>
      <c r="O6" s="212">
        <v>15</v>
      </c>
      <c r="P6" s="212" t="s">
        <v>345</v>
      </c>
      <c r="Q6" s="212">
        <v>17</v>
      </c>
    </row>
    <row r="7" spans="1:17" ht="18" customHeight="1" x14ac:dyDescent="0.25">
      <c r="A7" s="136">
        <v>1</v>
      </c>
      <c r="B7" s="83" t="s">
        <v>184</v>
      </c>
      <c r="C7" s="216">
        <v>0.73200705857825532</v>
      </c>
      <c r="D7" s="216">
        <v>1.3341458325300029</v>
      </c>
      <c r="E7" s="216">
        <v>0.54867094790538473</v>
      </c>
      <c r="F7" s="217">
        <v>6776.824842547333</v>
      </c>
      <c r="G7" s="66">
        <v>85630.6</v>
      </c>
      <c r="H7" s="66">
        <v>418187.9</v>
      </c>
      <c r="I7" s="66">
        <v>503818.5</v>
      </c>
      <c r="J7" s="134">
        <v>784375.6</v>
      </c>
      <c r="K7" s="134">
        <v>784375.6</v>
      </c>
      <c r="L7" s="216">
        <v>1.5250000225391065</v>
      </c>
      <c r="M7" s="217">
        <v>18835.803275318332</v>
      </c>
      <c r="N7" s="134">
        <v>572521</v>
      </c>
      <c r="O7" s="66">
        <v>629773.1</v>
      </c>
      <c r="P7" s="218">
        <v>137</v>
      </c>
      <c r="Q7" s="134">
        <v>629773.1</v>
      </c>
    </row>
    <row r="8" spans="1:17" ht="12.5" x14ac:dyDescent="0.25">
      <c r="A8" s="136">
        <v>2</v>
      </c>
      <c r="B8" s="83" t="s">
        <v>185</v>
      </c>
      <c r="C8" s="216">
        <v>0.54628061585306198</v>
      </c>
      <c r="D8" s="216">
        <v>1.1366854263815189</v>
      </c>
      <c r="E8" s="216">
        <v>0.48059085053291384</v>
      </c>
      <c r="F8" s="217">
        <v>5935.9439886983655</v>
      </c>
      <c r="G8" s="66">
        <v>91111.7</v>
      </c>
      <c r="H8" s="66">
        <v>444950.8</v>
      </c>
      <c r="I8" s="66">
        <v>536062.5</v>
      </c>
      <c r="J8" s="134">
        <v>749767.4</v>
      </c>
      <c r="K8" s="134">
        <v>749767.4</v>
      </c>
      <c r="L8" s="216">
        <v>1.5250000578646765</v>
      </c>
      <c r="M8" s="217">
        <v>18835.803711636676</v>
      </c>
      <c r="N8" s="134">
        <v>609161.9</v>
      </c>
      <c r="O8" s="66">
        <v>670078.1</v>
      </c>
      <c r="P8" s="218">
        <v>123.1</v>
      </c>
      <c r="Q8" s="134">
        <v>670078.1</v>
      </c>
    </row>
    <row r="9" spans="1:17" ht="12.5" x14ac:dyDescent="0.25">
      <c r="A9" s="136">
        <v>3</v>
      </c>
      <c r="B9" s="83" t="s">
        <v>186</v>
      </c>
      <c r="C9" s="216">
        <v>0.7113786592986725</v>
      </c>
      <c r="D9" s="216">
        <v>0.9855494735618987</v>
      </c>
      <c r="E9" s="216">
        <v>0.72180918196593558</v>
      </c>
      <c r="F9" s="217">
        <v>8915.3151166462794</v>
      </c>
      <c r="G9" s="66">
        <v>105013.9</v>
      </c>
      <c r="H9" s="66">
        <v>513167.3</v>
      </c>
      <c r="I9" s="66">
        <v>618181.19999999995</v>
      </c>
      <c r="J9" s="134">
        <v>822941.2</v>
      </c>
      <c r="K9" s="134">
        <v>822941.2</v>
      </c>
      <c r="L9" s="216">
        <v>1.5250000317823056</v>
      </c>
      <c r="M9" s="217">
        <v>18835.803389484281</v>
      </c>
      <c r="N9" s="134">
        <v>702478.6</v>
      </c>
      <c r="O9" s="66">
        <v>772726.5</v>
      </c>
      <c r="P9" s="218">
        <v>117.1</v>
      </c>
      <c r="Q9" s="134">
        <v>772726.5</v>
      </c>
    </row>
    <row r="10" spans="1:17" ht="12.5" x14ac:dyDescent="0.25">
      <c r="A10" s="136">
        <v>4</v>
      </c>
      <c r="B10" s="83" t="s">
        <v>187</v>
      </c>
      <c r="C10" s="216">
        <v>1.1357214364760333</v>
      </c>
      <c r="D10" s="216">
        <v>0.89466099280126477</v>
      </c>
      <c r="E10" s="216">
        <v>1.2694433373248859</v>
      </c>
      <c r="F10" s="217">
        <v>15679.334175486516</v>
      </c>
      <c r="G10" s="66">
        <v>464140.2</v>
      </c>
      <c r="H10" s="66">
        <v>750885.9</v>
      </c>
      <c r="I10" s="66">
        <v>1215026.1000000001</v>
      </c>
      <c r="J10" s="134">
        <v>1444076.4</v>
      </c>
      <c r="K10" s="134">
        <v>1444076.4</v>
      </c>
      <c r="L10" s="216">
        <v>1.525000008051534</v>
      </c>
      <c r="M10" s="217">
        <v>18835.803096377309</v>
      </c>
      <c r="N10" s="134">
        <v>1345334.5</v>
      </c>
      <c r="O10" s="66">
        <v>1479868</v>
      </c>
      <c r="P10" s="218">
        <v>107.3</v>
      </c>
      <c r="Q10" s="134">
        <v>1444076.4</v>
      </c>
    </row>
    <row r="11" spans="1:17" ht="12.5" x14ac:dyDescent="0.25">
      <c r="A11" s="136">
        <v>5</v>
      </c>
      <c r="B11" s="83" t="s">
        <v>281</v>
      </c>
      <c r="C11" s="216">
        <v>0.96429288461529061</v>
      </c>
      <c r="D11" s="216">
        <v>0.97007571119065528</v>
      </c>
      <c r="E11" s="216">
        <v>0.99403878840728122</v>
      </c>
      <c r="F11" s="217">
        <v>12277.71723917807</v>
      </c>
      <c r="G11" s="66">
        <v>114326.3</v>
      </c>
      <c r="H11" s="66">
        <v>559159.5</v>
      </c>
      <c r="I11" s="66">
        <v>673485.8</v>
      </c>
      <c r="J11" s="134">
        <v>1240482.3999999999</v>
      </c>
      <c r="K11" s="134">
        <v>1240482.3999999999</v>
      </c>
      <c r="L11" s="216">
        <v>1.5249999997876391</v>
      </c>
      <c r="M11" s="217">
        <v>18835.80299430708</v>
      </c>
      <c r="N11" s="134">
        <v>765324.80000000005</v>
      </c>
      <c r="O11" s="66">
        <v>841857.3</v>
      </c>
      <c r="P11" s="218">
        <v>162.1</v>
      </c>
      <c r="Q11" s="134">
        <v>841857.3</v>
      </c>
    </row>
    <row r="12" spans="1:17" ht="12.5" x14ac:dyDescent="0.25">
      <c r="A12" s="136">
        <v>6</v>
      </c>
      <c r="B12" s="83" t="s">
        <v>188</v>
      </c>
      <c r="C12" s="216">
        <v>0.93449432317420866</v>
      </c>
      <c r="D12" s="216">
        <v>0.87994036048876079</v>
      </c>
      <c r="E12" s="216">
        <v>1.0619973411097383</v>
      </c>
      <c r="F12" s="217">
        <v>13117.096852725594</v>
      </c>
      <c r="G12" s="66">
        <v>138351.4</v>
      </c>
      <c r="H12" s="66">
        <v>674691.8</v>
      </c>
      <c r="I12" s="66">
        <v>813043.20000000007</v>
      </c>
      <c r="J12" s="134">
        <v>1216052.1000000001</v>
      </c>
      <c r="K12" s="134">
        <v>1216052.1000000001</v>
      </c>
      <c r="L12" s="216">
        <v>1.5249999853077973</v>
      </c>
      <c r="M12" s="217">
        <v>18835.802815461546</v>
      </c>
      <c r="N12" s="134">
        <v>923912.7</v>
      </c>
      <c r="O12" s="66">
        <v>1016304</v>
      </c>
      <c r="P12" s="218">
        <v>131.6</v>
      </c>
      <c r="Q12" s="134">
        <v>1016304</v>
      </c>
    </row>
    <row r="13" spans="1:17" ht="12.5" x14ac:dyDescent="0.25">
      <c r="A13" s="136">
        <v>7</v>
      </c>
      <c r="B13" s="83" t="s">
        <v>189</v>
      </c>
      <c r="C13" s="216">
        <v>1.7738041543633334</v>
      </c>
      <c r="D13" s="216">
        <v>1.0615385087851759</v>
      </c>
      <c r="E13" s="216">
        <v>1.6709748536520583</v>
      </c>
      <c r="F13" s="217">
        <v>20638.788954894524</v>
      </c>
      <c r="G13" s="66">
        <v>0</v>
      </c>
      <c r="H13" s="66">
        <v>0</v>
      </c>
      <c r="I13" s="66">
        <v>0</v>
      </c>
      <c r="J13" s="134">
        <v>0</v>
      </c>
      <c r="K13" s="134">
        <v>0</v>
      </c>
      <c r="L13" s="216">
        <v>1.6709748536520583</v>
      </c>
      <c r="M13" s="217">
        <v>20638.788954894524</v>
      </c>
      <c r="N13" s="134">
        <v>0</v>
      </c>
      <c r="O13" s="66">
        <v>0</v>
      </c>
      <c r="P13" s="218">
        <v>0</v>
      </c>
      <c r="Q13" s="134">
        <v>0</v>
      </c>
    </row>
    <row r="14" spans="1:17" ht="12.5" x14ac:dyDescent="0.25">
      <c r="A14" s="136">
        <v>8</v>
      </c>
      <c r="B14" s="83" t="s">
        <v>190</v>
      </c>
      <c r="C14" s="216">
        <v>1.0097891799148278</v>
      </c>
      <c r="D14" s="216">
        <v>1.0499014213958364</v>
      </c>
      <c r="E14" s="216">
        <v>0.96179427833550346</v>
      </c>
      <c r="F14" s="217">
        <v>11879.45413134559</v>
      </c>
      <c r="G14" s="66">
        <v>45730.1</v>
      </c>
      <c r="H14" s="66">
        <v>223203.5</v>
      </c>
      <c r="I14" s="66">
        <v>268933.59999999998</v>
      </c>
      <c r="J14" s="134">
        <v>439808.3</v>
      </c>
      <c r="K14" s="134">
        <v>439808.3</v>
      </c>
      <c r="L14" s="216">
        <v>1.5250000051925134</v>
      </c>
      <c r="M14" s="217">
        <v>18835.803061064555</v>
      </c>
      <c r="N14" s="134">
        <v>305606.40000000002</v>
      </c>
      <c r="O14" s="66">
        <v>336167</v>
      </c>
      <c r="P14" s="218">
        <v>143.9</v>
      </c>
      <c r="Q14" s="134">
        <v>336167</v>
      </c>
    </row>
    <row r="15" spans="1:17" ht="12.5" x14ac:dyDescent="0.25">
      <c r="A15" s="136">
        <v>9</v>
      </c>
      <c r="B15" s="83" t="s">
        <v>191</v>
      </c>
      <c r="C15" s="216">
        <v>0.85700783178207351</v>
      </c>
      <c r="D15" s="216">
        <v>0.93243212462072467</v>
      </c>
      <c r="E15" s="216">
        <v>0.91911015199167378</v>
      </c>
      <c r="F15" s="217">
        <v>11352.247708454805</v>
      </c>
      <c r="G15" s="66">
        <v>89233.5</v>
      </c>
      <c r="H15" s="66">
        <v>436240.8</v>
      </c>
      <c r="I15" s="66">
        <v>525474.30000000005</v>
      </c>
      <c r="J15" s="134">
        <v>742561</v>
      </c>
      <c r="K15" s="134">
        <v>742561</v>
      </c>
      <c r="L15" s="216">
        <v>1.5250000086982185</v>
      </c>
      <c r="M15" s="217">
        <v>18835.803104364735</v>
      </c>
      <c r="N15" s="134">
        <v>597129.9</v>
      </c>
      <c r="O15" s="66">
        <v>656842.9</v>
      </c>
      <c r="P15" s="218">
        <v>124.4</v>
      </c>
      <c r="Q15" s="134">
        <v>656842.9</v>
      </c>
    </row>
    <row r="16" spans="1:17" ht="12.5" x14ac:dyDescent="0.25">
      <c r="A16" s="136">
        <v>10</v>
      </c>
      <c r="B16" s="83" t="s">
        <v>192</v>
      </c>
      <c r="C16" s="216">
        <v>0.65991156658714478</v>
      </c>
      <c r="D16" s="216">
        <v>1.4741925805473328</v>
      </c>
      <c r="E16" s="216">
        <v>0.44764271323502064</v>
      </c>
      <c r="F16" s="217">
        <v>5528.9901373810417</v>
      </c>
      <c r="G16" s="66">
        <v>63328.4</v>
      </c>
      <c r="H16" s="66">
        <v>309050.40000000002</v>
      </c>
      <c r="I16" s="66">
        <v>372378.80000000005</v>
      </c>
      <c r="J16" s="134">
        <v>539874.1</v>
      </c>
      <c r="K16" s="134">
        <v>539874.1</v>
      </c>
      <c r="L16" s="216">
        <v>1.5250000307752534</v>
      </c>
      <c r="M16" s="217">
        <v>18835.803377045831</v>
      </c>
      <c r="N16" s="134">
        <v>423157.7</v>
      </c>
      <c r="O16" s="66">
        <v>465473.5</v>
      </c>
      <c r="P16" s="218">
        <v>127.6</v>
      </c>
      <c r="Q16" s="134">
        <v>465473.5</v>
      </c>
    </row>
    <row r="17" spans="1:17" ht="12.5" x14ac:dyDescent="0.25">
      <c r="A17" s="136">
        <v>11</v>
      </c>
      <c r="B17" s="83" t="s">
        <v>193</v>
      </c>
      <c r="C17" s="216">
        <v>1.4480828810482318</v>
      </c>
      <c r="D17" s="216">
        <v>1.087218319039998</v>
      </c>
      <c r="E17" s="216">
        <v>1.3319154540431892</v>
      </c>
      <c r="F17" s="217">
        <v>16450.948918638765</v>
      </c>
      <c r="G17" s="66">
        <v>17819.5</v>
      </c>
      <c r="H17" s="66">
        <v>86141.9</v>
      </c>
      <c r="I17" s="66">
        <v>103961.4</v>
      </c>
      <c r="J17" s="134">
        <v>212240.9</v>
      </c>
      <c r="K17" s="134">
        <v>212240.9</v>
      </c>
      <c r="L17" s="216">
        <v>1.5249999945027168</v>
      </c>
      <c r="M17" s="217">
        <v>18835.802929031179</v>
      </c>
      <c r="N17" s="134">
        <v>129242</v>
      </c>
      <c r="O17" s="66">
        <v>142166.20000000001</v>
      </c>
      <c r="P17" s="218">
        <v>164.2</v>
      </c>
      <c r="Q17" s="134">
        <v>142166.20000000001</v>
      </c>
    </row>
    <row r="18" spans="1:17" ht="12.5" x14ac:dyDescent="0.25">
      <c r="A18" s="136">
        <v>12</v>
      </c>
      <c r="B18" s="83" t="s">
        <v>194</v>
      </c>
      <c r="C18" s="216">
        <v>0.63335944783208098</v>
      </c>
      <c r="D18" s="216">
        <v>1.156264375266477</v>
      </c>
      <c r="E18" s="216">
        <v>0.54776352310094711</v>
      </c>
      <c r="F18" s="217">
        <v>6765.6169246123063</v>
      </c>
      <c r="G18" s="66">
        <v>108525.7</v>
      </c>
      <c r="H18" s="66">
        <v>529423.30000000005</v>
      </c>
      <c r="I18" s="66">
        <v>637949</v>
      </c>
      <c r="J18" s="134">
        <v>986168</v>
      </c>
      <c r="K18" s="134">
        <v>986168</v>
      </c>
      <c r="L18" s="216">
        <v>1.5250000369931902</v>
      </c>
      <c r="M18" s="217">
        <v>18835.803453845721</v>
      </c>
      <c r="N18" s="134">
        <v>724942</v>
      </c>
      <c r="O18" s="66">
        <v>797436.2</v>
      </c>
      <c r="P18" s="218">
        <v>136</v>
      </c>
      <c r="Q18" s="134">
        <v>797436.2</v>
      </c>
    </row>
    <row r="19" spans="1:17" ht="12.5" x14ac:dyDescent="0.25">
      <c r="A19" s="136">
        <v>13</v>
      </c>
      <c r="B19" s="83" t="s">
        <v>195</v>
      </c>
      <c r="C19" s="216">
        <v>0.73322481902641534</v>
      </c>
      <c r="D19" s="216">
        <v>1.7748811392559998</v>
      </c>
      <c r="E19" s="216">
        <v>0.41311206863901367</v>
      </c>
      <c r="F19" s="217">
        <v>5102.4901905171773</v>
      </c>
      <c r="G19" s="66">
        <v>79161.7</v>
      </c>
      <c r="H19" s="66">
        <v>386609.8</v>
      </c>
      <c r="I19" s="66">
        <v>465771.5</v>
      </c>
      <c r="J19" s="134">
        <v>643158.69999999995</v>
      </c>
      <c r="K19" s="134">
        <v>643158.69999999995</v>
      </c>
      <c r="L19" s="216">
        <v>1.5250000102841395</v>
      </c>
      <c r="M19" s="217">
        <v>18835.803123952988</v>
      </c>
      <c r="N19" s="134">
        <v>529285.80000000005</v>
      </c>
      <c r="O19" s="66">
        <v>582214.40000000002</v>
      </c>
      <c r="P19" s="218">
        <v>121.5</v>
      </c>
      <c r="Q19" s="134">
        <v>582214.40000000002</v>
      </c>
    </row>
    <row r="20" spans="1:17" ht="12.5" x14ac:dyDescent="0.25">
      <c r="A20" s="136">
        <v>14</v>
      </c>
      <c r="B20" s="83" t="s">
        <v>196</v>
      </c>
      <c r="C20" s="216">
        <v>0.82434787037660817</v>
      </c>
      <c r="D20" s="216">
        <v>1.0739869747492352</v>
      </c>
      <c r="E20" s="216">
        <v>0.76755853633055915</v>
      </c>
      <c r="F20" s="217">
        <v>9480.3812320881098</v>
      </c>
      <c r="G20" s="66">
        <v>80754.399999999994</v>
      </c>
      <c r="H20" s="66">
        <v>394194.6</v>
      </c>
      <c r="I20" s="66">
        <v>474949</v>
      </c>
      <c r="J20" s="134">
        <v>590949.69999999995</v>
      </c>
      <c r="K20" s="134">
        <v>590949.69999999995</v>
      </c>
      <c r="L20" s="216">
        <v>1.5250000515285396</v>
      </c>
      <c r="M20" s="217">
        <v>18835.803633376854</v>
      </c>
      <c r="N20" s="134">
        <v>557628.69999999995</v>
      </c>
      <c r="O20" s="66">
        <v>613391.6</v>
      </c>
      <c r="P20" s="218">
        <v>106</v>
      </c>
      <c r="Q20" s="134">
        <v>590949.69999999995</v>
      </c>
    </row>
    <row r="21" spans="1:17" ht="12.5" x14ac:dyDescent="0.25">
      <c r="A21" s="136">
        <v>15</v>
      </c>
      <c r="B21" s="83" t="s">
        <v>197</v>
      </c>
      <c r="C21" s="216">
        <v>0.65952680813035491</v>
      </c>
      <c r="D21" s="216">
        <v>1.1384903372420028</v>
      </c>
      <c r="E21" s="216">
        <v>0.57929943413315321</v>
      </c>
      <c r="F21" s="217">
        <v>7155.1278803705673</v>
      </c>
      <c r="G21" s="66">
        <v>61106.3</v>
      </c>
      <c r="H21" s="66">
        <v>298521.3</v>
      </c>
      <c r="I21" s="66">
        <v>359627.6</v>
      </c>
      <c r="J21" s="134">
        <v>572506.69999999995</v>
      </c>
      <c r="K21" s="134">
        <v>572506.69999999995</v>
      </c>
      <c r="L21" s="216">
        <v>1.5250000784831066</v>
      </c>
      <c r="M21" s="217">
        <v>18835.80396630205</v>
      </c>
      <c r="N21" s="134">
        <v>408667.7</v>
      </c>
      <c r="O21" s="66">
        <v>449534.5</v>
      </c>
      <c r="P21" s="218">
        <v>140.1</v>
      </c>
      <c r="Q21" s="134">
        <v>449534.5</v>
      </c>
    </row>
    <row r="22" spans="1:17" ht="12.5" x14ac:dyDescent="0.25">
      <c r="A22" s="136">
        <v>16</v>
      </c>
      <c r="B22" s="83" t="s">
        <v>198</v>
      </c>
      <c r="C22" s="216">
        <v>0.91334902315818345</v>
      </c>
      <c r="D22" s="216">
        <v>1.2471967707430505</v>
      </c>
      <c r="E22" s="216">
        <v>0.73232151059373862</v>
      </c>
      <c r="F22" s="217">
        <v>9045.1565271854852</v>
      </c>
      <c r="G22" s="66">
        <v>77609.899999999994</v>
      </c>
      <c r="H22" s="66">
        <v>379398.7</v>
      </c>
      <c r="I22" s="66">
        <v>457008.6</v>
      </c>
      <c r="J22" s="134">
        <v>824269.9</v>
      </c>
      <c r="K22" s="134">
        <v>824269.9</v>
      </c>
      <c r="L22" s="216">
        <v>1.5250000363750527</v>
      </c>
      <c r="M22" s="217">
        <v>18835.803446210895</v>
      </c>
      <c r="N22" s="134">
        <v>519327.9</v>
      </c>
      <c r="O22" s="66">
        <v>571260.69999999995</v>
      </c>
      <c r="P22" s="218">
        <v>158.69999999999999</v>
      </c>
      <c r="Q22" s="134">
        <v>571260.69999999995</v>
      </c>
    </row>
    <row r="23" spans="1:17" ht="12.5" x14ac:dyDescent="0.25">
      <c r="A23" s="136">
        <v>17</v>
      </c>
      <c r="B23" s="83" t="s">
        <v>280</v>
      </c>
      <c r="C23" s="216">
        <v>0.81452036744238399</v>
      </c>
      <c r="D23" s="216">
        <v>0.93831831860589388</v>
      </c>
      <c r="E23" s="216">
        <v>0.86806401547457512</v>
      </c>
      <c r="F23" s="217">
        <v>10721.759202756139</v>
      </c>
      <c r="G23" s="66">
        <v>97033.7</v>
      </c>
      <c r="H23" s="66">
        <v>474679.1</v>
      </c>
      <c r="I23" s="66">
        <v>571712.79999999993</v>
      </c>
      <c r="J23" s="134">
        <v>957785.3</v>
      </c>
      <c r="K23" s="134">
        <v>957785.3</v>
      </c>
      <c r="L23" s="216">
        <v>1.5249999753082712</v>
      </c>
      <c r="M23" s="217">
        <v>18835.802691953933</v>
      </c>
      <c r="N23" s="134">
        <v>649673.6</v>
      </c>
      <c r="O23" s="66">
        <v>714641</v>
      </c>
      <c r="P23" s="218">
        <v>147.4</v>
      </c>
      <c r="Q23" s="134">
        <v>714641</v>
      </c>
    </row>
    <row r="24" spans="1:17" ht="12.5" x14ac:dyDescent="0.25">
      <c r="A24" s="136">
        <v>18</v>
      </c>
      <c r="B24" s="83" t="s">
        <v>199</v>
      </c>
      <c r="C24" s="216">
        <v>1.4418675757186463</v>
      </c>
      <c r="D24" s="216">
        <v>0.92693100683114427</v>
      </c>
      <c r="E24" s="216">
        <v>1.5555284752507004</v>
      </c>
      <c r="F24" s="217">
        <v>19212.870764548938</v>
      </c>
      <c r="G24" s="66">
        <v>0</v>
      </c>
      <c r="H24" s="66">
        <v>0</v>
      </c>
      <c r="I24" s="66">
        <v>0</v>
      </c>
      <c r="J24" s="134">
        <v>0</v>
      </c>
      <c r="K24" s="134">
        <v>0</v>
      </c>
      <c r="L24" s="216">
        <v>1.5555284752507004</v>
      </c>
      <c r="M24" s="217">
        <v>19212.870764548938</v>
      </c>
      <c r="N24" s="134">
        <v>0</v>
      </c>
      <c r="O24" s="66">
        <v>0</v>
      </c>
      <c r="P24" s="218"/>
      <c r="Q24" s="134">
        <v>0</v>
      </c>
    </row>
    <row r="25" spans="1:17" ht="23.25" customHeight="1" x14ac:dyDescent="0.25">
      <c r="A25" s="407" t="s">
        <v>1</v>
      </c>
      <c r="B25" s="407"/>
      <c r="C25" s="216">
        <v>1</v>
      </c>
      <c r="D25" s="216">
        <v>1</v>
      </c>
      <c r="E25" s="216">
        <v>1</v>
      </c>
      <c r="F25" s="217">
        <v>12351.346227495098</v>
      </c>
      <c r="G25" s="134">
        <v>1718877.2999999996</v>
      </c>
      <c r="H25" s="134">
        <v>6878506.5999999996</v>
      </c>
      <c r="I25" s="134">
        <v>8597383.8999999985</v>
      </c>
      <c r="J25" s="134">
        <v>12767017.699999997</v>
      </c>
      <c r="K25" s="134">
        <v>12767017.699999997</v>
      </c>
      <c r="L25" s="216">
        <v>1.5320740852977965</v>
      </c>
      <c r="M25" s="217">
        <v>18923.177473685944</v>
      </c>
      <c r="N25" s="134">
        <v>9763395.2000000011</v>
      </c>
      <c r="O25" s="134">
        <v>10739735</v>
      </c>
      <c r="P25" s="218">
        <v>130.80000000000001</v>
      </c>
      <c r="Q25" s="134">
        <v>10681501.5</v>
      </c>
    </row>
    <row r="26" spans="1:17" s="101" customFormat="1" ht="33.65" customHeight="1" x14ac:dyDescent="0.25">
      <c r="A26" s="138"/>
      <c r="B26" s="138"/>
      <c r="C26" s="139"/>
      <c r="D26" s="139"/>
      <c r="E26" s="423" t="s">
        <v>264</v>
      </c>
      <c r="F26" s="423"/>
      <c r="G26" s="317">
        <v>2149345.7999999998</v>
      </c>
      <c r="H26" s="142"/>
      <c r="K26" s="142"/>
      <c r="L26" s="143"/>
      <c r="M26" s="140"/>
      <c r="N26" s="142"/>
      <c r="O26" s="141"/>
      <c r="P26" s="142"/>
      <c r="Q26" s="250"/>
    </row>
    <row r="27" spans="1:17" ht="29.25" hidden="1" customHeight="1" x14ac:dyDescent="0.25">
      <c r="A27" s="138"/>
      <c r="B27" s="144"/>
      <c r="C27" s="145" t="s">
        <v>218</v>
      </c>
      <c r="D27" s="57" t="s">
        <v>220</v>
      </c>
      <c r="E27" s="312">
        <f>(E24+E14)/(E8+E19)</f>
        <v>2.8167332785694192</v>
      </c>
      <c r="F27" s="312"/>
      <c r="G27" s="315"/>
      <c r="H27" s="313"/>
      <c r="I27" s="313"/>
      <c r="J27" s="314"/>
      <c r="K27" s="138"/>
      <c r="L27" s="313"/>
      <c r="M27" s="140"/>
      <c r="N27" s="313"/>
      <c r="O27" s="313"/>
      <c r="P27" s="314"/>
      <c r="Q27" s="314"/>
    </row>
    <row r="28" spans="1:17" ht="27.65" customHeight="1" x14ac:dyDescent="0.25">
      <c r="A28" s="84"/>
      <c r="B28" s="147"/>
      <c r="C28" s="147"/>
      <c r="D28" s="84"/>
      <c r="E28" s="414"/>
      <c r="F28" s="414"/>
      <c r="G28" s="201"/>
      <c r="H28" s="201"/>
      <c r="I28" s="140"/>
      <c r="J28" s="140"/>
      <c r="K28" s="140"/>
      <c r="L28" s="140"/>
      <c r="M28" s="140"/>
      <c r="N28" s="140"/>
      <c r="O28" s="140"/>
      <c r="P28" s="140"/>
      <c r="Q28" s="140"/>
    </row>
    <row r="29" spans="1:17" ht="15" customHeight="1" x14ac:dyDescent="0.25">
      <c r="A29" s="84"/>
      <c r="B29" s="410" t="s">
        <v>389</v>
      </c>
      <c r="C29" s="411"/>
      <c r="D29" s="412"/>
      <c r="E29" s="413">
        <v>1942688</v>
      </c>
      <c r="F29" s="413"/>
      <c r="G29" s="200"/>
      <c r="H29" s="245"/>
      <c r="I29" s="140"/>
      <c r="J29" s="140"/>
      <c r="K29" s="140"/>
      <c r="L29" s="140"/>
      <c r="M29" s="140"/>
      <c r="N29" s="140"/>
      <c r="O29" s="140"/>
      <c r="P29" s="140"/>
      <c r="Q29" s="140"/>
    </row>
    <row r="30" spans="1:17" ht="15" customHeight="1" x14ac:dyDescent="0.25">
      <c r="A30" s="84"/>
      <c r="B30" s="338" t="s">
        <v>338</v>
      </c>
      <c r="C30" s="338"/>
      <c r="D30" s="338"/>
      <c r="E30" s="405">
        <v>23994812.099999998</v>
      </c>
      <c r="F30" s="405"/>
      <c r="G30" s="245"/>
      <c r="H30" s="245"/>
      <c r="I30" s="142"/>
      <c r="J30" s="149"/>
      <c r="K30" s="140"/>
      <c r="L30" s="140"/>
      <c r="M30" s="140"/>
      <c r="N30" s="142"/>
      <c r="O30" s="142"/>
      <c r="P30" s="149"/>
      <c r="Q30" s="149"/>
    </row>
    <row r="31" spans="1:17" ht="15" customHeight="1" x14ac:dyDescent="0.25">
      <c r="A31" s="84"/>
      <c r="B31" s="338" t="s">
        <v>258</v>
      </c>
      <c r="C31" s="338"/>
      <c r="D31" s="338"/>
      <c r="E31" s="406">
        <v>1.5249999999999999</v>
      </c>
      <c r="F31" s="406"/>
      <c r="G31" s="246"/>
      <c r="H31" s="245"/>
      <c r="I31" s="150"/>
      <c r="J31" s="140"/>
      <c r="K31" s="140"/>
      <c r="L31" s="140"/>
      <c r="M31" s="140"/>
      <c r="N31" s="150"/>
      <c r="O31" s="150"/>
      <c r="P31" s="140"/>
      <c r="Q31" s="140"/>
    </row>
    <row r="32" spans="1:17" ht="15" customHeight="1" x14ac:dyDescent="0.25">
      <c r="A32" s="84"/>
      <c r="B32" s="338" t="s">
        <v>288</v>
      </c>
      <c r="C32" s="338"/>
      <c r="D32" s="338"/>
      <c r="E32" s="405">
        <v>12767017.699999999</v>
      </c>
      <c r="F32" s="405"/>
      <c r="G32" s="245"/>
      <c r="H32" s="245"/>
      <c r="I32" s="150"/>
      <c r="J32" s="140"/>
      <c r="K32" s="140"/>
      <c r="L32" s="140"/>
      <c r="M32" s="140"/>
      <c r="N32" s="150"/>
      <c r="O32" s="150"/>
      <c r="P32" s="140"/>
      <c r="Q32" s="140"/>
    </row>
    <row r="33" spans="7:17" x14ac:dyDescent="0.2">
      <c r="G33" s="100"/>
      <c r="H33" s="101"/>
      <c r="I33" s="101"/>
      <c r="J33" s="101"/>
      <c r="K33" s="89"/>
      <c r="N33" s="101"/>
      <c r="O33" s="101"/>
      <c r="P33" s="101"/>
      <c r="Q33" s="101"/>
    </row>
    <row r="34" spans="7:17" x14ac:dyDescent="0.2">
      <c r="G34" s="100"/>
      <c r="K34" s="97"/>
    </row>
    <row r="35" spans="7:17" x14ac:dyDescent="0.2">
      <c r="G35" s="100"/>
    </row>
    <row r="36" spans="7:17" x14ac:dyDescent="0.2">
      <c r="G36" s="100"/>
    </row>
    <row r="37" spans="7:17" x14ac:dyDescent="0.2">
      <c r="G37" s="100"/>
    </row>
    <row r="38" spans="7:17" x14ac:dyDescent="0.2">
      <c r="G38" s="100"/>
    </row>
    <row r="39" spans="7:17" x14ac:dyDescent="0.2">
      <c r="G39" s="100"/>
    </row>
    <row r="40" spans="7:17" x14ac:dyDescent="0.2">
      <c r="G40" s="100"/>
    </row>
    <row r="41" spans="7:17" x14ac:dyDescent="0.2">
      <c r="G41" s="100"/>
    </row>
    <row r="42" spans="7:17" x14ac:dyDescent="0.2">
      <c r="G42" s="100"/>
    </row>
    <row r="43" spans="7:17" x14ac:dyDescent="0.2">
      <c r="G43" s="100"/>
    </row>
    <row r="44" spans="7:17" x14ac:dyDescent="0.2">
      <c r="G44" s="100"/>
    </row>
    <row r="45" spans="7:17" x14ac:dyDescent="0.2">
      <c r="G45" s="100"/>
    </row>
    <row r="46" spans="7:17" x14ac:dyDescent="0.2">
      <c r="G46" s="100"/>
    </row>
    <row r="47" spans="7:17" x14ac:dyDescent="0.2">
      <c r="G47" s="100"/>
    </row>
    <row r="48" spans="7:17" x14ac:dyDescent="0.2">
      <c r="G48" s="100"/>
    </row>
    <row r="49" spans="7:7" x14ac:dyDescent="0.2">
      <c r="G49" s="100"/>
    </row>
    <row r="50" spans="7:7" x14ac:dyDescent="0.2">
      <c r="G50" s="100"/>
    </row>
  </sheetData>
  <dataConsolidate/>
  <mergeCells count="20">
    <mergeCell ref="G4:I4"/>
    <mergeCell ref="B29:D29"/>
    <mergeCell ref="E29:F29"/>
    <mergeCell ref="L4:M4"/>
    <mergeCell ref="A1:Q1"/>
    <mergeCell ref="A2:Q2"/>
    <mergeCell ref="A4:A5"/>
    <mergeCell ref="B4:B5"/>
    <mergeCell ref="C4:C5"/>
    <mergeCell ref="D4:D5"/>
    <mergeCell ref="E4:F4"/>
    <mergeCell ref="E28:F28"/>
    <mergeCell ref="B32:D32"/>
    <mergeCell ref="E32:F32"/>
    <mergeCell ref="A25:B25"/>
    <mergeCell ref="E26:F26"/>
    <mergeCell ref="B30:D30"/>
    <mergeCell ref="E30:F30"/>
    <mergeCell ref="B31:D31"/>
    <mergeCell ref="E31:F31"/>
  </mergeCells>
  <printOptions horizontalCentered="1"/>
  <pageMargins left="0.27559055118110237" right="0.15748031496062992" top="1.1417322834645669" bottom="0.43307086614173229" header="0.94488188976377963" footer="0.23622047244094491"/>
  <pageSetup paperSize="9" scale="72" orientation="landscape" r:id="rId1"/>
  <headerFooter alignWithMargins="0">
    <oddHeader xml:space="preserve">&amp;R
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4"/>
  <sheetViews>
    <sheetView workbookViewId="0">
      <pane xSplit="2" ySplit="6" topLeftCell="C7" activePane="bottomRight" state="frozen"/>
      <selection activeCell="R14" sqref="R14"/>
      <selection pane="topRight" activeCell="R14" sqref="R14"/>
      <selection pane="bottomLeft" activeCell="R14" sqref="R14"/>
      <selection pane="bottomRight" activeCell="J31" sqref="J31"/>
    </sheetView>
  </sheetViews>
  <sheetFormatPr defaultColWidth="9.08984375" defaultRowHeight="10" x14ac:dyDescent="0.2"/>
  <cols>
    <col min="1" max="1" width="3.36328125" style="95" customWidth="1"/>
    <col min="2" max="2" width="21.08984375" style="95" customWidth="1"/>
    <col min="3" max="3" width="12.36328125" style="95" customWidth="1"/>
    <col min="4" max="4" width="11" style="95" customWidth="1"/>
    <col min="5" max="6" width="8.6328125" style="95" customWidth="1"/>
    <col min="7" max="7" width="14.6328125" style="95" customWidth="1"/>
    <col min="8" max="8" width="15.6328125" style="95" customWidth="1"/>
    <col min="9" max="9" width="8.54296875" style="95" customWidth="1"/>
    <col min="10" max="10" width="9.6328125" style="95" customWidth="1"/>
    <col min="11" max="13" width="13.54296875" style="95" customWidth="1"/>
    <col min="14" max="14" width="17.08984375" style="95" customWidth="1"/>
    <col min="15" max="15" width="3.6328125" style="95" customWidth="1"/>
    <col min="16" max="16384" width="9.08984375" style="95"/>
  </cols>
  <sheetData>
    <row r="1" spans="1:15" ht="17.25" customHeight="1" x14ac:dyDescent="0.25">
      <c r="A1" s="415" t="s">
        <v>202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106"/>
    </row>
    <row r="2" spans="1:15" ht="13.5" customHeight="1" x14ac:dyDescent="0.25">
      <c r="A2" s="415" t="s">
        <v>390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106"/>
    </row>
    <row r="3" spans="1:15" ht="12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84"/>
      <c r="K3" s="238"/>
      <c r="L3" s="238"/>
      <c r="M3" s="238"/>
      <c r="N3" s="238"/>
    </row>
    <row r="4" spans="1:15" ht="144" customHeight="1" x14ac:dyDescent="0.2">
      <c r="A4" s="416" t="s">
        <v>0</v>
      </c>
      <c r="B4" s="416" t="s">
        <v>4</v>
      </c>
      <c r="C4" s="416" t="s">
        <v>285</v>
      </c>
      <c r="D4" s="416" t="s">
        <v>284</v>
      </c>
      <c r="E4" s="422" t="s">
        <v>310</v>
      </c>
      <c r="F4" s="422"/>
      <c r="G4" s="119" t="s">
        <v>247</v>
      </c>
      <c r="H4" s="119" t="s">
        <v>221</v>
      </c>
      <c r="I4" s="424" t="s">
        <v>311</v>
      </c>
      <c r="J4" s="425"/>
      <c r="K4" s="241" t="s">
        <v>392</v>
      </c>
      <c r="L4" s="239" t="s">
        <v>393</v>
      </c>
      <c r="M4" s="240" t="s">
        <v>360</v>
      </c>
      <c r="N4" s="267" t="s">
        <v>361</v>
      </c>
      <c r="O4" s="98"/>
    </row>
    <row r="5" spans="1:15" ht="85.25" customHeight="1" x14ac:dyDescent="0.2">
      <c r="A5" s="417"/>
      <c r="B5" s="417"/>
      <c r="C5" s="417"/>
      <c r="D5" s="417"/>
      <c r="E5" s="135" t="s">
        <v>291</v>
      </c>
      <c r="F5" s="135" t="s">
        <v>227</v>
      </c>
      <c r="G5" s="119" t="s">
        <v>287</v>
      </c>
      <c r="H5" s="119" t="s">
        <v>289</v>
      </c>
      <c r="I5" s="119" t="s">
        <v>292</v>
      </c>
      <c r="J5" s="119" t="s">
        <v>227</v>
      </c>
      <c r="K5" s="240" t="s">
        <v>3</v>
      </c>
      <c r="L5" s="240" t="s">
        <v>3</v>
      </c>
      <c r="M5" s="249" t="s">
        <v>391</v>
      </c>
      <c r="N5" s="240" t="s">
        <v>359</v>
      </c>
      <c r="O5" s="98"/>
    </row>
    <row r="6" spans="1:15" ht="12.5" x14ac:dyDescent="0.2">
      <c r="A6" s="119">
        <v>1</v>
      </c>
      <c r="B6" s="119">
        <v>2</v>
      </c>
      <c r="C6" s="119">
        <v>3</v>
      </c>
      <c r="D6" s="119">
        <v>4</v>
      </c>
      <c r="E6" s="119" t="s">
        <v>7</v>
      </c>
      <c r="F6" s="119">
        <v>6</v>
      </c>
      <c r="G6" s="119">
        <v>7</v>
      </c>
      <c r="H6" s="119">
        <v>8</v>
      </c>
      <c r="I6" s="119">
        <v>9</v>
      </c>
      <c r="J6" s="119">
        <v>10</v>
      </c>
      <c r="K6" s="212">
        <v>14</v>
      </c>
      <c r="L6" s="212">
        <v>15</v>
      </c>
      <c r="M6" s="212" t="s">
        <v>345</v>
      </c>
      <c r="N6" s="212">
        <v>17</v>
      </c>
      <c r="O6" s="98"/>
    </row>
    <row r="7" spans="1:15" ht="18" customHeight="1" x14ac:dyDescent="0.25">
      <c r="A7" s="136">
        <v>1</v>
      </c>
      <c r="B7" s="83" t="s">
        <v>184</v>
      </c>
      <c r="C7" s="216">
        <v>0.73356089565683669</v>
      </c>
      <c r="D7" s="216">
        <v>1.3341456300635415</v>
      </c>
      <c r="E7" s="216">
        <v>0.54983569943702426</v>
      </c>
      <c r="F7" s="217">
        <v>7174.8706539203213</v>
      </c>
      <c r="G7" s="134">
        <v>827699</v>
      </c>
      <c r="H7" s="134">
        <v>827699</v>
      </c>
      <c r="I7" s="216">
        <v>1.525000007618786</v>
      </c>
      <c r="J7" s="217">
        <v>19899.904304313925</v>
      </c>
      <c r="K7" s="134">
        <v>629773.1</v>
      </c>
      <c r="L7" s="66">
        <v>692750.4</v>
      </c>
      <c r="M7" s="218">
        <v>131.4</v>
      </c>
      <c r="N7" s="134">
        <v>692750.4</v>
      </c>
      <c r="O7" s="113"/>
    </row>
    <row r="8" spans="1:15" ht="12.5" x14ac:dyDescent="0.25">
      <c r="A8" s="136">
        <v>2</v>
      </c>
      <c r="B8" s="83" t="s">
        <v>185</v>
      </c>
      <c r="C8" s="216">
        <v>0.54470837652847615</v>
      </c>
      <c r="D8" s="216">
        <v>1.1366854684310717</v>
      </c>
      <c r="E8" s="216">
        <v>0.47920765388187692</v>
      </c>
      <c r="F8" s="217">
        <v>6253.2369878702066</v>
      </c>
      <c r="G8" s="134">
        <v>793173.5</v>
      </c>
      <c r="H8" s="134">
        <v>793173.5</v>
      </c>
      <c r="I8" s="216">
        <v>1.5250000316308938</v>
      </c>
      <c r="J8" s="217">
        <v>19899.90461765074</v>
      </c>
      <c r="K8" s="134">
        <v>670078.1</v>
      </c>
      <c r="L8" s="66">
        <v>737085.9</v>
      </c>
      <c r="M8" s="218">
        <v>118.4</v>
      </c>
      <c r="N8" s="134">
        <v>737085.9</v>
      </c>
      <c r="O8" s="113"/>
    </row>
    <row r="9" spans="1:15" ht="12.5" x14ac:dyDescent="0.25">
      <c r="A9" s="136">
        <v>3</v>
      </c>
      <c r="B9" s="83" t="s">
        <v>186</v>
      </c>
      <c r="C9" s="216">
        <v>0.7139462879667382</v>
      </c>
      <c r="D9" s="216">
        <v>0.98554921532088979</v>
      </c>
      <c r="E9" s="216">
        <v>0.72441464806430889</v>
      </c>
      <c r="F9" s="217">
        <v>9452.9718695756219</v>
      </c>
      <c r="G9" s="134">
        <v>866611.5</v>
      </c>
      <c r="H9" s="134">
        <v>866611.5</v>
      </c>
      <c r="I9" s="216">
        <v>1.5250000412728508</v>
      </c>
      <c r="J9" s="217">
        <v>19899.904743469764</v>
      </c>
      <c r="K9" s="134">
        <v>772726.5</v>
      </c>
      <c r="L9" s="66">
        <v>849999.2</v>
      </c>
      <c r="M9" s="218">
        <v>112.1</v>
      </c>
      <c r="N9" s="134">
        <v>849999.2</v>
      </c>
      <c r="O9" s="113"/>
    </row>
    <row r="10" spans="1:15" ht="12.5" x14ac:dyDescent="0.25">
      <c r="A10" s="136">
        <v>4</v>
      </c>
      <c r="B10" s="83" t="s">
        <v>187</v>
      </c>
      <c r="C10" s="216">
        <v>1.1316257563197605</v>
      </c>
      <c r="D10" s="216">
        <v>0.89466107695335617</v>
      </c>
      <c r="E10" s="216">
        <v>1.2648653053884433</v>
      </c>
      <c r="F10" s="217">
        <v>16505.376006115341</v>
      </c>
      <c r="G10" s="134">
        <v>1552988.1</v>
      </c>
      <c r="H10" s="134">
        <v>1552988.1</v>
      </c>
      <c r="I10" s="216">
        <v>1.5250000079649346</v>
      </c>
      <c r="J10" s="217">
        <v>19899.904308830854</v>
      </c>
      <c r="K10" s="134">
        <v>1444076.4</v>
      </c>
      <c r="L10" s="66">
        <v>1588484</v>
      </c>
      <c r="M10" s="218">
        <v>107.5</v>
      </c>
      <c r="N10" s="134">
        <v>1552988.1</v>
      </c>
      <c r="O10" s="113"/>
    </row>
    <row r="11" spans="1:15" ht="12.5" x14ac:dyDescent="0.25">
      <c r="A11" s="136">
        <v>5</v>
      </c>
      <c r="B11" s="83" t="s">
        <v>281</v>
      </c>
      <c r="C11" s="216">
        <v>0.96518810766058361</v>
      </c>
      <c r="D11" s="216">
        <v>0.97007474478516098</v>
      </c>
      <c r="E11" s="216">
        <v>0.99496261793140528</v>
      </c>
      <c r="F11" s="217">
        <v>12983.38412084393</v>
      </c>
      <c r="G11" s="134">
        <v>1308280.1000000001</v>
      </c>
      <c r="H11" s="134">
        <v>1308280.1000000001</v>
      </c>
      <c r="I11" s="216">
        <v>1.5250000124404914</v>
      </c>
      <c r="J11" s="217">
        <v>19899.904367232921</v>
      </c>
      <c r="K11" s="134">
        <v>841857.3</v>
      </c>
      <c r="L11" s="66">
        <v>926043</v>
      </c>
      <c r="M11" s="218">
        <v>155.4</v>
      </c>
      <c r="N11" s="134">
        <v>926043</v>
      </c>
      <c r="O11" s="113"/>
    </row>
    <row r="12" spans="1:15" ht="12.5" x14ac:dyDescent="0.25">
      <c r="A12" s="136">
        <v>6</v>
      </c>
      <c r="B12" s="83" t="s">
        <v>188</v>
      </c>
      <c r="C12" s="216">
        <v>0.93280120479059148</v>
      </c>
      <c r="D12" s="216">
        <v>0.87994099210510623</v>
      </c>
      <c r="E12" s="216">
        <v>1.0600724516299966</v>
      </c>
      <c r="F12" s="217">
        <v>13833.009991925008</v>
      </c>
      <c r="G12" s="134">
        <v>1290093.3999999999</v>
      </c>
      <c r="H12" s="134">
        <v>1290093.3999999999</v>
      </c>
      <c r="I12" s="216">
        <v>1.5250000047429031</v>
      </c>
      <c r="J12" s="217">
        <v>19899.904266786187</v>
      </c>
      <c r="K12" s="134">
        <v>1016304</v>
      </c>
      <c r="L12" s="66">
        <v>1117934.3999999999</v>
      </c>
      <c r="M12" s="218">
        <v>126.9</v>
      </c>
      <c r="N12" s="134">
        <v>1117934.3999999999</v>
      </c>
      <c r="O12" s="113"/>
    </row>
    <row r="13" spans="1:15" ht="12.5" x14ac:dyDescent="0.25">
      <c r="A13" s="136">
        <v>7</v>
      </c>
      <c r="B13" s="83" t="s">
        <v>189</v>
      </c>
      <c r="C13" s="216">
        <v>1.7870303619579342</v>
      </c>
      <c r="D13" s="216">
        <v>1.0615388421172121</v>
      </c>
      <c r="E13" s="216">
        <v>1.6834337954075687</v>
      </c>
      <c r="F13" s="217">
        <v>21967.32541894705</v>
      </c>
      <c r="G13" s="134">
        <v>0</v>
      </c>
      <c r="H13" s="134">
        <v>0</v>
      </c>
      <c r="I13" s="216">
        <v>1.6834337954075687</v>
      </c>
      <c r="J13" s="217">
        <v>21967.32541894705</v>
      </c>
      <c r="K13" s="134">
        <v>0</v>
      </c>
      <c r="L13" s="66">
        <v>0</v>
      </c>
      <c r="M13" s="218">
        <v>0</v>
      </c>
      <c r="N13" s="134">
        <v>0</v>
      </c>
      <c r="O13" s="113"/>
    </row>
    <row r="14" spans="1:15" ht="12.5" x14ac:dyDescent="0.25">
      <c r="A14" s="136">
        <v>8</v>
      </c>
      <c r="B14" s="83" t="s">
        <v>190</v>
      </c>
      <c r="C14" s="216">
        <v>1.017053931845292</v>
      </c>
      <c r="D14" s="216">
        <v>1.0499009997393927</v>
      </c>
      <c r="E14" s="216">
        <v>0.96871412837757653</v>
      </c>
      <c r="F14" s="217">
        <v>12640.864496159084</v>
      </c>
      <c r="G14" s="134">
        <v>458945.4</v>
      </c>
      <c r="H14" s="134">
        <v>458945.4</v>
      </c>
      <c r="I14" s="216">
        <v>1.5249999495302826</v>
      </c>
      <c r="J14" s="217">
        <v>19899.903546310212</v>
      </c>
      <c r="K14" s="134">
        <v>336167</v>
      </c>
      <c r="L14" s="66">
        <v>369783.7</v>
      </c>
      <c r="M14" s="218">
        <v>136.5</v>
      </c>
      <c r="N14" s="134">
        <v>369783.7</v>
      </c>
      <c r="O14" s="113"/>
    </row>
    <row r="15" spans="1:15" ht="12.5" x14ac:dyDescent="0.25">
      <c r="A15" s="136">
        <v>9</v>
      </c>
      <c r="B15" s="83" t="s">
        <v>191</v>
      </c>
      <c r="C15" s="216">
        <v>0.85744812152031791</v>
      </c>
      <c r="D15" s="216">
        <v>0.93243277964335713</v>
      </c>
      <c r="E15" s="216">
        <v>0.9195817009439331</v>
      </c>
      <c r="F15" s="217">
        <v>11999.729676956798</v>
      </c>
      <c r="G15" s="134">
        <v>783900.9</v>
      </c>
      <c r="H15" s="134">
        <v>783900.9</v>
      </c>
      <c r="I15" s="216">
        <v>1.5250000197489482</v>
      </c>
      <c r="J15" s="217">
        <v>19899.904462601829</v>
      </c>
      <c r="K15" s="134">
        <v>656842.9</v>
      </c>
      <c r="L15" s="66">
        <v>722527.2</v>
      </c>
      <c r="M15" s="218">
        <v>119.3</v>
      </c>
      <c r="N15" s="134">
        <v>722527.2</v>
      </c>
      <c r="O15" s="113"/>
    </row>
    <row r="16" spans="1:15" ht="12.5" x14ac:dyDescent="0.25">
      <c r="A16" s="136">
        <v>10</v>
      </c>
      <c r="B16" s="83" t="s">
        <v>192</v>
      </c>
      <c r="C16" s="216">
        <v>0.65950425564575621</v>
      </c>
      <c r="D16" s="216">
        <v>1.4741928628696763</v>
      </c>
      <c r="E16" s="216">
        <v>0.44736633330455799</v>
      </c>
      <c r="F16" s="217">
        <v>5837.7358539383931</v>
      </c>
      <c r="G16" s="134">
        <v>570519.9</v>
      </c>
      <c r="H16" s="134">
        <v>570519.9</v>
      </c>
      <c r="I16" s="216">
        <v>1.5249999747882939</v>
      </c>
      <c r="J16" s="217">
        <v>19899.903875904973</v>
      </c>
      <c r="K16" s="134">
        <v>465473.5</v>
      </c>
      <c r="L16" s="66">
        <v>512020.9</v>
      </c>
      <c r="M16" s="218">
        <v>122.6</v>
      </c>
      <c r="N16" s="134">
        <v>512020.9</v>
      </c>
      <c r="O16" s="113"/>
    </row>
    <row r="17" spans="1:15" ht="12.5" x14ac:dyDescent="0.25">
      <c r="A17" s="136">
        <v>11</v>
      </c>
      <c r="B17" s="83" t="s">
        <v>193</v>
      </c>
      <c r="C17" s="216">
        <v>1.4486063633322446</v>
      </c>
      <c r="D17" s="216">
        <v>1.0872181242490975</v>
      </c>
      <c r="E17" s="216">
        <v>1.3323971804947099</v>
      </c>
      <c r="F17" s="217">
        <v>17386.607380142668</v>
      </c>
      <c r="G17" s="134">
        <v>223671.7</v>
      </c>
      <c r="H17" s="134">
        <v>223671.7</v>
      </c>
      <c r="I17" s="216">
        <v>1.5250000239295789</v>
      </c>
      <c r="J17" s="217">
        <v>19899.904517155373</v>
      </c>
      <c r="K17" s="134">
        <v>142166.20000000001</v>
      </c>
      <c r="L17" s="66">
        <v>156382.79999999999</v>
      </c>
      <c r="M17" s="218">
        <v>157.30000000000001</v>
      </c>
      <c r="N17" s="134">
        <v>156382.79999999999</v>
      </c>
      <c r="O17" s="113"/>
    </row>
    <row r="18" spans="1:15" ht="12.5" x14ac:dyDescent="0.25">
      <c r="A18" s="136">
        <v>12</v>
      </c>
      <c r="B18" s="83" t="s">
        <v>194</v>
      </c>
      <c r="C18" s="216">
        <v>0.63322644545140672</v>
      </c>
      <c r="D18" s="216">
        <v>1.1562640348578741</v>
      </c>
      <c r="E18" s="216">
        <v>0.54764865667489326</v>
      </c>
      <c r="F18" s="217">
        <v>7146.3316759148011</v>
      </c>
      <c r="G18" s="134">
        <v>1042002.2</v>
      </c>
      <c r="H18" s="134">
        <v>1042002.2</v>
      </c>
      <c r="I18" s="216">
        <v>1.5249999616801686</v>
      </c>
      <c r="J18" s="217">
        <v>19899.9037048555</v>
      </c>
      <c r="K18" s="134">
        <v>797436.2</v>
      </c>
      <c r="L18" s="66">
        <v>877179.8</v>
      </c>
      <c r="M18" s="218">
        <v>130.69999999999999</v>
      </c>
      <c r="N18" s="134">
        <v>877179.8</v>
      </c>
      <c r="O18" s="113"/>
    </row>
    <row r="19" spans="1:15" ht="12.5" x14ac:dyDescent="0.25">
      <c r="A19" s="136">
        <v>13</v>
      </c>
      <c r="B19" s="83" t="s">
        <v>195</v>
      </c>
      <c r="C19" s="216">
        <v>0.73282190015205795</v>
      </c>
      <c r="D19" s="216">
        <v>1.7748810456113358</v>
      </c>
      <c r="E19" s="216">
        <v>0.41288507867277752</v>
      </c>
      <c r="F19" s="217">
        <v>5387.7859103075471</v>
      </c>
      <c r="G19" s="134">
        <v>679631.7</v>
      </c>
      <c r="H19" s="134">
        <v>679631.7</v>
      </c>
      <c r="I19" s="216">
        <v>1.5250000204274174</v>
      </c>
      <c r="J19" s="217">
        <v>19899.904471455258</v>
      </c>
      <c r="K19" s="134">
        <v>582214.40000000002</v>
      </c>
      <c r="L19" s="66">
        <v>640435.80000000005</v>
      </c>
      <c r="M19" s="218">
        <v>116.7</v>
      </c>
      <c r="N19" s="134">
        <v>640435.80000000005</v>
      </c>
      <c r="O19" s="113"/>
    </row>
    <row r="20" spans="1:15" ht="12.5" x14ac:dyDescent="0.25">
      <c r="A20" s="136">
        <v>14</v>
      </c>
      <c r="B20" s="83" t="s">
        <v>196</v>
      </c>
      <c r="C20" s="216">
        <v>0.82228075595343564</v>
      </c>
      <c r="D20" s="216">
        <v>1.0739869597785645</v>
      </c>
      <c r="E20" s="216">
        <v>0.76563383611563973</v>
      </c>
      <c r="F20" s="217">
        <v>9990.8458981822187</v>
      </c>
      <c r="G20" s="134">
        <v>625921</v>
      </c>
      <c r="H20" s="134">
        <v>625921</v>
      </c>
      <c r="I20" s="216">
        <v>1.525000050941351</v>
      </c>
      <c r="J20" s="217">
        <v>19899.904869635164</v>
      </c>
      <c r="K20" s="134">
        <v>590949.69999999995</v>
      </c>
      <c r="L20" s="66">
        <v>650044.69999999995</v>
      </c>
      <c r="M20" s="218">
        <v>105.9</v>
      </c>
      <c r="N20" s="134">
        <v>625921</v>
      </c>
      <c r="O20" s="113"/>
    </row>
    <row r="21" spans="1:15" ht="12.5" x14ac:dyDescent="0.25">
      <c r="A21" s="136">
        <v>15</v>
      </c>
      <c r="B21" s="83" t="s">
        <v>197</v>
      </c>
      <c r="C21" s="216">
        <v>0.65678550232813881</v>
      </c>
      <c r="D21" s="216">
        <v>1.1384902531304859</v>
      </c>
      <c r="E21" s="216">
        <v>0.57689163391797837</v>
      </c>
      <c r="F21" s="217">
        <v>7527.9267223432162</v>
      </c>
      <c r="G21" s="134">
        <v>606389.5</v>
      </c>
      <c r="H21" s="134">
        <v>606389.5</v>
      </c>
      <c r="I21" s="216">
        <v>1.5249999804160035</v>
      </c>
      <c r="J21" s="217">
        <v>19899.903949341613</v>
      </c>
      <c r="K21" s="134">
        <v>449534.5</v>
      </c>
      <c r="L21" s="66">
        <v>494488</v>
      </c>
      <c r="M21" s="218">
        <v>134.9</v>
      </c>
      <c r="N21" s="134">
        <v>494488</v>
      </c>
      <c r="O21" s="113"/>
    </row>
    <row r="22" spans="1:15" ht="12.5" x14ac:dyDescent="0.25">
      <c r="A22" s="136">
        <v>16</v>
      </c>
      <c r="B22" s="83" t="s">
        <v>198</v>
      </c>
      <c r="C22" s="216">
        <v>0.9148674498691397</v>
      </c>
      <c r="D22" s="216">
        <v>1.2471971043041696</v>
      </c>
      <c r="E22" s="216">
        <v>0.73353878606025014</v>
      </c>
      <c r="F22" s="217">
        <v>9572.0338184749526</v>
      </c>
      <c r="G22" s="134">
        <v>869498.7</v>
      </c>
      <c r="H22" s="134">
        <v>869498.7</v>
      </c>
      <c r="I22" s="216">
        <v>1.5249999814843673</v>
      </c>
      <c r="J22" s="217">
        <v>19899.903963282821</v>
      </c>
      <c r="K22" s="134">
        <v>571260.69999999995</v>
      </c>
      <c r="L22" s="66">
        <v>628386.80000000005</v>
      </c>
      <c r="M22" s="218">
        <v>152.19999999999999</v>
      </c>
      <c r="N22" s="134">
        <v>628386.80000000005</v>
      </c>
      <c r="O22" s="113"/>
    </row>
    <row r="23" spans="1:15" ht="12.5" x14ac:dyDescent="0.25">
      <c r="A23" s="136">
        <v>17</v>
      </c>
      <c r="B23" s="83" t="s">
        <v>280</v>
      </c>
      <c r="C23" s="216">
        <v>0.81496502513983571</v>
      </c>
      <c r="D23" s="216">
        <v>0.93831834670375414</v>
      </c>
      <c r="E23" s="216">
        <v>0.86853787736619459</v>
      </c>
      <c r="F23" s="217">
        <v>11333.65282485937</v>
      </c>
      <c r="G23" s="134">
        <v>1011164.2</v>
      </c>
      <c r="H23" s="134">
        <v>1011164.2</v>
      </c>
      <c r="I23" s="216">
        <v>1.5250000319988446</v>
      </c>
      <c r="J23" s="217">
        <v>19899.904622452173</v>
      </c>
      <c r="K23" s="134">
        <v>714641</v>
      </c>
      <c r="L23" s="66">
        <v>786105.1</v>
      </c>
      <c r="M23" s="218">
        <v>141.5</v>
      </c>
      <c r="N23" s="134">
        <v>786105.1</v>
      </c>
      <c r="O23" s="113"/>
    </row>
    <row r="24" spans="1:15" ht="12.5" x14ac:dyDescent="0.25">
      <c r="A24" s="136">
        <v>18</v>
      </c>
      <c r="B24" s="83" t="s">
        <v>199</v>
      </c>
      <c r="C24" s="216">
        <v>1.4523451044955544</v>
      </c>
      <c r="D24" s="216">
        <v>0.9269304817776518</v>
      </c>
      <c r="E24" s="216">
        <v>1.5668328240865175</v>
      </c>
      <c r="F24" s="217">
        <v>20445.785642234467</v>
      </c>
      <c r="G24" s="134">
        <v>0</v>
      </c>
      <c r="H24" s="134">
        <v>0</v>
      </c>
      <c r="I24" s="216">
        <v>1.5668328240865175</v>
      </c>
      <c r="J24" s="217">
        <v>20445.785642234467</v>
      </c>
      <c r="K24" s="134">
        <v>0</v>
      </c>
      <c r="L24" s="66">
        <v>0</v>
      </c>
      <c r="M24" s="218"/>
      <c r="N24" s="134">
        <v>0</v>
      </c>
      <c r="O24" s="113"/>
    </row>
    <row r="25" spans="1:15" ht="23.25" customHeight="1" x14ac:dyDescent="0.25">
      <c r="A25" s="407" t="s">
        <v>1</v>
      </c>
      <c r="B25" s="407"/>
      <c r="C25" s="216">
        <v>1</v>
      </c>
      <c r="D25" s="216">
        <v>1</v>
      </c>
      <c r="E25" s="216">
        <v>1</v>
      </c>
      <c r="F25" s="217">
        <v>13049.117511406877</v>
      </c>
      <c r="G25" s="134">
        <v>13510490.799999997</v>
      </c>
      <c r="H25" s="134">
        <v>13510490.799999997</v>
      </c>
      <c r="I25" s="216">
        <v>1.5329505643390364</v>
      </c>
      <c r="J25" s="217">
        <v>20003.652053237573</v>
      </c>
      <c r="K25" s="134">
        <v>10681501.5</v>
      </c>
      <c r="L25" s="134">
        <v>11749651.700000001</v>
      </c>
      <c r="M25" s="218">
        <v>126.5</v>
      </c>
      <c r="N25" s="134">
        <v>11690032.100000001</v>
      </c>
      <c r="O25" s="113"/>
    </row>
    <row r="26" spans="1:15" s="101" customFormat="1" ht="15" customHeight="1" x14ac:dyDescent="0.25">
      <c r="A26" s="138"/>
      <c r="B26" s="138"/>
      <c r="C26" s="139"/>
      <c r="D26" s="139"/>
      <c r="E26" s="142"/>
      <c r="F26" s="142"/>
      <c r="G26" s="142"/>
      <c r="H26" s="142"/>
      <c r="I26" s="143"/>
      <c r="J26" s="140"/>
      <c r="K26" s="142"/>
      <c r="L26" s="142"/>
      <c r="M26" s="142"/>
      <c r="N26" s="250"/>
    </row>
    <row r="27" spans="1:15" ht="29.25" hidden="1" customHeight="1" x14ac:dyDescent="0.25">
      <c r="A27" s="138"/>
      <c r="B27" s="144"/>
      <c r="C27" s="145" t="s">
        <v>218</v>
      </c>
      <c r="D27" s="57" t="s">
        <v>220</v>
      </c>
      <c r="E27" s="146">
        <f>(E24+E14)/(E8+E19)</f>
        <v>2.8422459458930214</v>
      </c>
      <c r="F27" s="146"/>
      <c r="G27" s="145" t="s">
        <v>219</v>
      </c>
      <c r="H27" s="57" t="s">
        <v>220</v>
      </c>
      <c r="I27" s="146">
        <f>(I24+I14)/(I8+I19)</f>
        <v>1.0137156461785166</v>
      </c>
      <c r="J27" s="84"/>
      <c r="K27" s="316"/>
      <c r="L27" s="316"/>
      <c r="M27" s="215"/>
      <c r="N27" s="215"/>
    </row>
    <row r="28" spans="1:15" ht="15" customHeight="1" x14ac:dyDescent="0.25">
      <c r="A28" s="84"/>
      <c r="B28" s="147"/>
      <c r="C28" s="147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</row>
    <row r="29" spans="1:15" ht="15" customHeight="1" x14ac:dyDescent="0.25">
      <c r="A29" s="84"/>
      <c r="B29" s="410" t="s">
        <v>389</v>
      </c>
      <c r="C29" s="411"/>
      <c r="D29" s="412"/>
      <c r="E29" s="413">
        <v>1942688</v>
      </c>
      <c r="F29" s="413"/>
      <c r="G29" s="200"/>
      <c r="H29" s="200"/>
      <c r="I29" s="84"/>
      <c r="J29" s="84"/>
      <c r="K29" s="84"/>
      <c r="L29" s="84"/>
      <c r="M29" s="84"/>
      <c r="N29" s="84"/>
    </row>
    <row r="30" spans="1:15" ht="15" customHeight="1" x14ac:dyDescent="0.25">
      <c r="A30" s="84"/>
      <c r="B30" s="338" t="s">
        <v>338</v>
      </c>
      <c r="C30" s="338"/>
      <c r="D30" s="338"/>
      <c r="E30" s="426">
        <v>25350364.000000004</v>
      </c>
      <c r="F30" s="427"/>
      <c r="G30" s="201"/>
      <c r="H30" s="201"/>
      <c r="I30" s="84"/>
      <c r="J30" s="84"/>
      <c r="K30" s="142"/>
      <c r="L30" s="142"/>
      <c r="M30" s="149"/>
      <c r="N30" s="149"/>
    </row>
    <row r="31" spans="1:15" ht="15" customHeight="1" x14ac:dyDescent="0.25">
      <c r="A31" s="84"/>
      <c r="B31" s="338" t="s">
        <v>258</v>
      </c>
      <c r="C31" s="338"/>
      <c r="D31" s="338"/>
      <c r="E31" s="428">
        <v>1.5249999999999999</v>
      </c>
      <c r="F31" s="429"/>
      <c r="G31" s="206"/>
      <c r="H31" s="206"/>
      <c r="I31" s="84"/>
      <c r="J31" s="84"/>
      <c r="K31" s="150"/>
      <c r="L31" s="150"/>
      <c r="M31" s="140"/>
      <c r="N31" s="140"/>
    </row>
    <row r="32" spans="1:15" ht="15" customHeight="1" x14ac:dyDescent="0.25">
      <c r="A32" s="84"/>
      <c r="B32" s="338" t="s">
        <v>288</v>
      </c>
      <c r="C32" s="338"/>
      <c r="D32" s="338"/>
      <c r="E32" s="426">
        <v>13510490.799999997</v>
      </c>
      <c r="F32" s="427"/>
      <c r="G32" s="206"/>
      <c r="H32" s="201"/>
      <c r="I32" s="84"/>
      <c r="J32" s="84"/>
      <c r="K32" s="150"/>
      <c r="L32" s="150"/>
      <c r="M32" s="140"/>
      <c r="N32" s="140"/>
    </row>
    <row r="33" spans="7:14" x14ac:dyDescent="0.2">
      <c r="G33" s="101"/>
      <c r="H33" s="89"/>
      <c r="K33" s="101"/>
      <c r="L33" s="101"/>
      <c r="M33" s="101"/>
      <c r="N33" s="101"/>
    </row>
    <row r="34" spans="7:14" x14ac:dyDescent="0.2">
      <c r="H34" s="97"/>
    </row>
  </sheetData>
  <dataConsolidate/>
  <mergeCells count="17">
    <mergeCell ref="B32:D32"/>
    <mergeCell ref="E32:F32"/>
    <mergeCell ref="A25:B25"/>
    <mergeCell ref="B30:D30"/>
    <mergeCell ref="E30:F30"/>
    <mergeCell ref="B31:D31"/>
    <mergeCell ref="E31:F31"/>
    <mergeCell ref="B29:D29"/>
    <mergeCell ref="E29:F29"/>
    <mergeCell ref="I4:J4"/>
    <mergeCell ref="A1:N1"/>
    <mergeCell ref="A2:N2"/>
    <mergeCell ref="A4:A5"/>
    <mergeCell ref="B4:B5"/>
    <mergeCell ref="C4:C5"/>
    <mergeCell ref="D4:D5"/>
    <mergeCell ref="E4:F4"/>
  </mergeCells>
  <printOptions horizontalCentered="1"/>
  <pageMargins left="0.27559055118110237" right="0.15748031496062992" top="1.1417322834645669" bottom="0.43307086614173229" header="0.94488188976377963" footer="0.23622047244094491"/>
  <pageSetup paperSize="9" scale="8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theme="0"/>
    <pageSetUpPr fitToPage="1"/>
  </sheetPr>
  <dimension ref="A1:Y26"/>
  <sheetViews>
    <sheetView workbookViewId="0">
      <pane xSplit="1" ySplit="6" topLeftCell="D22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P34" sqref="P34"/>
    </sheetView>
  </sheetViews>
  <sheetFormatPr defaultColWidth="9.08984375" defaultRowHeight="10" x14ac:dyDescent="0.2"/>
  <cols>
    <col min="1" max="1" width="20" style="95" customWidth="1"/>
    <col min="2" max="2" width="10.1796875" style="95" customWidth="1"/>
    <col min="3" max="3" width="10.08984375" style="95" customWidth="1"/>
    <col min="4" max="4" width="10" style="95" customWidth="1"/>
    <col min="5" max="5" width="11.90625" style="95" customWidth="1"/>
    <col min="6" max="6" width="11.81640625" style="95" customWidth="1"/>
    <col min="7" max="7" width="11.6328125" style="95" customWidth="1"/>
    <col min="8" max="8" width="6.90625" style="95" hidden="1" customWidth="1"/>
    <col min="9" max="9" width="7.08984375" style="95" hidden="1" customWidth="1"/>
    <col min="10" max="10" width="7.36328125" style="95" hidden="1" customWidth="1"/>
    <col min="11" max="11" width="8.453125" style="95" customWidth="1"/>
    <col min="12" max="12" width="8.1796875" style="95" customWidth="1"/>
    <col min="13" max="13" width="7.90625" style="95" customWidth="1"/>
    <col min="14" max="14" width="10.08984375" style="95" customWidth="1"/>
    <col min="15" max="15" width="8.90625" style="95" customWidth="1"/>
    <col min="16" max="16" width="9.1796875" style="95" customWidth="1"/>
    <col min="17" max="18" width="10.54296875" style="95" customWidth="1"/>
    <col min="19" max="19" width="10.81640625" style="95" customWidth="1"/>
    <col min="20" max="22" width="6.54296875" style="95" customWidth="1"/>
    <col min="23" max="23" width="11.1796875" style="95" customWidth="1"/>
    <col min="24" max="25" width="11.36328125" style="95" bestFit="1" customWidth="1"/>
    <col min="26" max="26" width="4.90625" style="95" customWidth="1"/>
    <col min="27" max="16384" width="9.08984375" style="95"/>
  </cols>
  <sheetData>
    <row r="1" spans="1:25" ht="13.5" customHeight="1" x14ac:dyDescent="0.25"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6"/>
      <c r="Y1" s="436"/>
    </row>
    <row r="2" spans="1:25" ht="13.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</row>
    <row r="3" spans="1:25" ht="12.5" x14ac:dyDescent="0.2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</row>
    <row r="4" spans="1:25" ht="60.65" customHeight="1" x14ac:dyDescent="0.2">
      <c r="A4" s="430" t="s">
        <v>4</v>
      </c>
      <c r="B4" s="433" t="s">
        <v>207</v>
      </c>
      <c r="C4" s="434"/>
      <c r="D4" s="434"/>
      <c r="E4" s="433" t="s">
        <v>206</v>
      </c>
      <c r="F4" s="434"/>
      <c r="G4" s="435"/>
      <c r="H4" s="437" t="s">
        <v>308</v>
      </c>
      <c r="I4" s="437"/>
      <c r="J4" s="437"/>
      <c r="K4" s="437" t="s">
        <v>367</v>
      </c>
      <c r="L4" s="437"/>
      <c r="M4" s="437"/>
      <c r="N4" s="433" t="s">
        <v>368</v>
      </c>
      <c r="O4" s="434"/>
      <c r="P4" s="434"/>
      <c r="Q4" s="433" t="s">
        <v>263</v>
      </c>
      <c r="R4" s="434"/>
      <c r="S4" s="435"/>
      <c r="T4" s="433" t="s">
        <v>309</v>
      </c>
      <c r="U4" s="434"/>
      <c r="V4" s="435"/>
      <c r="W4" s="437" t="s">
        <v>329</v>
      </c>
      <c r="X4" s="437"/>
      <c r="Y4" s="437"/>
    </row>
    <row r="5" spans="1:25" ht="30.65" customHeight="1" x14ac:dyDescent="0.2">
      <c r="A5" s="431"/>
      <c r="B5" s="233">
        <v>2024</v>
      </c>
      <c r="C5" s="233">
        <v>2025</v>
      </c>
      <c r="D5" s="119">
        <v>2026</v>
      </c>
      <c r="E5" s="258">
        <v>2024</v>
      </c>
      <c r="F5" s="258">
        <v>2025</v>
      </c>
      <c r="G5" s="119">
        <v>2026</v>
      </c>
      <c r="H5" s="268">
        <v>2024</v>
      </c>
      <c r="I5" s="268">
        <v>2025</v>
      </c>
      <c r="J5" s="268">
        <v>2026</v>
      </c>
      <c r="K5" s="268">
        <v>2024</v>
      </c>
      <c r="L5" s="268">
        <v>2025</v>
      </c>
      <c r="M5" s="268">
        <v>2026</v>
      </c>
      <c r="N5" s="268" t="s">
        <v>337</v>
      </c>
      <c r="O5" s="268" t="s">
        <v>355</v>
      </c>
      <c r="P5" s="119" t="s">
        <v>394</v>
      </c>
      <c r="Q5" s="277">
        <v>2024</v>
      </c>
      <c r="R5" s="269">
        <v>2025</v>
      </c>
      <c r="S5" s="269">
        <v>2026</v>
      </c>
      <c r="T5" s="269">
        <v>2024</v>
      </c>
      <c r="U5" s="269">
        <v>2025</v>
      </c>
      <c r="V5" s="269">
        <v>2026</v>
      </c>
      <c r="W5" s="277">
        <v>2024</v>
      </c>
      <c r="X5" s="269">
        <v>2025</v>
      </c>
      <c r="Y5" s="269">
        <v>2026</v>
      </c>
    </row>
    <row r="6" spans="1:25" ht="15.75" customHeight="1" x14ac:dyDescent="0.2">
      <c r="A6" s="432"/>
      <c r="B6" s="119" t="s">
        <v>3</v>
      </c>
      <c r="C6" s="119" t="s">
        <v>3</v>
      </c>
      <c r="D6" s="119" t="s">
        <v>3</v>
      </c>
      <c r="E6" s="119" t="s">
        <v>3</v>
      </c>
      <c r="F6" s="119" t="s">
        <v>3</v>
      </c>
      <c r="G6" s="119" t="s">
        <v>3</v>
      </c>
      <c r="H6" s="119" t="s">
        <v>182</v>
      </c>
      <c r="I6" s="119" t="s">
        <v>182</v>
      </c>
      <c r="J6" s="119" t="s">
        <v>182</v>
      </c>
      <c r="K6" s="119" t="s">
        <v>182</v>
      </c>
      <c r="L6" s="119" t="s">
        <v>182</v>
      </c>
      <c r="M6" s="119" t="s">
        <v>182</v>
      </c>
      <c r="N6" s="119" t="s">
        <v>182</v>
      </c>
      <c r="O6" s="119" t="s">
        <v>182</v>
      </c>
      <c r="P6" s="119" t="s">
        <v>182</v>
      </c>
      <c r="Q6" s="277" t="s">
        <v>3</v>
      </c>
      <c r="R6" s="119" t="s">
        <v>3</v>
      </c>
      <c r="S6" s="119" t="s">
        <v>3</v>
      </c>
      <c r="T6" s="119" t="s">
        <v>182</v>
      </c>
      <c r="U6" s="119" t="s">
        <v>182</v>
      </c>
      <c r="V6" s="119" t="s">
        <v>182</v>
      </c>
      <c r="W6" s="255" t="s">
        <v>3</v>
      </c>
      <c r="X6" s="118" t="s">
        <v>3</v>
      </c>
      <c r="Y6" s="118" t="s">
        <v>3</v>
      </c>
    </row>
    <row r="7" spans="1:25" ht="14.25" customHeight="1" x14ac:dyDescent="0.25">
      <c r="A7" s="192" t="s">
        <v>184</v>
      </c>
      <c r="B7" s="217">
        <v>1188899</v>
      </c>
      <c r="C7" s="217">
        <v>1246000</v>
      </c>
      <c r="D7" s="217">
        <v>1300005</v>
      </c>
      <c r="E7" s="66">
        <v>572521</v>
      </c>
      <c r="F7" s="66">
        <v>503818.5</v>
      </c>
      <c r="G7" s="66">
        <v>554200.30000000005</v>
      </c>
      <c r="H7" s="318">
        <v>0.48155562415310299</v>
      </c>
      <c r="I7" s="318">
        <v>0.4043487158908507</v>
      </c>
      <c r="J7" s="318">
        <v>0.42630628343737142</v>
      </c>
      <c r="K7" s="251">
        <v>0.33710000000000001</v>
      </c>
      <c r="L7" s="251">
        <v>0.36799999999999999</v>
      </c>
      <c r="M7" s="251">
        <v>0.38790000000000002</v>
      </c>
      <c r="N7" s="251">
        <v>0.3029</v>
      </c>
      <c r="O7" s="251">
        <v>0.28489999999999999</v>
      </c>
      <c r="P7" s="251">
        <v>0.30890000000000001</v>
      </c>
      <c r="Q7" s="66">
        <v>400777.9</v>
      </c>
      <c r="R7" s="66">
        <v>458528</v>
      </c>
      <c r="S7" s="66">
        <v>504271.9</v>
      </c>
      <c r="T7" s="88">
        <v>0.70002305592283953</v>
      </c>
      <c r="U7" s="88">
        <v>0.9101055241123539</v>
      </c>
      <c r="V7" s="88">
        <v>0.90990910686984472</v>
      </c>
      <c r="W7" s="66">
        <v>171743.09999999998</v>
      </c>
      <c r="X7" s="66">
        <v>45290.5</v>
      </c>
      <c r="Y7" s="66">
        <v>49928.4</v>
      </c>
    </row>
    <row r="8" spans="1:25" ht="12.5" x14ac:dyDescent="0.25">
      <c r="A8" s="83" t="s">
        <v>185</v>
      </c>
      <c r="B8" s="217">
        <v>814645</v>
      </c>
      <c r="C8" s="217">
        <v>895682</v>
      </c>
      <c r="D8" s="217">
        <v>979459</v>
      </c>
      <c r="E8" s="66">
        <v>609161.9</v>
      </c>
      <c r="F8" s="66">
        <v>536062.5</v>
      </c>
      <c r="G8" s="66">
        <v>589668.69999999995</v>
      </c>
      <c r="H8" s="318">
        <v>0.74776362710137545</v>
      </c>
      <c r="I8" s="318">
        <v>0.59849645298219678</v>
      </c>
      <c r="J8" s="318">
        <v>0.60203510305178676</v>
      </c>
      <c r="K8" s="251">
        <v>0.52339999999999998</v>
      </c>
      <c r="L8" s="251">
        <v>0.54459999999999997</v>
      </c>
      <c r="M8" s="251">
        <v>0.54790000000000005</v>
      </c>
      <c r="N8" s="251">
        <v>0.53059999999999996</v>
      </c>
      <c r="O8" s="251">
        <v>0.49919999999999998</v>
      </c>
      <c r="P8" s="251">
        <v>0.54120000000000001</v>
      </c>
      <c r="Q8" s="66">
        <v>426385.2</v>
      </c>
      <c r="R8" s="66">
        <v>487788.4</v>
      </c>
      <c r="S8" s="66">
        <v>536645.6</v>
      </c>
      <c r="T8" s="253">
        <v>0.69995382180008303</v>
      </c>
      <c r="U8" s="88">
        <v>0.90994688119389067</v>
      </c>
      <c r="V8" s="88">
        <v>0.91007984653077234</v>
      </c>
      <c r="W8" s="66">
        <v>182776.7</v>
      </c>
      <c r="X8" s="66">
        <v>48274.1</v>
      </c>
      <c r="Y8" s="66">
        <v>53023.1</v>
      </c>
    </row>
    <row r="9" spans="1:25" ht="12.5" x14ac:dyDescent="0.25">
      <c r="A9" s="192" t="s">
        <v>186</v>
      </c>
      <c r="B9" s="217">
        <v>2300442</v>
      </c>
      <c r="C9" s="217">
        <v>2437401</v>
      </c>
      <c r="D9" s="217">
        <v>2577563</v>
      </c>
      <c r="E9" s="66">
        <v>702478.6</v>
      </c>
      <c r="F9" s="66">
        <v>618181.19999999995</v>
      </c>
      <c r="G9" s="66">
        <v>679999.4</v>
      </c>
      <c r="H9" s="318">
        <v>0.30536679472901296</v>
      </c>
      <c r="I9" s="318">
        <v>0.25362310099979446</v>
      </c>
      <c r="J9" s="318">
        <v>0.26381485147016775</v>
      </c>
      <c r="K9" s="251">
        <v>0.21379999999999999</v>
      </c>
      <c r="L9" s="251">
        <v>0.23080000000000001</v>
      </c>
      <c r="M9" s="251">
        <v>0.24010000000000001</v>
      </c>
      <c r="N9" s="251">
        <v>0.19664049260070768</v>
      </c>
      <c r="O9" s="251">
        <v>0.1837</v>
      </c>
      <c r="P9" s="251">
        <v>0.19919999999999999</v>
      </c>
      <c r="Q9" s="66">
        <v>491834.5</v>
      </c>
      <c r="R9" s="66">
        <v>562552.19999999995</v>
      </c>
      <c r="S9" s="66">
        <v>618872.9</v>
      </c>
      <c r="T9" s="253">
        <v>0.70014161285482579</v>
      </c>
      <c r="U9" s="88">
        <v>0.91001182177652762</v>
      </c>
      <c r="V9" s="88">
        <v>0.91010800891883137</v>
      </c>
      <c r="W9" s="66">
        <v>210644.09999999998</v>
      </c>
      <c r="X9" s="66">
        <v>55629</v>
      </c>
      <c r="Y9" s="66">
        <v>61126.5</v>
      </c>
    </row>
    <row r="10" spans="1:25" ht="12.5" x14ac:dyDescent="0.25">
      <c r="A10" s="83" t="s">
        <v>187</v>
      </c>
      <c r="B10" s="217">
        <v>19625961</v>
      </c>
      <c r="C10" s="217">
        <v>21364666</v>
      </c>
      <c r="D10" s="217">
        <v>23165934</v>
      </c>
      <c r="E10" s="66">
        <v>1345334.5</v>
      </c>
      <c r="F10" s="66">
        <v>1155261.1000000001</v>
      </c>
      <c r="G10" s="66">
        <v>1242390.5</v>
      </c>
      <c r="H10" s="318">
        <v>6.8548719728934546E-2</v>
      </c>
      <c r="I10" s="318">
        <v>5.4073445379394187E-2</v>
      </c>
      <c r="J10" s="318">
        <v>5.3630063005445844E-2</v>
      </c>
      <c r="K10" s="251">
        <v>4.8000000000000001E-2</v>
      </c>
      <c r="L10" s="251">
        <v>5.1298700386891147E-2</v>
      </c>
      <c r="M10" s="251">
        <v>4.5930546120005349E-2</v>
      </c>
      <c r="N10" s="251">
        <v>4.8527906355476359E-2</v>
      </c>
      <c r="O10" s="251">
        <v>5.0374599081808656E-2</v>
      </c>
      <c r="P10" s="251">
        <v>4.5225502964738262E-2</v>
      </c>
      <c r="Q10" s="66">
        <v>942046.1</v>
      </c>
      <c r="R10" s="66">
        <v>1095979.6000000001</v>
      </c>
      <c r="S10" s="66">
        <v>1064024</v>
      </c>
      <c r="T10" s="88">
        <v>0.70023187541834386</v>
      </c>
      <c r="U10" s="88">
        <v>0.94868562613248208</v>
      </c>
      <c r="V10" s="88">
        <v>0.85643282043769653</v>
      </c>
      <c r="W10" s="66">
        <v>403288.4</v>
      </c>
      <c r="X10" s="66">
        <v>59281.5</v>
      </c>
      <c r="Y10" s="66">
        <v>178366.5</v>
      </c>
    </row>
    <row r="11" spans="1:25" ht="12.5" x14ac:dyDescent="0.25">
      <c r="A11" s="192" t="s">
        <v>281</v>
      </c>
      <c r="B11" s="217">
        <v>7377031</v>
      </c>
      <c r="C11" s="217">
        <v>8088323</v>
      </c>
      <c r="D11" s="217">
        <v>8819814</v>
      </c>
      <c r="E11" s="66">
        <v>765324.80000000005</v>
      </c>
      <c r="F11" s="66">
        <v>673485.8</v>
      </c>
      <c r="G11" s="66">
        <v>740834.4</v>
      </c>
      <c r="H11" s="318">
        <v>0.10374428411646909</v>
      </c>
      <c r="I11" s="318">
        <v>8.3266432361813456E-2</v>
      </c>
      <c r="J11" s="318">
        <v>8.3996601288870723E-2</v>
      </c>
      <c r="K11" s="251">
        <v>7.2599999999999998E-2</v>
      </c>
      <c r="L11" s="251">
        <v>7.5800000000000006E-2</v>
      </c>
      <c r="M11" s="251">
        <v>7.6399999999999996E-2</v>
      </c>
      <c r="N11" s="251">
        <v>7.5300000000000006E-2</v>
      </c>
      <c r="O11" s="251">
        <v>7.0800000000000002E-2</v>
      </c>
      <c r="P11" s="251">
        <v>7.6799999999999993E-2</v>
      </c>
      <c r="Q11" s="66">
        <v>535572.5</v>
      </c>
      <c r="R11" s="66">
        <v>613094.9</v>
      </c>
      <c r="S11" s="66">
        <v>673833.8</v>
      </c>
      <c r="T11" s="88">
        <v>0.69979765453830844</v>
      </c>
      <c r="U11" s="88">
        <v>0.91033084884640481</v>
      </c>
      <c r="V11" s="88">
        <v>0.90956062515455549</v>
      </c>
      <c r="W11" s="66">
        <v>229752.30000000005</v>
      </c>
      <c r="X11" s="66">
        <v>60390.9</v>
      </c>
      <c r="Y11" s="66">
        <v>67000.600000000006</v>
      </c>
    </row>
    <row r="12" spans="1:25" ht="12.5" x14ac:dyDescent="0.25">
      <c r="A12" s="83" t="s">
        <v>188</v>
      </c>
      <c r="B12" s="217">
        <v>7834882</v>
      </c>
      <c r="C12" s="217">
        <v>8334914</v>
      </c>
      <c r="D12" s="217">
        <v>8967067</v>
      </c>
      <c r="E12" s="66">
        <v>923912.7</v>
      </c>
      <c r="F12" s="66">
        <v>813043.19999999995</v>
      </c>
      <c r="G12" s="66">
        <v>894347.5</v>
      </c>
      <c r="H12" s="318">
        <v>0.11792298850193277</v>
      </c>
      <c r="I12" s="318">
        <v>9.7546681345482389E-2</v>
      </c>
      <c r="J12" s="318">
        <v>9.9736903939716293E-2</v>
      </c>
      <c r="K12" s="251">
        <v>8.2500000000000004E-2</v>
      </c>
      <c r="L12" s="251">
        <v>8.8800000000000004E-2</v>
      </c>
      <c r="M12" s="251">
        <v>9.0800000000000006E-2</v>
      </c>
      <c r="N12" s="251">
        <v>9.2299999999999993E-2</v>
      </c>
      <c r="O12" s="251">
        <v>8.6800000000000002E-2</v>
      </c>
      <c r="P12" s="251">
        <v>9.4100000000000003E-2</v>
      </c>
      <c r="Q12" s="66">
        <v>646377.80000000005</v>
      </c>
      <c r="R12" s="66">
        <v>740140.4</v>
      </c>
      <c r="S12" s="66">
        <v>814209.7</v>
      </c>
      <c r="T12" s="88">
        <v>0.69960917303117498</v>
      </c>
      <c r="U12" s="88">
        <v>0.91033342385742855</v>
      </c>
      <c r="V12" s="88">
        <v>0.91039523227828101</v>
      </c>
      <c r="W12" s="66">
        <v>277534.89999999991</v>
      </c>
      <c r="X12" s="66">
        <v>72902.8</v>
      </c>
      <c r="Y12" s="66">
        <v>80137.8</v>
      </c>
    </row>
    <row r="13" spans="1:25" ht="12.5" x14ac:dyDescent="0.25">
      <c r="A13" s="83" t="s">
        <v>189</v>
      </c>
      <c r="B13" s="217">
        <v>6871962</v>
      </c>
      <c r="C13" s="217">
        <v>7003331</v>
      </c>
      <c r="D13" s="217">
        <v>7345151</v>
      </c>
      <c r="E13" s="66">
        <v>0</v>
      </c>
      <c r="F13" s="66">
        <v>0</v>
      </c>
      <c r="G13" s="66">
        <v>0</v>
      </c>
      <c r="H13" s="318">
        <v>0</v>
      </c>
      <c r="I13" s="318">
        <v>0</v>
      </c>
      <c r="J13" s="318">
        <v>0</v>
      </c>
      <c r="K13" s="251">
        <v>0</v>
      </c>
      <c r="L13" s="251">
        <v>0</v>
      </c>
      <c r="M13" s="251">
        <v>0</v>
      </c>
      <c r="N13" s="251">
        <v>0</v>
      </c>
      <c r="O13" s="251">
        <v>0</v>
      </c>
      <c r="P13" s="251">
        <v>0</v>
      </c>
      <c r="Q13" s="66">
        <v>0</v>
      </c>
      <c r="R13" s="66">
        <v>0</v>
      </c>
      <c r="S13" s="66">
        <v>0</v>
      </c>
      <c r="T13" s="88" t="s">
        <v>293</v>
      </c>
      <c r="U13" s="88" t="s">
        <v>293</v>
      </c>
      <c r="V13" s="88" t="s">
        <v>293</v>
      </c>
      <c r="W13" s="66">
        <v>0</v>
      </c>
      <c r="X13" s="66">
        <v>0</v>
      </c>
      <c r="Y13" s="66">
        <v>0</v>
      </c>
    </row>
    <row r="14" spans="1:25" ht="12.5" x14ac:dyDescent="0.25">
      <c r="A14" s="192" t="s">
        <v>190</v>
      </c>
      <c r="B14" s="217">
        <v>2724606</v>
      </c>
      <c r="C14" s="217">
        <v>2835675</v>
      </c>
      <c r="D14" s="217">
        <v>2931769</v>
      </c>
      <c r="E14" s="66">
        <v>305606.40000000002</v>
      </c>
      <c r="F14" s="66">
        <v>268933.59999999998</v>
      </c>
      <c r="G14" s="66">
        <v>295827</v>
      </c>
      <c r="H14" s="318">
        <v>0.1121653552843971</v>
      </c>
      <c r="I14" s="318">
        <v>9.4839359235455389E-2</v>
      </c>
      <c r="J14" s="318">
        <v>0.10090392524104047</v>
      </c>
      <c r="K14" s="251">
        <v>0</v>
      </c>
      <c r="L14" s="251">
        <v>0</v>
      </c>
      <c r="M14" s="251">
        <v>0</v>
      </c>
      <c r="N14" s="251">
        <v>0</v>
      </c>
      <c r="O14" s="251">
        <v>7.0699999999999999E-2</v>
      </c>
      <c r="P14" s="251">
        <v>7.6600000000000001E-2</v>
      </c>
      <c r="Q14" s="66">
        <v>0</v>
      </c>
      <c r="R14" s="66">
        <v>0</v>
      </c>
      <c r="S14" s="66">
        <v>0</v>
      </c>
      <c r="T14" s="88">
        <v>0</v>
      </c>
      <c r="U14" s="88">
        <v>0</v>
      </c>
      <c r="V14" s="88">
        <v>0</v>
      </c>
      <c r="W14" s="66">
        <v>305606.40000000002</v>
      </c>
      <c r="X14" s="66">
        <v>268933.59999999998</v>
      </c>
      <c r="Y14" s="66">
        <v>295827</v>
      </c>
    </row>
    <row r="15" spans="1:25" ht="12.5" x14ac:dyDescent="0.25">
      <c r="A15" s="192" t="s">
        <v>191</v>
      </c>
      <c r="B15" s="217">
        <v>3277348</v>
      </c>
      <c r="C15" s="217">
        <v>3454446</v>
      </c>
      <c r="D15" s="217">
        <v>3783438</v>
      </c>
      <c r="E15" s="66">
        <v>597129.9</v>
      </c>
      <c r="F15" s="66">
        <v>525474.30000000005</v>
      </c>
      <c r="G15" s="66">
        <v>578021.80000000005</v>
      </c>
      <c r="H15" s="318">
        <v>0.18219911342951681</v>
      </c>
      <c r="I15" s="318">
        <v>0.15211536090012698</v>
      </c>
      <c r="J15" s="318">
        <v>0.15277686590873171</v>
      </c>
      <c r="K15" s="251">
        <v>0</v>
      </c>
      <c r="L15" s="251">
        <v>0</v>
      </c>
      <c r="M15" s="251">
        <v>0</v>
      </c>
      <c r="N15" s="251">
        <v>0</v>
      </c>
      <c r="O15" s="251">
        <v>0.12839999999999999</v>
      </c>
      <c r="P15" s="251">
        <v>0.13919999999999999</v>
      </c>
      <c r="Q15" s="66">
        <v>0</v>
      </c>
      <c r="R15" s="66">
        <v>0</v>
      </c>
      <c r="S15" s="66">
        <v>0</v>
      </c>
      <c r="T15" s="88">
        <v>0</v>
      </c>
      <c r="U15" s="88">
        <v>0</v>
      </c>
      <c r="V15" s="88">
        <v>0</v>
      </c>
      <c r="W15" s="66">
        <v>597129.9</v>
      </c>
      <c r="X15" s="66">
        <v>525474.30000000005</v>
      </c>
      <c r="Y15" s="66">
        <v>578021.80000000005</v>
      </c>
    </row>
    <row r="16" spans="1:25" ht="12.5" x14ac:dyDescent="0.25">
      <c r="A16" s="192" t="s">
        <v>192</v>
      </c>
      <c r="B16" s="217">
        <v>546090</v>
      </c>
      <c r="C16" s="217">
        <v>570505</v>
      </c>
      <c r="D16" s="217">
        <v>589676</v>
      </c>
      <c r="E16" s="66">
        <v>423157.7</v>
      </c>
      <c r="F16" s="66">
        <v>372378.8</v>
      </c>
      <c r="G16" s="66">
        <v>409616.7</v>
      </c>
      <c r="H16" s="318">
        <v>0.77488637404090899</v>
      </c>
      <c r="I16" s="318">
        <v>0.6527178552335211</v>
      </c>
      <c r="J16" s="318">
        <v>0.69464706041962032</v>
      </c>
      <c r="K16" s="251">
        <v>0.54239999999999999</v>
      </c>
      <c r="L16" s="251">
        <v>0.59399999999999997</v>
      </c>
      <c r="M16" s="251">
        <v>0.6</v>
      </c>
      <c r="N16" s="251">
        <v>0.53759999999999997</v>
      </c>
      <c r="O16" s="251">
        <v>0.50580000000000003</v>
      </c>
      <c r="P16" s="251">
        <v>0.54830000000000001</v>
      </c>
      <c r="Q16" s="66">
        <v>296199.2</v>
      </c>
      <c r="R16" s="66">
        <v>338880</v>
      </c>
      <c r="S16" s="66">
        <v>353805.6</v>
      </c>
      <c r="T16" s="88">
        <v>0.69997355595797972</v>
      </c>
      <c r="U16" s="88">
        <v>0.91004106571050769</v>
      </c>
      <c r="V16" s="88">
        <v>0.86374798683745069</v>
      </c>
      <c r="W16" s="66">
        <v>126958.5</v>
      </c>
      <c r="X16" s="66">
        <v>33498.800000000003</v>
      </c>
      <c r="Y16" s="66">
        <v>55811.1</v>
      </c>
    </row>
    <row r="17" spans="1:25" ht="12.5" x14ac:dyDescent="0.25">
      <c r="A17" s="192" t="s">
        <v>193</v>
      </c>
      <c r="B17" s="217">
        <v>4597324</v>
      </c>
      <c r="C17" s="217">
        <v>4890910</v>
      </c>
      <c r="D17" s="217">
        <v>5177601</v>
      </c>
      <c r="E17" s="66">
        <v>129242</v>
      </c>
      <c r="F17" s="66">
        <v>113733</v>
      </c>
      <c r="G17" s="66">
        <v>125106.2</v>
      </c>
      <c r="H17" s="318">
        <v>2.8112441063540442E-2</v>
      </c>
      <c r="I17" s="318">
        <v>2.3253954785510261E-2</v>
      </c>
      <c r="J17" s="318">
        <v>2.4162966593988221E-2</v>
      </c>
      <c r="K17" s="251">
        <v>1.9699999999999999E-2</v>
      </c>
      <c r="L17" s="251">
        <v>2.12E-2</v>
      </c>
      <c r="M17" s="251">
        <v>2.1999999999999999E-2</v>
      </c>
      <c r="N17" s="251">
        <v>2.0830665282960542E-2</v>
      </c>
      <c r="O17" s="251">
        <v>1.9E-2</v>
      </c>
      <c r="P17" s="251">
        <v>1.9599999999999999E-2</v>
      </c>
      <c r="Q17" s="66">
        <v>90567.3</v>
      </c>
      <c r="R17" s="66">
        <v>103687.3</v>
      </c>
      <c r="S17" s="66">
        <v>113907.2</v>
      </c>
      <c r="T17" s="88">
        <v>0.70075749369400042</v>
      </c>
      <c r="U17" s="88">
        <v>0.91167295332049625</v>
      </c>
      <c r="V17" s="88">
        <v>0.91048405274878463</v>
      </c>
      <c r="W17" s="66">
        <v>38674.699999999997</v>
      </c>
      <c r="X17" s="66">
        <v>10045.700000000001</v>
      </c>
      <c r="Y17" s="66">
        <v>11199</v>
      </c>
    </row>
    <row r="18" spans="1:25" ht="12.5" x14ac:dyDescent="0.25">
      <c r="A18" s="192" t="s">
        <v>194</v>
      </c>
      <c r="B18" s="217">
        <v>2251679</v>
      </c>
      <c r="C18" s="217">
        <v>2485718</v>
      </c>
      <c r="D18" s="217">
        <v>2679872</v>
      </c>
      <c r="E18" s="66">
        <v>724942</v>
      </c>
      <c r="F18" s="66">
        <v>637949</v>
      </c>
      <c r="G18" s="66">
        <v>701743.8</v>
      </c>
      <c r="H18" s="318">
        <v>0.32195619357821431</v>
      </c>
      <c r="I18" s="318">
        <v>0.25664576593161414</v>
      </c>
      <c r="J18" s="318">
        <v>0.26185720810546176</v>
      </c>
      <c r="K18" s="251">
        <v>0.22539999999999999</v>
      </c>
      <c r="L18" s="251">
        <v>0.23350000000000001</v>
      </c>
      <c r="M18" s="251">
        <v>0.23830000000000001</v>
      </c>
      <c r="N18" s="251">
        <v>0.31969999999999998</v>
      </c>
      <c r="O18" s="251">
        <v>0.30070000000000002</v>
      </c>
      <c r="P18" s="251">
        <v>0.32600000000000001</v>
      </c>
      <c r="Q18" s="66">
        <v>507528.4</v>
      </c>
      <c r="R18" s="66">
        <v>580415.19999999995</v>
      </c>
      <c r="S18" s="66">
        <v>638613.5</v>
      </c>
      <c r="T18" s="88">
        <v>0.70009518002819537</v>
      </c>
      <c r="U18" s="88">
        <v>0.90981442090198428</v>
      </c>
      <c r="V18" s="88">
        <v>0.91003796542270832</v>
      </c>
      <c r="W18" s="66">
        <v>217413.59999999998</v>
      </c>
      <c r="X18" s="66">
        <v>57533.8</v>
      </c>
      <c r="Y18" s="66">
        <v>63130.3</v>
      </c>
    </row>
    <row r="19" spans="1:25" ht="12.5" x14ac:dyDescent="0.25">
      <c r="A19" s="192" t="s">
        <v>195</v>
      </c>
      <c r="B19" s="217">
        <v>562988</v>
      </c>
      <c r="C19" s="217">
        <v>581071</v>
      </c>
      <c r="D19" s="217">
        <v>601292</v>
      </c>
      <c r="E19" s="66">
        <v>529285.80000000005</v>
      </c>
      <c r="F19" s="66">
        <v>465771.5</v>
      </c>
      <c r="G19" s="66">
        <v>512348.6</v>
      </c>
      <c r="H19" s="318">
        <v>0.94013691233205687</v>
      </c>
      <c r="I19" s="318">
        <v>0.80157416219360456</v>
      </c>
      <c r="J19" s="318">
        <v>0.85207952209575377</v>
      </c>
      <c r="K19" s="251">
        <v>0.6</v>
      </c>
      <c r="L19" s="251">
        <v>0.6</v>
      </c>
      <c r="M19" s="251">
        <v>0.6</v>
      </c>
      <c r="N19" s="251">
        <v>0.65010000000000001</v>
      </c>
      <c r="O19" s="251">
        <v>0.61160000000000003</v>
      </c>
      <c r="P19" s="251">
        <v>0.66310000000000002</v>
      </c>
      <c r="Q19" s="66">
        <v>337792.8</v>
      </c>
      <c r="R19" s="66">
        <v>348642.6</v>
      </c>
      <c r="S19" s="66">
        <v>360775.2</v>
      </c>
      <c r="T19" s="88">
        <v>0.63820491688989189</v>
      </c>
      <c r="U19" s="88">
        <v>0.74852712113128428</v>
      </c>
      <c r="V19" s="88">
        <v>0.70415962881522465</v>
      </c>
      <c r="W19" s="66">
        <v>191493.00000000006</v>
      </c>
      <c r="X19" s="66">
        <v>117128.9</v>
      </c>
      <c r="Y19" s="66">
        <v>151573.4</v>
      </c>
    </row>
    <row r="20" spans="1:25" ht="12.5" x14ac:dyDescent="0.25">
      <c r="A20" s="192" t="s">
        <v>196</v>
      </c>
      <c r="B20" s="217">
        <v>1457141</v>
      </c>
      <c r="C20" s="217">
        <v>1595879</v>
      </c>
      <c r="D20" s="217">
        <v>1711868</v>
      </c>
      <c r="E20" s="66">
        <v>557628.69999999995</v>
      </c>
      <c r="F20" s="66">
        <v>472759.8</v>
      </c>
      <c r="G20" s="66">
        <v>500736.8</v>
      </c>
      <c r="H20" s="318">
        <v>0.3826868504832408</v>
      </c>
      <c r="I20" s="318">
        <v>0.29623787267079771</v>
      </c>
      <c r="J20" s="318">
        <v>0.29250900186229312</v>
      </c>
      <c r="K20" s="251">
        <v>0.26790000000000003</v>
      </c>
      <c r="L20" s="251">
        <v>0.26960000000000001</v>
      </c>
      <c r="M20" s="251">
        <v>0.26619999999999999</v>
      </c>
      <c r="N20" s="251">
        <v>0.28129999999999999</v>
      </c>
      <c r="O20" s="251">
        <v>0.26469999999999999</v>
      </c>
      <c r="P20" s="251">
        <v>0.2777</v>
      </c>
      <c r="Q20" s="66">
        <v>390368.1</v>
      </c>
      <c r="R20" s="66">
        <v>430249</v>
      </c>
      <c r="S20" s="66">
        <v>455699.3</v>
      </c>
      <c r="T20" s="88">
        <v>0.70005023055664106</v>
      </c>
      <c r="U20" s="88">
        <v>0.91007949491475382</v>
      </c>
      <c r="V20" s="88">
        <v>0.91005753921021981</v>
      </c>
      <c r="W20" s="66">
        <v>167260.59999999998</v>
      </c>
      <c r="X20" s="66">
        <v>42510.8</v>
      </c>
      <c r="Y20" s="66">
        <v>45037.5</v>
      </c>
    </row>
    <row r="21" spans="1:25" ht="12.5" x14ac:dyDescent="0.25">
      <c r="A21" s="192" t="s">
        <v>197</v>
      </c>
      <c r="B21" s="217">
        <v>724843</v>
      </c>
      <c r="C21" s="217">
        <v>746703</v>
      </c>
      <c r="D21" s="217">
        <v>771181</v>
      </c>
      <c r="E21" s="66">
        <v>408667.7</v>
      </c>
      <c r="F21" s="66">
        <v>359627.6</v>
      </c>
      <c r="G21" s="66">
        <v>395590.40000000002</v>
      </c>
      <c r="H21" s="318">
        <v>0.56380167843243301</v>
      </c>
      <c r="I21" s="318">
        <v>0.48162067113698481</v>
      </c>
      <c r="J21" s="318">
        <v>0.51296699477813901</v>
      </c>
      <c r="K21" s="251">
        <v>0.3947</v>
      </c>
      <c r="L21" s="251">
        <v>0.43830000000000002</v>
      </c>
      <c r="M21" s="251">
        <v>0.46679999999999999</v>
      </c>
      <c r="N21" s="251">
        <v>0.37580000000000002</v>
      </c>
      <c r="O21" s="251">
        <v>0.35349999999999998</v>
      </c>
      <c r="P21" s="251">
        <v>0.38329999999999997</v>
      </c>
      <c r="Q21" s="66">
        <v>286095.5</v>
      </c>
      <c r="R21" s="66">
        <v>327279.90000000002</v>
      </c>
      <c r="S21" s="66">
        <v>359987.3</v>
      </c>
      <c r="T21" s="88">
        <v>0.70006878449165422</v>
      </c>
      <c r="U21" s="88">
        <v>0.91005223180868222</v>
      </c>
      <c r="V21" s="88">
        <v>0.91000009100321944</v>
      </c>
      <c r="W21" s="66">
        <v>122572.20000000001</v>
      </c>
      <c r="X21" s="66">
        <v>32347.7</v>
      </c>
      <c r="Y21" s="66">
        <v>35603.1</v>
      </c>
    </row>
    <row r="22" spans="1:25" ht="12.5" x14ac:dyDescent="0.25">
      <c r="A22" s="192" t="s">
        <v>198</v>
      </c>
      <c r="B22" s="217">
        <v>1740799</v>
      </c>
      <c r="C22" s="217">
        <v>1802771</v>
      </c>
      <c r="D22" s="217">
        <v>1865012</v>
      </c>
      <c r="E22" s="66">
        <v>519327.9</v>
      </c>
      <c r="F22" s="66">
        <v>457008.6</v>
      </c>
      <c r="G22" s="66">
        <v>502709.4</v>
      </c>
      <c r="H22" s="318">
        <v>0.29832731981119015</v>
      </c>
      <c r="I22" s="318">
        <v>0.25350341224703526</v>
      </c>
      <c r="J22" s="318">
        <v>0.26954754178525392</v>
      </c>
      <c r="K22" s="251">
        <v>0</v>
      </c>
      <c r="L22" s="251">
        <v>0.23069999999999999</v>
      </c>
      <c r="M22" s="251">
        <v>0.24529999999999999</v>
      </c>
      <c r="N22" s="251">
        <v>0.18110000000000001</v>
      </c>
      <c r="O22" s="251">
        <v>0.17030000000000001</v>
      </c>
      <c r="P22" s="251">
        <v>0.1847</v>
      </c>
      <c r="Q22" s="66">
        <v>0</v>
      </c>
      <c r="R22" s="66">
        <v>415899.3</v>
      </c>
      <c r="S22" s="66">
        <v>457487.4</v>
      </c>
      <c r="T22" s="88">
        <v>0</v>
      </c>
      <c r="U22" s="88">
        <v>0.91004698817483964</v>
      </c>
      <c r="V22" s="88">
        <v>0.91004345651782126</v>
      </c>
      <c r="W22" s="66">
        <v>519327.9</v>
      </c>
      <c r="X22" s="66">
        <v>41109.300000000003</v>
      </c>
      <c r="Y22" s="66">
        <v>45222</v>
      </c>
    </row>
    <row r="23" spans="1:25" ht="12.5" x14ac:dyDescent="0.25">
      <c r="A23" s="192" t="s">
        <v>280</v>
      </c>
      <c r="B23" s="217">
        <v>3436436</v>
      </c>
      <c r="C23" s="217">
        <v>3627113</v>
      </c>
      <c r="D23" s="217">
        <v>3902599</v>
      </c>
      <c r="E23" s="66">
        <v>649673.6</v>
      </c>
      <c r="F23" s="66">
        <v>571712.80000000005</v>
      </c>
      <c r="G23" s="66">
        <v>628884.1</v>
      </c>
      <c r="H23" s="318">
        <v>0.18905447387933311</v>
      </c>
      <c r="I23" s="318">
        <v>0.15762199854264261</v>
      </c>
      <c r="J23" s="318">
        <v>0.16114494468942364</v>
      </c>
      <c r="K23" s="251">
        <v>0.1323</v>
      </c>
      <c r="L23" s="251">
        <v>0.1434</v>
      </c>
      <c r="M23" s="251">
        <v>0.14660000000000001</v>
      </c>
      <c r="N23" s="251">
        <v>0.1285</v>
      </c>
      <c r="O23" s="251">
        <v>0.12089999999999999</v>
      </c>
      <c r="P23" s="251">
        <v>0.13109999999999999</v>
      </c>
      <c r="Q23" s="66">
        <v>454640.5</v>
      </c>
      <c r="R23" s="66">
        <v>520128</v>
      </c>
      <c r="S23" s="66">
        <v>572121</v>
      </c>
      <c r="T23" s="88">
        <v>0.6997983294996134</v>
      </c>
      <c r="U23" s="88">
        <v>0.90977147966601402</v>
      </c>
      <c r="V23" s="88">
        <v>0.90973996639444377</v>
      </c>
      <c r="W23" s="66">
        <v>195033.09999999998</v>
      </c>
      <c r="X23" s="66">
        <v>51584.800000000003</v>
      </c>
      <c r="Y23" s="66">
        <v>56763.1</v>
      </c>
    </row>
    <row r="24" spans="1:25" ht="14.25" customHeight="1" x14ac:dyDescent="0.25">
      <c r="A24" s="83" t="s">
        <v>199</v>
      </c>
      <c r="B24" s="217">
        <v>4992591</v>
      </c>
      <c r="C24" s="217">
        <v>5499681</v>
      </c>
      <c r="D24" s="217">
        <v>6023586</v>
      </c>
      <c r="E24" s="66">
        <v>0</v>
      </c>
      <c r="F24" s="66">
        <v>0</v>
      </c>
      <c r="G24" s="66">
        <v>0</v>
      </c>
      <c r="H24" s="318">
        <v>0</v>
      </c>
      <c r="I24" s="318">
        <v>0</v>
      </c>
      <c r="J24" s="318">
        <v>0</v>
      </c>
      <c r="K24" s="251">
        <v>0</v>
      </c>
      <c r="L24" s="251">
        <v>0</v>
      </c>
      <c r="M24" s="251">
        <v>0</v>
      </c>
      <c r="N24" s="251">
        <v>0</v>
      </c>
      <c r="O24" s="251">
        <v>0</v>
      </c>
      <c r="P24" s="251">
        <v>0</v>
      </c>
      <c r="Q24" s="66">
        <v>0</v>
      </c>
      <c r="R24" s="66">
        <v>0</v>
      </c>
      <c r="S24" s="66">
        <v>0</v>
      </c>
      <c r="T24" s="88"/>
      <c r="U24" s="88"/>
      <c r="V24" s="88"/>
      <c r="W24" s="66">
        <v>0</v>
      </c>
      <c r="X24" s="66">
        <v>0</v>
      </c>
      <c r="Y24" s="66">
        <v>0</v>
      </c>
    </row>
    <row r="25" spans="1:25" ht="24.65" customHeight="1" x14ac:dyDescent="0.25">
      <c r="A25" s="83" t="s">
        <v>264</v>
      </c>
      <c r="B25" s="66"/>
      <c r="C25" s="66"/>
      <c r="D25" s="66"/>
      <c r="E25" s="66"/>
      <c r="F25" s="66">
        <v>2136300.1999999997</v>
      </c>
      <c r="G25" s="66">
        <v>2338006.5</v>
      </c>
      <c r="H25" s="66"/>
      <c r="I25" s="66"/>
      <c r="J25" s="66"/>
      <c r="K25" s="66"/>
      <c r="L25" s="66"/>
      <c r="M25" s="66"/>
      <c r="N25" s="319"/>
      <c r="O25" s="319"/>
      <c r="P25" s="320"/>
      <c r="Q25" s="66"/>
      <c r="R25" s="66"/>
      <c r="S25" s="66"/>
      <c r="T25" s="88"/>
      <c r="U25" s="88"/>
      <c r="V25" s="88"/>
      <c r="W25" s="66"/>
      <c r="X25" s="66">
        <v>2136300.1999999997</v>
      </c>
      <c r="Y25" s="66">
        <v>2338006.5</v>
      </c>
    </row>
    <row r="26" spans="1:25" ht="19.5" customHeight="1" x14ac:dyDescent="0.25">
      <c r="A26" s="57" t="s">
        <v>183</v>
      </c>
      <c r="B26" s="217">
        <v>72325667</v>
      </c>
      <c r="C26" s="217">
        <v>77460789</v>
      </c>
      <c r="D26" s="217">
        <v>83192887</v>
      </c>
      <c r="E26" s="66">
        <v>9763395.2000000011</v>
      </c>
      <c r="F26" s="66">
        <v>10681501.499999998</v>
      </c>
      <c r="G26" s="66">
        <v>11690032.1</v>
      </c>
      <c r="H26" s="318">
        <v>0.13499212112347336</v>
      </c>
      <c r="I26" s="318">
        <v>0.11031647637877789</v>
      </c>
      <c r="J26" s="318">
        <v>0.11241376441233492</v>
      </c>
      <c r="K26" s="318">
        <v>8.0278358165711758E-2</v>
      </c>
      <c r="L26" s="318">
        <v>9.0668645267736686E-2</v>
      </c>
      <c r="M26" s="318">
        <v>9.0443482265497047E-2</v>
      </c>
      <c r="N26" s="263">
        <v>9.0985562254783575E-2</v>
      </c>
      <c r="O26" s="263">
        <v>9.1330436425416703E-2</v>
      </c>
      <c r="P26" s="263">
        <v>9.9999999999999992E-2</v>
      </c>
      <c r="Q26" s="66">
        <v>5806185.7999999998</v>
      </c>
      <c r="R26" s="66">
        <v>7023264.7999999998</v>
      </c>
      <c r="S26" s="66">
        <v>7524254.4000000004</v>
      </c>
      <c r="T26" s="88">
        <v>0.59468921221175186</v>
      </c>
      <c r="U26" s="88">
        <v>0.65751662348219497</v>
      </c>
      <c r="V26" s="88">
        <v>0.6436470264268993</v>
      </c>
      <c r="W26" s="66">
        <v>3957209.4000000004</v>
      </c>
      <c r="X26" s="66">
        <v>3658236.6999999997</v>
      </c>
      <c r="Y26" s="66">
        <v>4165777.7</v>
      </c>
    </row>
  </sheetData>
  <mergeCells count="10">
    <mergeCell ref="A4:A6"/>
    <mergeCell ref="E4:G4"/>
    <mergeCell ref="N4:P4"/>
    <mergeCell ref="B4:D4"/>
    <mergeCell ref="B1:Y1"/>
    <mergeCell ref="H4:J4"/>
    <mergeCell ref="K4:M4"/>
    <mergeCell ref="T4:V4"/>
    <mergeCell ref="W4:Y4"/>
    <mergeCell ref="Q4:S4"/>
  </mergeCells>
  <phoneticPr fontId="0" type="noConversion"/>
  <printOptions horizontalCentered="1"/>
  <pageMargins left="0.51181102362204722" right="0.51181102362204722" top="0.74803149606299213" bottom="0.74803149606299213" header="0.31496062992125984" footer="0.31496062992125984"/>
  <pageSetup paperSize="9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0"/>
    <pageSetUpPr fitToPage="1"/>
  </sheetPr>
  <dimension ref="A1:L1731"/>
  <sheetViews>
    <sheetView zoomScaleNormal="100" workbookViewId="0">
      <pane xSplit="1" ySplit="5" topLeftCell="B69" activePane="bottomRight" state="frozen"/>
      <selection sqref="A1:N1"/>
      <selection pane="topRight" sqref="A1:N1"/>
      <selection pane="bottomLeft" sqref="A1:N1"/>
      <selection pane="bottomRight" activeCell="K81" sqref="K81"/>
    </sheetView>
  </sheetViews>
  <sheetFormatPr defaultColWidth="9.08984375" defaultRowHeight="12.5" x14ac:dyDescent="0.25"/>
  <cols>
    <col min="1" max="1" width="34.453125" style="23" customWidth="1"/>
    <col min="2" max="2" width="23.54296875" style="102" customWidth="1"/>
    <col min="3" max="3" width="11.6328125" style="23" customWidth="1"/>
    <col min="4" max="4" width="12.453125" style="23" customWidth="1"/>
    <col min="5" max="5" width="10.54296875" style="23" customWidth="1"/>
    <col min="6" max="6" width="11.90625" style="23" customWidth="1"/>
    <col min="7" max="7" width="11.6328125" style="23" bestFit="1" customWidth="1"/>
    <col min="8" max="8" width="8.6328125" style="23" customWidth="1"/>
    <col min="9" max="9" width="11.36328125" style="23" customWidth="1"/>
    <col min="10" max="10" width="14.08984375" style="23" customWidth="1"/>
    <col min="11" max="11" width="13.08984375" style="23" customWidth="1"/>
    <col min="12" max="12" width="17.54296875" style="23" customWidth="1"/>
    <col min="13" max="16384" width="9.08984375" style="23"/>
  </cols>
  <sheetData>
    <row r="1" spans="1:12" ht="28.25" customHeight="1" x14ac:dyDescent="0.25">
      <c r="A1" s="84"/>
      <c r="B1" s="322" t="s">
        <v>395</v>
      </c>
      <c r="C1" s="322"/>
      <c r="D1" s="322"/>
      <c r="E1" s="322"/>
      <c r="F1" s="322"/>
      <c r="G1" s="322"/>
      <c r="H1" s="322"/>
      <c r="I1" s="322"/>
      <c r="J1" s="322"/>
      <c r="K1" s="322"/>
      <c r="L1" s="322"/>
    </row>
    <row r="2" spans="1:12" ht="13" x14ac:dyDescent="0.3">
      <c r="A2" s="84"/>
      <c r="B2" s="121"/>
      <c r="C2" s="84"/>
      <c r="D2" s="84"/>
      <c r="E2" s="84"/>
      <c r="F2" s="84"/>
      <c r="G2" s="84"/>
      <c r="H2" s="84"/>
      <c r="I2" s="153"/>
      <c r="J2" s="154"/>
      <c r="K2" s="84"/>
      <c r="L2" s="84"/>
    </row>
    <row r="3" spans="1:12" s="95" customFormat="1" ht="90" customHeight="1" x14ac:dyDescent="0.2">
      <c r="A3" s="339" t="s">
        <v>233</v>
      </c>
      <c r="B3" s="339" t="s">
        <v>234</v>
      </c>
      <c r="C3" s="288" t="s">
        <v>430</v>
      </c>
      <c r="D3" s="165" t="s">
        <v>250</v>
      </c>
      <c r="E3" s="165" t="s">
        <v>236</v>
      </c>
      <c r="F3" s="165" t="s">
        <v>200</v>
      </c>
      <c r="G3" s="188" t="s">
        <v>334</v>
      </c>
      <c r="H3" s="165" t="s">
        <v>6</v>
      </c>
      <c r="I3" s="165" t="s">
        <v>407</v>
      </c>
      <c r="J3" s="165" t="s">
        <v>295</v>
      </c>
      <c r="K3" s="165" t="s">
        <v>297</v>
      </c>
      <c r="L3" s="341" t="s">
        <v>282</v>
      </c>
    </row>
    <row r="4" spans="1:12" s="95" customFormat="1" ht="23.4" customHeight="1" x14ac:dyDescent="0.2">
      <c r="A4" s="340"/>
      <c r="B4" s="340"/>
      <c r="C4" s="164" t="s">
        <v>302</v>
      </c>
      <c r="D4" s="164" t="s">
        <v>305</v>
      </c>
      <c r="E4" s="164" t="s">
        <v>304</v>
      </c>
      <c r="F4" s="164" t="s">
        <v>301</v>
      </c>
      <c r="G4" s="164" t="s">
        <v>306</v>
      </c>
      <c r="H4" s="164" t="s">
        <v>300</v>
      </c>
      <c r="I4" s="164" t="s">
        <v>299</v>
      </c>
      <c r="J4" s="164" t="s">
        <v>296</v>
      </c>
      <c r="K4" s="164" t="s">
        <v>298</v>
      </c>
      <c r="L4" s="342"/>
    </row>
    <row r="5" spans="1:12" s="95" customFormat="1" ht="35.4" customHeight="1" x14ac:dyDescent="0.2">
      <c r="A5" s="166">
        <v>1</v>
      </c>
      <c r="B5" s="167">
        <v>2</v>
      </c>
      <c r="C5" s="114">
        <v>3</v>
      </c>
      <c r="D5" s="114">
        <v>4</v>
      </c>
      <c r="E5" s="114" t="s">
        <v>303</v>
      </c>
      <c r="F5" s="168" t="s">
        <v>246</v>
      </c>
      <c r="G5" s="96">
        <v>7</v>
      </c>
      <c r="H5" s="114" t="s">
        <v>244</v>
      </c>
      <c r="I5" s="114" t="s">
        <v>245</v>
      </c>
      <c r="J5" s="169" t="s">
        <v>316</v>
      </c>
      <c r="K5" s="169">
        <v>11</v>
      </c>
      <c r="L5" s="169" t="s">
        <v>307</v>
      </c>
    </row>
    <row r="6" spans="1:12" x14ac:dyDescent="0.25">
      <c r="A6" s="136" t="s">
        <v>9</v>
      </c>
      <c r="B6" s="137" t="s">
        <v>184</v>
      </c>
      <c r="C6" s="155">
        <v>15218</v>
      </c>
      <c r="D6" s="156">
        <v>0.96576070495573119</v>
      </c>
      <c r="E6" s="156">
        <v>1.0197134971743986</v>
      </c>
      <c r="F6" s="130">
        <v>0.96908715599565942</v>
      </c>
      <c r="G6" s="71">
        <v>74502.2</v>
      </c>
      <c r="H6" s="130">
        <v>0.67790453552569663</v>
      </c>
      <c r="I6" s="130">
        <v>0.69952896530674169</v>
      </c>
      <c r="J6" s="157">
        <v>0.29118262046996279</v>
      </c>
      <c r="K6" s="117">
        <v>1.4396781574723845</v>
      </c>
      <c r="L6" s="71">
        <v>29283.599999999999</v>
      </c>
    </row>
    <row r="7" spans="1:12" x14ac:dyDescent="0.25">
      <c r="A7" s="136" t="s">
        <v>12</v>
      </c>
      <c r="B7" s="137" t="s">
        <v>184</v>
      </c>
      <c r="C7" s="155">
        <v>4731</v>
      </c>
      <c r="D7" s="156">
        <v>0.96576070495573119</v>
      </c>
      <c r="E7" s="156">
        <v>1.0634115409004439</v>
      </c>
      <c r="F7" s="130">
        <v>1.0106156961536452</v>
      </c>
      <c r="G7" s="71">
        <v>12600.2</v>
      </c>
      <c r="H7" s="130">
        <v>0.36879201781113347</v>
      </c>
      <c r="I7" s="130">
        <v>0.36491815752984857</v>
      </c>
      <c r="J7" s="157">
        <v>0.64182367834251175</v>
      </c>
      <c r="K7" s="117">
        <v>3.1733333849628353</v>
      </c>
      <c r="L7" s="71">
        <v>20066.400000000001</v>
      </c>
    </row>
    <row r="8" spans="1:12" x14ac:dyDescent="0.25">
      <c r="A8" s="136" t="s">
        <v>13</v>
      </c>
      <c r="B8" s="137" t="s">
        <v>184</v>
      </c>
      <c r="C8" s="155">
        <v>19636</v>
      </c>
      <c r="D8" s="156">
        <v>0.96576070495573119</v>
      </c>
      <c r="E8" s="156">
        <v>1.015278060704828</v>
      </c>
      <c r="F8" s="130">
        <v>0.96487192835985169</v>
      </c>
      <c r="G8" s="71">
        <v>107136.3</v>
      </c>
      <c r="H8" s="130">
        <v>0.75551073970858684</v>
      </c>
      <c r="I8" s="130">
        <v>0.78301660303544141</v>
      </c>
      <c r="J8" s="157">
        <v>0.20936118865126485</v>
      </c>
      <c r="K8" s="117">
        <v>1.0351329685721189</v>
      </c>
      <c r="L8" s="71">
        <v>27167.599999999999</v>
      </c>
    </row>
    <row r="9" spans="1:12" x14ac:dyDescent="0.25">
      <c r="A9" s="136" t="s">
        <v>17</v>
      </c>
      <c r="B9" s="158" t="s">
        <v>185</v>
      </c>
      <c r="C9" s="155">
        <v>11648</v>
      </c>
      <c r="D9" s="156">
        <v>0.9855956703918699</v>
      </c>
      <c r="E9" s="156">
        <v>1.0257554945054945</v>
      </c>
      <c r="F9" s="130">
        <v>0.9948503980263329</v>
      </c>
      <c r="G9" s="71">
        <v>61056.4</v>
      </c>
      <c r="H9" s="130">
        <v>0.72583324131575933</v>
      </c>
      <c r="I9" s="130">
        <v>0.729590341176651</v>
      </c>
      <c r="J9" s="157">
        <v>0.26901715671057363</v>
      </c>
      <c r="K9" s="117">
        <v>1.3300866785127734</v>
      </c>
      <c r="L9" s="71">
        <v>20707.7</v>
      </c>
    </row>
    <row r="10" spans="1:12" x14ac:dyDescent="0.25">
      <c r="A10" s="136" t="s">
        <v>23</v>
      </c>
      <c r="B10" s="158" t="s">
        <v>186</v>
      </c>
      <c r="C10" s="155">
        <v>41744</v>
      </c>
      <c r="D10" s="156">
        <v>0.97730656308535446</v>
      </c>
      <c r="E10" s="156">
        <v>1.0071866615561518</v>
      </c>
      <c r="F10" s="130">
        <v>0.96862554886270402</v>
      </c>
      <c r="G10" s="71">
        <v>271784</v>
      </c>
      <c r="H10" s="130">
        <v>0.90154383172823815</v>
      </c>
      <c r="I10" s="130">
        <v>0.93074545967404143</v>
      </c>
      <c r="J10" s="157">
        <v>6.7081717134465882E-2</v>
      </c>
      <c r="K10" s="117">
        <v>0.33166843120087208</v>
      </c>
      <c r="L10" s="71">
        <v>18505.5</v>
      </c>
    </row>
    <row r="11" spans="1:12" x14ac:dyDescent="0.25">
      <c r="A11" s="136" t="s">
        <v>28</v>
      </c>
      <c r="B11" s="158" t="s">
        <v>186</v>
      </c>
      <c r="C11" s="155">
        <v>7636</v>
      </c>
      <c r="D11" s="156">
        <v>0.97730656308535446</v>
      </c>
      <c r="E11" s="156">
        <v>1.0392875851231012</v>
      </c>
      <c r="F11" s="130">
        <v>0.99949745761196673</v>
      </c>
      <c r="G11" s="71">
        <v>29429</v>
      </c>
      <c r="H11" s="130">
        <v>0.53366240274769561</v>
      </c>
      <c r="I11" s="130">
        <v>0.53393072556956767</v>
      </c>
      <c r="J11" s="157">
        <v>0.46583505486427113</v>
      </c>
      <c r="K11" s="117">
        <v>2.3032025482517513</v>
      </c>
      <c r="L11" s="71">
        <v>23507.1</v>
      </c>
    </row>
    <row r="12" spans="1:12" x14ac:dyDescent="0.25">
      <c r="A12" s="136" t="s">
        <v>34</v>
      </c>
      <c r="B12" s="158" t="s">
        <v>186</v>
      </c>
      <c r="C12" s="155">
        <v>12835</v>
      </c>
      <c r="D12" s="156">
        <v>0.97730656308535446</v>
      </c>
      <c r="E12" s="156">
        <v>1.0233735878457344</v>
      </c>
      <c r="F12" s="130">
        <v>0.98419274306821714</v>
      </c>
      <c r="G12" s="71">
        <v>60766.3</v>
      </c>
      <c r="H12" s="130">
        <v>0.65557735292938357</v>
      </c>
      <c r="I12" s="130">
        <v>0.66610667224147957</v>
      </c>
      <c r="J12" s="157">
        <v>0.32861539013883351</v>
      </c>
      <c r="K12" s="117">
        <v>1.6247549343040122</v>
      </c>
      <c r="L12" s="71">
        <v>27873.1</v>
      </c>
    </row>
    <row r="13" spans="1:12" x14ac:dyDescent="0.25">
      <c r="A13" s="136" t="s">
        <v>39</v>
      </c>
      <c r="B13" s="158" t="s">
        <v>187</v>
      </c>
      <c r="C13" s="155">
        <v>77495</v>
      </c>
      <c r="D13" s="156">
        <v>1.0113840751673626</v>
      </c>
      <c r="E13" s="156">
        <v>1.0038712174979032</v>
      </c>
      <c r="F13" s="130">
        <v>0.99910067576475481</v>
      </c>
      <c r="G13" s="71">
        <v>860272</v>
      </c>
      <c r="H13" s="130">
        <v>1.5371601855640395</v>
      </c>
      <c r="I13" s="130">
        <v>1.5385438353221319</v>
      </c>
      <c r="J13" s="157">
        <v>0</v>
      </c>
      <c r="K13" s="117">
        <v>0</v>
      </c>
      <c r="L13" s="71">
        <v>0</v>
      </c>
    </row>
    <row r="14" spans="1:12" x14ac:dyDescent="0.25">
      <c r="A14" s="136" t="s">
        <v>40</v>
      </c>
      <c r="B14" s="158" t="s">
        <v>187</v>
      </c>
      <c r="C14" s="155">
        <v>8160</v>
      </c>
      <c r="D14" s="156">
        <v>1.0113840751673626</v>
      </c>
      <c r="E14" s="156">
        <v>1.036764705882353</v>
      </c>
      <c r="F14" s="130">
        <v>1.0318378495180531</v>
      </c>
      <c r="G14" s="71">
        <v>35227.599999999999</v>
      </c>
      <c r="H14" s="130">
        <v>0.59779175341745194</v>
      </c>
      <c r="I14" s="130">
        <v>0.5793466034383854</v>
      </c>
      <c r="J14" s="157">
        <v>0.43404609610060124</v>
      </c>
      <c r="K14" s="117">
        <v>2.1460301541473892</v>
      </c>
      <c r="L14" s="71">
        <v>23406</v>
      </c>
    </row>
    <row r="15" spans="1:12" x14ac:dyDescent="0.25">
      <c r="A15" s="136" t="s">
        <v>259</v>
      </c>
      <c r="B15" s="158" t="s">
        <v>187</v>
      </c>
      <c r="C15" s="155">
        <v>75947</v>
      </c>
      <c r="D15" s="156">
        <v>1.0113840751673626</v>
      </c>
      <c r="E15" s="156">
        <v>1.0039501231121704</v>
      </c>
      <c r="F15" s="130">
        <v>0.9991792064080901</v>
      </c>
      <c r="G15" s="71">
        <v>442652</v>
      </c>
      <c r="H15" s="130">
        <v>0.80706558674743911</v>
      </c>
      <c r="I15" s="130">
        <v>0.80772856517773961</v>
      </c>
      <c r="J15" s="157">
        <v>0.19211361966065096</v>
      </c>
      <c r="K15" s="117">
        <v>0.94985676525610985</v>
      </c>
      <c r="L15" s="71">
        <v>96420.7</v>
      </c>
    </row>
    <row r="16" spans="1:12" x14ac:dyDescent="0.25">
      <c r="A16" s="205" t="s">
        <v>371</v>
      </c>
      <c r="B16" s="158" t="s">
        <v>187</v>
      </c>
      <c r="C16" s="155">
        <v>29611</v>
      </c>
      <c r="D16" s="156">
        <v>1.0113840751673626</v>
      </c>
      <c r="E16" s="156">
        <v>1.0101313700989498</v>
      </c>
      <c r="F16" s="130">
        <v>1.0053310792120069</v>
      </c>
      <c r="G16" s="71">
        <v>310314.7</v>
      </c>
      <c r="H16" s="130">
        <v>1.4511299205365107</v>
      </c>
      <c r="I16" s="130">
        <v>1.4434348549872023</v>
      </c>
      <c r="J16" s="157">
        <v>0</v>
      </c>
      <c r="K16" s="117">
        <v>0</v>
      </c>
      <c r="L16" s="71">
        <v>0</v>
      </c>
    </row>
    <row r="17" spans="1:12" x14ac:dyDescent="0.25">
      <c r="A17" s="136" t="s">
        <v>41</v>
      </c>
      <c r="B17" s="158" t="s">
        <v>187</v>
      </c>
      <c r="C17" s="155">
        <v>11850</v>
      </c>
      <c r="D17" s="156">
        <v>1.0113840751673626</v>
      </c>
      <c r="E17" s="156">
        <v>1.0253164556962024</v>
      </c>
      <c r="F17" s="130">
        <v>1.0204440030784514</v>
      </c>
      <c r="G17" s="71">
        <v>148596.20000000001</v>
      </c>
      <c r="H17" s="130">
        <v>1.7363863979907543</v>
      </c>
      <c r="I17" s="130">
        <v>1.7015989047438809</v>
      </c>
      <c r="J17" s="157">
        <v>0</v>
      </c>
      <c r="K17" s="117">
        <v>0</v>
      </c>
      <c r="L17" s="71">
        <v>0</v>
      </c>
    </row>
    <row r="18" spans="1:12" x14ac:dyDescent="0.25">
      <c r="A18" s="136" t="s">
        <v>44</v>
      </c>
      <c r="B18" s="158" t="s">
        <v>187</v>
      </c>
      <c r="C18" s="155">
        <v>10694</v>
      </c>
      <c r="D18" s="156">
        <v>1.0113840751673626</v>
      </c>
      <c r="E18" s="156">
        <v>1.0280531138956424</v>
      </c>
      <c r="F18" s="130">
        <v>1.0231676562809133</v>
      </c>
      <c r="G18" s="71">
        <v>95279.4</v>
      </c>
      <c r="H18" s="130">
        <v>1.2337178712174621</v>
      </c>
      <c r="I18" s="130">
        <v>1.2057827118009892</v>
      </c>
      <c r="J18" s="157">
        <v>0</v>
      </c>
      <c r="K18" s="117">
        <v>0</v>
      </c>
      <c r="L18" s="71">
        <v>0</v>
      </c>
    </row>
    <row r="19" spans="1:12" x14ac:dyDescent="0.25">
      <c r="A19" s="136" t="s">
        <v>277</v>
      </c>
      <c r="B19" s="158" t="s">
        <v>187</v>
      </c>
      <c r="C19" s="155">
        <v>91536</v>
      </c>
      <c r="D19" s="156">
        <v>1.0113840751673626</v>
      </c>
      <c r="E19" s="156">
        <v>1.003277399056109</v>
      </c>
      <c r="F19" s="130">
        <v>0.99850967923438616</v>
      </c>
      <c r="G19" s="71">
        <v>321313.40000000002</v>
      </c>
      <c r="H19" s="130">
        <v>0.48606452902970521</v>
      </c>
      <c r="I19" s="130">
        <v>0.4867900022785942</v>
      </c>
      <c r="J19" s="157">
        <v>0.51244515020468095</v>
      </c>
      <c r="K19" s="117">
        <v>2.5336542698242464</v>
      </c>
      <c r="L19" s="71">
        <v>309985.09999999998</v>
      </c>
    </row>
    <row r="20" spans="1:12" x14ac:dyDescent="0.25">
      <c r="A20" s="136" t="s">
        <v>46</v>
      </c>
      <c r="B20" s="158" t="s">
        <v>187</v>
      </c>
      <c r="C20" s="155">
        <v>8343</v>
      </c>
      <c r="D20" s="156">
        <v>1.0113840751673626</v>
      </c>
      <c r="E20" s="156">
        <v>1.0359582883854728</v>
      </c>
      <c r="F20" s="130">
        <v>1.0310352642341658</v>
      </c>
      <c r="G20" s="71">
        <v>53018.400000000001</v>
      </c>
      <c r="H20" s="130">
        <v>0.87995688923343129</v>
      </c>
      <c r="I20" s="130">
        <v>0.85346924567807803</v>
      </c>
      <c r="J20" s="157">
        <v>0.15107837500073446</v>
      </c>
      <c r="K20" s="117">
        <v>0.74696847017837786</v>
      </c>
      <c r="L20" s="71">
        <v>8329.6</v>
      </c>
    </row>
    <row r="21" spans="1:12" x14ac:dyDescent="0.25">
      <c r="A21" s="136" t="s">
        <v>48</v>
      </c>
      <c r="B21" s="158" t="s">
        <v>187</v>
      </c>
      <c r="C21" s="155">
        <v>13751</v>
      </c>
      <c r="D21" s="156">
        <v>1.0113840751673626</v>
      </c>
      <c r="E21" s="156">
        <v>1.021816595156716</v>
      </c>
      <c r="F21" s="130">
        <v>1.0169607743842384</v>
      </c>
      <c r="G21" s="71">
        <v>405003.5</v>
      </c>
      <c r="H21" s="130">
        <v>4.0783220390809456</v>
      </c>
      <c r="I21" s="130">
        <v>4.0103041747606607</v>
      </c>
      <c r="J21" s="157">
        <v>0</v>
      </c>
      <c r="K21" s="117">
        <v>0</v>
      </c>
      <c r="L21" s="71">
        <v>0</v>
      </c>
    </row>
    <row r="22" spans="1:12" x14ac:dyDescent="0.25">
      <c r="A22" s="136" t="s">
        <v>49</v>
      </c>
      <c r="B22" s="158" t="s">
        <v>187</v>
      </c>
      <c r="C22" s="155">
        <v>64122</v>
      </c>
      <c r="D22" s="156">
        <v>1.0113840751673626</v>
      </c>
      <c r="E22" s="156">
        <v>1.004678581454103</v>
      </c>
      <c r="F22" s="130">
        <v>0.99990420301024929</v>
      </c>
      <c r="G22" s="71">
        <v>188961.3</v>
      </c>
      <c r="H22" s="130">
        <v>0.40805887725409395</v>
      </c>
      <c r="I22" s="130">
        <v>0.40809797181131685</v>
      </c>
      <c r="J22" s="157">
        <v>0.59184532575615523</v>
      </c>
      <c r="K22" s="117">
        <v>2.9262281750128021</v>
      </c>
      <c r="L22" s="66">
        <v>250793.7</v>
      </c>
    </row>
    <row r="23" spans="1:12" x14ac:dyDescent="0.25">
      <c r="A23" s="136" t="s">
        <v>50</v>
      </c>
      <c r="B23" s="158" t="s">
        <v>187</v>
      </c>
      <c r="C23" s="155">
        <v>7231</v>
      </c>
      <c r="D23" s="156">
        <v>1.0113840751673626</v>
      </c>
      <c r="E23" s="156">
        <v>1.0414880376158209</v>
      </c>
      <c r="F23" s="130">
        <v>1.036538735293552</v>
      </c>
      <c r="G23" s="71">
        <v>100532.7</v>
      </c>
      <c r="H23" s="130">
        <v>1.9251563536311547</v>
      </c>
      <c r="I23" s="130">
        <v>1.8572932087153911</v>
      </c>
      <c r="J23" s="157">
        <v>0</v>
      </c>
      <c r="K23" s="117">
        <v>0</v>
      </c>
      <c r="L23" s="71">
        <v>0</v>
      </c>
    </row>
    <row r="24" spans="1:12" x14ac:dyDescent="0.25">
      <c r="A24" s="136" t="s">
        <v>52</v>
      </c>
      <c r="B24" s="158" t="s">
        <v>281</v>
      </c>
      <c r="C24" s="155">
        <v>72942</v>
      </c>
      <c r="D24" s="156">
        <v>1.0189318033085724</v>
      </c>
      <c r="E24" s="156">
        <v>1.0041128567903266</v>
      </c>
      <c r="F24" s="130">
        <v>1.0067990214210152</v>
      </c>
      <c r="G24" s="71">
        <v>593873.9</v>
      </c>
      <c r="H24" s="130">
        <v>1.1273884829748166</v>
      </c>
      <c r="I24" s="130">
        <v>1.1197751080286105</v>
      </c>
      <c r="J24" s="157">
        <v>0</v>
      </c>
      <c r="K24" s="117">
        <v>0</v>
      </c>
      <c r="L24" s="71">
        <v>0</v>
      </c>
    </row>
    <row r="25" spans="1:12" x14ac:dyDescent="0.25">
      <c r="A25" s="136" t="s">
        <v>53</v>
      </c>
      <c r="B25" s="158" t="s">
        <v>281</v>
      </c>
      <c r="C25" s="155">
        <v>1088</v>
      </c>
      <c r="D25" s="156">
        <v>1.0189318033085724</v>
      </c>
      <c r="E25" s="156">
        <v>1.2757352941176472</v>
      </c>
      <c r="F25" s="130">
        <v>1.2791480927906309</v>
      </c>
      <c r="G25" s="71">
        <v>39722.699999999997</v>
      </c>
      <c r="H25" s="130">
        <v>5.0555322708917334</v>
      </c>
      <c r="I25" s="130">
        <v>3.9522650265321668</v>
      </c>
      <c r="J25" s="157">
        <v>0</v>
      </c>
      <c r="K25" s="117">
        <v>0</v>
      </c>
      <c r="L25" s="71">
        <v>0</v>
      </c>
    </row>
    <row r="26" spans="1:12" x14ac:dyDescent="0.25">
      <c r="A26" s="136" t="s">
        <v>55</v>
      </c>
      <c r="B26" s="158" t="s">
        <v>281</v>
      </c>
      <c r="C26" s="155">
        <v>12268</v>
      </c>
      <c r="D26" s="156">
        <v>1.0189318033085724</v>
      </c>
      <c r="E26" s="156">
        <v>1.0244538637104663</v>
      </c>
      <c r="F26" s="130">
        <v>1.027194443831378</v>
      </c>
      <c r="G26" s="71">
        <v>46882.5</v>
      </c>
      <c r="H26" s="130">
        <v>0.52916854029672411</v>
      </c>
      <c r="I26" s="130">
        <v>0.51515907574709507</v>
      </c>
      <c r="J26" s="157">
        <v>0.49802590353465398</v>
      </c>
      <c r="K26" s="117">
        <v>2.4623619844380529</v>
      </c>
      <c r="L26" s="71">
        <v>40376.400000000001</v>
      </c>
    </row>
    <row r="27" spans="1:12" x14ac:dyDescent="0.25">
      <c r="A27" s="136" t="s">
        <v>58</v>
      </c>
      <c r="B27" s="158" t="s">
        <v>281</v>
      </c>
      <c r="C27" s="155">
        <v>13318</v>
      </c>
      <c r="D27" s="156">
        <v>1.0189318033085724</v>
      </c>
      <c r="E27" s="156">
        <v>1.0225259047905091</v>
      </c>
      <c r="F27" s="130">
        <v>1.0252613273088416</v>
      </c>
      <c r="G27" s="71">
        <v>120005.8</v>
      </c>
      <c r="H27" s="130">
        <v>1.2477289387566279</v>
      </c>
      <c r="I27" s="130">
        <v>1.2169862507461691</v>
      </c>
      <c r="J27" s="157">
        <v>0</v>
      </c>
      <c r="K27" s="117">
        <v>0</v>
      </c>
      <c r="L27" s="71">
        <v>0</v>
      </c>
    </row>
    <row r="28" spans="1:12" x14ac:dyDescent="0.25">
      <c r="A28" s="136" t="s">
        <v>59</v>
      </c>
      <c r="B28" s="158" t="s">
        <v>281</v>
      </c>
      <c r="C28" s="155">
        <v>21304</v>
      </c>
      <c r="D28" s="156">
        <v>1.0189318033085724</v>
      </c>
      <c r="E28" s="156">
        <v>1.0140818625610215</v>
      </c>
      <c r="F28" s="130">
        <v>1.0167946958978455</v>
      </c>
      <c r="G28" s="71">
        <v>107684.6</v>
      </c>
      <c r="H28" s="130">
        <v>0.69992171509516621</v>
      </c>
      <c r="I28" s="130">
        <v>0.68836090306030207</v>
      </c>
      <c r="J28" s="157">
        <v>0.31687298080267939</v>
      </c>
      <c r="K28" s="117">
        <v>1.5666975879896063</v>
      </c>
      <c r="L28" s="71">
        <v>44611.6</v>
      </c>
    </row>
    <row r="29" spans="1:12" x14ac:dyDescent="0.25">
      <c r="A29" s="136" t="s">
        <v>60</v>
      </c>
      <c r="B29" s="158" t="s">
        <v>281</v>
      </c>
      <c r="C29" s="155">
        <v>18443</v>
      </c>
      <c r="D29" s="156">
        <v>1.0189318033085724</v>
      </c>
      <c r="E29" s="156">
        <v>1.0162663341105027</v>
      </c>
      <c r="F29" s="130">
        <v>1.0189850112627636</v>
      </c>
      <c r="G29" s="71">
        <v>100280.3</v>
      </c>
      <c r="H29" s="130">
        <v>0.75290655848255139</v>
      </c>
      <c r="I29" s="130">
        <v>0.73887893360621859</v>
      </c>
      <c r="J29" s="157">
        <v>0.26607845278021219</v>
      </c>
      <c r="K29" s="117">
        <v>1.3155570068826767</v>
      </c>
      <c r="L29" s="71">
        <v>32429.7</v>
      </c>
    </row>
    <row r="30" spans="1:12" x14ac:dyDescent="0.25">
      <c r="A30" s="136" t="s">
        <v>62</v>
      </c>
      <c r="B30" s="158" t="s">
        <v>281</v>
      </c>
      <c r="C30" s="155">
        <v>9155</v>
      </c>
      <c r="D30" s="156">
        <v>1.0189318033085724</v>
      </c>
      <c r="E30" s="156">
        <v>1.0327689787001639</v>
      </c>
      <c r="F30" s="130">
        <v>1.0355318031013221</v>
      </c>
      <c r="G30" s="71">
        <v>41341</v>
      </c>
      <c r="H30" s="130">
        <v>0.62528736186358369</v>
      </c>
      <c r="I30" s="130">
        <v>0.60383211794259317</v>
      </c>
      <c r="J30" s="157">
        <v>0.4102444412377384</v>
      </c>
      <c r="K30" s="117">
        <v>2.0283489458305803</v>
      </c>
      <c r="L30" s="71">
        <v>24820</v>
      </c>
    </row>
    <row r="31" spans="1:12" x14ac:dyDescent="0.25">
      <c r="A31" s="136" t="s">
        <v>66</v>
      </c>
      <c r="B31" s="158" t="s">
        <v>188</v>
      </c>
      <c r="C31" s="155">
        <v>15420</v>
      </c>
      <c r="D31" s="156">
        <v>0.98552648226769402</v>
      </c>
      <c r="E31" s="156">
        <v>1.0194552529182879</v>
      </c>
      <c r="F31" s="130">
        <v>0.98867056823622967</v>
      </c>
      <c r="G31" s="71">
        <v>81868.600000000006</v>
      </c>
      <c r="H31" s="130">
        <v>0.73517378423183155</v>
      </c>
      <c r="I31" s="130">
        <v>0.74359833078005777</v>
      </c>
      <c r="J31" s="157">
        <v>0.25349678400439807</v>
      </c>
      <c r="K31" s="117">
        <v>1.2533501564468335</v>
      </c>
      <c r="L31" s="71">
        <v>25832</v>
      </c>
    </row>
    <row r="32" spans="1:12" x14ac:dyDescent="0.25">
      <c r="A32" s="136" t="s">
        <v>67</v>
      </c>
      <c r="B32" s="158" t="s">
        <v>188</v>
      </c>
      <c r="C32" s="155">
        <v>89874</v>
      </c>
      <c r="D32" s="156">
        <v>0.98552648226769402</v>
      </c>
      <c r="E32" s="156">
        <v>1.0033380065424928</v>
      </c>
      <c r="F32" s="130">
        <v>0.97304001742279644</v>
      </c>
      <c r="G32" s="71">
        <v>633829.30000000005</v>
      </c>
      <c r="H32" s="130">
        <v>0.97655174915481713</v>
      </c>
      <c r="I32" s="130">
        <v>1.0036090311489161</v>
      </c>
      <c r="J32" s="157">
        <v>0</v>
      </c>
      <c r="K32" s="117">
        <v>0</v>
      </c>
      <c r="L32" s="71">
        <v>0</v>
      </c>
    </row>
    <row r="33" spans="1:12" x14ac:dyDescent="0.25">
      <c r="A33" s="136" t="s">
        <v>68</v>
      </c>
      <c r="B33" s="158" t="s">
        <v>188</v>
      </c>
      <c r="C33" s="155">
        <v>5719</v>
      </c>
      <c r="D33" s="156">
        <v>0.98552648226769402</v>
      </c>
      <c r="E33" s="156">
        <v>1.0524567232033573</v>
      </c>
      <c r="F33" s="130">
        <v>1.0206754868297343</v>
      </c>
      <c r="G33" s="71">
        <v>20176.599999999999</v>
      </c>
      <c r="H33" s="130">
        <v>0.48852288101514085</v>
      </c>
      <c r="I33" s="130">
        <v>0.47862703407575286</v>
      </c>
      <c r="J33" s="157">
        <v>0.53215260581459345</v>
      </c>
      <c r="K33" s="117">
        <v>2.6310927547693823</v>
      </c>
      <c r="L33" s="71">
        <v>20112.099999999999</v>
      </c>
    </row>
    <row r="34" spans="1:12" x14ac:dyDescent="0.25">
      <c r="A34" s="136" t="s">
        <v>71</v>
      </c>
      <c r="B34" s="158" t="s">
        <v>188</v>
      </c>
      <c r="C34" s="155">
        <v>23245</v>
      </c>
      <c r="D34" s="156">
        <v>0.98552648226769402</v>
      </c>
      <c r="E34" s="156">
        <v>1.0129060012906002</v>
      </c>
      <c r="F34" s="130">
        <v>0.98231908560888248</v>
      </c>
      <c r="G34" s="71">
        <v>106909.4</v>
      </c>
      <c r="H34" s="130">
        <v>0.63685910715062055</v>
      </c>
      <c r="I34" s="130">
        <v>0.64832203352321982</v>
      </c>
      <c r="J34" s="157">
        <v>0.34545997845826193</v>
      </c>
      <c r="K34" s="117">
        <v>1.7080387025315091</v>
      </c>
      <c r="L34" s="71">
        <v>53067.5</v>
      </c>
    </row>
    <row r="35" spans="1:12" x14ac:dyDescent="0.25">
      <c r="A35" s="136" t="s">
        <v>76</v>
      </c>
      <c r="B35" s="158" t="s">
        <v>188</v>
      </c>
      <c r="C35" s="155">
        <v>17975</v>
      </c>
      <c r="D35" s="156">
        <v>0.98552648226769402</v>
      </c>
      <c r="E35" s="156">
        <v>1.0166898470097356</v>
      </c>
      <c r="F35" s="130">
        <v>0.98598866981725952</v>
      </c>
      <c r="G35" s="71">
        <v>119215.5</v>
      </c>
      <c r="H35" s="130">
        <v>0.91837668040541809</v>
      </c>
      <c r="I35" s="130">
        <v>0.93142721465108469</v>
      </c>
      <c r="J35" s="157">
        <v>6.7611989411841475E-2</v>
      </c>
      <c r="K35" s="117">
        <v>0.33429022715153234</v>
      </c>
      <c r="L35" s="71">
        <v>8031.5</v>
      </c>
    </row>
    <row r="36" spans="1:12" x14ac:dyDescent="0.25">
      <c r="A36" s="136" t="s">
        <v>79</v>
      </c>
      <c r="B36" s="158" t="s">
        <v>188</v>
      </c>
      <c r="C36" s="155">
        <v>7381</v>
      </c>
      <c r="D36" s="156">
        <v>0.98552648226769402</v>
      </c>
      <c r="E36" s="156">
        <v>1.0406448990651673</v>
      </c>
      <c r="F36" s="130">
        <v>1.0092203465975551</v>
      </c>
      <c r="G36" s="71">
        <v>39773.199999999997</v>
      </c>
      <c r="H36" s="130">
        <v>0.74616066483421251</v>
      </c>
      <c r="I36" s="130">
        <v>0.7393436600339941</v>
      </c>
      <c r="J36" s="157">
        <v>0.26305968176334266</v>
      </c>
      <c r="K36" s="117">
        <v>1.3006314639763614</v>
      </c>
      <c r="L36" s="71">
        <v>12831.3</v>
      </c>
    </row>
    <row r="37" spans="1:12" x14ac:dyDescent="0.25">
      <c r="A37" s="136" t="s">
        <v>81</v>
      </c>
      <c r="B37" s="158" t="s">
        <v>189</v>
      </c>
      <c r="C37" s="155">
        <v>9378</v>
      </c>
      <c r="D37" s="156">
        <v>1.0440327807994634</v>
      </c>
      <c r="E37" s="156">
        <v>1.0319897632757518</v>
      </c>
      <c r="F37" s="130">
        <v>1.0602411679847326</v>
      </c>
      <c r="G37" s="71">
        <v>48749.5</v>
      </c>
      <c r="H37" s="130">
        <v>0.71980848090590355</v>
      </c>
      <c r="I37" s="130">
        <v>0.67891014105223724</v>
      </c>
      <c r="J37" s="157">
        <v>0.34043268707882901</v>
      </c>
      <c r="K37" s="117">
        <v>1.683182543264389</v>
      </c>
      <c r="L37" s="71">
        <v>21098.1</v>
      </c>
    </row>
    <row r="38" spans="1:12" x14ac:dyDescent="0.25">
      <c r="A38" s="136" t="s">
        <v>82</v>
      </c>
      <c r="B38" s="158" t="s">
        <v>189</v>
      </c>
      <c r="C38" s="155">
        <v>45891</v>
      </c>
      <c r="D38" s="156">
        <v>1.0440327807994634</v>
      </c>
      <c r="E38" s="156">
        <v>1.0065372295221284</v>
      </c>
      <c r="F38" s="130">
        <v>1.0340918542265674</v>
      </c>
      <c r="G38" s="71">
        <v>558805</v>
      </c>
      <c r="H38" s="130">
        <v>1.6861250631615938</v>
      </c>
      <c r="I38" s="130">
        <v>1.6305370323439057</v>
      </c>
      <c r="J38" s="157">
        <v>0</v>
      </c>
      <c r="K38" s="117">
        <v>0</v>
      </c>
      <c r="L38" s="71">
        <v>0</v>
      </c>
    </row>
    <row r="39" spans="1:12" x14ac:dyDescent="0.25">
      <c r="A39" s="136" t="s">
        <v>90</v>
      </c>
      <c r="B39" s="158" t="s">
        <v>190</v>
      </c>
      <c r="C39" s="155">
        <v>3874</v>
      </c>
      <c r="D39" s="156">
        <v>0.9597262121754917</v>
      </c>
      <c r="E39" s="156">
        <v>1.0774393391843056</v>
      </c>
      <c r="F39" s="130">
        <v>1.0175489813873686</v>
      </c>
      <c r="G39" s="71">
        <v>12787.7</v>
      </c>
      <c r="H39" s="130">
        <v>0.45707750148714343</v>
      </c>
      <c r="I39" s="130">
        <v>0.44919459391914968</v>
      </c>
      <c r="J39" s="157">
        <v>0.56047147990022517</v>
      </c>
      <c r="K39" s="117">
        <v>2.7711082007444636</v>
      </c>
      <c r="L39" s="71">
        <v>14348.8</v>
      </c>
    </row>
    <row r="40" spans="1:12" x14ac:dyDescent="0.25">
      <c r="A40" s="136" t="s">
        <v>92</v>
      </c>
      <c r="B40" s="158" t="s">
        <v>190</v>
      </c>
      <c r="C40" s="155">
        <v>50011</v>
      </c>
      <c r="D40" s="156">
        <v>0.9597262121754917</v>
      </c>
      <c r="E40" s="156">
        <v>1.0059986802903362</v>
      </c>
      <c r="F40" s="130">
        <v>0.95007941067145651</v>
      </c>
      <c r="G40" s="71">
        <v>555117.9</v>
      </c>
      <c r="H40" s="130">
        <v>1.537010077248661</v>
      </c>
      <c r="I40" s="130">
        <v>1.6177701147764045</v>
      </c>
      <c r="J40" s="157">
        <v>0</v>
      </c>
      <c r="K40" s="117">
        <v>0</v>
      </c>
      <c r="L40" s="71">
        <v>0</v>
      </c>
    </row>
    <row r="41" spans="1:12" x14ac:dyDescent="0.25">
      <c r="A41" s="136" t="s">
        <v>96</v>
      </c>
      <c r="B41" s="158" t="s">
        <v>191</v>
      </c>
      <c r="C41" s="155">
        <v>28233</v>
      </c>
      <c r="D41" s="156">
        <v>1.0083827293433512</v>
      </c>
      <c r="E41" s="156">
        <v>1.0106258633513974</v>
      </c>
      <c r="F41" s="130">
        <v>1.0028383789164286</v>
      </c>
      <c r="G41" s="71">
        <v>170766.7</v>
      </c>
      <c r="H41" s="130">
        <v>0.83753541427034917</v>
      </c>
      <c r="I41" s="130">
        <v>0.8351648998269392</v>
      </c>
      <c r="J41" s="157">
        <v>0.16530296464607941</v>
      </c>
      <c r="K41" s="117">
        <v>0.81729832358226073</v>
      </c>
      <c r="L41" s="71">
        <v>30841.8</v>
      </c>
    </row>
    <row r="42" spans="1:12" x14ac:dyDescent="0.25">
      <c r="A42" s="136" t="s">
        <v>97</v>
      </c>
      <c r="B42" s="158" t="s">
        <v>191</v>
      </c>
      <c r="C42" s="155">
        <v>12255</v>
      </c>
      <c r="D42" s="156">
        <v>1.0083827293433512</v>
      </c>
      <c r="E42" s="156">
        <v>1.0244798041615668</v>
      </c>
      <c r="F42" s="130">
        <v>1.0165855667210253</v>
      </c>
      <c r="G42" s="71">
        <v>56636.7</v>
      </c>
      <c r="H42" s="130">
        <v>0.6399435219886126</v>
      </c>
      <c r="I42" s="130">
        <v>0.62950286029806279</v>
      </c>
      <c r="J42" s="157">
        <v>0.3766420447324127</v>
      </c>
      <c r="K42" s="117">
        <v>1.8622104715996497</v>
      </c>
      <c r="L42" s="71">
        <v>30503.1</v>
      </c>
    </row>
    <row r="43" spans="1:12" x14ac:dyDescent="0.25">
      <c r="A43" s="136" t="s">
        <v>98</v>
      </c>
      <c r="B43" s="158" t="s">
        <v>191</v>
      </c>
      <c r="C43" s="155">
        <v>5416</v>
      </c>
      <c r="D43" s="156">
        <v>1.0083827293433512</v>
      </c>
      <c r="E43" s="156">
        <v>1.0553914327917282</v>
      </c>
      <c r="F43" s="130">
        <v>1.0472590025287525</v>
      </c>
      <c r="G43" s="71">
        <v>18820</v>
      </c>
      <c r="H43" s="130">
        <v>0.48116938318886859</v>
      </c>
      <c r="I43" s="130">
        <v>0.45945595313768439</v>
      </c>
      <c r="J43" s="157">
        <v>0.56608961933988389</v>
      </c>
      <c r="K43" s="117">
        <v>2.7988856574616827</v>
      </c>
      <c r="L43" s="71">
        <v>20261.2</v>
      </c>
    </row>
    <row r="44" spans="1:12" x14ac:dyDescent="0.25">
      <c r="A44" s="136" t="s">
        <v>99</v>
      </c>
      <c r="B44" s="158" t="s">
        <v>191</v>
      </c>
      <c r="C44" s="155">
        <v>25770</v>
      </c>
      <c r="D44" s="156">
        <v>1.0083827293433512</v>
      </c>
      <c r="E44" s="156">
        <v>1.0116414435389989</v>
      </c>
      <c r="F44" s="130">
        <v>1.0038461334435258</v>
      </c>
      <c r="G44" s="71">
        <v>159761.60000000001</v>
      </c>
      <c r="H44" s="130">
        <v>0.8584499995391851</v>
      </c>
      <c r="I44" s="130">
        <v>0.85516093646186231</v>
      </c>
      <c r="J44" s="157">
        <v>0.14539613390434067</v>
      </c>
      <c r="K44" s="117">
        <v>0.71887407917809498</v>
      </c>
      <c r="L44" s="71">
        <v>24761</v>
      </c>
    </row>
    <row r="45" spans="1:12" x14ac:dyDescent="0.25">
      <c r="A45" s="136" t="s">
        <v>100</v>
      </c>
      <c r="B45" s="158" t="s">
        <v>191</v>
      </c>
      <c r="C45" s="155">
        <v>3667</v>
      </c>
      <c r="D45" s="156">
        <v>1.0083827293433512</v>
      </c>
      <c r="E45" s="156">
        <v>1.0818107444777747</v>
      </c>
      <c r="F45" s="130">
        <v>1.0734747374155118</v>
      </c>
      <c r="G45" s="71">
        <v>21980.6</v>
      </c>
      <c r="H45" s="130">
        <v>0.83001445361059345</v>
      </c>
      <c r="I45" s="130">
        <v>0.77320352746160459</v>
      </c>
      <c r="J45" s="157">
        <v>0.24346028380491835</v>
      </c>
      <c r="K45" s="117">
        <v>1.2037272425128314</v>
      </c>
      <c r="L45" s="71">
        <v>5899.8</v>
      </c>
    </row>
    <row r="46" spans="1:12" x14ac:dyDescent="0.25">
      <c r="A46" s="136" t="s">
        <v>101</v>
      </c>
      <c r="B46" s="158" t="s">
        <v>191</v>
      </c>
      <c r="C46" s="155">
        <v>5862</v>
      </c>
      <c r="D46" s="156">
        <v>1.0083827293433512</v>
      </c>
      <c r="E46" s="156">
        <v>1.0511770726714431</v>
      </c>
      <c r="F46" s="130">
        <v>1.0430771166059227</v>
      </c>
      <c r="G46" s="71">
        <v>24256.9</v>
      </c>
      <c r="H46" s="130">
        <v>0.57298929162426515</v>
      </c>
      <c r="I46" s="130">
        <v>0.54932591512382112</v>
      </c>
      <c r="J46" s="157">
        <v>0.47008782498165758</v>
      </c>
      <c r="K46" s="117">
        <v>2.3242292847955421</v>
      </c>
      <c r="L46" s="71">
        <v>18210.7</v>
      </c>
    </row>
    <row r="47" spans="1:12" x14ac:dyDescent="0.25">
      <c r="A47" s="136" t="s">
        <v>231</v>
      </c>
      <c r="B47" s="158" t="s">
        <v>191</v>
      </c>
      <c r="C47" s="155">
        <v>4091</v>
      </c>
      <c r="D47" s="156">
        <v>1.0083827293433512</v>
      </c>
      <c r="E47" s="156">
        <v>1.0733317037399168</v>
      </c>
      <c r="F47" s="130">
        <v>1.0650610328224768</v>
      </c>
      <c r="G47" s="71">
        <v>77707.3</v>
      </c>
      <c r="H47" s="130">
        <v>2.6302035633186032</v>
      </c>
      <c r="I47" s="130">
        <v>2.4695331837917336</v>
      </c>
      <c r="J47" s="157">
        <v>0</v>
      </c>
      <c r="K47" s="117">
        <v>0</v>
      </c>
      <c r="L47" s="71">
        <v>0</v>
      </c>
    </row>
    <row r="48" spans="1:12" x14ac:dyDescent="0.25">
      <c r="A48" s="136" t="s">
        <v>104</v>
      </c>
      <c r="B48" s="158" t="s">
        <v>191</v>
      </c>
      <c r="C48" s="155">
        <v>14471</v>
      </c>
      <c r="D48" s="156">
        <v>1.0083827293433512</v>
      </c>
      <c r="E48" s="156">
        <v>1.0207311174072282</v>
      </c>
      <c r="F48" s="130">
        <v>1.0128657658687894</v>
      </c>
      <c r="G48" s="71">
        <v>92170.7</v>
      </c>
      <c r="H48" s="130">
        <v>0.88196502714153113</v>
      </c>
      <c r="I48" s="130">
        <v>0.8707620070316251</v>
      </c>
      <c r="J48" s="157">
        <v>0.13090073872725827</v>
      </c>
      <c r="K48" s="117">
        <v>0.64720529693176998</v>
      </c>
      <c r="L48" s="71">
        <v>12518.2</v>
      </c>
    </row>
    <row r="49" spans="1:12" x14ac:dyDescent="0.25">
      <c r="A49" s="136" t="s">
        <v>107</v>
      </c>
      <c r="B49" s="158" t="s">
        <v>192</v>
      </c>
      <c r="C49" s="155">
        <v>19295</v>
      </c>
      <c r="D49" s="156">
        <v>0.97799202282477971</v>
      </c>
      <c r="E49" s="156">
        <v>1.0155480694480434</v>
      </c>
      <c r="F49" s="130">
        <v>0.97735184323679103</v>
      </c>
      <c r="G49" s="71">
        <v>83910</v>
      </c>
      <c r="H49" s="130">
        <v>0.60217949087187062</v>
      </c>
      <c r="I49" s="130">
        <v>0.61613378543143105</v>
      </c>
      <c r="J49" s="157">
        <v>0.37517235236492041</v>
      </c>
      <c r="K49" s="117">
        <v>1.8549439527522422</v>
      </c>
      <c r="L49" s="71">
        <v>47838.400000000001</v>
      </c>
    </row>
    <row r="50" spans="1:12" x14ac:dyDescent="0.25">
      <c r="A50" s="136" t="s">
        <v>108</v>
      </c>
      <c r="B50" s="158" t="s">
        <v>192</v>
      </c>
      <c r="C50" s="155">
        <v>877</v>
      </c>
      <c r="D50" s="156">
        <v>0.97799202282477971</v>
      </c>
      <c r="E50" s="156">
        <v>1.3420752565564424</v>
      </c>
      <c r="F50" s="130">
        <v>1.2915978723398431</v>
      </c>
      <c r="G50" s="71">
        <v>4772.2</v>
      </c>
      <c r="H50" s="130">
        <v>0.75348752261043683</v>
      </c>
      <c r="I50" s="130">
        <v>0.58337624948655875</v>
      </c>
      <c r="J50" s="157">
        <v>0.5381103497294063</v>
      </c>
      <c r="K50" s="117">
        <v>2.6605492991473625</v>
      </c>
      <c r="L50" s="66">
        <v>3118.7</v>
      </c>
    </row>
    <row r="51" spans="1:12" x14ac:dyDescent="0.25">
      <c r="A51" s="136" t="s">
        <v>272</v>
      </c>
      <c r="B51" s="158" t="s">
        <v>193</v>
      </c>
      <c r="C51" s="155">
        <v>14281</v>
      </c>
      <c r="D51" s="156">
        <v>1.0321292755684477</v>
      </c>
      <c r="E51" s="156">
        <v>1.0210069322876549</v>
      </c>
      <c r="F51" s="130">
        <v>1.0369980184628587</v>
      </c>
      <c r="G51" s="71">
        <v>166709.5</v>
      </c>
      <c r="H51" s="130">
        <v>1.6164368844557742</v>
      </c>
      <c r="I51" s="130">
        <v>1.5587656443662421</v>
      </c>
      <c r="J51" s="157">
        <v>0</v>
      </c>
      <c r="K51" s="117">
        <v>0</v>
      </c>
      <c r="L51" s="71">
        <v>0</v>
      </c>
    </row>
    <row r="52" spans="1:12" x14ac:dyDescent="0.25">
      <c r="A52" s="136" t="s">
        <v>110</v>
      </c>
      <c r="B52" s="158" t="s">
        <v>193</v>
      </c>
      <c r="C52" s="155">
        <v>2666</v>
      </c>
      <c r="D52" s="156">
        <v>1.0321292755684477</v>
      </c>
      <c r="E52" s="156">
        <v>1.1125281320330083</v>
      </c>
      <c r="F52" s="130">
        <v>1.1299526300154237</v>
      </c>
      <c r="G52" s="71">
        <v>15556.7</v>
      </c>
      <c r="H52" s="130">
        <v>0.80800556818033564</v>
      </c>
      <c r="I52" s="130">
        <v>0.71507915174223413</v>
      </c>
      <c r="J52" s="157">
        <v>0.32194706183508798</v>
      </c>
      <c r="K52" s="117">
        <v>1.5917850867552035</v>
      </c>
      <c r="L52" s="71">
        <v>5672.1</v>
      </c>
    </row>
    <row r="53" spans="1:12" x14ac:dyDescent="0.25">
      <c r="A53" s="136" t="s">
        <v>273</v>
      </c>
      <c r="B53" s="158" t="s">
        <v>193</v>
      </c>
      <c r="C53" s="155">
        <v>11107</v>
      </c>
      <c r="D53" s="156">
        <v>1.0321292755684477</v>
      </c>
      <c r="E53" s="156">
        <v>1.0270099936976682</v>
      </c>
      <c r="F53" s="130">
        <v>1.0430951002651798</v>
      </c>
      <c r="G53" s="71">
        <v>462735</v>
      </c>
      <c r="H53" s="130">
        <v>5.7688945387186994</v>
      </c>
      <c r="I53" s="130">
        <v>5.5305547281854821</v>
      </c>
      <c r="J53" s="157">
        <v>0</v>
      </c>
      <c r="K53" s="117">
        <v>0</v>
      </c>
      <c r="L53" s="71">
        <v>0</v>
      </c>
    </row>
    <row r="54" spans="1:12" x14ac:dyDescent="0.25">
      <c r="A54" s="136" t="s">
        <v>116</v>
      </c>
      <c r="B54" s="158" t="s">
        <v>193</v>
      </c>
      <c r="C54" s="155">
        <v>5533</v>
      </c>
      <c r="D54" s="156">
        <v>1.0321292755684477</v>
      </c>
      <c r="E54" s="156">
        <v>1.0542201337429966</v>
      </c>
      <c r="F54" s="130">
        <v>1.0707314075387064</v>
      </c>
      <c r="G54" s="71">
        <v>22736.799999999999</v>
      </c>
      <c r="H54" s="130">
        <v>0.56901759190414281</v>
      </c>
      <c r="I54" s="130">
        <v>0.53142887926687921</v>
      </c>
      <c r="J54" s="157">
        <v>0.50171381563456363</v>
      </c>
      <c r="K54" s="117">
        <v>2.4805959246654909</v>
      </c>
      <c r="L54" s="71">
        <v>18345</v>
      </c>
    </row>
    <row r="55" spans="1:12" x14ac:dyDescent="0.25">
      <c r="A55" s="136" t="s">
        <v>127</v>
      </c>
      <c r="B55" s="158" t="s">
        <v>194</v>
      </c>
      <c r="C55" s="155">
        <v>35211</v>
      </c>
      <c r="D55" s="156">
        <v>1.0114475089056945</v>
      </c>
      <c r="E55" s="156">
        <v>1.0085200647524921</v>
      </c>
      <c r="F55" s="130">
        <v>1.0037903845380911</v>
      </c>
      <c r="G55" s="71">
        <v>217640.6</v>
      </c>
      <c r="H55" s="130">
        <v>0.85589123165512837</v>
      </c>
      <c r="I55" s="130">
        <v>0.85265932493364072</v>
      </c>
      <c r="J55" s="157">
        <v>0.14789915288296271</v>
      </c>
      <c r="K55" s="117">
        <v>0.73124961775057218</v>
      </c>
      <c r="L55" s="71">
        <v>34414.800000000003</v>
      </c>
    </row>
    <row r="56" spans="1:12" x14ac:dyDescent="0.25">
      <c r="A56" s="136" t="s">
        <v>134</v>
      </c>
      <c r="B56" s="158" t="s">
        <v>194</v>
      </c>
      <c r="C56" s="155">
        <v>4328</v>
      </c>
      <c r="D56" s="156">
        <v>1.0114475089056945</v>
      </c>
      <c r="E56" s="156">
        <v>1.0693160813308689</v>
      </c>
      <c r="F56" s="130">
        <v>1.0643012846108328</v>
      </c>
      <c r="G56" s="71">
        <v>25524.400000000001</v>
      </c>
      <c r="H56" s="130">
        <v>0.81662996531868748</v>
      </c>
      <c r="I56" s="130">
        <v>0.76729209776091956</v>
      </c>
      <c r="J56" s="157">
        <v>0.24767131929214542</v>
      </c>
      <c r="K56" s="117">
        <v>1.2245476328284246</v>
      </c>
      <c r="L56" s="71">
        <v>7083.8</v>
      </c>
    </row>
    <row r="57" spans="1:12" x14ac:dyDescent="0.25">
      <c r="A57" s="136" t="s">
        <v>137</v>
      </c>
      <c r="B57" s="158" t="s">
        <v>195</v>
      </c>
      <c r="C57" s="155">
        <v>2469</v>
      </c>
      <c r="D57" s="156">
        <v>0.97010023558590408</v>
      </c>
      <c r="E57" s="156">
        <v>1.1215066828675577</v>
      </c>
      <c r="F57" s="130">
        <v>1.0706157175821429</v>
      </c>
      <c r="G57" s="71">
        <v>9040.2000000000007</v>
      </c>
      <c r="H57" s="130">
        <v>0.50700701777510027</v>
      </c>
      <c r="I57" s="130">
        <v>0.47356582707389611</v>
      </c>
      <c r="J57" s="157">
        <v>0.56360869980704265</v>
      </c>
      <c r="K57" s="117">
        <v>2.7866193839591173</v>
      </c>
      <c r="L57" s="71">
        <v>9196</v>
      </c>
    </row>
    <row r="58" spans="1:12" x14ac:dyDescent="0.25">
      <c r="A58" s="136" t="s">
        <v>139</v>
      </c>
      <c r="B58" s="158" t="s">
        <v>195</v>
      </c>
      <c r="C58" s="155">
        <v>2592</v>
      </c>
      <c r="D58" s="156">
        <v>0.97010023558590408</v>
      </c>
      <c r="E58" s="156">
        <v>1.1157407407407407</v>
      </c>
      <c r="F58" s="130">
        <v>1.0651114184442587</v>
      </c>
      <c r="G58" s="71">
        <v>8516.2000000000007</v>
      </c>
      <c r="H58" s="130">
        <v>0.45495440768514095</v>
      </c>
      <c r="I58" s="130">
        <v>0.42714255035371251</v>
      </c>
      <c r="J58" s="157">
        <v>0.61015701075911777</v>
      </c>
      <c r="K58" s="117">
        <v>3.0167656283907909</v>
      </c>
      <c r="L58" s="71">
        <v>10451.5</v>
      </c>
    </row>
    <row r="59" spans="1:12" x14ac:dyDescent="0.25">
      <c r="A59" s="136" t="s">
        <v>140</v>
      </c>
      <c r="B59" s="158" t="s">
        <v>195</v>
      </c>
      <c r="C59" s="155">
        <v>2641</v>
      </c>
      <c r="D59" s="156">
        <v>0.97010023558590408</v>
      </c>
      <c r="E59" s="156">
        <v>1.1135933358576298</v>
      </c>
      <c r="F59" s="130">
        <v>1.0630614570352079</v>
      </c>
      <c r="G59" s="71">
        <v>6091.9</v>
      </c>
      <c r="H59" s="130">
        <v>0.31940476177927934</v>
      </c>
      <c r="I59" s="130">
        <v>0.30045747559136732</v>
      </c>
      <c r="J59" s="157">
        <v>0.74365669525592848</v>
      </c>
      <c r="K59" s="117">
        <v>3.6768207494323959</v>
      </c>
      <c r="L59" s="71">
        <v>12979</v>
      </c>
    </row>
    <row r="60" spans="1:12" x14ac:dyDescent="0.25">
      <c r="A60" s="136" t="s">
        <v>141</v>
      </c>
      <c r="B60" s="158" t="s">
        <v>195</v>
      </c>
      <c r="C60" s="155">
        <v>16444</v>
      </c>
      <c r="D60" s="156">
        <v>0.97010023558590408</v>
      </c>
      <c r="E60" s="156">
        <v>1.0182437363171977</v>
      </c>
      <c r="F60" s="130">
        <v>0.97203856658560639</v>
      </c>
      <c r="G60" s="71">
        <v>77506.899999999994</v>
      </c>
      <c r="H60" s="130">
        <v>0.65266439458588599</v>
      </c>
      <c r="I60" s="130">
        <v>0.67143878547786662</v>
      </c>
      <c r="J60" s="157">
        <v>0.31937417199972046</v>
      </c>
      <c r="K60" s="117">
        <v>1.5790640895625039</v>
      </c>
      <c r="L60" s="71">
        <v>34706.300000000003</v>
      </c>
    </row>
    <row r="61" spans="1:12" x14ac:dyDescent="0.25">
      <c r="A61" s="136" t="s">
        <v>145</v>
      </c>
      <c r="B61" s="158" t="s">
        <v>196</v>
      </c>
      <c r="C61" s="155">
        <v>3931</v>
      </c>
      <c r="D61" s="156">
        <v>1.0168010083321091</v>
      </c>
      <c r="E61" s="156">
        <v>1.0763164589163063</v>
      </c>
      <c r="F61" s="130">
        <v>1.0769389605973341</v>
      </c>
      <c r="G61" s="71">
        <v>45382.9</v>
      </c>
      <c r="H61" s="130">
        <v>1.5986236083836256</v>
      </c>
      <c r="I61" s="130">
        <v>1.4844143139708998</v>
      </c>
      <c r="J61" s="157">
        <v>0</v>
      </c>
      <c r="K61" s="117">
        <v>0</v>
      </c>
      <c r="L61" s="71">
        <v>0</v>
      </c>
    </row>
    <row r="62" spans="1:12" x14ac:dyDescent="0.25">
      <c r="A62" s="136" t="s">
        <v>151</v>
      </c>
      <c r="B62" s="158" t="s">
        <v>196</v>
      </c>
      <c r="C62" s="155">
        <v>18168</v>
      </c>
      <c r="D62" s="156">
        <v>1.0168010083321091</v>
      </c>
      <c r="E62" s="156">
        <v>1.0165125495376486</v>
      </c>
      <c r="F62" s="130">
        <v>1.0171004628466302</v>
      </c>
      <c r="G62" s="71">
        <v>103979.8</v>
      </c>
      <c r="H62" s="130">
        <v>0.79249928399477132</v>
      </c>
      <c r="I62" s="130">
        <v>0.77917503033746349</v>
      </c>
      <c r="J62" s="157">
        <v>0.22460117885185896</v>
      </c>
      <c r="K62" s="117">
        <v>1.1104832108924769</v>
      </c>
      <c r="L62" s="71">
        <v>26966.3</v>
      </c>
    </row>
    <row r="63" spans="1:12" x14ac:dyDescent="0.25">
      <c r="A63" s="136" t="s">
        <v>160</v>
      </c>
      <c r="B63" s="158" t="s">
        <v>197</v>
      </c>
      <c r="C63" s="155">
        <v>33660</v>
      </c>
      <c r="D63" s="156">
        <v>1.008171577557571</v>
      </c>
      <c r="E63" s="156">
        <v>1.0089126559714796</v>
      </c>
      <c r="F63" s="130">
        <v>1.0009287379940126</v>
      </c>
      <c r="G63" s="71">
        <v>116495.79999999999</v>
      </c>
      <c r="H63" s="130">
        <v>0.47924013125912496</v>
      </c>
      <c r="I63" s="130">
        <v>0.47879545572802973</v>
      </c>
      <c r="J63" s="157">
        <v>0.52168860673488771</v>
      </c>
      <c r="K63" s="117">
        <v>2.5793561817192834</v>
      </c>
      <c r="L63" s="71">
        <v>116045.1</v>
      </c>
    </row>
    <row r="64" spans="1:12" x14ac:dyDescent="0.25">
      <c r="A64" s="136" t="s">
        <v>168</v>
      </c>
      <c r="B64" s="158" t="s">
        <v>198</v>
      </c>
      <c r="C64" s="155">
        <v>58136</v>
      </c>
      <c r="D64" s="156">
        <v>1.0106826557385702</v>
      </c>
      <c r="E64" s="156">
        <v>1.0051603137470759</v>
      </c>
      <c r="F64" s="130">
        <v>0.99968985567751834</v>
      </c>
      <c r="G64" s="71">
        <v>355578.4</v>
      </c>
      <c r="H64" s="130">
        <v>0.8469294723927332</v>
      </c>
      <c r="I64" s="130">
        <v>0.84719222425113527</v>
      </c>
      <c r="J64" s="157">
        <v>0.15276038328478517</v>
      </c>
      <c r="K64" s="117">
        <v>0.75528473089245163</v>
      </c>
      <c r="L64" s="71">
        <v>58689.1</v>
      </c>
    </row>
    <row r="65" spans="1:12" x14ac:dyDescent="0.25">
      <c r="A65" s="136" t="s">
        <v>171</v>
      </c>
      <c r="B65" s="158" t="s">
        <v>280</v>
      </c>
      <c r="C65" s="155">
        <v>4663</v>
      </c>
      <c r="D65" s="156">
        <v>0.97200445365500809</v>
      </c>
      <c r="E65" s="156">
        <v>1.0643362642075918</v>
      </c>
      <c r="F65" s="130">
        <v>1.0180339319066698</v>
      </c>
      <c r="G65" s="71">
        <v>42828.9</v>
      </c>
      <c r="H65" s="130">
        <v>1.2718284241271054</v>
      </c>
      <c r="I65" s="130">
        <v>1.2492986572118527</v>
      </c>
      <c r="J65" s="157">
        <v>0</v>
      </c>
      <c r="K65" s="117">
        <v>0</v>
      </c>
      <c r="L65" s="71">
        <v>0</v>
      </c>
    </row>
    <row r="66" spans="1:12" x14ac:dyDescent="0.25">
      <c r="A66" s="136" t="s">
        <v>173</v>
      </c>
      <c r="B66" s="158" t="s">
        <v>280</v>
      </c>
      <c r="C66" s="155">
        <v>9150</v>
      </c>
      <c r="D66" s="156">
        <v>0.97200445365500809</v>
      </c>
      <c r="E66" s="156">
        <v>1.0327868852459017</v>
      </c>
      <c r="F66" s="130">
        <v>0.98785706074885471</v>
      </c>
      <c r="G66" s="71">
        <v>44617.2</v>
      </c>
      <c r="H66" s="130">
        <v>0.67520902742214428</v>
      </c>
      <c r="I66" s="130">
        <v>0.68350883366698367</v>
      </c>
      <c r="J66" s="157">
        <v>0.31264803332671037</v>
      </c>
      <c r="K66" s="117">
        <v>1.5458084133960006</v>
      </c>
      <c r="L66" s="71">
        <v>18905.099999999999</v>
      </c>
    </row>
    <row r="67" spans="1:12" x14ac:dyDescent="0.25">
      <c r="A67" s="136" t="s">
        <v>140</v>
      </c>
      <c r="B67" s="158" t="s">
        <v>280</v>
      </c>
      <c r="C67" s="155">
        <v>22685</v>
      </c>
      <c r="D67" s="156">
        <v>0.97200445365500809</v>
      </c>
      <c r="E67" s="156">
        <v>1.0132245977518184</v>
      </c>
      <c r="F67" s="130">
        <v>0.96914580085439139</v>
      </c>
      <c r="G67" s="71">
        <v>89124.7</v>
      </c>
      <c r="H67" s="130">
        <v>0.54402182042382019</v>
      </c>
      <c r="I67" s="130">
        <v>0.56134156485455</v>
      </c>
      <c r="J67" s="157">
        <v>0.42512398043057126</v>
      </c>
      <c r="K67" s="117">
        <v>2.1019170301297105</v>
      </c>
      <c r="L67" s="71">
        <v>63731.7</v>
      </c>
    </row>
    <row r="68" spans="1:12" x14ac:dyDescent="0.25">
      <c r="A68" s="136" t="s">
        <v>175</v>
      </c>
      <c r="B68" s="158" t="s">
        <v>280</v>
      </c>
      <c r="C68" s="155">
        <v>3056</v>
      </c>
      <c r="D68" s="156">
        <v>0.97200445365500809</v>
      </c>
      <c r="E68" s="156">
        <v>1.0981675392670156</v>
      </c>
      <c r="F68" s="130">
        <v>1.0503934287390015</v>
      </c>
      <c r="G68" s="71">
        <v>17987.7</v>
      </c>
      <c r="H68" s="130">
        <v>0.81504072168529651</v>
      </c>
      <c r="I68" s="130">
        <v>0.77593851921156232</v>
      </c>
      <c r="J68" s="157">
        <v>0.23535270705370498</v>
      </c>
      <c r="K68" s="117">
        <v>1.1636413983099254</v>
      </c>
      <c r="L68" s="71">
        <v>4753.1000000000004</v>
      </c>
    </row>
    <row r="69" spans="1:12" x14ac:dyDescent="0.25">
      <c r="A69" s="136" t="s">
        <v>177</v>
      </c>
      <c r="B69" s="158" t="s">
        <v>280</v>
      </c>
      <c r="C69" s="155">
        <v>38861</v>
      </c>
      <c r="D69" s="156">
        <v>0.97200445365500809</v>
      </c>
      <c r="E69" s="156">
        <v>1.0077198219294408</v>
      </c>
      <c r="F69" s="130">
        <v>0.96388050194165342</v>
      </c>
      <c r="G69" s="71">
        <v>263196.79999999999</v>
      </c>
      <c r="H69" s="130">
        <v>0.937828992739274</v>
      </c>
      <c r="I69" s="130">
        <v>0.9729722624849233</v>
      </c>
      <c r="J69" s="157">
        <v>2.6051509202379385E-2</v>
      </c>
      <c r="K69" s="117">
        <v>0.12880503893852882</v>
      </c>
      <c r="L69" s="71">
        <v>6690.3</v>
      </c>
    </row>
    <row r="70" spans="1:12" x14ac:dyDescent="0.25">
      <c r="A70" s="136" t="s">
        <v>179</v>
      </c>
      <c r="B70" s="158" t="s">
        <v>280</v>
      </c>
      <c r="C70" s="155">
        <v>11652</v>
      </c>
      <c r="D70" s="156">
        <v>0.97200445365500809</v>
      </c>
      <c r="E70" s="156">
        <v>1.0257466529351185</v>
      </c>
      <c r="F70" s="130">
        <v>0.98112310304966921</v>
      </c>
      <c r="G70" s="71">
        <v>44744.5</v>
      </c>
      <c r="H70" s="130">
        <v>0.53173617283604491</v>
      </c>
      <c r="I70" s="130">
        <v>0.54196682473710522</v>
      </c>
      <c r="J70" s="157">
        <v>0.4493869302136243</v>
      </c>
      <c r="K70" s="117">
        <v>2.2218789934575121</v>
      </c>
      <c r="L70" s="71">
        <v>34603.699999999997</v>
      </c>
    </row>
    <row r="71" spans="1:12" x14ac:dyDescent="0.25">
      <c r="A71" s="136" t="s">
        <v>271</v>
      </c>
      <c r="B71" s="158" t="s">
        <v>280</v>
      </c>
      <c r="C71" s="155">
        <v>5032</v>
      </c>
      <c r="D71" s="156">
        <v>0.97200445365500809</v>
      </c>
      <c r="E71" s="156">
        <v>1.0596184419713832</v>
      </c>
      <c r="F71" s="130">
        <v>1.0135213513598256</v>
      </c>
      <c r="G71" s="71">
        <v>147790.39999999999</v>
      </c>
      <c r="H71" s="130">
        <v>4.0668917624295169</v>
      </c>
      <c r="I71" s="130">
        <v>4.0126355078489784</v>
      </c>
      <c r="J71" s="157">
        <v>0</v>
      </c>
      <c r="K71" s="117">
        <v>0</v>
      </c>
      <c r="L71" s="71">
        <v>0</v>
      </c>
    </row>
    <row r="72" spans="1:12" x14ac:dyDescent="0.25">
      <c r="A72" s="136" t="s">
        <v>180</v>
      </c>
      <c r="B72" s="158" t="s">
        <v>280</v>
      </c>
      <c r="C72" s="155">
        <v>5870</v>
      </c>
      <c r="D72" s="156">
        <v>0.97200445365500809</v>
      </c>
      <c r="E72" s="156">
        <v>1.051107325383305</v>
      </c>
      <c r="F72" s="130">
        <v>1.005380497969353</v>
      </c>
      <c r="G72" s="71">
        <v>32726.9</v>
      </c>
      <c r="H72" s="130">
        <v>0.7720115363940947</v>
      </c>
      <c r="I72" s="130">
        <v>0.76787995982952506</v>
      </c>
      <c r="J72" s="157">
        <v>0.23336896157525833</v>
      </c>
      <c r="K72" s="117">
        <v>1.1538332750411164</v>
      </c>
      <c r="L72" s="71">
        <v>9052.7999999999993</v>
      </c>
    </row>
    <row r="73" spans="1:12" ht="20.399999999999999" customHeight="1" x14ac:dyDescent="0.3">
      <c r="A73" s="52" t="s">
        <v>235</v>
      </c>
      <c r="B73" s="59"/>
      <c r="C73" s="116">
        <v>1361547</v>
      </c>
      <c r="D73" s="156"/>
      <c r="E73" s="156">
        <v>1</v>
      </c>
      <c r="F73" s="130">
        <v>1</v>
      </c>
      <c r="G73" s="71">
        <v>9832764.0000000019</v>
      </c>
      <c r="H73" s="130">
        <v>1</v>
      </c>
      <c r="I73" s="130">
        <v>1</v>
      </c>
      <c r="J73" s="157"/>
      <c r="K73" s="71"/>
      <c r="L73" s="71">
        <v>1819843.7000000007</v>
      </c>
    </row>
    <row r="74" spans="1:12" ht="13.25" customHeight="1" x14ac:dyDescent="0.3">
      <c r="A74" s="159"/>
      <c r="B74" s="160"/>
      <c r="C74" s="161"/>
      <c r="D74" s="161"/>
      <c r="E74" s="161"/>
      <c r="F74" s="141"/>
      <c r="G74" s="149"/>
      <c r="H74" s="140"/>
      <c r="I74" s="140"/>
      <c r="J74" s="140"/>
      <c r="K74" s="140"/>
      <c r="L74" s="149"/>
    </row>
    <row r="75" spans="1:12" x14ac:dyDescent="0.25">
      <c r="A75" s="84"/>
      <c r="B75" s="121"/>
      <c r="C75" s="84"/>
      <c r="D75" s="84"/>
      <c r="E75" s="84"/>
      <c r="F75" s="84"/>
      <c r="G75" s="162"/>
      <c r="H75" s="121"/>
      <c r="I75" s="84"/>
      <c r="J75" s="84"/>
      <c r="K75" s="84"/>
      <c r="L75" s="200"/>
    </row>
    <row r="76" spans="1:12" ht="13.25" customHeight="1" x14ac:dyDescent="0.25">
      <c r="A76" s="140"/>
      <c r="B76" s="337" t="s">
        <v>335</v>
      </c>
      <c r="C76" s="337"/>
      <c r="D76" s="337"/>
      <c r="E76" s="337"/>
      <c r="F76" s="337"/>
      <c r="G76" s="66">
        <v>10180117.799999997</v>
      </c>
      <c r="H76" s="116">
        <v>7476.8757890840325</v>
      </c>
      <c r="I76" s="148"/>
      <c r="J76" s="148"/>
      <c r="K76" s="148"/>
      <c r="L76" s="201"/>
    </row>
    <row r="77" spans="1:12" x14ac:dyDescent="0.25">
      <c r="A77" s="84"/>
      <c r="B77" s="337"/>
      <c r="C77" s="337"/>
      <c r="D77" s="337"/>
      <c r="E77" s="337"/>
      <c r="F77" s="337"/>
      <c r="G77" s="163" t="s">
        <v>3</v>
      </c>
      <c r="H77" s="163" t="s">
        <v>227</v>
      </c>
      <c r="I77" s="148"/>
      <c r="J77" s="148"/>
      <c r="K77" s="148"/>
      <c r="L77" s="148"/>
    </row>
    <row r="78" spans="1:12" ht="27" customHeight="1" x14ac:dyDescent="0.25">
      <c r="A78" s="26"/>
      <c r="B78" s="338" t="s">
        <v>336</v>
      </c>
      <c r="C78" s="338"/>
      <c r="D78" s="338"/>
      <c r="E78" s="338"/>
      <c r="F78" s="338"/>
      <c r="G78" s="186">
        <v>1336.6</v>
      </c>
      <c r="H78" s="187"/>
    </row>
    <row r="79" spans="1:12" x14ac:dyDescent="0.25">
      <c r="A79" s="26"/>
      <c r="B79" s="94"/>
      <c r="C79" s="53"/>
      <c r="D79" s="64"/>
      <c r="E79" s="26"/>
      <c r="G79" s="14"/>
      <c r="H79" s="46"/>
      <c r="I79" s="45"/>
      <c r="J79" s="45"/>
      <c r="K79" s="45"/>
    </row>
    <row r="80" spans="1:12" x14ac:dyDescent="0.25">
      <c r="A80" s="26"/>
      <c r="B80" s="94"/>
      <c r="C80" s="53"/>
      <c r="D80" s="64"/>
      <c r="E80" s="26"/>
      <c r="G80" s="14"/>
      <c r="H80" s="37"/>
      <c r="L80" s="34"/>
    </row>
    <row r="81" spans="1:12" x14ac:dyDescent="0.25">
      <c r="A81" s="26"/>
      <c r="B81" s="94"/>
      <c r="C81" s="26"/>
      <c r="D81" s="26"/>
      <c r="E81" s="26"/>
      <c r="G81" s="14"/>
      <c r="H81" s="37"/>
      <c r="L81" s="34"/>
    </row>
    <row r="82" spans="1:12" x14ac:dyDescent="0.25">
      <c r="A82" s="26"/>
      <c r="B82" s="94"/>
      <c r="C82" s="26"/>
      <c r="D82" s="26"/>
      <c r="E82" s="26"/>
      <c r="G82" s="14"/>
      <c r="H82" s="37"/>
      <c r="L82" s="34"/>
    </row>
    <row r="83" spans="1:12" x14ac:dyDescent="0.25">
      <c r="A83" s="26"/>
      <c r="B83" s="94"/>
      <c r="C83" s="26"/>
      <c r="D83" s="26"/>
      <c r="E83" s="26"/>
      <c r="G83" s="14"/>
      <c r="H83" s="37"/>
      <c r="L83" s="34"/>
    </row>
    <row r="84" spans="1:12" x14ac:dyDescent="0.25">
      <c r="A84" s="26"/>
      <c r="B84" s="94"/>
      <c r="C84" s="26"/>
      <c r="D84" s="26"/>
      <c r="E84" s="26"/>
      <c r="G84" s="14"/>
      <c r="H84" s="37"/>
      <c r="L84" s="34"/>
    </row>
    <row r="85" spans="1:12" x14ac:dyDescent="0.25">
      <c r="A85" s="26"/>
      <c r="B85" s="94"/>
      <c r="C85" s="26"/>
      <c r="D85" s="26"/>
      <c r="E85" s="26"/>
      <c r="G85" s="14"/>
      <c r="H85" s="37"/>
      <c r="L85" s="34"/>
    </row>
    <row r="86" spans="1:12" x14ac:dyDescent="0.25">
      <c r="A86" s="26"/>
      <c r="B86" s="94"/>
      <c r="C86" s="26"/>
      <c r="D86" s="26"/>
      <c r="E86" s="26"/>
      <c r="G86" s="37"/>
      <c r="H86" s="37"/>
      <c r="L86" s="34"/>
    </row>
    <row r="87" spans="1:12" x14ac:dyDescent="0.25">
      <c r="A87" s="26"/>
      <c r="B87" s="94"/>
      <c r="C87" s="26"/>
      <c r="D87" s="26"/>
      <c r="E87" s="26"/>
    </row>
    <row r="88" spans="1:12" x14ac:dyDescent="0.25">
      <c r="A88" s="26"/>
      <c r="B88" s="94"/>
      <c r="C88" s="26"/>
      <c r="D88" s="26"/>
      <c r="E88" s="26"/>
    </row>
    <row r="89" spans="1:12" x14ac:dyDescent="0.25">
      <c r="A89" s="26"/>
      <c r="B89" s="94"/>
      <c r="C89" s="26"/>
      <c r="D89" s="26"/>
      <c r="E89" s="26"/>
    </row>
    <row r="90" spans="1:12" x14ac:dyDescent="0.25">
      <c r="A90" s="26"/>
      <c r="B90" s="94"/>
      <c r="C90" s="26"/>
      <c r="D90" s="26"/>
      <c r="E90" s="26"/>
    </row>
    <row r="91" spans="1:12" x14ac:dyDescent="0.25">
      <c r="A91" s="26"/>
      <c r="B91" s="94"/>
      <c r="C91" s="26"/>
      <c r="D91" s="26"/>
      <c r="E91" s="26"/>
    </row>
    <row r="92" spans="1:12" x14ac:dyDescent="0.25">
      <c r="A92" s="26"/>
      <c r="B92" s="94"/>
      <c r="C92" s="26"/>
      <c r="D92" s="26"/>
      <c r="E92" s="26"/>
    </row>
    <row r="93" spans="1:12" x14ac:dyDescent="0.25">
      <c r="A93" s="26"/>
      <c r="B93" s="94"/>
      <c r="C93" s="26"/>
      <c r="D93" s="26"/>
      <c r="E93" s="26"/>
    </row>
    <row r="94" spans="1:12" x14ac:dyDescent="0.25">
      <c r="A94" s="26"/>
      <c r="B94" s="94"/>
      <c r="C94" s="26"/>
      <c r="D94" s="26"/>
      <c r="E94" s="26"/>
    </row>
    <row r="95" spans="1:12" x14ac:dyDescent="0.25">
      <c r="A95" s="26"/>
      <c r="B95" s="94"/>
      <c r="C95" s="26"/>
      <c r="D95" s="26"/>
      <c r="E95" s="26"/>
    </row>
    <row r="96" spans="1:12" x14ac:dyDescent="0.25">
      <c r="A96" s="26"/>
      <c r="B96" s="94"/>
      <c r="C96" s="26"/>
      <c r="D96" s="26"/>
      <c r="E96" s="26"/>
    </row>
    <row r="97" spans="1:5" x14ac:dyDescent="0.25">
      <c r="A97" s="26"/>
      <c r="B97" s="94"/>
      <c r="C97" s="26"/>
      <c r="D97" s="26"/>
      <c r="E97" s="26"/>
    </row>
    <row r="98" spans="1:5" x14ac:dyDescent="0.25">
      <c r="A98" s="26"/>
      <c r="B98" s="94"/>
      <c r="C98" s="26"/>
      <c r="D98" s="26"/>
      <c r="E98" s="26"/>
    </row>
    <row r="99" spans="1:5" x14ac:dyDescent="0.25">
      <c r="A99" s="26"/>
      <c r="B99" s="94"/>
      <c r="C99" s="26"/>
      <c r="D99" s="26"/>
      <c r="E99" s="26"/>
    </row>
    <row r="100" spans="1:5" x14ac:dyDescent="0.25">
      <c r="A100" s="26"/>
      <c r="B100" s="94"/>
      <c r="C100" s="26"/>
      <c r="D100" s="26"/>
      <c r="E100" s="26"/>
    </row>
    <row r="101" spans="1:5" x14ac:dyDescent="0.25">
      <c r="A101" s="26"/>
      <c r="B101" s="94"/>
      <c r="C101" s="26"/>
      <c r="D101" s="26"/>
      <c r="E101" s="26"/>
    </row>
    <row r="102" spans="1:5" x14ac:dyDescent="0.25">
      <c r="A102" s="26"/>
      <c r="B102" s="94"/>
      <c r="C102" s="26"/>
      <c r="D102" s="26"/>
      <c r="E102" s="26"/>
    </row>
    <row r="103" spans="1:5" x14ac:dyDescent="0.25">
      <c r="A103" s="26"/>
      <c r="B103" s="94"/>
      <c r="C103" s="26"/>
      <c r="D103" s="26"/>
      <c r="E103" s="26"/>
    </row>
    <row r="104" spans="1:5" x14ac:dyDescent="0.25">
      <c r="A104" s="26"/>
      <c r="B104" s="94"/>
      <c r="C104" s="26"/>
      <c r="D104" s="26"/>
      <c r="E104" s="26"/>
    </row>
    <row r="105" spans="1:5" x14ac:dyDescent="0.25">
      <c r="A105" s="26"/>
      <c r="B105" s="94"/>
      <c r="C105" s="26"/>
      <c r="D105" s="26"/>
      <c r="E105" s="26"/>
    </row>
    <row r="106" spans="1:5" x14ac:dyDescent="0.25">
      <c r="A106" s="26"/>
      <c r="B106" s="94"/>
      <c r="C106" s="26"/>
      <c r="D106" s="26"/>
      <c r="E106" s="26"/>
    </row>
    <row r="107" spans="1:5" x14ac:dyDescent="0.25">
      <c r="A107" s="26"/>
      <c r="B107" s="94"/>
      <c r="C107" s="26"/>
      <c r="D107" s="26"/>
      <c r="E107" s="26"/>
    </row>
    <row r="108" spans="1:5" x14ac:dyDescent="0.25">
      <c r="A108" s="26"/>
      <c r="B108" s="94"/>
      <c r="C108" s="26"/>
      <c r="D108" s="26"/>
      <c r="E108" s="26"/>
    </row>
    <row r="109" spans="1:5" x14ac:dyDescent="0.25">
      <c r="A109" s="26"/>
      <c r="B109" s="94"/>
      <c r="C109" s="26"/>
      <c r="D109" s="26"/>
      <c r="E109" s="26"/>
    </row>
    <row r="110" spans="1:5" x14ac:dyDescent="0.25">
      <c r="A110" s="26"/>
      <c r="B110" s="94"/>
      <c r="C110" s="26"/>
      <c r="D110" s="26"/>
      <c r="E110" s="26"/>
    </row>
    <row r="111" spans="1:5" x14ac:dyDescent="0.25">
      <c r="A111" s="26"/>
      <c r="B111" s="94"/>
      <c r="C111" s="26"/>
      <c r="D111" s="26"/>
      <c r="E111" s="26"/>
    </row>
    <row r="112" spans="1:5" x14ac:dyDescent="0.25">
      <c r="A112" s="26"/>
      <c r="B112" s="94"/>
      <c r="C112" s="26"/>
      <c r="D112" s="26"/>
      <c r="E112" s="26"/>
    </row>
    <row r="113" spans="1:5" x14ac:dyDescent="0.25">
      <c r="A113" s="26"/>
      <c r="B113" s="94"/>
      <c r="C113" s="26"/>
      <c r="D113" s="26"/>
      <c r="E113" s="26"/>
    </row>
    <row r="114" spans="1:5" x14ac:dyDescent="0.25">
      <c r="A114" s="26"/>
      <c r="B114" s="94"/>
      <c r="C114" s="26"/>
      <c r="D114" s="26"/>
      <c r="E114" s="26"/>
    </row>
    <row r="115" spans="1:5" x14ac:dyDescent="0.25">
      <c r="A115" s="26"/>
      <c r="B115" s="94"/>
      <c r="C115" s="26"/>
      <c r="D115" s="26"/>
      <c r="E115" s="26"/>
    </row>
    <row r="116" spans="1:5" x14ac:dyDescent="0.25">
      <c r="A116" s="26"/>
      <c r="B116" s="94"/>
      <c r="C116" s="26"/>
      <c r="D116" s="26"/>
      <c r="E116" s="26"/>
    </row>
    <row r="117" spans="1:5" x14ac:dyDescent="0.25">
      <c r="A117" s="26"/>
      <c r="B117" s="94"/>
      <c r="C117" s="26"/>
      <c r="D117" s="26"/>
      <c r="E117" s="26"/>
    </row>
    <row r="118" spans="1:5" x14ac:dyDescent="0.25">
      <c r="A118" s="26"/>
      <c r="B118" s="94"/>
      <c r="C118" s="26"/>
      <c r="D118" s="26"/>
      <c r="E118" s="26"/>
    </row>
    <row r="119" spans="1:5" x14ac:dyDescent="0.25">
      <c r="A119" s="26"/>
      <c r="B119" s="94"/>
      <c r="C119" s="26"/>
      <c r="D119" s="26"/>
      <c r="E119" s="26"/>
    </row>
    <row r="120" spans="1:5" x14ac:dyDescent="0.25">
      <c r="A120" s="26"/>
      <c r="B120" s="94"/>
      <c r="C120" s="26"/>
      <c r="D120" s="26"/>
      <c r="E120" s="26"/>
    </row>
    <row r="121" spans="1:5" x14ac:dyDescent="0.25">
      <c r="A121" s="26"/>
      <c r="B121" s="94"/>
      <c r="C121" s="26"/>
      <c r="D121" s="26"/>
      <c r="E121" s="26"/>
    </row>
    <row r="122" spans="1:5" x14ac:dyDescent="0.25">
      <c r="A122" s="26"/>
      <c r="B122" s="94"/>
      <c r="C122" s="26"/>
      <c r="D122" s="26"/>
      <c r="E122" s="26"/>
    </row>
    <row r="123" spans="1:5" x14ac:dyDescent="0.25">
      <c r="A123" s="26"/>
      <c r="B123" s="94"/>
      <c r="C123" s="26"/>
      <c r="D123" s="26"/>
      <c r="E123" s="26"/>
    </row>
    <row r="124" spans="1:5" x14ac:dyDescent="0.25">
      <c r="A124" s="26"/>
      <c r="B124" s="94"/>
      <c r="C124" s="26"/>
      <c r="D124" s="26"/>
      <c r="E124" s="26"/>
    </row>
    <row r="125" spans="1:5" x14ac:dyDescent="0.25">
      <c r="A125" s="26"/>
      <c r="B125" s="94"/>
      <c r="C125" s="26"/>
      <c r="D125" s="26"/>
      <c r="E125" s="26"/>
    </row>
    <row r="126" spans="1:5" x14ac:dyDescent="0.25">
      <c r="A126" s="26"/>
      <c r="B126" s="94"/>
      <c r="C126" s="26"/>
      <c r="D126" s="26"/>
      <c r="E126" s="26"/>
    </row>
    <row r="127" spans="1:5" x14ac:dyDescent="0.25">
      <c r="A127" s="26"/>
      <c r="B127" s="94"/>
      <c r="C127" s="26"/>
      <c r="D127" s="26"/>
      <c r="E127" s="26"/>
    </row>
    <row r="128" spans="1:5" x14ac:dyDescent="0.25">
      <c r="A128" s="26"/>
      <c r="B128" s="94"/>
      <c r="C128" s="26"/>
      <c r="D128" s="26"/>
      <c r="E128" s="26"/>
    </row>
    <row r="129" spans="1:5" x14ac:dyDescent="0.25">
      <c r="A129" s="26"/>
      <c r="B129" s="94"/>
      <c r="C129" s="26"/>
      <c r="D129" s="26"/>
      <c r="E129" s="26"/>
    </row>
    <row r="130" spans="1:5" x14ac:dyDescent="0.25">
      <c r="A130" s="26"/>
      <c r="B130" s="94"/>
      <c r="C130" s="26"/>
      <c r="D130" s="26"/>
      <c r="E130" s="26"/>
    </row>
    <row r="131" spans="1:5" x14ac:dyDescent="0.25">
      <c r="A131" s="26"/>
      <c r="B131" s="94"/>
      <c r="C131" s="26"/>
      <c r="D131" s="26"/>
      <c r="E131" s="26"/>
    </row>
    <row r="132" spans="1:5" x14ac:dyDescent="0.25">
      <c r="A132" s="26"/>
      <c r="B132" s="94"/>
      <c r="C132" s="26"/>
      <c r="D132" s="26"/>
      <c r="E132" s="26"/>
    </row>
    <row r="133" spans="1:5" x14ac:dyDescent="0.25">
      <c r="A133" s="26"/>
      <c r="B133" s="94"/>
      <c r="C133" s="26"/>
      <c r="D133" s="26"/>
      <c r="E133" s="26"/>
    </row>
    <row r="134" spans="1:5" x14ac:dyDescent="0.25">
      <c r="A134" s="26"/>
      <c r="B134" s="94"/>
      <c r="C134" s="26"/>
      <c r="D134" s="26"/>
      <c r="E134" s="26"/>
    </row>
    <row r="135" spans="1:5" x14ac:dyDescent="0.25">
      <c r="A135" s="26"/>
      <c r="B135" s="94"/>
      <c r="C135" s="26"/>
      <c r="D135" s="26"/>
      <c r="E135" s="26"/>
    </row>
    <row r="136" spans="1:5" x14ac:dyDescent="0.25">
      <c r="A136" s="26"/>
      <c r="B136" s="94"/>
      <c r="C136" s="26"/>
      <c r="D136" s="26"/>
      <c r="E136" s="26"/>
    </row>
    <row r="137" spans="1:5" x14ac:dyDescent="0.25">
      <c r="A137" s="26"/>
      <c r="B137" s="94"/>
      <c r="C137" s="26"/>
      <c r="D137" s="26"/>
      <c r="E137" s="26"/>
    </row>
    <row r="138" spans="1:5" x14ac:dyDescent="0.25">
      <c r="A138" s="26"/>
      <c r="B138" s="94"/>
      <c r="C138" s="26"/>
      <c r="D138" s="26"/>
      <c r="E138" s="26"/>
    </row>
    <row r="139" spans="1:5" x14ac:dyDescent="0.25">
      <c r="A139" s="26"/>
      <c r="B139" s="94"/>
      <c r="C139" s="26"/>
      <c r="D139" s="26"/>
      <c r="E139" s="26"/>
    </row>
    <row r="140" spans="1:5" x14ac:dyDescent="0.25">
      <c r="A140" s="26"/>
      <c r="B140" s="94"/>
      <c r="C140" s="26"/>
      <c r="D140" s="26"/>
      <c r="E140" s="26"/>
    </row>
    <row r="141" spans="1:5" x14ac:dyDescent="0.25">
      <c r="A141" s="26"/>
      <c r="B141" s="94"/>
      <c r="C141" s="26"/>
      <c r="D141" s="26"/>
      <c r="E141" s="26"/>
    </row>
    <row r="142" spans="1:5" x14ac:dyDescent="0.25">
      <c r="A142" s="26"/>
      <c r="B142" s="94"/>
      <c r="C142" s="26"/>
      <c r="D142" s="26"/>
      <c r="E142" s="26"/>
    </row>
    <row r="143" spans="1:5" x14ac:dyDescent="0.25">
      <c r="A143" s="26"/>
      <c r="B143" s="94"/>
      <c r="C143" s="26"/>
      <c r="D143" s="26"/>
      <c r="E143" s="26"/>
    </row>
    <row r="144" spans="1:5" x14ac:dyDescent="0.25">
      <c r="A144" s="26"/>
      <c r="B144" s="94"/>
      <c r="C144" s="26"/>
      <c r="D144" s="26"/>
      <c r="E144" s="26"/>
    </row>
    <row r="145" spans="1:5" x14ac:dyDescent="0.25">
      <c r="A145" s="26"/>
      <c r="B145" s="94"/>
      <c r="C145" s="26"/>
      <c r="D145" s="26"/>
      <c r="E145" s="26"/>
    </row>
    <row r="146" spans="1:5" x14ac:dyDescent="0.25">
      <c r="A146" s="26"/>
      <c r="B146" s="94"/>
      <c r="C146" s="26"/>
      <c r="D146" s="26"/>
      <c r="E146" s="26"/>
    </row>
    <row r="147" spans="1:5" x14ac:dyDescent="0.25">
      <c r="A147" s="26"/>
      <c r="B147" s="94"/>
      <c r="C147" s="26"/>
      <c r="D147" s="26"/>
      <c r="E147" s="26"/>
    </row>
    <row r="148" spans="1:5" x14ac:dyDescent="0.25">
      <c r="A148" s="26"/>
      <c r="B148" s="94"/>
      <c r="C148" s="26"/>
      <c r="D148" s="26"/>
      <c r="E148" s="26"/>
    </row>
    <row r="149" spans="1:5" x14ac:dyDescent="0.25">
      <c r="A149" s="26"/>
      <c r="B149" s="94"/>
      <c r="C149" s="26"/>
      <c r="D149" s="26"/>
      <c r="E149" s="26"/>
    </row>
    <row r="150" spans="1:5" x14ac:dyDescent="0.25">
      <c r="A150" s="26"/>
      <c r="B150" s="94"/>
      <c r="C150" s="26"/>
      <c r="D150" s="26"/>
      <c r="E150" s="26"/>
    </row>
    <row r="151" spans="1:5" x14ac:dyDescent="0.25">
      <c r="A151" s="26"/>
      <c r="B151" s="94"/>
      <c r="C151" s="26"/>
      <c r="D151" s="26"/>
      <c r="E151" s="26"/>
    </row>
    <row r="152" spans="1:5" x14ac:dyDescent="0.25">
      <c r="A152" s="26"/>
      <c r="B152" s="94"/>
      <c r="C152" s="26"/>
      <c r="D152" s="26"/>
      <c r="E152" s="26"/>
    </row>
    <row r="153" spans="1:5" x14ac:dyDescent="0.25">
      <c r="A153" s="26"/>
      <c r="B153" s="94"/>
      <c r="C153" s="26"/>
      <c r="D153" s="26"/>
      <c r="E153" s="26"/>
    </row>
    <row r="154" spans="1:5" x14ac:dyDescent="0.25">
      <c r="A154" s="26"/>
      <c r="B154" s="94"/>
      <c r="C154" s="26"/>
      <c r="D154" s="26"/>
      <c r="E154" s="26"/>
    </row>
    <row r="155" spans="1:5" x14ac:dyDescent="0.25">
      <c r="A155" s="26"/>
      <c r="B155" s="94"/>
      <c r="C155" s="26"/>
      <c r="D155" s="26"/>
      <c r="E155" s="26"/>
    </row>
    <row r="156" spans="1:5" x14ac:dyDescent="0.25">
      <c r="A156" s="26"/>
      <c r="B156" s="94"/>
      <c r="C156" s="26"/>
      <c r="D156" s="26"/>
      <c r="E156" s="26"/>
    </row>
    <row r="157" spans="1:5" x14ac:dyDescent="0.25">
      <c r="A157" s="26"/>
      <c r="B157" s="94"/>
      <c r="C157" s="26"/>
      <c r="D157" s="26"/>
      <c r="E157" s="26"/>
    </row>
    <row r="158" spans="1:5" x14ac:dyDescent="0.25">
      <c r="A158" s="26"/>
      <c r="B158" s="94"/>
      <c r="C158" s="26"/>
      <c r="D158" s="26"/>
      <c r="E158" s="26"/>
    </row>
    <row r="159" spans="1:5" x14ac:dyDescent="0.25">
      <c r="A159" s="26"/>
      <c r="B159" s="94"/>
      <c r="C159" s="26"/>
      <c r="D159" s="26"/>
      <c r="E159" s="26"/>
    </row>
    <row r="160" spans="1:5" x14ac:dyDescent="0.25">
      <c r="A160" s="26"/>
      <c r="B160" s="94"/>
      <c r="C160" s="26"/>
      <c r="D160" s="26"/>
      <c r="E160" s="26"/>
    </row>
    <row r="161" spans="1:5" x14ac:dyDescent="0.25">
      <c r="A161" s="26"/>
      <c r="B161" s="94"/>
      <c r="C161" s="26"/>
      <c r="D161" s="26"/>
      <c r="E161" s="26"/>
    </row>
    <row r="162" spans="1:5" x14ac:dyDescent="0.25">
      <c r="A162" s="26"/>
      <c r="B162" s="94"/>
      <c r="C162" s="26"/>
      <c r="D162" s="26"/>
      <c r="E162" s="26"/>
    </row>
    <row r="163" spans="1:5" x14ac:dyDescent="0.25">
      <c r="A163" s="26"/>
      <c r="B163" s="94"/>
      <c r="C163" s="26"/>
      <c r="D163" s="26"/>
      <c r="E163" s="26"/>
    </row>
    <row r="164" spans="1:5" x14ac:dyDescent="0.25">
      <c r="A164" s="26"/>
      <c r="B164" s="94"/>
      <c r="C164" s="26"/>
      <c r="D164" s="26"/>
      <c r="E164" s="26"/>
    </row>
    <row r="165" spans="1:5" x14ac:dyDescent="0.25">
      <c r="A165" s="26"/>
      <c r="B165" s="94"/>
      <c r="C165" s="26"/>
      <c r="D165" s="26"/>
      <c r="E165" s="26"/>
    </row>
    <row r="166" spans="1:5" x14ac:dyDescent="0.25">
      <c r="A166" s="26"/>
      <c r="B166" s="94"/>
      <c r="C166" s="26"/>
      <c r="D166" s="26"/>
      <c r="E166" s="26"/>
    </row>
    <row r="167" spans="1:5" x14ac:dyDescent="0.25">
      <c r="A167" s="26"/>
      <c r="B167" s="94"/>
      <c r="C167" s="26"/>
      <c r="D167" s="26"/>
      <c r="E167" s="26"/>
    </row>
    <row r="168" spans="1:5" x14ac:dyDescent="0.25">
      <c r="A168" s="26"/>
      <c r="B168" s="94"/>
      <c r="C168" s="26"/>
      <c r="D168" s="26"/>
      <c r="E168" s="26"/>
    </row>
    <row r="169" spans="1:5" x14ac:dyDescent="0.25">
      <c r="A169" s="26"/>
      <c r="B169" s="94"/>
      <c r="C169" s="26"/>
      <c r="D169" s="26"/>
      <c r="E169" s="26"/>
    </row>
    <row r="170" spans="1:5" x14ac:dyDescent="0.25">
      <c r="A170" s="26"/>
      <c r="B170" s="94"/>
      <c r="C170" s="26"/>
      <c r="D170" s="26"/>
      <c r="E170" s="26"/>
    </row>
    <row r="171" spans="1:5" x14ac:dyDescent="0.25">
      <c r="A171" s="26"/>
      <c r="B171" s="94"/>
      <c r="C171" s="26"/>
      <c r="D171" s="26"/>
      <c r="E171" s="26"/>
    </row>
    <row r="172" spans="1:5" x14ac:dyDescent="0.25">
      <c r="A172" s="26"/>
      <c r="B172" s="94"/>
      <c r="C172" s="26"/>
      <c r="D172" s="26"/>
      <c r="E172" s="26"/>
    </row>
    <row r="173" spans="1:5" x14ac:dyDescent="0.25">
      <c r="A173" s="26"/>
      <c r="B173" s="94"/>
      <c r="C173" s="26"/>
      <c r="D173" s="26"/>
      <c r="E173" s="26"/>
    </row>
    <row r="174" spans="1:5" x14ac:dyDescent="0.25">
      <c r="A174" s="26"/>
      <c r="B174" s="94"/>
      <c r="C174" s="26"/>
      <c r="D174" s="26"/>
      <c r="E174" s="26"/>
    </row>
    <row r="175" spans="1:5" x14ac:dyDescent="0.25">
      <c r="A175" s="26"/>
      <c r="B175" s="94"/>
      <c r="C175" s="26"/>
      <c r="D175" s="26"/>
      <c r="E175" s="26"/>
    </row>
    <row r="176" spans="1:5" x14ac:dyDescent="0.25">
      <c r="A176" s="26"/>
      <c r="B176" s="94"/>
      <c r="C176" s="26"/>
      <c r="D176" s="26"/>
      <c r="E176" s="26"/>
    </row>
    <row r="177" spans="1:5" x14ac:dyDescent="0.25">
      <c r="A177" s="26"/>
      <c r="B177" s="94"/>
      <c r="C177" s="26"/>
      <c r="D177" s="26"/>
      <c r="E177" s="26"/>
    </row>
    <row r="178" spans="1:5" x14ac:dyDescent="0.25">
      <c r="A178" s="26"/>
      <c r="B178" s="94"/>
      <c r="C178" s="26"/>
      <c r="D178" s="26"/>
      <c r="E178" s="26"/>
    </row>
    <row r="179" spans="1:5" x14ac:dyDescent="0.25">
      <c r="A179" s="26"/>
      <c r="B179" s="94"/>
      <c r="C179" s="26"/>
      <c r="D179" s="26"/>
      <c r="E179" s="26"/>
    </row>
    <row r="180" spans="1:5" x14ac:dyDescent="0.25">
      <c r="A180" s="26"/>
      <c r="B180" s="94"/>
      <c r="C180" s="26"/>
      <c r="D180" s="26"/>
      <c r="E180" s="26"/>
    </row>
    <row r="181" spans="1:5" x14ac:dyDescent="0.25">
      <c r="A181" s="26"/>
      <c r="B181" s="94"/>
      <c r="C181" s="26"/>
      <c r="D181" s="26"/>
      <c r="E181" s="26"/>
    </row>
    <row r="182" spans="1:5" x14ac:dyDescent="0.25">
      <c r="A182" s="26"/>
      <c r="B182" s="94"/>
      <c r="C182" s="26"/>
      <c r="D182" s="26"/>
      <c r="E182" s="26"/>
    </row>
    <row r="183" spans="1:5" x14ac:dyDescent="0.25">
      <c r="A183" s="26"/>
      <c r="B183" s="94"/>
      <c r="C183" s="26"/>
      <c r="D183" s="26"/>
      <c r="E183" s="26"/>
    </row>
    <row r="184" spans="1:5" x14ac:dyDescent="0.25">
      <c r="A184" s="26"/>
      <c r="B184" s="94"/>
      <c r="C184" s="26"/>
      <c r="D184" s="26"/>
      <c r="E184" s="26"/>
    </row>
    <row r="185" spans="1:5" x14ac:dyDescent="0.25">
      <c r="A185" s="26"/>
      <c r="B185" s="94"/>
      <c r="C185" s="26"/>
      <c r="D185" s="26"/>
      <c r="E185" s="26"/>
    </row>
    <row r="186" spans="1:5" x14ac:dyDescent="0.25">
      <c r="A186" s="26"/>
      <c r="B186" s="94"/>
      <c r="C186" s="26"/>
      <c r="D186" s="26"/>
      <c r="E186" s="26"/>
    </row>
    <row r="187" spans="1:5" x14ac:dyDescent="0.25">
      <c r="A187" s="26"/>
      <c r="B187" s="94"/>
      <c r="C187" s="26"/>
      <c r="D187" s="26"/>
      <c r="E187" s="26"/>
    </row>
    <row r="188" spans="1:5" x14ac:dyDescent="0.25">
      <c r="A188" s="26"/>
      <c r="B188" s="94"/>
      <c r="C188" s="26"/>
      <c r="D188" s="26"/>
      <c r="E188" s="26"/>
    </row>
    <row r="189" spans="1:5" x14ac:dyDescent="0.25">
      <c r="A189" s="26"/>
      <c r="B189" s="94"/>
      <c r="C189" s="26"/>
      <c r="D189" s="26"/>
      <c r="E189" s="26"/>
    </row>
    <row r="190" spans="1:5" x14ac:dyDescent="0.25">
      <c r="A190" s="26"/>
      <c r="B190" s="94"/>
      <c r="C190" s="26"/>
      <c r="D190" s="26"/>
      <c r="E190" s="26"/>
    </row>
    <row r="191" spans="1:5" x14ac:dyDescent="0.25">
      <c r="A191" s="26"/>
      <c r="B191" s="94"/>
      <c r="C191" s="26"/>
      <c r="D191" s="26"/>
      <c r="E191" s="26"/>
    </row>
    <row r="192" spans="1:5" x14ac:dyDescent="0.25">
      <c r="A192" s="26"/>
      <c r="B192" s="94"/>
      <c r="C192" s="26"/>
      <c r="D192" s="26"/>
      <c r="E192" s="26"/>
    </row>
    <row r="193" spans="1:5" x14ac:dyDescent="0.25">
      <c r="A193" s="26"/>
      <c r="B193" s="94"/>
      <c r="C193" s="26"/>
      <c r="D193" s="26"/>
      <c r="E193" s="26"/>
    </row>
    <row r="194" spans="1:5" x14ac:dyDescent="0.25">
      <c r="A194" s="26"/>
      <c r="B194" s="94"/>
      <c r="C194" s="26"/>
      <c r="D194" s="26"/>
      <c r="E194" s="26"/>
    </row>
    <row r="195" spans="1:5" x14ac:dyDescent="0.25">
      <c r="A195" s="26"/>
      <c r="B195" s="94"/>
      <c r="C195" s="26"/>
      <c r="D195" s="26"/>
      <c r="E195" s="26"/>
    </row>
    <row r="196" spans="1:5" x14ac:dyDescent="0.25">
      <c r="A196" s="26"/>
      <c r="B196" s="94"/>
      <c r="C196" s="26"/>
      <c r="D196" s="26"/>
      <c r="E196" s="26"/>
    </row>
    <row r="197" spans="1:5" x14ac:dyDescent="0.25">
      <c r="A197" s="26"/>
      <c r="B197" s="94"/>
      <c r="C197" s="26"/>
      <c r="D197" s="26"/>
      <c r="E197" s="26"/>
    </row>
    <row r="198" spans="1:5" x14ac:dyDescent="0.25">
      <c r="A198" s="26"/>
      <c r="B198" s="94"/>
      <c r="C198" s="26"/>
      <c r="D198" s="26"/>
      <c r="E198" s="26"/>
    </row>
    <row r="199" spans="1:5" x14ac:dyDescent="0.25">
      <c r="A199" s="26"/>
      <c r="B199" s="94"/>
      <c r="C199" s="26"/>
      <c r="D199" s="26"/>
      <c r="E199" s="26"/>
    </row>
    <row r="200" spans="1:5" x14ac:dyDescent="0.25">
      <c r="A200" s="26"/>
      <c r="B200" s="94"/>
      <c r="C200" s="26"/>
      <c r="D200" s="26"/>
      <c r="E200" s="26"/>
    </row>
    <row r="201" spans="1:5" x14ac:dyDescent="0.25">
      <c r="A201" s="26"/>
      <c r="B201" s="94"/>
      <c r="C201" s="26"/>
      <c r="D201" s="26"/>
      <c r="E201" s="26"/>
    </row>
    <row r="202" spans="1:5" x14ac:dyDescent="0.25">
      <c r="A202" s="26"/>
      <c r="B202" s="94"/>
      <c r="C202" s="26"/>
      <c r="D202" s="26"/>
      <c r="E202" s="26"/>
    </row>
    <row r="203" spans="1:5" x14ac:dyDescent="0.25">
      <c r="A203" s="26"/>
      <c r="B203" s="94"/>
      <c r="C203" s="26"/>
      <c r="D203" s="26"/>
      <c r="E203" s="26"/>
    </row>
    <row r="204" spans="1:5" x14ac:dyDescent="0.25">
      <c r="A204" s="26"/>
      <c r="B204" s="94"/>
      <c r="C204" s="26"/>
      <c r="D204" s="26"/>
      <c r="E204" s="26"/>
    </row>
    <row r="205" spans="1:5" x14ac:dyDescent="0.25">
      <c r="A205" s="26"/>
      <c r="B205" s="94"/>
      <c r="C205" s="26"/>
      <c r="D205" s="26"/>
      <c r="E205" s="26"/>
    </row>
    <row r="206" spans="1:5" x14ac:dyDescent="0.25">
      <c r="A206" s="26"/>
      <c r="B206" s="94"/>
      <c r="C206" s="26"/>
      <c r="D206" s="26"/>
      <c r="E206" s="26"/>
    </row>
    <row r="207" spans="1:5" x14ac:dyDescent="0.25">
      <c r="A207" s="26"/>
      <c r="B207" s="94"/>
      <c r="C207" s="26"/>
      <c r="D207" s="26"/>
      <c r="E207" s="26"/>
    </row>
    <row r="208" spans="1:5" x14ac:dyDescent="0.25">
      <c r="A208" s="26"/>
      <c r="B208" s="94"/>
      <c r="C208" s="26"/>
      <c r="D208" s="26"/>
      <c r="E208" s="26"/>
    </row>
    <row r="209" spans="1:5" x14ac:dyDescent="0.25">
      <c r="A209" s="26"/>
      <c r="B209" s="94"/>
      <c r="C209" s="26"/>
      <c r="D209" s="26"/>
      <c r="E209" s="26"/>
    </row>
    <row r="210" spans="1:5" x14ac:dyDescent="0.25">
      <c r="A210" s="26"/>
      <c r="B210" s="94"/>
      <c r="C210" s="26"/>
      <c r="D210" s="26"/>
      <c r="E210" s="26"/>
    </row>
    <row r="211" spans="1:5" x14ac:dyDescent="0.25">
      <c r="A211" s="26"/>
      <c r="B211" s="94"/>
      <c r="C211" s="26"/>
      <c r="D211" s="26"/>
      <c r="E211" s="26"/>
    </row>
    <row r="212" spans="1:5" x14ac:dyDescent="0.25">
      <c r="A212" s="26"/>
      <c r="B212" s="94"/>
      <c r="C212" s="26"/>
      <c r="D212" s="26"/>
      <c r="E212" s="26"/>
    </row>
    <row r="213" spans="1:5" x14ac:dyDescent="0.25">
      <c r="A213" s="26"/>
      <c r="B213" s="94"/>
      <c r="C213" s="26"/>
      <c r="D213" s="26"/>
      <c r="E213" s="26"/>
    </row>
    <row r="214" spans="1:5" x14ac:dyDescent="0.25">
      <c r="A214" s="26"/>
      <c r="B214" s="94"/>
      <c r="C214" s="26"/>
      <c r="D214" s="26"/>
      <c r="E214" s="26"/>
    </row>
    <row r="215" spans="1:5" x14ac:dyDescent="0.25">
      <c r="A215" s="26"/>
      <c r="B215" s="94"/>
      <c r="C215" s="26"/>
      <c r="D215" s="26"/>
      <c r="E215" s="26"/>
    </row>
    <row r="216" spans="1:5" x14ac:dyDescent="0.25">
      <c r="A216" s="26"/>
      <c r="B216" s="94"/>
      <c r="C216" s="26"/>
      <c r="D216" s="26"/>
      <c r="E216" s="26"/>
    </row>
    <row r="217" spans="1:5" x14ac:dyDescent="0.25">
      <c r="A217" s="26"/>
      <c r="B217" s="94"/>
      <c r="C217" s="26"/>
      <c r="D217" s="26"/>
      <c r="E217" s="26"/>
    </row>
    <row r="218" spans="1:5" x14ac:dyDescent="0.25">
      <c r="A218" s="26"/>
      <c r="B218" s="94"/>
      <c r="C218" s="26"/>
      <c r="D218" s="26"/>
      <c r="E218" s="26"/>
    </row>
    <row r="219" spans="1:5" x14ac:dyDescent="0.25">
      <c r="A219" s="26"/>
      <c r="B219" s="94"/>
      <c r="C219" s="26"/>
      <c r="D219" s="26"/>
      <c r="E219" s="26"/>
    </row>
    <row r="220" spans="1:5" x14ac:dyDescent="0.25">
      <c r="A220" s="26"/>
      <c r="B220" s="94"/>
      <c r="C220" s="26"/>
      <c r="D220" s="26"/>
      <c r="E220" s="26"/>
    </row>
    <row r="221" spans="1:5" x14ac:dyDescent="0.25">
      <c r="A221" s="26"/>
      <c r="B221" s="94"/>
      <c r="C221" s="26"/>
      <c r="D221" s="26"/>
      <c r="E221" s="26"/>
    </row>
    <row r="222" spans="1:5" x14ac:dyDescent="0.25">
      <c r="A222" s="26"/>
      <c r="B222" s="94"/>
      <c r="C222" s="26"/>
      <c r="D222" s="26"/>
      <c r="E222" s="26"/>
    </row>
    <row r="223" spans="1:5" x14ac:dyDescent="0.25">
      <c r="A223" s="26"/>
      <c r="B223" s="94"/>
      <c r="C223" s="26"/>
      <c r="D223" s="26"/>
      <c r="E223" s="26"/>
    </row>
    <row r="224" spans="1:5" x14ac:dyDescent="0.25">
      <c r="A224" s="26"/>
      <c r="B224" s="94"/>
      <c r="C224" s="26"/>
      <c r="D224" s="26"/>
      <c r="E224" s="26"/>
    </row>
    <row r="225" spans="1:5" x14ac:dyDescent="0.25">
      <c r="A225" s="26"/>
      <c r="B225" s="94"/>
      <c r="C225" s="26"/>
      <c r="D225" s="26"/>
      <c r="E225" s="26"/>
    </row>
    <row r="226" spans="1:5" x14ac:dyDescent="0.25">
      <c r="A226" s="26"/>
      <c r="B226" s="94"/>
      <c r="C226" s="26"/>
      <c r="D226" s="26"/>
      <c r="E226" s="26"/>
    </row>
    <row r="227" spans="1:5" x14ac:dyDescent="0.25">
      <c r="A227" s="26"/>
      <c r="B227" s="94"/>
      <c r="C227" s="26"/>
      <c r="D227" s="26"/>
      <c r="E227" s="26"/>
    </row>
    <row r="228" spans="1:5" x14ac:dyDescent="0.25">
      <c r="A228" s="26"/>
      <c r="B228" s="94"/>
      <c r="C228" s="26"/>
      <c r="D228" s="26"/>
      <c r="E228" s="26"/>
    </row>
    <row r="229" spans="1:5" x14ac:dyDescent="0.25">
      <c r="A229" s="26"/>
      <c r="B229" s="94"/>
      <c r="C229" s="26"/>
      <c r="D229" s="26"/>
      <c r="E229" s="26"/>
    </row>
    <row r="230" spans="1:5" x14ac:dyDescent="0.25">
      <c r="A230" s="26"/>
      <c r="B230" s="94"/>
      <c r="C230" s="26"/>
      <c r="D230" s="26"/>
      <c r="E230" s="26"/>
    </row>
    <row r="231" spans="1:5" x14ac:dyDescent="0.25">
      <c r="A231" s="26"/>
      <c r="B231" s="94"/>
      <c r="C231" s="26"/>
      <c r="D231" s="26"/>
      <c r="E231" s="26"/>
    </row>
    <row r="232" spans="1:5" x14ac:dyDescent="0.25">
      <c r="A232" s="26"/>
      <c r="B232" s="94"/>
      <c r="C232" s="26"/>
      <c r="D232" s="26"/>
      <c r="E232" s="26"/>
    </row>
    <row r="233" spans="1:5" x14ac:dyDescent="0.25">
      <c r="A233" s="26"/>
      <c r="B233" s="94"/>
      <c r="C233" s="26"/>
      <c r="D233" s="26"/>
      <c r="E233" s="26"/>
    </row>
    <row r="234" spans="1:5" x14ac:dyDescent="0.25">
      <c r="A234" s="26"/>
      <c r="B234" s="94"/>
      <c r="C234" s="26"/>
      <c r="D234" s="26"/>
      <c r="E234" s="26"/>
    </row>
    <row r="235" spans="1:5" x14ac:dyDescent="0.25">
      <c r="A235" s="26"/>
      <c r="B235" s="94"/>
      <c r="C235" s="26"/>
      <c r="D235" s="26"/>
      <c r="E235" s="26"/>
    </row>
    <row r="236" spans="1:5" x14ac:dyDescent="0.25">
      <c r="A236" s="26"/>
      <c r="B236" s="94"/>
      <c r="C236" s="26"/>
      <c r="D236" s="26"/>
      <c r="E236" s="26"/>
    </row>
    <row r="237" spans="1:5" x14ac:dyDescent="0.25">
      <c r="A237" s="26"/>
      <c r="B237" s="94"/>
      <c r="C237" s="26"/>
      <c r="D237" s="26"/>
      <c r="E237" s="26"/>
    </row>
    <row r="238" spans="1:5" x14ac:dyDescent="0.25">
      <c r="A238" s="26"/>
      <c r="B238" s="94"/>
      <c r="C238" s="26"/>
      <c r="D238" s="26"/>
      <c r="E238" s="26"/>
    </row>
    <row r="239" spans="1:5" x14ac:dyDescent="0.25">
      <c r="A239" s="26"/>
      <c r="B239" s="94"/>
      <c r="C239" s="26"/>
      <c r="D239" s="26"/>
      <c r="E239" s="26"/>
    </row>
    <row r="240" spans="1:5" x14ac:dyDescent="0.25">
      <c r="A240" s="26"/>
      <c r="B240" s="94"/>
      <c r="C240" s="26"/>
      <c r="D240" s="26"/>
      <c r="E240" s="26"/>
    </row>
    <row r="241" spans="1:5" x14ac:dyDescent="0.25">
      <c r="A241" s="26"/>
      <c r="B241" s="94"/>
      <c r="C241" s="26"/>
      <c r="D241" s="26"/>
      <c r="E241" s="26"/>
    </row>
    <row r="242" spans="1:5" x14ac:dyDescent="0.25">
      <c r="A242" s="26"/>
      <c r="B242" s="94"/>
      <c r="C242" s="26"/>
      <c r="D242" s="26"/>
      <c r="E242" s="26"/>
    </row>
    <row r="243" spans="1:5" x14ac:dyDescent="0.25">
      <c r="A243" s="26"/>
      <c r="B243" s="94"/>
      <c r="C243" s="26"/>
      <c r="D243" s="26"/>
      <c r="E243" s="26"/>
    </row>
    <row r="244" spans="1:5" x14ac:dyDescent="0.25">
      <c r="A244" s="26"/>
      <c r="B244" s="94"/>
      <c r="C244" s="26"/>
      <c r="D244" s="26"/>
      <c r="E244" s="26"/>
    </row>
    <row r="245" spans="1:5" x14ac:dyDescent="0.25">
      <c r="A245" s="26"/>
      <c r="B245" s="94"/>
      <c r="C245" s="26"/>
      <c r="D245" s="26"/>
      <c r="E245" s="26"/>
    </row>
    <row r="246" spans="1:5" x14ac:dyDescent="0.25">
      <c r="A246" s="26"/>
      <c r="B246" s="94"/>
      <c r="C246" s="26"/>
      <c r="D246" s="26"/>
      <c r="E246" s="26"/>
    </row>
    <row r="247" spans="1:5" x14ac:dyDescent="0.25">
      <c r="A247" s="26"/>
      <c r="B247" s="94"/>
      <c r="C247" s="26"/>
      <c r="D247" s="26"/>
      <c r="E247" s="26"/>
    </row>
    <row r="248" spans="1:5" x14ac:dyDescent="0.25">
      <c r="A248" s="26"/>
      <c r="B248" s="94"/>
      <c r="C248" s="26"/>
      <c r="D248" s="26"/>
      <c r="E248" s="26"/>
    </row>
    <row r="249" spans="1:5" x14ac:dyDescent="0.25">
      <c r="A249" s="26"/>
      <c r="B249" s="94"/>
      <c r="C249" s="26"/>
      <c r="D249" s="26"/>
      <c r="E249" s="26"/>
    </row>
    <row r="250" spans="1:5" x14ac:dyDescent="0.25">
      <c r="A250" s="26"/>
      <c r="B250" s="94"/>
      <c r="C250" s="26"/>
      <c r="D250" s="26"/>
      <c r="E250" s="26"/>
    </row>
    <row r="251" spans="1:5" x14ac:dyDescent="0.25">
      <c r="A251" s="26"/>
      <c r="B251" s="94"/>
      <c r="C251" s="26"/>
      <c r="D251" s="26"/>
      <c r="E251" s="26"/>
    </row>
    <row r="252" spans="1:5" x14ac:dyDescent="0.25">
      <c r="A252" s="26"/>
      <c r="B252" s="94"/>
      <c r="C252" s="26"/>
      <c r="D252" s="26"/>
      <c r="E252" s="26"/>
    </row>
    <row r="253" spans="1:5" x14ac:dyDescent="0.25">
      <c r="A253" s="26"/>
      <c r="B253" s="94"/>
      <c r="C253" s="26"/>
      <c r="D253" s="26"/>
      <c r="E253" s="26"/>
    </row>
    <row r="254" spans="1:5" x14ac:dyDescent="0.25">
      <c r="A254" s="26"/>
      <c r="B254" s="94"/>
      <c r="C254" s="26"/>
      <c r="D254" s="26"/>
      <c r="E254" s="26"/>
    </row>
    <row r="255" spans="1:5" x14ac:dyDescent="0.25">
      <c r="A255" s="26"/>
      <c r="B255" s="94"/>
      <c r="C255" s="26"/>
      <c r="D255" s="26"/>
      <c r="E255" s="26"/>
    </row>
    <row r="256" spans="1:5" x14ac:dyDescent="0.25">
      <c r="A256" s="26"/>
      <c r="B256" s="94"/>
      <c r="C256" s="26"/>
      <c r="D256" s="26"/>
      <c r="E256" s="26"/>
    </row>
    <row r="257" spans="1:5" x14ac:dyDescent="0.25">
      <c r="A257" s="26"/>
      <c r="B257" s="94"/>
      <c r="C257" s="26"/>
      <c r="D257" s="26"/>
      <c r="E257" s="26"/>
    </row>
    <row r="258" spans="1:5" x14ac:dyDescent="0.25">
      <c r="A258" s="26"/>
      <c r="B258" s="94"/>
      <c r="C258" s="26"/>
      <c r="D258" s="26"/>
      <c r="E258" s="26"/>
    </row>
    <row r="259" spans="1:5" x14ac:dyDescent="0.25">
      <c r="A259" s="26"/>
      <c r="B259" s="94"/>
      <c r="C259" s="26"/>
      <c r="D259" s="26"/>
      <c r="E259" s="26"/>
    </row>
    <row r="260" spans="1:5" x14ac:dyDescent="0.25">
      <c r="A260" s="26"/>
      <c r="B260" s="94"/>
      <c r="C260" s="26"/>
      <c r="D260" s="26"/>
      <c r="E260" s="26"/>
    </row>
    <row r="261" spans="1:5" x14ac:dyDescent="0.25">
      <c r="A261" s="26"/>
      <c r="B261" s="94"/>
      <c r="C261" s="26"/>
      <c r="D261" s="26"/>
      <c r="E261" s="26"/>
    </row>
    <row r="262" spans="1:5" x14ac:dyDescent="0.25">
      <c r="A262" s="26"/>
      <c r="B262" s="94"/>
      <c r="C262" s="26"/>
      <c r="D262" s="26"/>
      <c r="E262" s="26"/>
    </row>
    <row r="263" spans="1:5" x14ac:dyDescent="0.25">
      <c r="A263" s="26"/>
      <c r="B263" s="94"/>
      <c r="C263" s="26"/>
      <c r="D263" s="26"/>
      <c r="E263" s="26"/>
    </row>
    <row r="264" spans="1:5" x14ac:dyDescent="0.25">
      <c r="A264" s="26"/>
      <c r="B264" s="94"/>
      <c r="C264" s="26"/>
      <c r="D264" s="26"/>
      <c r="E264" s="26"/>
    </row>
    <row r="265" spans="1:5" x14ac:dyDescent="0.25">
      <c r="A265" s="26"/>
      <c r="B265" s="94"/>
      <c r="C265" s="26"/>
      <c r="D265" s="26"/>
      <c r="E265" s="26"/>
    </row>
    <row r="266" spans="1:5" x14ac:dyDescent="0.25">
      <c r="A266" s="26"/>
      <c r="B266" s="94"/>
      <c r="C266" s="26"/>
      <c r="D266" s="26"/>
      <c r="E266" s="26"/>
    </row>
    <row r="267" spans="1:5" x14ac:dyDescent="0.25">
      <c r="A267" s="26"/>
      <c r="B267" s="94"/>
      <c r="C267" s="26"/>
      <c r="D267" s="26"/>
      <c r="E267" s="26"/>
    </row>
    <row r="268" spans="1:5" x14ac:dyDescent="0.25">
      <c r="A268" s="26"/>
      <c r="B268" s="94"/>
      <c r="C268" s="26"/>
      <c r="D268" s="26"/>
      <c r="E268" s="26"/>
    </row>
    <row r="269" spans="1:5" x14ac:dyDescent="0.25">
      <c r="A269" s="26"/>
      <c r="B269" s="94"/>
      <c r="C269" s="26"/>
      <c r="D269" s="26"/>
      <c r="E269" s="26"/>
    </row>
    <row r="270" spans="1:5" x14ac:dyDescent="0.25">
      <c r="A270" s="26"/>
      <c r="B270" s="94"/>
      <c r="C270" s="26"/>
      <c r="D270" s="26"/>
      <c r="E270" s="26"/>
    </row>
    <row r="271" spans="1:5" x14ac:dyDescent="0.25">
      <c r="A271" s="26"/>
      <c r="B271" s="94"/>
      <c r="C271" s="26"/>
      <c r="D271" s="26"/>
      <c r="E271" s="26"/>
    </row>
    <row r="272" spans="1:5" x14ac:dyDescent="0.25">
      <c r="A272" s="26"/>
      <c r="B272" s="94"/>
      <c r="C272" s="26"/>
      <c r="D272" s="26"/>
      <c r="E272" s="26"/>
    </row>
    <row r="273" spans="1:5" x14ac:dyDescent="0.25">
      <c r="A273" s="26"/>
      <c r="B273" s="94"/>
      <c r="C273" s="26"/>
      <c r="D273" s="26"/>
      <c r="E273" s="26"/>
    </row>
    <row r="274" spans="1:5" x14ac:dyDescent="0.25">
      <c r="A274" s="26"/>
      <c r="B274" s="94"/>
      <c r="C274" s="26"/>
      <c r="D274" s="26"/>
      <c r="E274" s="26"/>
    </row>
    <row r="275" spans="1:5" x14ac:dyDescent="0.25">
      <c r="A275" s="26"/>
      <c r="B275" s="94"/>
      <c r="C275" s="26"/>
      <c r="D275" s="26"/>
      <c r="E275" s="26"/>
    </row>
    <row r="276" spans="1:5" x14ac:dyDescent="0.25">
      <c r="A276" s="26"/>
      <c r="B276" s="94"/>
      <c r="C276" s="26"/>
      <c r="D276" s="26"/>
      <c r="E276" s="26"/>
    </row>
    <row r="277" spans="1:5" x14ac:dyDescent="0.25">
      <c r="A277" s="26"/>
      <c r="B277" s="94"/>
      <c r="C277" s="26"/>
      <c r="D277" s="26"/>
      <c r="E277" s="26"/>
    </row>
    <row r="278" spans="1:5" x14ac:dyDescent="0.25">
      <c r="A278" s="26"/>
      <c r="B278" s="94"/>
      <c r="C278" s="26"/>
      <c r="D278" s="26"/>
      <c r="E278" s="26"/>
    </row>
    <row r="279" spans="1:5" x14ac:dyDescent="0.25">
      <c r="A279" s="26"/>
      <c r="B279" s="94"/>
      <c r="C279" s="26"/>
      <c r="D279" s="26"/>
      <c r="E279" s="26"/>
    </row>
    <row r="280" spans="1:5" x14ac:dyDescent="0.25">
      <c r="A280" s="26"/>
      <c r="B280" s="94"/>
      <c r="C280" s="26"/>
      <c r="D280" s="26"/>
      <c r="E280" s="26"/>
    </row>
    <row r="281" spans="1:5" x14ac:dyDescent="0.25">
      <c r="A281" s="26"/>
      <c r="B281" s="94"/>
      <c r="C281" s="26"/>
      <c r="D281" s="26"/>
      <c r="E281" s="26"/>
    </row>
    <row r="282" spans="1:5" x14ac:dyDescent="0.25">
      <c r="A282" s="26"/>
      <c r="B282" s="94"/>
      <c r="C282" s="26"/>
      <c r="D282" s="26"/>
      <c r="E282" s="26"/>
    </row>
    <row r="283" spans="1:5" x14ac:dyDescent="0.25">
      <c r="A283" s="26"/>
      <c r="B283" s="94"/>
      <c r="C283" s="26"/>
      <c r="D283" s="26"/>
      <c r="E283" s="26"/>
    </row>
    <row r="284" spans="1:5" x14ac:dyDescent="0.25">
      <c r="A284" s="26"/>
      <c r="B284" s="94"/>
      <c r="C284" s="26"/>
      <c r="D284" s="26"/>
      <c r="E284" s="26"/>
    </row>
    <row r="285" spans="1:5" x14ac:dyDescent="0.25">
      <c r="A285" s="26"/>
      <c r="B285" s="94"/>
      <c r="C285" s="26"/>
      <c r="D285" s="26"/>
      <c r="E285" s="26"/>
    </row>
    <row r="286" spans="1:5" x14ac:dyDescent="0.25">
      <c r="A286" s="26"/>
      <c r="B286" s="94"/>
      <c r="C286" s="26"/>
      <c r="D286" s="26"/>
      <c r="E286" s="26"/>
    </row>
    <row r="287" spans="1:5" x14ac:dyDescent="0.25">
      <c r="A287" s="26"/>
      <c r="B287" s="94"/>
      <c r="C287" s="26"/>
      <c r="D287" s="26"/>
      <c r="E287" s="26"/>
    </row>
    <row r="288" spans="1:5" x14ac:dyDescent="0.25">
      <c r="A288" s="26"/>
      <c r="B288" s="94"/>
      <c r="C288" s="26"/>
      <c r="D288" s="26"/>
      <c r="E288" s="26"/>
    </row>
    <row r="289" spans="1:5" x14ac:dyDescent="0.25">
      <c r="A289" s="26"/>
      <c r="B289" s="94"/>
      <c r="C289" s="26"/>
      <c r="D289" s="26"/>
      <c r="E289" s="26"/>
    </row>
    <row r="290" spans="1:5" x14ac:dyDescent="0.25">
      <c r="A290" s="26"/>
      <c r="B290" s="94"/>
      <c r="C290" s="26"/>
      <c r="D290" s="26"/>
      <c r="E290" s="26"/>
    </row>
    <row r="291" spans="1:5" x14ac:dyDescent="0.25">
      <c r="A291" s="26"/>
      <c r="B291" s="94"/>
      <c r="C291" s="26"/>
      <c r="D291" s="26"/>
      <c r="E291" s="26"/>
    </row>
    <row r="292" spans="1:5" x14ac:dyDescent="0.25">
      <c r="A292" s="26"/>
      <c r="B292" s="94"/>
      <c r="C292" s="26"/>
      <c r="D292" s="26"/>
      <c r="E292" s="26"/>
    </row>
    <row r="293" spans="1:5" x14ac:dyDescent="0.25">
      <c r="A293" s="26"/>
      <c r="B293" s="94"/>
      <c r="C293" s="26"/>
      <c r="D293" s="26"/>
      <c r="E293" s="26"/>
    </row>
    <row r="294" spans="1:5" x14ac:dyDescent="0.25">
      <c r="A294" s="26"/>
      <c r="B294" s="94"/>
      <c r="C294" s="26"/>
      <c r="D294" s="26"/>
      <c r="E294" s="26"/>
    </row>
    <row r="295" spans="1:5" x14ac:dyDescent="0.25">
      <c r="A295" s="26"/>
      <c r="B295" s="94"/>
      <c r="C295" s="26"/>
      <c r="D295" s="26"/>
      <c r="E295" s="26"/>
    </row>
    <row r="296" spans="1:5" x14ac:dyDescent="0.25">
      <c r="A296" s="26"/>
      <c r="B296" s="94"/>
      <c r="C296" s="26"/>
      <c r="D296" s="26"/>
      <c r="E296" s="26"/>
    </row>
    <row r="297" spans="1:5" x14ac:dyDescent="0.25">
      <c r="A297" s="26"/>
      <c r="B297" s="94"/>
      <c r="C297" s="26"/>
      <c r="D297" s="26"/>
      <c r="E297" s="26"/>
    </row>
    <row r="298" spans="1:5" x14ac:dyDescent="0.25">
      <c r="A298" s="26"/>
      <c r="B298" s="94"/>
      <c r="C298" s="26"/>
      <c r="D298" s="26"/>
      <c r="E298" s="26"/>
    </row>
    <row r="299" spans="1:5" x14ac:dyDescent="0.25">
      <c r="A299" s="26"/>
      <c r="B299" s="94"/>
      <c r="C299" s="26"/>
      <c r="D299" s="26"/>
      <c r="E299" s="26"/>
    </row>
    <row r="300" spans="1:5" x14ac:dyDescent="0.25">
      <c r="A300" s="26"/>
      <c r="B300" s="94"/>
      <c r="C300" s="26"/>
      <c r="D300" s="26"/>
      <c r="E300" s="26"/>
    </row>
    <row r="301" spans="1:5" x14ac:dyDescent="0.25">
      <c r="A301" s="26"/>
      <c r="B301" s="94"/>
      <c r="C301" s="26"/>
      <c r="D301" s="26"/>
      <c r="E301" s="26"/>
    </row>
    <row r="302" spans="1:5" x14ac:dyDescent="0.25">
      <c r="A302" s="26"/>
      <c r="B302" s="94"/>
      <c r="C302" s="26"/>
      <c r="D302" s="26"/>
      <c r="E302" s="26"/>
    </row>
    <row r="303" spans="1:5" x14ac:dyDescent="0.25">
      <c r="A303" s="26"/>
      <c r="B303" s="94"/>
      <c r="C303" s="26"/>
      <c r="D303" s="26"/>
      <c r="E303" s="26"/>
    </row>
    <row r="304" spans="1:5" x14ac:dyDescent="0.25">
      <c r="A304" s="26"/>
      <c r="B304" s="94"/>
      <c r="C304" s="26"/>
      <c r="D304" s="26"/>
      <c r="E304" s="26"/>
    </row>
    <row r="305" spans="1:5" x14ac:dyDescent="0.25">
      <c r="A305" s="26"/>
      <c r="B305" s="94"/>
      <c r="C305" s="26"/>
      <c r="D305" s="26"/>
      <c r="E305" s="26"/>
    </row>
    <row r="306" spans="1:5" x14ac:dyDescent="0.25">
      <c r="A306" s="26"/>
      <c r="B306" s="94"/>
      <c r="C306" s="26"/>
      <c r="D306" s="26"/>
      <c r="E306" s="26"/>
    </row>
    <row r="307" spans="1:5" x14ac:dyDescent="0.25">
      <c r="A307" s="26"/>
      <c r="B307" s="94"/>
      <c r="C307" s="26"/>
      <c r="D307" s="26"/>
      <c r="E307" s="26"/>
    </row>
    <row r="308" spans="1:5" x14ac:dyDescent="0.25">
      <c r="A308" s="26"/>
      <c r="B308" s="94"/>
      <c r="C308" s="26"/>
      <c r="D308" s="26"/>
      <c r="E308" s="26"/>
    </row>
    <row r="309" spans="1:5" x14ac:dyDescent="0.25">
      <c r="A309" s="26"/>
      <c r="B309" s="94"/>
      <c r="C309" s="26"/>
      <c r="D309" s="26"/>
      <c r="E309" s="26"/>
    </row>
    <row r="310" spans="1:5" x14ac:dyDescent="0.25">
      <c r="A310" s="26"/>
      <c r="B310" s="94"/>
      <c r="C310" s="26"/>
      <c r="D310" s="26"/>
      <c r="E310" s="26"/>
    </row>
    <row r="311" spans="1:5" x14ac:dyDescent="0.25">
      <c r="A311" s="26"/>
      <c r="B311" s="94"/>
      <c r="C311" s="26"/>
      <c r="D311" s="26"/>
      <c r="E311" s="26"/>
    </row>
    <row r="312" spans="1:5" x14ac:dyDescent="0.25">
      <c r="A312" s="26"/>
      <c r="B312" s="94"/>
      <c r="C312" s="26"/>
      <c r="D312" s="26"/>
      <c r="E312" s="26"/>
    </row>
    <row r="313" spans="1:5" x14ac:dyDescent="0.25">
      <c r="A313" s="26"/>
      <c r="B313" s="94"/>
      <c r="C313" s="26"/>
      <c r="D313" s="26"/>
      <c r="E313" s="26"/>
    </row>
    <row r="314" spans="1:5" x14ac:dyDescent="0.25">
      <c r="A314" s="26"/>
      <c r="B314" s="94"/>
      <c r="C314" s="26"/>
      <c r="D314" s="26"/>
      <c r="E314" s="26"/>
    </row>
    <row r="315" spans="1:5" x14ac:dyDescent="0.25">
      <c r="A315" s="26"/>
      <c r="B315" s="94"/>
      <c r="C315" s="26"/>
      <c r="D315" s="26"/>
      <c r="E315" s="26"/>
    </row>
    <row r="316" spans="1:5" x14ac:dyDescent="0.25">
      <c r="A316" s="26"/>
      <c r="B316" s="94"/>
      <c r="C316" s="26"/>
      <c r="D316" s="26"/>
      <c r="E316" s="26"/>
    </row>
    <row r="317" spans="1:5" x14ac:dyDescent="0.25">
      <c r="A317" s="26"/>
      <c r="B317" s="94"/>
      <c r="C317" s="26"/>
      <c r="D317" s="26"/>
      <c r="E317" s="26"/>
    </row>
    <row r="318" spans="1:5" x14ac:dyDescent="0.25">
      <c r="A318" s="26"/>
      <c r="B318" s="94"/>
      <c r="C318" s="26"/>
      <c r="D318" s="26"/>
      <c r="E318" s="26"/>
    </row>
    <row r="319" spans="1:5" x14ac:dyDescent="0.25">
      <c r="A319" s="26"/>
      <c r="B319" s="94"/>
      <c r="C319" s="26"/>
      <c r="D319" s="26"/>
      <c r="E319" s="26"/>
    </row>
    <row r="320" spans="1:5" x14ac:dyDescent="0.25">
      <c r="A320" s="26"/>
      <c r="B320" s="94"/>
      <c r="C320" s="26"/>
      <c r="D320" s="26"/>
      <c r="E320" s="26"/>
    </row>
    <row r="321" spans="1:5" x14ac:dyDescent="0.25">
      <c r="A321" s="26"/>
      <c r="B321" s="94"/>
      <c r="C321" s="26"/>
      <c r="D321" s="26"/>
      <c r="E321" s="26"/>
    </row>
    <row r="322" spans="1:5" x14ac:dyDescent="0.25">
      <c r="A322" s="26"/>
      <c r="B322" s="94"/>
      <c r="C322" s="26"/>
      <c r="D322" s="26"/>
      <c r="E322" s="26"/>
    </row>
    <row r="323" spans="1:5" x14ac:dyDescent="0.25">
      <c r="A323" s="26"/>
      <c r="B323" s="94"/>
      <c r="C323" s="26"/>
      <c r="D323" s="26"/>
      <c r="E323" s="26"/>
    </row>
    <row r="324" spans="1:5" x14ac:dyDescent="0.25">
      <c r="A324" s="26"/>
      <c r="B324" s="94"/>
      <c r="C324" s="26"/>
      <c r="D324" s="26"/>
      <c r="E324" s="26"/>
    </row>
    <row r="325" spans="1:5" x14ac:dyDescent="0.25">
      <c r="A325" s="26"/>
      <c r="B325" s="94"/>
      <c r="C325" s="26"/>
      <c r="D325" s="26"/>
      <c r="E325" s="26"/>
    </row>
    <row r="326" spans="1:5" x14ac:dyDescent="0.25">
      <c r="A326" s="26"/>
      <c r="B326" s="94"/>
      <c r="C326" s="26"/>
      <c r="D326" s="26"/>
      <c r="E326" s="26"/>
    </row>
    <row r="327" spans="1:5" x14ac:dyDescent="0.25">
      <c r="A327" s="26"/>
      <c r="B327" s="94"/>
      <c r="C327" s="26"/>
      <c r="D327" s="26"/>
      <c r="E327" s="26"/>
    </row>
    <row r="328" spans="1:5" x14ac:dyDescent="0.25">
      <c r="A328" s="26"/>
      <c r="B328" s="94"/>
      <c r="C328" s="26"/>
      <c r="D328" s="26"/>
      <c r="E328" s="26"/>
    </row>
    <row r="329" spans="1:5" x14ac:dyDescent="0.25">
      <c r="A329" s="26"/>
      <c r="B329" s="94"/>
      <c r="C329" s="26"/>
      <c r="D329" s="26"/>
      <c r="E329" s="26"/>
    </row>
    <row r="330" spans="1:5" x14ac:dyDescent="0.25">
      <c r="A330" s="26"/>
      <c r="B330" s="94"/>
      <c r="C330" s="26"/>
      <c r="D330" s="26"/>
      <c r="E330" s="26"/>
    </row>
    <row r="331" spans="1:5" x14ac:dyDescent="0.25">
      <c r="A331" s="26"/>
      <c r="B331" s="94"/>
      <c r="C331" s="26"/>
      <c r="D331" s="26"/>
      <c r="E331" s="26"/>
    </row>
    <row r="332" spans="1:5" x14ac:dyDescent="0.25">
      <c r="A332" s="26"/>
      <c r="B332" s="94"/>
      <c r="C332" s="26"/>
      <c r="D332" s="26"/>
      <c r="E332" s="26"/>
    </row>
    <row r="333" spans="1:5" x14ac:dyDescent="0.25">
      <c r="A333" s="26"/>
      <c r="B333" s="94"/>
      <c r="C333" s="26"/>
      <c r="D333" s="26"/>
      <c r="E333" s="26"/>
    </row>
    <row r="334" spans="1:5" x14ac:dyDescent="0.25">
      <c r="A334" s="26"/>
      <c r="B334" s="94"/>
      <c r="C334" s="26"/>
      <c r="D334" s="26"/>
      <c r="E334" s="26"/>
    </row>
    <row r="335" spans="1:5" x14ac:dyDescent="0.25">
      <c r="A335" s="26"/>
      <c r="B335" s="94"/>
      <c r="C335" s="26"/>
      <c r="D335" s="26"/>
      <c r="E335" s="26"/>
    </row>
    <row r="336" spans="1:5" x14ac:dyDescent="0.25">
      <c r="A336" s="26"/>
      <c r="B336" s="94"/>
      <c r="C336" s="26"/>
      <c r="D336" s="26"/>
      <c r="E336" s="26"/>
    </row>
    <row r="337" spans="1:5" x14ac:dyDescent="0.25">
      <c r="A337" s="26"/>
      <c r="B337" s="94"/>
      <c r="C337" s="26"/>
      <c r="D337" s="26"/>
      <c r="E337" s="26"/>
    </row>
    <row r="338" spans="1:5" x14ac:dyDescent="0.25">
      <c r="A338" s="26"/>
      <c r="B338" s="94"/>
      <c r="C338" s="26"/>
      <c r="D338" s="26"/>
      <c r="E338" s="26"/>
    </row>
    <row r="339" spans="1:5" x14ac:dyDescent="0.25">
      <c r="A339" s="26"/>
      <c r="B339" s="94"/>
      <c r="C339" s="26"/>
      <c r="D339" s="26"/>
      <c r="E339" s="26"/>
    </row>
    <row r="340" spans="1:5" x14ac:dyDescent="0.25">
      <c r="A340" s="26"/>
      <c r="B340" s="94"/>
      <c r="C340" s="26"/>
      <c r="D340" s="26"/>
      <c r="E340" s="26"/>
    </row>
    <row r="341" spans="1:5" x14ac:dyDescent="0.25">
      <c r="A341" s="26"/>
      <c r="B341" s="94"/>
      <c r="C341" s="26"/>
      <c r="D341" s="26"/>
      <c r="E341" s="26"/>
    </row>
    <row r="342" spans="1:5" x14ac:dyDescent="0.25">
      <c r="A342" s="26"/>
      <c r="B342" s="94"/>
      <c r="C342" s="26"/>
      <c r="D342" s="26"/>
      <c r="E342" s="26"/>
    </row>
    <row r="343" spans="1:5" x14ac:dyDescent="0.25">
      <c r="A343" s="26"/>
      <c r="B343" s="94"/>
      <c r="C343" s="26"/>
      <c r="D343" s="26"/>
      <c r="E343" s="26"/>
    </row>
    <row r="344" spans="1:5" x14ac:dyDescent="0.25">
      <c r="A344" s="26"/>
      <c r="B344" s="94"/>
      <c r="C344" s="26"/>
      <c r="D344" s="26"/>
      <c r="E344" s="26"/>
    </row>
    <row r="345" spans="1:5" x14ac:dyDescent="0.25">
      <c r="A345" s="26"/>
      <c r="B345" s="94"/>
      <c r="C345" s="26"/>
      <c r="D345" s="26"/>
      <c r="E345" s="26"/>
    </row>
    <row r="346" spans="1:5" x14ac:dyDescent="0.25">
      <c r="A346" s="26"/>
      <c r="B346" s="94"/>
      <c r="C346" s="26"/>
      <c r="D346" s="26"/>
      <c r="E346" s="26"/>
    </row>
    <row r="347" spans="1:5" x14ac:dyDescent="0.25">
      <c r="A347" s="26"/>
      <c r="B347" s="94"/>
      <c r="C347" s="26"/>
      <c r="D347" s="26"/>
      <c r="E347" s="26"/>
    </row>
    <row r="348" spans="1:5" x14ac:dyDescent="0.25">
      <c r="A348" s="26"/>
      <c r="B348" s="94"/>
      <c r="C348" s="26"/>
      <c r="D348" s="26"/>
      <c r="E348" s="26"/>
    </row>
    <row r="349" spans="1:5" x14ac:dyDescent="0.25">
      <c r="A349" s="26"/>
      <c r="B349" s="94"/>
      <c r="C349" s="26"/>
      <c r="D349" s="26"/>
      <c r="E349" s="26"/>
    </row>
    <row r="350" spans="1:5" x14ac:dyDescent="0.25">
      <c r="A350" s="26"/>
      <c r="B350" s="94"/>
      <c r="C350" s="26"/>
      <c r="D350" s="26"/>
      <c r="E350" s="26"/>
    </row>
    <row r="351" spans="1:5" x14ac:dyDescent="0.25">
      <c r="A351" s="26"/>
      <c r="B351" s="94"/>
      <c r="C351" s="26"/>
      <c r="D351" s="26"/>
      <c r="E351" s="26"/>
    </row>
    <row r="352" spans="1:5" x14ac:dyDescent="0.25">
      <c r="A352" s="26"/>
      <c r="B352" s="94"/>
      <c r="C352" s="26"/>
      <c r="D352" s="26"/>
      <c r="E352" s="26"/>
    </row>
    <row r="353" spans="1:5" x14ac:dyDescent="0.25">
      <c r="A353" s="26"/>
      <c r="B353" s="94"/>
      <c r="C353" s="26"/>
      <c r="D353" s="26"/>
      <c r="E353" s="26"/>
    </row>
    <row r="354" spans="1:5" x14ac:dyDescent="0.25">
      <c r="A354" s="26"/>
      <c r="B354" s="94"/>
      <c r="C354" s="26"/>
      <c r="D354" s="26"/>
      <c r="E354" s="26"/>
    </row>
    <row r="355" spans="1:5" x14ac:dyDescent="0.25">
      <c r="A355" s="26"/>
      <c r="B355" s="94"/>
      <c r="C355" s="26"/>
      <c r="D355" s="26"/>
      <c r="E355" s="26"/>
    </row>
    <row r="356" spans="1:5" x14ac:dyDescent="0.25">
      <c r="A356" s="26"/>
      <c r="B356" s="94"/>
      <c r="C356" s="26"/>
      <c r="D356" s="26"/>
      <c r="E356" s="26"/>
    </row>
    <row r="357" spans="1:5" x14ac:dyDescent="0.25">
      <c r="A357" s="26"/>
      <c r="B357" s="94"/>
      <c r="C357" s="26"/>
      <c r="D357" s="26"/>
      <c r="E357" s="26"/>
    </row>
    <row r="358" spans="1:5" x14ac:dyDescent="0.25">
      <c r="A358" s="26"/>
      <c r="B358" s="94"/>
      <c r="C358" s="26"/>
      <c r="D358" s="26"/>
      <c r="E358" s="26"/>
    </row>
    <row r="359" spans="1:5" x14ac:dyDescent="0.25">
      <c r="A359" s="26"/>
      <c r="B359" s="94"/>
      <c r="C359" s="26"/>
      <c r="D359" s="26"/>
      <c r="E359" s="26"/>
    </row>
    <row r="360" spans="1:5" x14ac:dyDescent="0.25">
      <c r="A360" s="26"/>
      <c r="B360" s="94"/>
      <c r="C360" s="26"/>
      <c r="D360" s="26"/>
      <c r="E360" s="26"/>
    </row>
    <row r="361" spans="1:5" x14ac:dyDescent="0.25">
      <c r="A361" s="26"/>
      <c r="B361" s="94"/>
      <c r="C361" s="26"/>
      <c r="D361" s="26"/>
      <c r="E361" s="26"/>
    </row>
    <row r="362" spans="1:5" x14ac:dyDescent="0.25">
      <c r="A362" s="26"/>
      <c r="B362" s="94"/>
      <c r="C362" s="26"/>
      <c r="D362" s="26"/>
      <c r="E362" s="26"/>
    </row>
    <row r="363" spans="1:5" x14ac:dyDescent="0.25">
      <c r="A363" s="26"/>
      <c r="B363" s="94"/>
      <c r="C363" s="26"/>
      <c r="D363" s="26"/>
      <c r="E363" s="26"/>
    </row>
    <row r="364" spans="1:5" x14ac:dyDescent="0.25">
      <c r="A364" s="26"/>
      <c r="B364" s="94"/>
      <c r="C364" s="26"/>
      <c r="D364" s="26"/>
      <c r="E364" s="26"/>
    </row>
    <row r="365" spans="1:5" x14ac:dyDescent="0.25">
      <c r="A365" s="26"/>
      <c r="B365" s="94"/>
      <c r="C365" s="26"/>
      <c r="D365" s="26"/>
      <c r="E365" s="26"/>
    </row>
    <row r="366" spans="1:5" x14ac:dyDescent="0.25">
      <c r="A366" s="26"/>
      <c r="B366" s="94"/>
      <c r="C366" s="26"/>
      <c r="D366" s="26"/>
      <c r="E366" s="26"/>
    </row>
    <row r="367" spans="1:5" x14ac:dyDescent="0.25">
      <c r="A367" s="26"/>
      <c r="B367" s="94"/>
      <c r="C367" s="26"/>
      <c r="D367" s="26"/>
      <c r="E367" s="26"/>
    </row>
    <row r="368" spans="1:5" x14ac:dyDescent="0.25">
      <c r="A368" s="26"/>
      <c r="B368" s="94"/>
      <c r="C368" s="26"/>
      <c r="D368" s="26"/>
      <c r="E368" s="26"/>
    </row>
    <row r="369" spans="1:5" x14ac:dyDescent="0.25">
      <c r="A369" s="26"/>
      <c r="B369" s="94"/>
      <c r="C369" s="26"/>
      <c r="D369" s="26"/>
      <c r="E369" s="26"/>
    </row>
    <row r="370" spans="1:5" x14ac:dyDescent="0.25">
      <c r="A370" s="26"/>
      <c r="B370" s="94"/>
      <c r="C370" s="26"/>
      <c r="D370" s="26"/>
      <c r="E370" s="26"/>
    </row>
    <row r="371" spans="1:5" x14ac:dyDescent="0.25">
      <c r="A371" s="26"/>
      <c r="B371" s="94"/>
      <c r="C371" s="26"/>
      <c r="D371" s="26"/>
      <c r="E371" s="26"/>
    </row>
    <row r="372" spans="1:5" x14ac:dyDescent="0.25">
      <c r="A372" s="26"/>
      <c r="B372" s="94"/>
      <c r="C372" s="26"/>
      <c r="D372" s="26"/>
      <c r="E372" s="26"/>
    </row>
    <row r="373" spans="1:5" x14ac:dyDescent="0.25">
      <c r="A373" s="26"/>
      <c r="B373" s="94"/>
      <c r="C373" s="26"/>
      <c r="D373" s="26"/>
      <c r="E373" s="26"/>
    </row>
    <row r="374" spans="1:5" x14ac:dyDescent="0.25">
      <c r="A374" s="26"/>
      <c r="B374" s="94"/>
      <c r="C374" s="26"/>
      <c r="D374" s="26"/>
      <c r="E374" s="26"/>
    </row>
    <row r="375" spans="1:5" x14ac:dyDescent="0.25">
      <c r="A375" s="26"/>
      <c r="B375" s="94"/>
      <c r="C375" s="26"/>
      <c r="D375" s="26"/>
      <c r="E375" s="26"/>
    </row>
    <row r="376" spans="1:5" x14ac:dyDescent="0.25">
      <c r="A376" s="26"/>
      <c r="B376" s="94"/>
      <c r="C376" s="26"/>
      <c r="D376" s="26"/>
      <c r="E376" s="26"/>
    </row>
    <row r="377" spans="1:5" x14ac:dyDescent="0.25">
      <c r="A377" s="26"/>
      <c r="B377" s="94"/>
      <c r="C377" s="26"/>
      <c r="D377" s="26"/>
      <c r="E377" s="26"/>
    </row>
    <row r="378" spans="1:5" x14ac:dyDescent="0.25">
      <c r="A378" s="26"/>
      <c r="B378" s="94"/>
      <c r="C378" s="26"/>
      <c r="D378" s="26"/>
      <c r="E378" s="26"/>
    </row>
    <row r="379" spans="1:5" x14ac:dyDescent="0.25">
      <c r="A379" s="26"/>
      <c r="B379" s="94"/>
      <c r="C379" s="26"/>
      <c r="D379" s="26"/>
      <c r="E379" s="26"/>
    </row>
    <row r="380" spans="1:5" x14ac:dyDescent="0.25">
      <c r="A380" s="26"/>
      <c r="B380" s="94"/>
      <c r="C380" s="26"/>
      <c r="D380" s="26"/>
      <c r="E380" s="26"/>
    </row>
    <row r="381" spans="1:5" x14ac:dyDescent="0.25">
      <c r="A381" s="26"/>
      <c r="B381" s="94"/>
      <c r="C381" s="26"/>
      <c r="D381" s="26"/>
      <c r="E381" s="26"/>
    </row>
    <row r="382" spans="1:5" x14ac:dyDescent="0.25">
      <c r="A382" s="26"/>
      <c r="B382" s="94"/>
      <c r="C382" s="26"/>
      <c r="D382" s="26"/>
      <c r="E382" s="26"/>
    </row>
    <row r="383" spans="1:5" x14ac:dyDescent="0.25">
      <c r="A383" s="26"/>
      <c r="B383" s="94"/>
      <c r="C383" s="26"/>
      <c r="D383" s="26"/>
      <c r="E383" s="26"/>
    </row>
    <row r="384" spans="1:5" x14ac:dyDescent="0.25">
      <c r="A384" s="26"/>
      <c r="B384" s="94"/>
      <c r="C384" s="26"/>
      <c r="D384" s="26"/>
      <c r="E384" s="26"/>
    </row>
    <row r="385" spans="1:5" x14ac:dyDescent="0.25">
      <c r="A385" s="26"/>
      <c r="B385" s="94"/>
      <c r="C385" s="26"/>
      <c r="D385" s="26"/>
      <c r="E385" s="26"/>
    </row>
    <row r="386" spans="1:5" x14ac:dyDescent="0.25">
      <c r="A386" s="26"/>
      <c r="B386" s="94"/>
      <c r="C386" s="26"/>
      <c r="D386" s="26"/>
      <c r="E386" s="26"/>
    </row>
    <row r="387" spans="1:5" x14ac:dyDescent="0.25">
      <c r="A387" s="26"/>
      <c r="B387" s="94"/>
      <c r="C387" s="26"/>
      <c r="D387" s="26"/>
      <c r="E387" s="26"/>
    </row>
    <row r="388" spans="1:5" x14ac:dyDescent="0.25">
      <c r="A388" s="26"/>
      <c r="B388" s="94"/>
      <c r="C388" s="26"/>
      <c r="D388" s="26"/>
      <c r="E388" s="26"/>
    </row>
    <row r="389" spans="1:5" x14ac:dyDescent="0.25">
      <c r="A389" s="26"/>
      <c r="B389" s="94"/>
      <c r="C389" s="26"/>
      <c r="D389" s="26"/>
      <c r="E389" s="26"/>
    </row>
    <row r="390" spans="1:5" x14ac:dyDescent="0.25">
      <c r="A390" s="26"/>
      <c r="B390" s="94"/>
      <c r="C390" s="26"/>
      <c r="D390" s="26"/>
      <c r="E390" s="26"/>
    </row>
    <row r="391" spans="1:5" x14ac:dyDescent="0.25">
      <c r="A391" s="26"/>
      <c r="B391" s="94"/>
      <c r="C391" s="26"/>
      <c r="D391" s="26"/>
      <c r="E391" s="26"/>
    </row>
    <row r="392" spans="1:5" x14ac:dyDescent="0.25">
      <c r="A392" s="26"/>
      <c r="B392" s="94"/>
      <c r="C392" s="26"/>
      <c r="D392" s="26"/>
      <c r="E392" s="26"/>
    </row>
    <row r="393" spans="1:5" x14ac:dyDescent="0.25">
      <c r="A393" s="26"/>
      <c r="B393" s="94"/>
      <c r="C393" s="26"/>
      <c r="D393" s="26"/>
      <c r="E393" s="26"/>
    </row>
    <row r="394" spans="1:5" x14ac:dyDescent="0.25">
      <c r="A394" s="26"/>
      <c r="B394" s="94"/>
      <c r="C394" s="26"/>
      <c r="D394" s="26"/>
      <c r="E394" s="26"/>
    </row>
    <row r="395" spans="1:5" x14ac:dyDescent="0.25">
      <c r="A395" s="26"/>
      <c r="B395" s="94"/>
      <c r="C395" s="26"/>
      <c r="D395" s="26"/>
      <c r="E395" s="26"/>
    </row>
    <row r="396" spans="1:5" x14ac:dyDescent="0.25">
      <c r="A396" s="26"/>
      <c r="B396" s="94"/>
      <c r="C396" s="26"/>
      <c r="D396" s="26"/>
      <c r="E396" s="26"/>
    </row>
    <row r="397" spans="1:5" x14ac:dyDescent="0.25">
      <c r="A397" s="26"/>
      <c r="B397" s="94"/>
      <c r="C397" s="26"/>
      <c r="D397" s="26"/>
      <c r="E397" s="26"/>
    </row>
    <row r="398" spans="1:5" x14ac:dyDescent="0.25">
      <c r="A398" s="26"/>
      <c r="B398" s="94"/>
      <c r="C398" s="26"/>
      <c r="D398" s="26"/>
      <c r="E398" s="26"/>
    </row>
    <row r="399" spans="1:5" x14ac:dyDescent="0.25">
      <c r="A399" s="26"/>
      <c r="B399" s="94"/>
      <c r="C399" s="26"/>
      <c r="D399" s="26"/>
      <c r="E399" s="26"/>
    </row>
    <row r="400" spans="1:5" x14ac:dyDescent="0.25">
      <c r="A400" s="26"/>
      <c r="B400" s="94"/>
      <c r="C400" s="26"/>
      <c r="D400" s="26"/>
      <c r="E400" s="26"/>
    </row>
    <row r="401" spans="1:5" x14ac:dyDescent="0.25">
      <c r="A401" s="26"/>
      <c r="B401" s="94"/>
      <c r="C401" s="26"/>
      <c r="D401" s="26"/>
      <c r="E401" s="26"/>
    </row>
    <row r="402" spans="1:5" x14ac:dyDescent="0.25">
      <c r="A402" s="26"/>
      <c r="B402" s="94"/>
      <c r="C402" s="26"/>
      <c r="D402" s="26"/>
      <c r="E402" s="26"/>
    </row>
    <row r="403" spans="1:5" x14ac:dyDescent="0.25">
      <c r="A403" s="26"/>
      <c r="B403" s="94"/>
      <c r="C403" s="26"/>
      <c r="D403" s="26"/>
      <c r="E403" s="26"/>
    </row>
    <row r="404" spans="1:5" x14ac:dyDescent="0.25">
      <c r="A404" s="26"/>
      <c r="B404" s="94"/>
      <c r="C404" s="26"/>
      <c r="D404" s="26"/>
      <c r="E404" s="26"/>
    </row>
    <row r="405" spans="1:5" x14ac:dyDescent="0.25">
      <c r="A405" s="26"/>
      <c r="B405" s="94"/>
      <c r="C405" s="26"/>
      <c r="D405" s="26"/>
      <c r="E405" s="26"/>
    </row>
    <row r="406" spans="1:5" x14ac:dyDescent="0.25">
      <c r="A406" s="26"/>
      <c r="B406" s="94"/>
      <c r="C406" s="26"/>
      <c r="D406" s="26"/>
      <c r="E406" s="26"/>
    </row>
    <row r="407" spans="1:5" x14ac:dyDescent="0.25">
      <c r="A407" s="26"/>
      <c r="B407" s="94"/>
      <c r="C407" s="26"/>
      <c r="D407" s="26"/>
      <c r="E407" s="26"/>
    </row>
    <row r="408" spans="1:5" x14ac:dyDescent="0.25">
      <c r="A408" s="26"/>
      <c r="B408" s="94"/>
      <c r="C408" s="26"/>
      <c r="D408" s="26"/>
      <c r="E408" s="26"/>
    </row>
    <row r="409" spans="1:5" x14ac:dyDescent="0.25">
      <c r="A409" s="26"/>
      <c r="B409" s="94"/>
      <c r="C409" s="26"/>
      <c r="D409" s="26"/>
      <c r="E409" s="26"/>
    </row>
    <row r="410" spans="1:5" x14ac:dyDescent="0.25">
      <c r="A410" s="26"/>
      <c r="B410" s="94"/>
      <c r="C410" s="26"/>
      <c r="D410" s="26"/>
      <c r="E410" s="26"/>
    </row>
    <row r="411" spans="1:5" x14ac:dyDescent="0.25">
      <c r="A411" s="26"/>
      <c r="B411" s="94"/>
      <c r="C411" s="26"/>
      <c r="D411" s="26"/>
      <c r="E411" s="26"/>
    </row>
    <row r="412" spans="1:5" x14ac:dyDescent="0.25">
      <c r="A412" s="26"/>
      <c r="B412" s="94"/>
      <c r="C412" s="26"/>
      <c r="D412" s="26"/>
      <c r="E412" s="26"/>
    </row>
    <row r="413" spans="1:5" x14ac:dyDescent="0.25">
      <c r="A413" s="26"/>
      <c r="B413" s="94"/>
      <c r="C413" s="26"/>
      <c r="D413" s="26"/>
      <c r="E413" s="26"/>
    </row>
    <row r="414" spans="1:5" x14ac:dyDescent="0.25">
      <c r="A414" s="26"/>
      <c r="B414" s="94"/>
      <c r="C414" s="26"/>
      <c r="D414" s="26"/>
      <c r="E414" s="26"/>
    </row>
    <row r="415" spans="1:5" x14ac:dyDescent="0.25">
      <c r="A415" s="26"/>
      <c r="B415" s="94"/>
      <c r="C415" s="26"/>
      <c r="D415" s="26"/>
      <c r="E415" s="26"/>
    </row>
    <row r="416" spans="1:5" x14ac:dyDescent="0.25">
      <c r="A416" s="26"/>
      <c r="B416" s="94"/>
      <c r="C416" s="26"/>
      <c r="D416" s="26"/>
      <c r="E416" s="26"/>
    </row>
    <row r="417" spans="1:5" x14ac:dyDescent="0.25">
      <c r="A417" s="26"/>
      <c r="B417" s="94"/>
      <c r="C417" s="26"/>
      <c r="D417" s="26"/>
      <c r="E417" s="26"/>
    </row>
    <row r="418" spans="1:5" x14ac:dyDescent="0.25">
      <c r="A418" s="26"/>
      <c r="B418" s="94"/>
      <c r="C418" s="26"/>
      <c r="D418" s="26"/>
      <c r="E418" s="26"/>
    </row>
    <row r="419" spans="1:5" x14ac:dyDescent="0.25">
      <c r="A419" s="26"/>
      <c r="B419" s="94"/>
      <c r="C419" s="26"/>
      <c r="D419" s="26"/>
      <c r="E419" s="26"/>
    </row>
    <row r="420" spans="1:5" x14ac:dyDescent="0.25">
      <c r="A420" s="26"/>
      <c r="B420" s="94"/>
      <c r="C420" s="26"/>
      <c r="D420" s="26"/>
      <c r="E420" s="26"/>
    </row>
    <row r="421" spans="1:5" x14ac:dyDescent="0.25">
      <c r="A421" s="26"/>
      <c r="B421" s="94"/>
      <c r="C421" s="26"/>
      <c r="D421" s="26"/>
      <c r="E421" s="26"/>
    </row>
    <row r="422" spans="1:5" x14ac:dyDescent="0.25">
      <c r="A422" s="26"/>
      <c r="B422" s="94"/>
      <c r="C422" s="26"/>
      <c r="D422" s="26"/>
      <c r="E422" s="26"/>
    </row>
    <row r="423" spans="1:5" x14ac:dyDescent="0.25">
      <c r="A423" s="26"/>
      <c r="B423" s="94"/>
      <c r="C423" s="26"/>
      <c r="D423" s="26"/>
      <c r="E423" s="26"/>
    </row>
    <row r="424" spans="1:5" x14ac:dyDescent="0.25">
      <c r="A424" s="26"/>
      <c r="B424" s="94"/>
      <c r="C424" s="26"/>
      <c r="D424" s="26"/>
      <c r="E424" s="26"/>
    </row>
    <row r="425" spans="1:5" x14ac:dyDescent="0.25">
      <c r="A425" s="26"/>
      <c r="B425" s="94"/>
      <c r="C425" s="26"/>
      <c r="D425" s="26"/>
      <c r="E425" s="26"/>
    </row>
    <row r="426" spans="1:5" x14ac:dyDescent="0.25">
      <c r="A426" s="26"/>
      <c r="B426" s="94"/>
      <c r="C426" s="26"/>
      <c r="D426" s="26"/>
      <c r="E426" s="26"/>
    </row>
    <row r="427" spans="1:5" x14ac:dyDescent="0.25">
      <c r="A427" s="26"/>
      <c r="B427" s="94"/>
      <c r="C427" s="26"/>
      <c r="D427" s="26"/>
      <c r="E427" s="26"/>
    </row>
    <row r="428" spans="1:5" x14ac:dyDescent="0.25">
      <c r="A428" s="26"/>
      <c r="B428" s="94"/>
      <c r="C428" s="26"/>
      <c r="D428" s="26"/>
      <c r="E428" s="26"/>
    </row>
    <row r="429" spans="1:5" x14ac:dyDescent="0.25">
      <c r="A429" s="26"/>
      <c r="B429" s="94"/>
      <c r="C429" s="26"/>
      <c r="D429" s="26"/>
      <c r="E429" s="26"/>
    </row>
    <row r="430" spans="1:5" x14ac:dyDescent="0.25">
      <c r="A430" s="26"/>
      <c r="B430" s="94"/>
      <c r="C430" s="26"/>
      <c r="D430" s="26"/>
      <c r="E430" s="26"/>
    </row>
    <row r="431" spans="1:5" x14ac:dyDescent="0.25">
      <c r="A431" s="26"/>
      <c r="B431" s="94"/>
      <c r="C431" s="26"/>
      <c r="D431" s="26"/>
      <c r="E431" s="26"/>
    </row>
    <row r="432" spans="1:5" x14ac:dyDescent="0.25">
      <c r="A432" s="26"/>
      <c r="B432" s="94"/>
      <c r="C432" s="26"/>
      <c r="D432" s="26"/>
      <c r="E432" s="26"/>
    </row>
    <row r="433" spans="1:5" x14ac:dyDescent="0.25">
      <c r="A433" s="26"/>
      <c r="B433" s="94"/>
      <c r="C433" s="26"/>
      <c r="D433" s="26"/>
      <c r="E433" s="26"/>
    </row>
    <row r="434" spans="1:5" x14ac:dyDescent="0.25">
      <c r="A434" s="26"/>
      <c r="B434" s="94"/>
      <c r="C434" s="26"/>
      <c r="D434" s="26"/>
      <c r="E434" s="26"/>
    </row>
    <row r="435" spans="1:5" x14ac:dyDescent="0.25">
      <c r="A435" s="26"/>
      <c r="B435" s="94"/>
      <c r="C435" s="26"/>
      <c r="D435" s="26"/>
      <c r="E435" s="26"/>
    </row>
    <row r="436" spans="1:5" x14ac:dyDescent="0.25">
      <c r="A436" s="26"/>
      <c r="B436" s="94"/>
      <c r="C436" s="26"/>
      <c r="D436" s="26"/>
      <c r="E436" s="26"/>
    </row>
    <row r="437" spans="1:5" x14ac:dyDescent="0.25">
      <c r="A437" s="26"/>
      <c r="B437" s="94"/>
      <c r="C437" s="26"/>
      <c r="D437" s="26"/>
      <c r="E437" s="26"/>
    </row>
    <row r="438" spans="1:5" x14ac:dyDescent="0.25">
      <c r="A438" s="26"/>
      <c r="B438" s="94"/>
      <c r="C438" s="26"/>
      <c r="D438" s="26"/>
      <c r="E438" s="26"/>
    </row>
    <row r="439" spans="1:5" x14ac:dyDescent="0.25">
      <c r="A439" s="26"/>
      <c r="B439" s="94"/>
      <c r="C439" s="26"/>
      <c r="D439" s="26"/>
      <c r="E439" s="26"/>
    </row>
    <row r="440" spans="1:5" x14ac:dyDescent="0.25">
      <c r="A440" s="26"/>
      <c r="B440" s="94"/>
      <c r="C440" s="26"/>
      <c r="D440" s="26"/>
      <c r="E440" s="26"/>
    </row>
    <row r="441" spans="1:5" x14ac:dyDescent="0.25">
      <c r="A441" s="26"/>
      <c r="B441" s="94"/>
      <c r="C441" s="26"/>
      <c r="D441" s="26"/>
      <c r="E441" s="26"/>
    </row>
    <row r="442" spans="1:5" x14ac:dyDescent="0.25">
      <c r="A442" s="26"/>
      <c r="B442" s="94"/>
      <c r="C442" s="26"/>
      <c r="D442" s="26"/>
      <c r="E442" s="26"/>
    </row>
    <row r="443" spans="1:5" x14ac:dyDescent="0.25">
      <c r="A443" s="26"/>
      <c r="B443" s="94"/>
      <c r="C443" s="26"/>
      <c r="D443" s="26"/>
      <c r="E443" s="26"/>
    </row>
    <row r="444" spans="1:5" x14ac:dyDescent="0.25">
      <c r="A444" s="26"/>
      <c r="B444" s="94"/>
      <c r="C444" s="26"/>
      <c r="D444" s="26"/>
      <c r="E444" s="26"/>
    </row>
    <row r="445" spans="1:5" x14ac:dyDescent="0.25">
      <c r="A445" s="26"/>
      <c r="B445" s="94"/>
      <c r="C445" s="26"/>
      <c r="D445" s="26"/>
      <c r="E445" s="26"/>
    </row>
    <row r="446" spans="1:5" x14ac:dyDescent="0.25">
      <c r="A446" s="26"/>
      <c r="B446" s="94"/>
      <c r="C446" s="26"/>
      <c r="D446" s="26"/>
      <c r="E446" s="26"/>
    </row>
    <row r="447" spans="1:5" x14ac:dyDescent="0.25">
      <c r="A447" s="26"/>
      <c r="B447" s="94"/>
      <c r="C447" s="26"/>
      <c r="D447" s="26"/>
      <c r="E447" s="26"/>
    </row>
    <row r="448" spans="1:5" x14ac:dyDescent="0.25">
      <c r="A448" s="26"/>
      <c r="B448" s="94"/>
      <c r="C448" s="26"/>
      <c r="D448" s="26"/>
      <c r="E448" s="26"/>
    </row>
    <row r="449" spans="1:5" x14ac:dyDescent="0.25">
      <c r="A449" s="26"/>
      <c r="B449" s="94"/>
      <c r="C449" s="26"/>
      <c r="D449" s="26"/>
      <c r="E449" s="26"/>
    </row>
    <row r="450" spans="1:5" x14ac:dyDescent="0.25">
      <c r="A450" s="26"/>
      <c r="B450" s="94"/>
      <c r="C450" s="26"/>
      <c r="D450" s="26"/>
      <c r="E450" s="26"/>
    </row>
    <row r="451" spans="1:5" x14ac:dyDescent="0.25">
      <c r="A451" s="26"/>
      <c r="B451" s="94"/>
      <c r="C451" s="26"/>
      <c r="D451" s="26"/>
      <c r="E451" s="26"/>
    </row>
    <row r="452" spans="1:5" x14ac:dyDescent="0.25">
      <c r="A452" s="26"/>
      <c r="B452" s="94"/>
      <c r="C452" s="26"/>
      <c r="D452" s="26"/>
      <c r="E452" s="26"/>
    </row>
    <row r="453" spans="1:5" x14ac:dyDescent="0.25">
      <c r="A453" s="26"/>
      <c r="B453" s="94"/>
      <c r="C453" s="26"/>
      <c r="D453" s="26"/>
      <c r="E453" s="26"/>
    </row>
    <row r="454" spans="1:5" x14ac:dyDescent="0.25">
      <c r="A454" s="26"/>
      <c r="B454" s="94"/>
      <c r="C454" s="26"/>
      <c r="D454" s="26"/>
      <c r="E454" s="26"/>
    </row>
    <row r="455" spans="1:5" x14ac:dyDescent="0.25">
      <c r="A455" s="26"/>
      <c r="B455" s="94"/>
      <c r="C455" s="26"/>
      <c r="D455" s="26"/>
      <c r="E455" s="26"/>
    </row>
    <row r="456" spans="1:5" x14ac:dyDescent="0.25">
      <c r="A456" s="26"/>
      <c r="B456" s="94"/>
      <c r="C456" s="26"/>
      <c r="D456" s="26"/>
      <c r="E456" s="26"/>
    </row>
    <row r="457" spans="1:5" x14ac:dyDescent="0.25">
      <c r="A457" s="26"/>
      <c r="B457" s="94"/>
      <c r="C457" s="26"/>
      <c r="D457" s="26"/>
      <c r="E457" s="26"/>
    </row>
    <row r="458" spans="1:5" x14ac:dyDescent="0.25">
      <c r="A458" s="26"/>
      <c r="B458" s="94"/>
      <c r="C458" s="26"/>
      <c r="D458" s="26"/>
      <c r="E458" s="26"/>
    </row>
    <row r="459" spans="1:5" x14ac:dyDescent="0.25">
      <c r="A459" s="26"/>
      <c r="B459" s="94"/>
      <c r="C459" s="26"/>
      <c r="D459" s="26"/>
      <c r="E459" s="26"/>
    </row>
    <row r="460" spans="1:5" x14ac:dyDescent="0.25">
      <c r="A460" s="26"/>
      <c r="B460" s="94"/>
      <c r="C460" s="26"/>
      <c r="D460" s="26"/>
      <c r="E460" s="26"/>
    </row>
    <row r="461" spans="1:5" x14ac:dyDescent="0.25">
      <c r="A461" s="26"/>
      <c r="B461" s="94"/>
      <c r="C461" s="26"/>
      <c r="D461" s="26"/>
      <c r="E461" s="26"/>
    </row>
    <row r="462" spans="1:5" x14ac:dyDescent="0.25">
      <c r="A462" s="26"/>
      <c r="B462" s="94"/>
      <c r="C462" s="26"/>
      <c r="D462" s="26"/>
      <c r="E462" s="26"/>
    </row>
    <row r="463" spans="1:5" x14ac:dyDescent="0.25">
      <c r="A463" s="26"/>
      <c r="B463" s="94"/>
      <c r="C463" s="26"/>
      <c r="D463" s="26"/>
      <c r="E463" s="26"/>
    </row>
    <row r="464" spans="1:5" x14ac:dyDescent="0.25">
      <c r="A464" s="26"/>
      <c r="B464" s="94"/>
      <c r="C464" s="26"/>
      <c r="D464" s="26"/>
      <c r="E464" s="26"/>
    </row>
    <row r="465" spans="1:5" x14ac:dyDescent="0.25">
      <c r="A465" s="26"/>
      <c r="B465" s="94"/>
      <c r="C465" s="26"/>
      <c r="D465" s="26"/>
      <c r="E465" s="26"/>
    </row>
    <row r="466" spans="1:5" x14ac:dyDescent="0.25">
      <c r="A466" s="26"/>
      <c r="B466" s="94"/>
      <c r="C466" s="26"/>
      <c r="D466" s="26"/>
      <c r="E466" s="26"/>
    </row>
    <row r="467" spans="1:5" x14ac:dyDescent="0.25">
      <c r="A467" s="26"/>
      <c r="B467" s="94"/>
      <c r="C467" s="26"/>
      <c r="D467" s="26"/>
      <c r="E467" s="26"/>
    </row>
    <row r="468" spans="1:5" x14ac:dyDescent="0.25">
      <c r="A468" s="26"/>
      <c r="B468" s="94"/>
      <c r="C468" s="26"/>
      <c r="D468" s="26"/>
      <c r="E468" s="26"/>
    </row>
    <row r="469" spans="1:5" x14ac:dyDescent="0.25">
      <c r="A469" s="26"/>
      <c r="B469" s="94"/>
      <c r="C469" s="26"/>
      <c r="D469" s="26"/>
      <c r="E469" s="26"/>
    </row>
    <row r="470" spans="1:5" x14ac:dyDescent="0.25">
      <c r="A470" s="26"/>
      <c r="B470" s="94"/>
      <c r="C470" s="26"/>
      <c r="D470" s="26"/>
      <c r="E470" s="26"/>
    </row>
    <row r="471" spans="1:5" x14ac:dyDescent="0.25">
      <c r="A471" s="26"/>
      <c r="B471" s="94"/>
      <c r="C471" s="26"/>
      <c r="D471" s="26"/>
      <c r="E471" s="26"/>
    </row>
    <row r="472" spans="1:5" x14ac:dyDescent="0.25">
      <c r="A472" s="26"/>
      <c r="B472" s="94"/>
      <c r="C472" s="26"/>
      <c r="D472" s="26"/>
      <c r="E472" s="26"/>
    </row>
    <row r="473" spans="1:5" x14ac:dyDescent="0.25">
      <c r="A473" s="26"/>
      <c r="B473" s="94"/>
      <c r="C473" s="26"/>
      <c r="D473" s="26"/>
      <c r="E473" s="26"/>
    </row>
    <row r="474" spans="1:5" x14ac:dyDescent="0.25">
      <c r="A474" s="26"/>
      <c r="B474" s="94"/>
      <c r="C474" s="26"/>
      <c r="D474" s="26"/>
      <c r="E474" s="26"/>
    </row>
    <row r="475" spans="1:5" x14ac:dyDescent="0.25">
      <c r="A475" s="26"/>
      <c r="B475" s="94"/>
      <c r="C475" s="26"/>
      <c r="D475" s="26"/>
      <c r="E475" s="26"/>
    </row>
    <row r="476" spans="1:5" x14ac:dyDescent="0.25">
      <c r="A476" s="26"/>
      <c r="B476" s="94"/>
      <c r="C476" s="26"/>
      <c r="D476" s="26"/>
      <c r="E476" s="26"/>
    </row>
    <row r="477" spans="1:5" x14ac:dyDescent="0.25">
      <c r="A477" s="26"/>
      <c r="B477" s="94"/>
      <c r="C477" s="26"/>
      <c r="D477" s="26"/>
      <c r="E477" s="26"/>
    </row>
    <row r="478" spans="1:5" x14ac:dyDescent="0.25">
      <c r="A478" s="26"/>
      <c r="B478" s="94"/>
      <c r="C478" s="26"/>
      <c r="D478" s="26"/>
      <c r="E478" s="26"/>
    </row>
    <row r="479" spans="1:5" x14ac:dyDescent="0.25">
      <c r="A479" s="26"/>
      <c r="B479" s="94"/>
      <c r="C479" s="26"/>
      <c r="D479" s="26"/>
      <c r="E479" s="26"/>
    </row>
    <row r="480" spans="1:5" x14ac:dyDescent="0.25">
      <c r="A480" s="26"/>
      <c r="B480" s="94"/>
      <c r="C480" s="26"/>
      <c r="D480" s="26"/>
      <c r="E480" s="26"/>
    </row>
    <row r="481" spans="1:5" x14ac:dyDescent="0.25">
      <c r="A481" s="26"/>
      <c r="B481" s="94"/>
      <c r="C481" s="26"/>
      <c r="D481" s="26"/>
      <c r="E481" s="26"/>
    </row>
    <row r="482" spans="1:5" x14ac:dyDescent="0.25">
      <c r="A482" s="26"/>
      <c r="B482" s="94"/>
      <c r="C482" s="26"/>
      <c r="D482" s="26"/>
      <c r="E482" s="26"/>
    </row>
    <row r="483" spans="1:5" x14ac:dyDescent="0.25">
      <c r="A483" s="26"/>
      <c r="B483" s="94"/>
      <c r="C483" s="26"/>
      <c r="D483" s="26"/>
      <c r="E483" s="26"/>
    </row>
    <row r="484" spans="1:5" x14ac:dyDescent="0.25">
      <c r="A484" s="26"/>
      <c r="B484" s="94"/>
      <c r="C484" s="26"/>
      <c r="D484" s="26"/>
      <c r="E484" s="26"/>
    </row>
    <row r="485" spans="1:5" x14ac:dyDescent="0.25">
      <c r="A485" s="26"/>
      <c r="B485" s="94"/>
      <c r="C485" s="26"/>
      <c r="D485" s="26"/>
      <c r="E485" s="26"/>
    </row>
    <row r="486" spans="1:5" x14ac:dyDescent="0.25">
      <c r="A486" s="26"/>
      <c r="B486" s="94"/>
      <c r="C486" s="26"/>
      <c r="D486" s="26"/>
      <c r="E486" s="26"/>
    </row>
    <row r="487" spans="1:5" x14ac:dyDescent="0.25">
      <c r="A487" s="26"/>
      <c r="B487" s="94"/>
      <c r="C487" s="26"/>
      <c r="D487" s="26"/>
      <c r="E487" s="26"/>
    </row>
    <row r="488" spans="1:5" x14ac:dyDescent="0.25">
      <c r="A488" s="26"/>
      <c r="B488" s="94"/>
      <c r="C488" s="26"/>
      <c r="D488" s="26"/>
      <c r="E488" s="26"/>
    </row>
    <row r="489" spans="1:5" x14ac:dyDescent="0.25">
      <c r="A489" s="26"/>
      <c r="B489" s="94"/>
      <c r="C489" s="26"/>
      <c r="D489" s="26"/>
      <c r="E489" s="26"/>
    </row>
    <row r="490" spans="1:5" x14ac:dyDescent="0.25">
      <c r="A490" s="26"/>
      <c r="B490" s="94"/>
      <c r="C490" s="26"/>
      <c r="D490" s="26"/>
      <c r="E490" s="26"/>
    </row>
    <row r="491" spans="1:5" x14ac:dyDescent="0.25">
      <c r="A491" s="26"/>
      <c r="B491" s="94"/>
      <c r="C491" s="26"/>
      <c r="D491" s="26"/>
      <c r="E491" s="26"/>
    </row>
    <row r="492" spans="1:5" x14ac:dyDescent="0.25">
      <c r="A492" s="26"/>
      <c r="B492" s="94"/>
      <c r="C492" s="26"/>
      <c r="D492" s="26"/>
      <c r="E492" s="26"/>
    </row>
    <row r="493" spans="1:5" x14ac:dyDescent="0.25">
      <c r="A493" s="26"/>
      <c r="B493" s="94"/>
      <c r="C493" s="26"/>
      <c r="D493" s="26"/>
      <c r="E493" s="26"/>
    </row>
    <row r="494" spans="1:5" x14ac:dyDescent="0.25">
      <c r="A494" s="26"/>
      <c r="B494" s="94"/>
      <c r="C494" s="26"/>
      <c r="D494" s="26"/>
      <c r="E494" s="26"/>
    </row>
    <row r="495" spans="1:5" x14ac:dyDescent="0.25">
      <c r="A495" s="26"/>
      <c r="B495" s="94"/>
      <c r="C495" s="26"/>
      <c r="D495" s="26"/>
      <c r="E495" s="26"/>
    </row>
    <row r="496" spans="1:5" x14ac:dyDescent="0.25">
      <c r="A496" s="26"/>
      <c r="B496" s="94"/>
      <c r="C496" s="26"/>
      <c r="D496" s="26"/>
      <c r="E496" s="26"/>
    </row>
    <row r="497" spans="1:5" x14ac:dyDescent="0.25">
      <c r="A497" s="26"/>
      <c r="B497" s="94"/>
      <c r="C497" s="26"/>
      <c r="D497" s="26"/>
      <c r="E497" s="26"/>
    </row>
    <row r="498" spans="1:5" x14ac:dyDescent="0.25">
      <c r="A498" s="26"/>
      <c r="B498" s="94"/>
      <c r="C498" s="26"/>
      <c r="D498" s="26"/>
      <c r="E498" s="26"/>
    </row>
    <row r="499" spans="1:5" x14ac:dyDescent="0.25">
      <c r="A499" s="26"/>
      <c r="B499" s="94"/>
      <c r="C499" s="26"/>
      <c r="D499" s="26"/>
      <c r="E499" s="26"/>
    </row>
    <row r="500" spans="1:5" x14ac:dyDescent="0.25">
      <c r="A500" s="26"/>
      <c r="B500" s="94"/>
      <c r="C500" s="26"/>
      <c r="D500" s="26"/>
      <c r="E500" s="26"/>
    </row>
    <row r="501" spans="1:5" x14ac:dyDescent="0.25">
      <c r="A501" s="26"/>
      <c r="B501" s="94"/>
      <c r="C501" s="26"/>
      <c r="D501" s="26"/>
      <c r="E501" s="26"/>
    </row>
    <row r="502" spans="1:5" x14ac:dyDescent="0.25">
      <c r="A502" s="26"/>
      <c r="B502" s="94"/>
      <c r="C502" s="26"/>
      <c r="D502" s="26"/>
      <c r="E502" s="26"/>
    </row>
    <row r="503" spans="1:5" x14ac:dyDescent="0.25">
      <c r="A503" s="26"/>
      <c r="B503" s="94"/>
      <c r="C503" s="26"/>
      <c r="D503" s="26"/>
      <c r="E503" s="26"/>
    </row>
    <row r="504" spans="1:5" x14ac:dyDescent="0.25">
      <c r="A504" s="26"/>
      <c r="B504" s="94"/>
      <c r="C504" s="26"/>
      <c r="D504" s="26"/>
      <c r="E504" s="26"/>
    </row>
    <row r="505" spans="1:5" x14ac:dyDescent="0.25">
      <c r="A505" s="26"/>
      <c r="B505" s="94"/>
      <c r="C505" s="26"/>
      <c r="D505" s="26"/>
      <c r="E505" s="26"/>
    </row>
    <row r="506" spans="1:5" x14ac:dyDescent="0.25">
      <c r="A506" s="26"/>
      <c r="B506" s="94"/>
      <c r="C506" s="26"/>
      <c r="D506" s="26"/>
      <c r="E506" s="26"/>
    </row>
    <row r="507" spans="1:5" x14ac:dyDescent="0.25">
      <c r="A507" s="26"/>
      <c r="B507" s="94"/>
      <c r="C507" s="26"/>
      <c r="D507" s="26"/>
      <c r="E507" s="26"/>
    </row>
    <row r="508" spans="1:5" x14ac:dyDescent="0.25">
      <c r="A508" s="26"/>
      <c r="B508" s="94"/>
      <c r="C508" s="26"/>
      <c r="D508" s="26"/>
      <c r="E508" s="26"/>
    </row>
    <row r="509" spans="1:5" x14ac:dyDescent="0.25">
      <c r="A509" s="26"/>
      <c r="B509" s="94"/>
      <c r="C509" s="26"/>
      <c r="D509" s="26"/>
      <c r="E509" s="26"/>
    </row>
    <row r="510" spans="1:5" x14ac:dyDescent="0.25">
      <c r="A510" s="26"/>
      <c r="B510" s="94"/>
      <c r="C510" s="26"/>
      <c r="D510" s="26"/>
      <c r="E510" s="26"/>
    </row>
    <row r="511" spans="1:5" x14ac:dyDescent="0.25">
      <c r="A511" s="26"/>
      <c r="B511" s="94"/>
      <c r="C511" s="26"/>
      <c r="D511" s="26"/>
      <c r="E511" s="26"/>
    </row>
    <row r="512" spans="1:5" x14ac:dyDescent="0.25">
      <c r="A512" s="26"/>
      <c r="B512" s="94"/>
      <c r="C512" s="26"/>
      <c r="D512" s="26"/>
      <c r="E512" s="26"/>
    </row>
    <row r="513" spans="1:5" x14ac:dyDescent="0.25">
      <c r="A513" s="26"/>
      <c r="B513" s="94"/>
      <c r="C513" s="26"/>
      <c r="D513" s="26"/>
      <c r="E513" s="26"/>
    </row>
    <row r="514" spans="1:5" x14ac:dyDescent="0.25">
      <c r="A514" s="26"/>
      <c r="B514" s="94"/>
      <c r="C514" s="26"/>
      <c r="D514" s="26"/>
      <c r="E514" s="26"/>
    </row>
    <row r="515" spans="1:5" x14ac:dyDescent="0.25">
      <c r="A515" s="26"/>
      <c r="B515" s="94"/>
      <c r="C515" s="26"/>
      <c r="D515" s="26"/>
      <c r="E515" s="26"/>
    </row>
    <row r="516" spans="1:5" x14ac:dyDescent="0.25">
      <c r="A516" s="26"/>
      <c r="B516" s="94"/>
      <c r="C516" s="26"/>
      <c r="D516" s="26"/>
      <c r="E516" s="26"/>
    </row>
    <row r="517" spans="1:5" x14ac:dyDescent="0.25">
      <c r="A517" s="26"/>
      <c r="B517" s="94"/>
      <c r="C517" s="26"/>
      <c r="D517" s="26"/>
      <c r="E517" s="26"/>
    </row>
    <row r="518" spans="1:5" x14ac:dyDescent="0.25">
      <c r="A518" s="26"/>
      <c r="B518" s="94"/>
      <c r="C518" s="26"/>
      <c r="D518" s="26"/>
      <c r="E518" s="26"/>
    </row>
    <row r="519" spans="1:5" x14ac:dyDescent="0.25">
      <c r="A519" s="26"/>
      <c r="B519" s="94"/>
      <c r="C519" s="26"/>
      <c r="D519" s="26"/>
      <c r="E519" s="26"/>
    </row>
    <row r="520" spans="1:5" x14ac:dyDescent="0.25">
      <c r="A520" s="26"/>
      <c r="B520" s="94"/>
      <c r="C520" s="26"/>
      <c r="D520" s="26"/>
      <c r="E520" s="26"/>
    </row>
    <row r="521" spans="1:5" x14ac:dyDescent="0.25">
      <c r="A521" s="26"/>
      <c r="B521" s="94"/>
      <c r="C521" s="26"/>
      <c r="D521" s="26"/>
      <c r="E521" s="26"/>
    </row>
    <row r="522" spans="1:5" x14ac:dyDescent="0.25">
      <c r="A522" s="26"/>
      <c r="B522" s="94"/>
      <c r="C522" s="26"/>
      <c r="D522" s="26"/>
      <c r="E522" s="26"/>
    </row>
    <row r="523" spans="1:5" x14ac:dyDescent="0.25">
      <c r="A523" s="26"/>
      <c r="B523" s="94"/>
      <c r="C523" s="26"/>
      <c r="D523" s="26"/>
      <c r="E523" s="26"/>
    </row>
    <row r="524" spans="1:5" x14ac:dyDescent="0.25">
      <c r="A524" s="26"/>
      <c r="B524" s="94"/>
      <c r="C524" s="26"/>
      <c r="D524" s="26"/>
      <c r="E524" s="26"/>
    </row>
    <row r="525" spans="1:5" x14ac:dyDescent="0.25">
      <c r="A525" s="26"/>
      <c r="B525" s="94"/>
      <c r="C525" s="26"/>
      <c r="D525" s="26"/>
      <c r="E525" s="26"/>
    </row>
    <row r="526" spans="1:5" x14ac:dyDescent="0.25">
      <c r="A526" s="26"/>
      <c r="B526" s="94"/>
      <c r="C526" s="26"/>
      <c r="D526" s="26"/>
      <c r="E526" s="26"/>
    </row>
    <row r="527" spans="1:5" x14ac:dyDescent="0.25">
      <c r="A527" s="26"/>
      <c r="B527" s="94"/>
      <c r="C527" s="26"/>
      <c r="D527" s="26"/>
      <c r="E527" s="26"/>
    </row>
    <row r="528" spans="1:5" x14ac:dyDescent="0.25">
      <c r="A528" s="26"/>
      <c r="B528" s="94"/>
      <c r="C528" s="26"/>
      <c r="D528" s="26"/>
      <c r="E528" s="26"/>
    </row>
    <row r="529" spans="1:5" x14ac:dyDescent="0.25">
      <c r="A529" s="26"/>
      <c r="B529" s="94"/>
      <c r="C529" s="26"/>
      <c r="D529" s="26"/>
      <c r="E529" s="26"/>
    </row>
    <row r="530" spans="1:5" x14ac:dyDescent="0.25">
      <c r="A530" s="26"/>
      <c r="B530" s="94"/>
      <c r="C530" s="26"/>
      <c r="D530" s="26"/>
      <c r="E530" s="26"/>
    </row>
    <row r="531" spans="1:5" x14ac:dyDescent="0.25">
      <c r="A531" s="26"/>
      <c r="B531" s="94"/>
      <c r="C531" s="26"/>
      <c r="D531" s="26"/>
      <c r="E531" s="26"/>
    </row>
    <row r="532" spans="1:5" x14ac:dyDescent="0.25">
      <c r="A532" s="26"/>
      <c r="B532" s="94"/>
      <c r="C532" s="26"/>
      <c r="D532" s="26"/>
      <c r="E532" s="26"/>
    </row>
    <row r="533" spans="1:5" x14ac:dyDescent="0.25">
      <c r="A533" s="26"/>
      <c r="B533" s="94"/>
      <c r="C533" s="26"/>
      <c r="D533" s="26"/>
      <c r="E533" s="26"/>
    </row>
    <row r="534" spans="1:5" x14ac:dyDescent="0.25">
      <c r="A534" s="26"/>
      <c r="B534" s="94"/>
      <c r="C534" s="26"/>
      <c r="D534" s="26"/>
      <c r="E534" s="26"/>
    </row>
    <row r="535" spans="1:5" x14ac:dyDescent="0.25">
      <c r="A535" s="26"/>
      <c r="B535" s="94"/>
      <c r="C535" s="26"/>
      <c r="D535" s="26"/>
      <c r="E535" s="26"/>
    </row>
    <row r="536" spans="1:5" x14ac:dyDescent="0.25">
      <c r="A536" s="26"/>
      <c r="B536" s="94"/>
      <c r="C536" s="26"/>
      <c r="D536" s="26"/>
      <c r="E536" s="26"/>
    </row>
    <row r="537" spans="1:5" x14ac:dyDescent="0.25">
      <c r="A537" s="26"/>
      <c r="B537" s="94"/>
      <c r="C537" s="26"/>
      <c r="D537" s="26"/>
      <c r="E537" s="26"/>
    </row>
    <row r="538" spans="1:5" x14ac:dyDescent="0.25">
      <c r="A538" s="26"/>
      <c r="B538" s="94"/>
      <c r="C538" s="26"/>
      <c r="D538" s="26"/>
      <c r="E538" s="26"/>
    </row>
    <row r="539" spans="1:5" x14ac:dyDescent="0.25">
      <c r="A539" s="26"/>
      <c r="B539" s="94"/>
      <c r="C539" s="26"/>
      <c r="D539" s="26"/>
      <c r="E539" s="26"/>
    </row>
    <row r="540" spans="1:5" x14ac:dyDescent="0.25">
      <c r="A540" s="26"/>
      <c r="B540" s="94"/>
      <c r="C540" s="26"/>
      <c r="D540" s="26"/>
      <c r="E540" s="26"/>
    </row>
    <row r="541" spans="1:5" x14ac:dyDescent="0.25">
      <c r="A541" s="26"/>
      <c r="B541" s="94"/>
      <c r="C541" s="26"/>
      <c r="D541" s="26"/>
      <c r="E541" s="26"/>
    </row>
    <row r="542" spans="1:5" x14ac:dyDescent="0.25">
      <c r="A542" s="26"/>
      <c r="B542" s="94"/>
      <c r="C542" s="26"/>
      <c r="D542" s="26"/>
      <c r="E542" s="26"/>
    </row>
    <row r="543" spans="1:5" x14ac:dyDescent="0.25">
      <c r="A543" s="26"/>
      <c r="B543" s="94"/>
      <c r="C543" s="26"/>
      <c r="D543" s="26"/>
      <c r="E543" s="26"/>
    </row>
    <row r="544" spans="1:5" x14ac:dyDescent="0.25">
      <c r="A544" s="26"/>
      <c r="B544" s="94"/>
      <c r="C544" s="26"/>
      <c r="D544" s="26"/>
      <c r="E544" s="26"/>
    </row>
    <row r="545" spans="1:5" x14ac:dyDescent="0.25">
      <c r="A545" s="26"/>
      <c r="B545" s="94"/>
      <c r="C545" s="26"/>
      <c r="D545" s="26"/>
      <c r="E545" s="26"/>
    </row>
    <row r="546" spans="1:5" x14ac:dyDescent="0.25">
      <c r="A546" s="26"/>
      <c r="B546" s="94"/>
      <c r="C546" s="26"/>
      <c r="D546" s="26"/>
      <c r="E546" s="26"/>
    </row>
    <row r="547" spans="1:5" x14ac:dyDescent="0.25">
      <c r="A547" s="26"/>
      <c r="B547" s="94"/>
      <c r="C547" s="26"/>
      <c r="D547" s="26"/>
      <c r="E547" s="26"/>
    </row>
    <row r="548" spans="1:5" x14ac:dyDescent="0.25">
      <c r="A548" s="26"/>
      <c r="B548" s="94"/>
      <c r="C548" s="26"/>
      <c r="D548" s="26"/>
      <c r="E548" s="26"/>
    </row>
    <row r="549" spans="1:5" x14ac:dyDescent="0.25">
      <c r="A549" s="26"/>
      <c r="B549" s="94"/>
      <c r="C549" s="26"/>
      <c r="D549" s="26"/>
      <c r="E549" s="26"/>
    </row>
    <row r="550" spans="1:5" x14ac:dyDescent="0.25">
      <c r="A550" s="26"/>
      <c r="B550" s="94"/>
      <c r="C550" s="26"/>
      <c r="D550" s="26"/>
      <c r="E550" s="26"/>
    </row>
    <row r="551" spans="1:5" x14ac:dyDescent="0.25">
      <c r="A551" s="26"/>
      <c r="B551" s="94"/>
      <c r="C551" s="26"/>
      <c r="D551" s="26"/>
      <c r="E551" s="26"/>
    </row>
    <row r="552" spans="1:5" x14ac:dyDescent="0.25">
      <c r="A552" s="26"/>
      <c r="B552" s="94"/>
      <c r="C552" s="26"/>
      <c r="D552" s="26"/>
      <c r="E552" s="26"/>
    </row>
    <row r="553" spans="1:5" x14ac:dyDescent="0.25">
      <c r="A553" s="26"/>
      <c r="B553" s="94"/>
      <c r="C553" s="26"/>
      <c r="D553" s="26"/>
      <c r="E553" s="26"/>
    </row>
    <row r="554" spans="1:5" x14ac:dyDescent="0.25">
      <c r="A554" s="26"/>
      <c r="B554" s="94"/>
      <c r="C554" s="26"/>
      <c r="D554" s="26"/>
      <c r="E554" s="26"/>
    </row>
    <row r="555" spans="1:5" x14ac:dyDescent="0.25">
      <c r="A555" s="26"/>
      <c r="B555" s="94"/>
      <c r="C555" s="26"/>
      <c r="D555" s="26"/>
      <c r="E555" s="26"/>
    </row>
    <row r="556" spans="1:5" x14ac:dyDescent="0.25">
      <c r="A556" s="26"/>
      <c r="B556" s="94"/>
      <c r="C556" s="26"/>
      <c r="D556" s="26"/>
      <c r="E556" s="26"/>
    </row>
    <row r="557" spans="1:5" x14ac:dyDescent="0.25">
      <c r="A557" s="26"/>
      <c r="B557" s="94"/>
      <c r="C557" s="26"/>
      <c r="D557" s="26"/>
      <c r="E557" s="26"/>
    </row>
    <row r="558" spans="1:5" x14ac:dyDescent="0.25">
      <c r="A558" s="26"/>
      <c r="B558" s="94"/>
      <c r="C558" s="26"/>
      <c r="D558" s="26"/>
      <c r="E558" s="26"/>
    </row>
    <row r="559" spans="1:5" x14ac:dyDescent="0.25">
      <c r="A559" s="26"/>
      <c r="B559" s="94"/>
      <c r="C559" s="26"/>
      <c r="D559" s="26"/>
      <c r="E559" s="26"/>
    </row>
    <row r="560" spans="1:5" x14ac:dyDescent="0.25">
      <c r="A560" s="26"/>
      <c r="B560" s="94"/>
      <c r="C560" s="26"/>
      <c r="D560" s="26"/>
      <c r="E560" s="26"/>
    </row>
    <row r="561" spans="1:5" x14ac:dyDescent="0.25">
      <c r="A561" s="26"/>
      <c r="B561" s="94"/>
      <c r="C561" s="26"/>
      <c r="D561" s="26"/>
      <c r="E561" s="26"/>
    </row>
    <row r="562" spans="1:5" x14ac:dyDescent="0.25">
      <c r="A562" s="26"/>
      <c r="B562" s="94"/>
      <c r="C562" s="26"/>
      <c r="D562" s="26"/>
      <c r="E562" s="26"/>
    </row>
    <row r="563" spans="1:5" x14ac:dyDescent="0.25">
      <c r="A563" s="26"/>
      <c r="B563" s="94"/>
      <c r="C563" s="26"/>
      <c r="D563" s="26"/>
      <c r="E563" s="26"/>
    </row>
    <row r="564" spans="1:5" x14ac:dyDescent="0.25">
      <c r="A564" s="26"/>
      <c r="B564" s="94"/>
      <c r="C564" s="26"/>
      <c r="D564" s="26"/>
      <c r="E564" s="26"/>
    </row>
    <row r="565" spans="1:5" x14ac:dyDescent="0.25">
      <c r="A565" s="26"/>
      <c r="B565" s="94"/>
      <c r="C565" s="26"/>
      <c r="D565" s="26"/>
      <c r="E565" s="26"/>
    </row>
    <row r="566" spans="1:5" x14ac:dyDescent="0.25">
      <c r="A566" s="26"/>
      <c r="B566" s="94"/>
      <c r="C566" s="26"/>
      <c r="D566" s="26"/>
      <c r="E566" s="26"/>
    </row>
    <row r="567" spans="1:5" x14ac:dyDescent="0.25">
      <c r="A567" s="26"/>
      <c r="B567" s="94"/>
      <c r="C567" s="26"/>
      <c r="D567" s="26"/>
      <c r="E567" s="26"/>
    </row>
    <row r="568" spans="1:5" x14ac:dyDescent="0.25">
      <c r="A568" s="26"/>
      <c r="B568" s="94"/>
      <c r="C568" s="26"/>
      <c r="D568" s="26"/>
      <c r="E568" s="26"/>
    </row>
    <row r="569" spans="1:5" x14ac:dyDescent="0.25">
      <c r="A569" s="26"/>
      <c r="B569" s="94"/>
      <c r="C569" s="26"/>
      <c r="D569" s="26"/>
      <c r="E569" s="26"/>
    </row>
    <row r="570" spans="1:5" x14ac:dyDescent="0.25">
      <c r="A570" s="26"/>
      <c r="B570" s="94"/>
      <c r="C570" s="26"/>
      <c r="D570" s="26"/>
      <c r="E570" s="26"/>
    </row>
    <row r="571" spans="1:5" x14ac:dyDescent="0.25">
      <c r="A571" s="26"/>
      <c r="B571" s="94"/>
      <c r="C571" s="26"/>
      <c r="D571" s="26"/>
      <c r="E571" s="26"/>
    </row>
    <row r="572" spans="1:5" x14ac:dyDescent="0.25">
      <c r="A572" s="26"/>
      <c r="B572" s="94"/>
      <c r="C572" s="26"/>
      <c r="D572" s="26"/>
      <c r="E572" s="26"/>
    </row>
    <row r="573" spans="1:5" x14ac:dyDescent="0.25">
      <c r="A573" s="26"/>
      <c r="B573" s="94"/>
      <c r="C573" s="26"/>
      <c r="D573" s="26"/>
      <c r="E573" s="26"/>
    </row>
    <row r="574" spans="1:5" x14ac:dyDescent="0.25">
      <c r="A574" s="26"/>
      <c r="B574" s="94"/>
      <c r="C574" s="26"/>
      <c r="D574" s="26"/>
      <c r="E574" s="26"/>
    </row>
    <row r="575" spans="1:5" x14ac:dyDescent="0.25">
      <c r="A575" s="26"/>
      <c r="B575" s="94"/>
      <c r="C575" s="26"/>
      <c r="D575" s="26"/>
      <c r="E575" s="26"/>
    </row>
    <row r="576" spans="1:5" x14ac:dyDescent="0.25">
      <c r="A576" s="26"/>
      <c r="B576" s="94"/>
      <c r="C576" s="26"/>
      <c r="D576" s="26"/>
      <c r="E576" s="26"/>
    </row>
    <row r="577" spans="1:5" x14ac:dyDescent="0.25">
      <c r="A577" s="26"/>
      <c r="B577" s="94"/>
      <c r="C577" s="26"/>
      <c r="D577" s="26"/>
      <c r="E577" s="26"/>
    </row>
    <row r="578" spans="1:5" x14ac:dyDescent="0.25">
      <c r="A578" s="26"/>
      <c r="B578" s="94"/>
      <c r="C578" s="26"/>
      <c r="D578" s="26"/>
      <c r="E578" s="26"/>
    </row>
    <row r="579" spans="1:5" x14ac:dyDescent="0.25">
      <c r="A579" s="26"/>
      <c r="B579" s="94"/>
      <c r="C579" s="26"/>
      <c r="D579" s="26"/>
      <c r="E579" s="26"/>
    </row>
    <row r="580" spans="1:5" x14ac:dyDescent="0.25">
      <c r="A580" s="26"/>
      <c r="B580" s="94"/>
      <c r="C580" s="26"/>
      <c r="D580" s="26"/>
      <c r="E580" s="26"/>
    </row>
    <row r="581" spans="1:5" x14ac:dyDescent="0.25">
      <c r="A581" s="26"/>
      <c r="B581" s="94"/>
      <c r="C581" s="26"/>
      <c r="D581" s="26"/>
      <c r="E581" s="26"/>
    </row>
    <row r="582" spans="1:5" x14ac:dyDescent="0.25">
      <c r="A582" s="26"/>
      <c r="B582" s="94"/>
      <c r="C582" s="26"/>
      <c r="D582" s="26"/>
      <c r="E582" s="26"/>
    </row>
    <row r="583" spans="1:5" x14ac:dyDescent="0.25">
      <c r="A583" s="26"/>
      <c r="B583" s="94"/>
      <c r="C583" s="26"/>
      <c r="D583" s="26"/>
      <c r="E583" s="26"/>
    </row>
    <row r="584" spans="1:5" x14ac:dyDescent="0.25">
      <c r="A584" s="26"/>
      <c r="B584" s="94"/>
      <c r="C584" s="26"/>
      <c r="D584" s="26"/>
      <c r="E584" s="26"/>
    </row>
    <row r="585" spans="1:5" x14ac:dyDescent="0.25">
      <c r="A585" s="26"/>
      <c r="B585" s="94"/>
      <c r="C585" s="26"/>
      <c r="D585" s="26"/>
      <c r="E585" s="26"/>
    </row>
    <row r="586" spans="1:5" x14ac:dyDescent="0.25">
      <c r="A586" s="26"/>
      <c r="B586" s="94"/>
      <c r="C586" s="26"/>
      <c r="D586" s="26"/>
      <c r="E586" s="26"/>
    </row>
    <row r="587" spans="1:5" x14ac:dyDescent="0.25">
      <c r="A587" s="26"/>
      <c r="B587" s="94"/>
      <c r="C587" s="26"/>
      <c r="D587" s="26"/>
      <c r="E587" s="26"/>
    </row>
    <row r="588" spans="1:5" x14ac:dyDescent="0.25">
      <c r="A588" s="26"/>
      <c r="B588" s="94"/>
      <c r="C588" s="26"/>
      <c r="D588" s="26"/>
      <c r="E588" s="26"/>
    </row>
    <row r="589" spans="1:5" x14ac:dyDescent="0.25">
      <c r="A589" s="26"/>
      <c r="B589" s="94"/>
      <c r="C589" s="26"/>
      <c r="D589" s="26"/>
      <c r="E589" s="26"/>
    </row>
    <row r="590" spans="1:5" x14ac:dyDescent="0.25">
      <c r="A590" s="26"/>
      <c r="B590" s="94"/>
      <c r="C590" s="26"/>
      <c r="D590" s="26"/>
      <c r="E590" s="26"/>
    </row>
    <row r="591" spans="1:5" x14ac:dyDescent="0.25">
      <c r="A591" s="26"/>
      <c r="B591" s="94"/>
      <c r="C591" s="26"/>
      <c r="D591" s="26"/>
      <c r="E591" s="26"/>
    </row>
    <row r="592" spans="1:5" x14ac:dyDescent="0.25">
      <c r="A592" s="26"/>
      <c r="B592" s="94"/>
      <c r="C592" s="26"/>
      <c r="D592" s="26"/>
      <c r="E592" s="26"/>
    </row>
    <row r="593" spans="1:5" x14ac:dyDescent="0.25">
      <c r="A593" s="26"/>
      <c r="B593" s="94"/>
      <c r="C593" s="26"/>
      <c r="D593" s="26"/>
      <c r="E593" s="26"/>
    </row>
    <row r="594" spans="1:5" x14ac:dyDescent="0.25">
      <c r="A594" s="26"/>
      <c r="B594" s="94"/>
      <c r="C594" s="26"/>
      <c r="D594" s="26"/>
      <c r="E594" s="26"/>
    </row>
    <row r="595" spans="1:5" x14ac:dyDescent="0.25">
      <c r="A595" s="26"/>
      <c r="B595" s="94"/>
      <c r="C595" s="26"/>
      <c r="D595" s="26"/>
      <c r="E595" s="26"/>
    </row>
    <row r="596" spans="1:5" x14ac:dyDescent="0.25">
      <c r="A596" s="26"/>
      <c r="B596" s="94"/>
      <c r="C596" s="26"/>
      <c r="D596" s="26"/>
      <c r="E596" s="26"/>
    </row>
    <row r="597" spans="1:5" x14ac:dyDescent="0.25">
      <c r="A597" s="26"/>
      <c r="B597" s="94"/>
      <c r="C597" s="26"/>
      <c r="D597" s="26"/>
      <c r="E597" s="26"/>
    </row>
    <row r="598" spans="1:5" x14ac:dyDescent="0.25">
      <c r="A598" s="26"/>
      <c r="B598" s="94"/>
      <c r="C598" s="26"/>
      <c r="D598" s="26"/>
      <c r="E598" s="26"/>
    </row>
    <row r="599" spans="1:5" x14ac:dyDescent="0.25">
      <c r="A599" s="26"/>
      <c r="B599" s="94"/>
      <c r="C599" s="26"/>
      <c r="D599" s="26"/>
      <c r="E599" s="26"/>
    </row>
    <row r="600" spans="1:5" x14ac:dyDescent="0.25">
      <c r="A600" s="26"/>
      <c r="B600" s="94"/>
      <c r="C600" s="26"/>
      <c r="D600" s="26"/>
      <c r="E600" s="26"/>
    </row>
    <row r="601" spans="1:5" x14ac:dyDescent="0.25">
      <c r="A601" s="26"/>
      <c r="B601" s="94"/>
      <c r="C601" s="26"/>
      <c r="D601" s="26"/>
      <c r="E601" s="26"/>
    </row>
    <row r="602" spans="1:5" x14ac:dyDescent="0.25">
      <c r="A602" s="26"/>
      <c r="B602" s="94"/>
      <c r="C602" s="26"/>
      <c r="D602" s="26"/>
      <c r="E602" s="26"/>
    </row>
    <row r="603" spans="1:5" x14ac:dyDescent="0.25">
      <c r="A603" s="26"/>
      <c r="B603" s="94"/>
      <c r="C603" s="26"/>
      <c r="D603" s="26"/>
      <c r="E603" s="26"/>
    </row>
    <row r="604" spans="1:5" x14ac:dyDescent="0.25">
      <c r="A604" s="26"/>
      <c r="B604" s="94"/>
      <c r="C604" s="26"/>
      <c r="D604" s="26"/>
      <c r="E604" s="26"/>
    </row>
    <row r="605" spans="1:5" x14ac:dyDescent="0.25">
      <c r="A605" s="26"/>
      <c r="B605" s="94"/>
      <c r="C605" s="26"/>
      <c r="D605" s="26"/>
      <c r="E605" s="26"/>
    </row>
    <row r="606" spans="1:5" x14ac:dyDescent="0.25">
      <c r="A606" s="26"/>
      <c r="B606" s="94"/>
      <c r="C606" s="26"/>
      <c r="D606" s="26"/>
      <c r="E606" s="26"/>
    </row>
    <row r="607" spans="1:5" x14ac:dyDescent="0.25">
      <c r="A607" s="26"/>
      <c r="B607" s="94"/>
      <c r="C607" s="26"/>
      <c r="D607" s="26"/>
      <c r="E607" s="26"/>
    </row>
    <row r="608" spans="1:5" x14ac:dyDescent="0.25">
      <c r="A608" s="26"/>
      <c r="B608" s="94"/>
      <c r="C608" s="26"/>
      <c r="D608" s="26"/>
      <c r="E608" s="26"/>
    </row>
    <row r="609" spans="1:5" x14ac:dyDescent="0.25">
      <c r="A609" s="26"/>
      <c r="B609" s="94"/>
      <c r="C609" s="26"/>
      <c r="D609" s="26"/>
      <c r="E609" s="26"/>
    </row>
    <row r="610" spans="1:5" x14ac:dyDescent="0.25">
      <c r="A610" s="26"/>
      <c r="B610" s="94"/>
      <c r="C610" s="26"/>
      <c r="D610" s="26"/>
      <c r="E610" s="26"/>
    </row>
    <row r="611" spans="1:5" x14ac:dyDescent="0.25">
      <c r="A611" s="26"/>
      <c r="B611" s="94"/>
      <c r="C611" s="26"/>
      <c r="D611" s="26"/>
      <c r="E611" s="26"/>
    </row>
    <row r="612" spans="1:5" x14ac:dyDescent="0.25">
      <c r="A612" s="26"/>
      <c r="B612" s="94"/>
      <c r="C612" s="26"/>
      <c r="D612" s="26"/>
      <c r="E612" s="26"/>
    </row>
    <row r="613" spans="1:5" x14ac:dyDescent="0.25">
      <c r="A613" s="26"/>
      <c r="B613" s="94"/>
      <c r="C613" s="26"/>
      <c r="D613" s="26"/>
      <c r="E613" s="26"/>
    </row>
    <row r="614" spans="1:5" x14ac:dyDescent="0.25">
      <c r="A614" s="26"/>
      <c r="B614" s="94"/>
      <c r="C614" s="26"/>
      <c r="D614" s="26"/>
      <c r="E614" s="26"/>
    </row>
    <row r="615" spans="1:5" x14ac:dyDescent="0.25">
      <c r="A615" s="26"/>
      <c r="B615" s="94"/>
      <c r="C615" s="26"/>
      <c r="D615" s="26"/>
      <c r="E615" s="26"/>
    </row>
    <row r="616" spans="1:5" x14ac:dyDescent="0.25">
      <c r="A616" s="26"/>
      <c r="B616" s="94"/>
      <c r="C616" s="26"/>
      <c r="D616" s="26"/>
      <c r="E616" s="26"/>
    </row>
    <row r="617" spans="1:5" x14ac:dyDescent="0.25">
      <c r="A617" s="26"/>
      <c r="B617" s="94"/>
      <c r="C617" s="26"/>
      <c r="D617" s="26"/>
      <c r="E617" s="26"/>
    </row>
    <row r="618" spans="1:5" x14ac:dyDescent="0.25">
      <c r="A618" s="26"/>
      <c r="B618" s="94"/>
      <c r="C618" s="26"/>
      <c r="D618" s="26"/>
      <c r="E618" s="26"/>
    </row>
    <row r="619" spans="1:5" x14ac:dyDescent="0.25">
      <c r="A619" s="26"/>
      <c r="B619" s="94"/>
      <c r="C619" s="26"/>
      <c r="D619" s="26"/>
      <c r="E619" s="26"/>
    </row>
    <row r="620" spans="1:5" x14ac:dyDescent="0.25">
      <c r="A620" s="26"/>
      <c r="B620" s="94"/>
      <c r="C620" s="26"/>
      <c r="D620" s="26"/>
      <c r="E620" s="26"/>
    </row>
    <row r="621" spans="1:5" x14ac:dyDescent="0.25">
      <c r="A621" s="26"/>
      <c r="B621" s="94"/>
      <c r="C621" s="26"/>
      <c r="D621" s="26"/>
      <c r="E621" s="26"/>
    </row>
    <row r="622" spans="1:5" x14ac:dyDescent="0.25">
      <c r="A622" s="26"/>
      <c r="B622" s="94"/>
      <c r="C622" s="26"/>
      <c r="D622" s="26"/>
      <c r="E622" s="26"/>
    </row>
    <row r="623" spans="1:5" x14ac:dyDescent="0.25">
      <c r="A623" s="26"/>
      <c r="B623" s="94"/>
      <c r="C623" s="26"/>
      <c r="D623" s="26"/>
      <c r="E623" s="26"/>
    </row>
    <row r="624" spans="1:5" x14ac:dyDescent="0.25">
      <c r="A624" s="26"/>
      <c r="B624" s="94"/>
      <c r="C624" s="26"/>
      <c r="D624" s="26"/>
      <c r="E624" s="26"/>
    </row>
    <row r="625" spans="1:5" x14ac:dyDescent="0.25">
      <c r="A625" s="26"/>
      <c r="B625" s="94"/>
      <c r="C625" s="26"/>
      <c r="D625" s="26"/>
      <c r="E625" s="26"/>
    </row>
    <row r="626" spans="1:5" x14ac:dyDescent="0.25">
      <c r="A626" s="26"/>
      <c r="B626" s="94"/>
      <c r="C626" s="26"/>
      <c r="D626" s="26"/>
      <c r="E626" s="26"/>
    </row>
    <row r="627" spans="1:5" x14ac:dyDescent="0.25">
      <c r="A627" s="26"/>
      <c r="B627" s="94"/>
      <c r="C627" s="26"/>
      <c r="D627" s="26"/>
      <c r="E627" s="26"/>
    </row>
    <row r="628" spans="1:5" x14ac:dyDescent="0.25">
      <c r="A628" s="26"/>
      <c r="B628" s="94"/>
      <c r="C628" s="26"/>
      <c r="D628" s="26"/>
      <c r="E628" s="26"/>
    </row>
    <row r="629" spans="1:5" x14ac:dyDescent="0.25">
      <c r="A629" s="26"/>
      <c r="B629" s="94"/>
      <c r="C629" s="26"/>
      <c r="D629" s="26"/>
      <c r="E629" s="26"/>
    </row>
    <row r="630" spans="1:5" x14ac:dyDescent="0.25">
      <c r="A630" s="26"/>
      <c r="B630" s="94"/>
      <c r="C630" s="26"/>
      <c r="D630" s="26"/>
      <c r="E630" s="26"/>
    </row>
    <row r="631" spans="1:5" x14ac:dyDescent="0.25">
      <c r="A631" s="26"/>
      <c r="B631" s="94"/>
      <c r="C631" s="26"/>
      <c r="D631" s="26"/>
      <c r="E631" s="26"/>
    </row>
    <row r="632" spans="1:5" x14ac:dyDescent="0.25">
      <c r="A632" s="26"/>
      <c r="B632" s="94"/>
      <c r="C632" s="26"/>
      <c r="D632" s="26"/>
      <c r="E632" s="26"/>
    </row>
    <row r="633" spans="1:5" x14ac:dyDescent="0.25">
      <c r="A633" s="26"/>
      <c r="B633" s="94"/>
      <c r="C633" s="26"/>
      <c r="D633" s="26"/>
      <c r="E633" s="26"/>
    </row>
    <row r="634" spans="1:5" x14ac:dyDescent="0.25">
      <c r="A634" s="26"/>
      <c r="B634" s="94"/>
      <c r="C634" s="26"/>
      <c r="D634" s="26"/>
      <c r="E634" s="26"/>
    </row>
    <row r="635" spans="1:5" x14ac:dyDescent="0.25">
      <c r="A635" s="26"/>
      <c r="B635" s="94"/>
      <c r="C635" s="26"/>
      <c r="D635" s="26"/>
      <c r="E635" s="26"/>
    </row>
    <row r="636" spans="1:5" x14ac:dyDescent="0.25">
      <c r="A636" s="26"/>
      <c r="B636" s="94"/>
      <c r="C636" s="26"/>
      <c r="D636" s="26"/>
      <c r="E636" s="26"/>
    </row>
    <row r="637" spans="1:5" x14ac:dyDescent="0.25">
      <c r="A637" s="26"/>
      <c r="B637" s="94"/>
      <c r="C637" s="26"/>
      <c r="D637" s="26"/>
      <c r="E637" s="26"/>
    </row>
    <row r="638" spans="1:5" x14ac:dyDescent="0.25">
      <c r="A638" s="26"/>
      <c r="B638" s="94"/>
      <c r="C638" s="26"/>
      <c r="D638" s="26"/>
      <c r="E638" s="26"/>
    </row>
    <row r="639" spans="1:5" x14ac:dyDescent="0.25">
      <c r="A639" s="26"/>
      <c r="B639" s="94"/>
      <c r="C639" s="26"/>
      <c r="D639" s="26"/>
      <c r="E639" s="26"/>
    </row>
    <row r="640" spans="1:5" x14ac:dyDescent="0.25">
      <c r="A640" s="26"/>
      <c r="B640" s="94"/>
      <c r="C640" s="26"/>
      <c r="D640" s="26"/>
      <c r="E640" s="26"/>
    </row>
    <row r="641" spans="1:5" x14ac:dyDescent="0.25">
      <c r="A641" s="26"/>
      <c r="B641" s="94"/>
      <c r="C641" s="26"/>
      <c r="D641" s="26"/>
      <c r="E641" s="26"/>
    </row>
    <row r="642" spans="1:5" x14ac:dyDescent="0.25">
      <c r="A642" s="26"/>
      <c r="B642" s="94"/>
      <c r="C642" s="26"/>
      <c r="D642" s="26"/>
      <c r="E642" s="26"/>
    </row>
    <row r="643" spans="1:5" x14ac:dyDescent="0.25">
      <c r="A643" s="26"/>
      <c r="B643" s="94"/>
      <c r="C643" s="26"/>
      <c r="D643" s="26"/>
      <c r="E643" s="26"/>
    </row>
    <row r="644" spans="1:5" x14ac:dyDescent="0.25">
      <c r="A644" s="26"/>
      <c r="B644" s="94"/>
      <c r="C644" s="26"/>
      <c r="D644" s="26"/>
      <c r="E644" s="26"/>
    </row>
    <row r="645" spans="1:5" x14ac:dyDescent="0.25">
      <c r="A645" s="26"/>
      <c r="B645" s="94"/>
      <c r="C645" s="26"/>
      <c r="D645" s="26"/>
      <c r="E645" s="26"/>
    </row>
    <row r="646" spans="1:5" x14ac:dyDescent="0.25">
      <c r="A646" s="26"/>
      <c r="B646" s="94"/>
      <c r="C646" s="26"/>
      <c r="D646" s="26"/>
      <c r="E646" s="26"/>
    </row>
    <row r="647" spans="1:5" x14ac:dyDescent="0.25">
      <c r="A647" s="26"/>
      <c r="B647" s="94"/>
      <c r="C647" s="26"/>
      <c r="D647" s="26"/>
      <c r="E647" s="26"/>
    </row>
    <row r="648" spans="1:5" x14ac:dyDescent="0.25">
      <c r="A648" s="26"/>
      <c r="B648" s="94"/>
      <c r="C648" s="26"/>
      <c r="D648" s="26"/>
      <c r="E648" s="26"/>
    </row>
    <row r="649" spans="1:5" x14ac:dyDescent="0.25">
      <c r="A649" s="26"/>
      <c r="B649" s="94"/>
      <c r="C649" s="26"/>
      <c r="D649" s="26"/>
      <c r="E649" s="26"/>
    </row>
    <row r="650" spans="1:5" x14ac:dyDescent="0.25">
      <c r="A650" s="26"/>
      <c r="B650" s="94"/>
      <c r="C650" s="26"/>
      <c r="D650" s="26"/>
      <c r="E650" s="26"/>
    </row>
    <row r="651" spans="1:5" x14ac:dyDescent="0.25">
      <c r="A651" s="26"/>
      <c r="B651" s="94"/>
      <c r="C651" s="26"/>
      <c r="D651" s="26"/>
      <c r="E651" s="26"/>
    </row>
    <row r="652" spans="1:5" x14ac:dyDescent="0.25">
      <c r="A652" s="26"/>
      <c r="B652" s="94"/>
      <c r="C652" s="26"/>
      <c r="D652" s="26"/>
      <c r="E652" s="26"/>
    </row>
    <row r="653" spans="1:5" x14ac:dyDescent="0.25">
      <c r="A653" s="26"/>
      <c r="B653" s="94"/>
      <c r="C653" s="26"/>
      <c r="D653" s="26"/>
      <c r="E653" s="26"/>
    </row>
    <row r="654" spans="1:5" x14ac:dyDescent="0.25">
      <c r="A654" s="26"/>
      <c r="B654" s="94"/>
      <c r="C654" s="26"/>
      <c r="D654" s="26"/>
      <c r="E654" s="26"/>
    </row>
    <row r="655" spans="1:5" x14ac:dyDescent="0.25">
      <c r="A655" s="26"/>
      <c r="B655" s="94"/>
      <c r="C655" s="26"/>
      <c r="D655" s="26"/>
      <c r="E655" s="26"/>
    </row>
    <row r="656" spans="1:5" x14ac:dyDescent="0.25">
      <c r="A656" s="26"/>
      <c r="B656" s="94"/>
      <c r="C656" s="26"/>
      <c r="D656" s="26"/>
      <c r="E656" s="26"/>
    </row>
    <row r="657" spans="1:5" x14ac:dyDescent="0.25">
      <c r="A657" s="26"/>
      <c r="B657" s="94"/>
      <c r="C657" s="26"/>
      <c r="D657" s="26"/>
      <c r="E657" s="26"/>
    </row>
    <row r="658" spans="1:5" x14ac:dyDescent="0.25">
      <c r="A658" s="26"/>
      <c r="B658" s="94"/>
      <c r="C658" s="26"/>
      <c r="D658" s="26"/>
      <c r="E658" s="26"/>
    </row>
    <row r="659" spans="1:5" x14ac:dyDescent="0.25">
      <c r="A659" s="26"/>
      <c r="B659" s="94"/>
      <c r="C659" s="26"/>
      <c r="D659" s="26"/>
      <c r="E659" s="26"/>
    </row>
    <row r="660" spans="1:5" x14ac:dyDescent="0.25">
      <c r="A660" s="26"/>
      <c r="B660" s="94"/>
      <c r="C660" s="26"/>
      <c r="D660" s="26"/>
      <c r="E660" s="26"/>
    </row>
    <row r="661" spans="1:5" x14ac:dyDescent="0.25">
      <c r="A661" s="26"/>
      <c r="B661" s="94"/>
      <c r="C661" s="26"/>
      <c r="D661" s="26"/>
      <c r="E661" s="26"/>
    </row>
    <row r="662" spans="1:5" x14ac:dyDescent="0.25">
      <c r="A662" s="26"/>
      <c r="B662" s="94"/>
      <c r="C662" s="26"/>
      <c r="D662" s="26"/>
      <c r="E662" s="26"/>
    </row>
    <row r="663" spans="1:5" x14ac:dyDescent="0.25">
      <c r="A663" s="26"/>
      <c r="B663" s="94"/>
      <c r="C663" s="26"/>
      <c r="D663" s="26"/>
      <c r="E663" s="26"/>
    </row>
    <row r="664" spans="1:5" x14ac:dyDescent="0.25">
      <c r="A664" s="26"/>
      <c r="B664" s="94"/>
      <c r="C664" s="26"/>
      <c r="D664" s="26"/>
      <c r="E664" s="26"/>
    </row>
    <row r="665" spans="1:5" x14ac:dyDescent="0.25">
      <c r="A665" s="26"/>
      <c r="B665" s="94"/>
      <c r="C665" s="26"/>
      <c r="D665" s="26"/>
      <c r="E665" s="26"/>
    </row>
    <row r="666" spans="1:5" x14ac:dyDescent="0.25">
      <c r="A666" s="26"/>
      <c r="B666" s="94"/>
      <c r="C666" s="26"/>
      <c r="D666" s="26"/>
      <c r="E666" s="26"/>
    </row>
    <row r="667" spans="1:5" x14ac:dyDescent="0.25">
      <c r="A667" s="26"/>
      <c r="B667" s="94"/>
      <c r="C667" s="26"/>
      <c r="D667" s="26"/>
      <c r="E667" s="26"/>
    </row>
    <row r="668" spans="1:5" x14ac:dyDescent="0.25">
      <c r="A668" s="26"/>
      <c r="B668" s="94"/>
      <c r="C668" s="26"/>
      <c r="D668" s="26"/>
      <c r="E668" s="26"/>
    </row>
    <row r="669" spans="1:5" x14ac:dyDescent="0.25">
      <c r="A669" s="26"/>
      <c r="B669" s="94"/>
      <c r="C669" s="26"/>
      <c r="D669" s="26"/>
      <c r="E669" s="26"/>
    </row>
    <row r="670" spans="1:5" x14ac:dyDescent="0.25">
      <c r="A670" s="26"/>
      <c r="B670" s="94"/>
      <c r="C670" s="26"/>
      <c r="D670" s="26"/>
      <c r="E670" s="26"/>
    </row>
    <row r="671" spans="1:5" x14ac:dyDescent="0.25">
      <c r="A671" s="26"/>
      <c r="B671" s="94"/>
      <c r="C671" s="26"/>
      <c r="D671" s="26"/>
      <c r="E671" s="26"/>
    </row>
    <row r="672" spans="1:5" x14ac:dyDescent="0.25">
      <c r="A672" s="26"/>
      <c r="B672" s="94"/>
      <c r="C672" s="26"/>
      <c r="D672" s="26"/>
      <c r="E672" s="26"/>
    </row>
    <row r="673" spans="1:5" x14ac:dyDescent="0.25">
      <c r="A673" s="26"/>
      <c r="B673" s="94"/>
      <c r="C673" s="26"/>
      <c r="D673" s="26"/>
      <c r="E673" s="26"/>
    </row>
    <row r="674" spans="1:5" x14ac:dyDescent="0.25">
      <c r="A674" s="26"/>
      <c r="B674" s="94"/>
      <c r="C674" s="26"/>
      <c r="D674" s="26"/>
      <c r="E674" s="26"/>
    </row>
    <row r="675" spans="1:5" x14ac:dyDescent="0.25">
      <c r="A675" s="26"/>
      <c r="B675" s="94"/>
      <c r="C675" s="26"/>
      <c r="D675" s="26"/>
      <c r="E675" s="26"/>
    </row>
    <row r="676" spans="1:5" x14ac:dyDescent="0.25">
      <c r="A676" s="26"/>
      <c r="B676" s="94"/>
      <c r="C676" s="26"/>
      <c r="D676" s="26"/>
      <c r="E676" s="26"/>
    </row>
    <row r="677" spans="1:5" x14ac:dyDescent="0.25">
      <c r="A677" s="26"/>
      <c r="B677" s="94"/>
      <c r="C677" s="26"/>
      <c r="D677" s="26"/>
      <c r="E677" s="26"/>
    </row>
    <row r="678" spans="1:5" x14ac:dyDescent="0.25">
      <c r="A678" s="26"/>
      <c r="B678" s="94"/>
      <c r="C678" s="26"/>
      <c r="D678" s="26"/>
      <c r="E678" s="26"/>
    </row>
    <row r="679" spans="1:5" x14ac:dyDescent="0.25">
      <c r="A679" s="26"/>
      <c r="B679" s="94"/>
      <c r="C679" s="26"/>
      <c r="D679" s="26"/>
      <c r="E679" s="26"/>
    </row>
    <row r="680" spans="1:5" x14ac:dyDescent="0.25">
      <c r="A680" s="26"/>
      <c r="B680" s="94"/>
      <c r="C680" s="26"/>
      <c r="D680" s="26"/>
      <c r="E680" s="26"/>
    </row>
    <row r="681" spans="1:5" x14ac:dyDescent="0.25">
      <c r="A681" s="26"/>
      <c r="B681" s="94"/>
      <c r="C681" s="26"/>
      <c r="D681" s="26"/>
      <c r="E681" s="26"/>
    </row>
    <row r="682" spans="1:5" x14ac:dyDescent="0.25">
      <c r="A682" s="26"/>
      <c r="B682" s="94"/>
      <c r="C682" s="26"/>
      <c r="D682" s="26"/>
      <c r="E682" s="26"/>
    </row>
    <row r="683" spans="1:5" x14ac:dyDescent="0.25">
      <c r="A683" s="26"/>
      <c r="B683" s="94"/>
      <c r="C683" s="26"/>
      <c r="D683" s="26"/>
      <c r="E683" s="26"/>
    </row>
    <row r="684" spans="1:5" x14ac:dyDescent="0.25">
      <c r="A684" s="26"/>
      <c r="B684" s="94"/>
      <c r="C684" s="26"/>
      <c r="D684" s="26"/>
      <c r="E684" s="26"/>
    </row>
    <row r="685" spans="1:5" x14ac:dyDescent="0.25">
      <c r="A685" s="26"/>
      <c r="B685" s="94"/>
      <c r="C685" s="26"/>
      <c r="D685" s="26"/>
      <c r="E685" s="26"/>
    </row>
    <row r="686" spans="1:5" x14ac:dyDescent="0.25">
      <c r="A686" s="26"/>
      <c r="B686" s="94"/>
      <c r="C686" s="26"/>
      <c r="D686" s="26"/>
      <c r="E686" s="26"/>
    </row>
    <row r="687" spans="1:5" x14ac:dyDescent="0.25">
      <c r="A687" s="26"/>
      <c r="B687" s="94"/>
      <c r="C687" s="26"/>
      <c r="D687" s="26"/>
      <c r="E687" s="26"/>
    </row>
    <row r="688" spans="1:5" x14ac:dyDescent="0.25">
      <c r="A688" s="26"/>
      <c r="B688" s="94"/>
      <c r="C688" s="26"/>
      <c r="D688" s="26"/>
      <c r="E688" s="26"/>
    </row>
    <row r="689" spans="1:5" x14ac:dyDescent="0.25">
      <c r="A689" s="26"/>
      <c r="B689" s="94"/>
      <c r="C689" s="26"/>
      <c r="D689" s="26"/>
      <c r="E689" s="26"/>
    </row>
    <row r="690" spans="1:5" x14ac:dyDescent="0.25">
      <c r="A690" s="26"/>
      <c r="B690" s="94"/>
      <c r="C690" s="26"/>
      <c r="D690" s="26"/>
      <c r="E690" s="26"/>
    </row>
    <row r="691" spans="1:5" x14ac:dyDescent="0.25">
      <c r="A691" s="26"/>
      <c r="B691" s="94"/>
      <c r="C691" s="26"/>
      <c r="D691" s="26"/>
      <c r="E691" s="26"/>
    </row>
    <row r="692" spans="1:5" x14ac:dyDescent="0.25">
      <c r="A692" s="26"/>
      <c r="B692" s="94"/>
      <c r="C692" s="26"/>
      <c r="D692" s="26"/>
      <c r="E692" s="26"/>
    </row>
    <row r="693" spans="1:5" x14ac:dyDescent="0.25">
      <c r="A693" s="26"/>
      <c r="B693" s="94"/>
      <c r="C693" s="26"/>
      <c r="D693" s="26"/>
      <c r="E693" s="26"/>
    </row>
    <row r="694" spans="1:5" x14ac:dyDescent="0.25">
      <c r="A694" s="26"/>
      <c r="B694" s="94"/>
      <c r="C694" s="26"/>
      <c r="D694" s="26"/>
      <c r="E694" s="26"/>
    </row>
    <row r="695" spans="1:5" x14ac:dyDescent="0.25">
      <c r="A695" s="26"/>
      <c r="B695" s="94"/>
      <c r="C695" s="26"/>
      <c r="D695" s="26"/>
      <c r="E695" s="26"/>
    </row>
    <row r="696" spans="1:5" x14ac:dyDescent="0.25">
      <c r="A696" s="26"/>
      <c r="B696" s="94"/>
      <c r="C696" s="26"/>
      <c r="D696" s="26"/>
      <c r="E696" s="26"/>
    </row>
    <row r="697" spans="1:5" x14ac:dyDescent="0.25">
      <c r="A697" s="26"/>
      <c r="B697" s="94"/>
      <c r="C697" s="26"/>
      <c r="D697" s="26"/>
      <c r="E697" s="26"/>
    </row>
    <row r="698" spans="1:5" x14ac:dyDescent="0.25">
      <c r="A698" s="26"/>
      <c r="B698" s="94"/>
      <c r="C698" s="26"/>
      <c r="D698" s="26"/>
      <c r="E698" s="26"/>
    </row>
    <row r="699" spans="1:5" x14ac:dyDescent="0.25">
      <c r="A699" s="26"/>
      <c r="B699" s="94"/>
      <c r="C699" s="26"/>
      <c r="D699" s="26"/>
      <c r="E699" s="26"/>
    </row>
    <row r="700" spans="1:5" x14ac:dyDescent="0.25">
      <c r="A700" s="26"/>
      <c r="B700" s="94"/>
      <c r="C700" s="26"/>
      <c r="D700" s="26"/>
      <c r="E700" s="26"/>
    </row>
    <row r="701" spans="1:5" x14ac:dyDescent="0.25">
      <c r="A701" s="26"/>
      <c r="B701" s="94"/>
      <c r="C701" s="26"/>
      <c r="D701" s="26"/>
      <c r="E701" s="26"/>
    </row>
    <row r="702" spans="1:5" x14ac:dyDescent="0.25">
      <c r="A702" s="26"/>
      <c r="B702" s="94"/>
      <c r="C702" s="26"/>
      <c r="D702" s="26"/>
      <c r="E702" s="26"/>
    </row>
    <row r="703" spans="1:5" x14ac:dyDescent="0.25">
      <c r="A703" s="26"/>
      <c r="B703" s="94"/>
      <c r="C703" s="26"/>
      <c r="D703" s="26"/>
      <c r="E703" s="26"/>
    </row>
    <row r="704" spans="1:5" x14ac:dyDescent="0.25">
      <c r="A704" s="26"/>
      <c r="B704" s="94"/>
      <c r="C704" s="26"/>
      <c r="D704" s="26"/>
      <c r="E704" s="26"/>
    </row>
    <row r="705" spans="1:5" x14ac:dyDescent="0.25">
      <c r="A705" s="26"/>
      <c r="B705" s="94"/>
      <c r="C705" s="26"/>
      <c r="D705" s="26"/>
      <c r="E705" s="26"/>
    </row>
    <row r="706" spans="1:5" x14ac:dyDescent="0.25">
      <c r="A706" s="26"/>
      <c r="B706" s="94"/>
      <c r="C706" s="26"/>
      <c r="D706" s="26"/>
      <c r="E706" s="26"/>
    </row>
    <row r="707" spans="1:5" x14ac:dyDescent="0.25">
      <c r="A707" s="26"/>
      <c r="B707" s="94"/>
      <c r="C707" s="26"/>
      <c r="D707" s="26"/>
      <c r="E707" s="26"/>
    </row>
    <row r="708" spans="1:5" x14ac:dyDescent="0.25">
      <c r="A708" s="26"/>
      <c r="B708" s="94"/>
      <c r="C708" s="26"/>
      <c r="D708" s="26"/>
      <c r="E708" s="26"/>
    </row>
    <row r="709" spans="1:5" x14ac:dyDescent="0.25">
      <c r="A709" s="26"/>
      <c r="B709" s="94"/>
      <c r="C709" s="26"/>
      <c r="D709" s="26"/>
      <c r="E709" s="26"/>
    </row>
    <row r="710" spans="1:5" x14ac:dyDescent="0.25">
      <c r="A710" s="26"/>
      <c r="B710" s="94"/>
      <c r="C710" s="26"/>
      <c r="D710" s="26"/>
      <c r="E710" s="26"/>
    </row>
    <row r="711" spans="1:5" x14ac:dyDescent="0.25">
      <c r="A711" s="26"/>
      <c r="B711" s="94"/>
      <c r="C711" s="26"/>
      <c r="D711" s="26"/>
      <c r="E711" s="26"/>
    </row>
    <row r="712" spans="1:5" x14ac:dyDescent="0.25">
      <c r="A712" s="26"/>
      <c r="B712" s="94"/>
      <c r="C712" s="26"/>
      <c r="D712" s="26"/>
      <c r="E712" s="26"/>
    </row>
    <row r="713" spans="1:5" x14ac:dyDescent="0.25">
      <c r="A713" s="26"/>
      <c r="B713" s="94"/>
      <c r="C713" s="26"/>
      <c r="D713" s="26"/>
      <c r="E713" s="26"/>
    </row>
    <row r="714" spans="1:5" x14ac:dyDescent="0.25">
      <c r="A714" s="26"/>
      <c r="B714" s="94"/>
      <c r="C714" s="26"/>
      <c r="D714" s="26"/>
      <c r="E714" s="26"/>
    </row>
    <row r="715" spans="1:5" x14ac:dyDescent="0.25">
      <c r="A715" s="26"/>
      <c r="B715" s="94"/>
      <c r="C715" s="26"/>
      <c r="D715" s="26"/>
      <c r="E715" s="26"/>
    </row>
    <row r="716" spans="1:5" x14ac:dyDescent="0.25">
      <c r="A716" s="26"/>
      <c r="B716" s="94"/>
      <c r="C716" s="26"/>
      <c r="D716" s="26"/>
      <c r="E716" s="26"/>
    </row>
    <row r="717" spans="1:5" x14ac:dyDescent="0.25">
      <c r="A717" s="26"/>
      <c r="B717" s="94"/>
      <c r="C717" s="26"/>
      <c r="D717" s="26"/>
      <c r="E717" s="26"/>
    </row>
    <row r="718" spans="1:5" x14ac:dyDescent="0.25">
      <c r="A718" s="26"/>
      <c r="B718" s="94"/>
      <c r="C718" s="26"/>
      <c r="D718" s="26"/>
      <c r="E718" s="26"/>
    </row>
    <row r="719" spans="1:5" x14ac:dyDescent="0.25">
      <c r="A719" s="26"/>
      <c r="B719" s="94"/>
      <c r="C719" s="26"/>
      <c r="D719" s="26"/>
      <c r="E719" s="26"/>
    </row>
    <row r="720" spans="1:5" x14ac:dyDescent="0.25">
      <c r="A720" s="26"/>
      <c r="B720" s="94"/>
      <c r="C720" s="26"/>
      <c r="D720" s="26"/>
      <c r="E720" s="26"/>
    </row>
    <row r="721" spans="1:5" x14ac:dyDescent="0.25">
      <c r="A721" s="26"/>
      <c r="B721" s="94"/>
      <c r="C721" s="26"/>
      <c r="D721" s="26"/>
      <c r="E721" s="26"/>
    </row>
    <row r="722" spans="1:5" x14ac:dyDescent="0.25">
      <c r="A722" s="26"/>
      <c r="B722" s="94"/>
      <c r="C722" s="26"/>
      <c r="D722" s="26"/>
      <c r="E722" s="26"/>
    </row>
    <row r="723" spans="1:5" x14ac:dyDescent="0.25">
      <c r="A723" s="26"/>
      <c r="B723" s="94"/>
      <c r="C723" s="26"/>
      <c r="D723" s="26"/>
      <c r="E723" s="26"/>
    </row>
    <row r="724" spans="1:5" x14ac:dyDescent="0.25">
      <c r="A724" s="26"/>
      <c r="B724" s="94"/>
      <c r="C724" s="26"/>
      <c r="D724" s="26"/>
      <c r="E724" s="26"/>
    </row>
    <row r="725" spans="1:5" x14ac:dyDescent="0.25">
      <c r="A725" s="26"/>
      <c r="B725" s="94"/>
      <c r="C725" s="26"/>
      <c r="D725" s="26"/>
      <c r="E725" s="26"/>
    </row>
    <row r="726" spans="1:5" x14ac:dyDescent="0.25">
      <c r="A726" s="26"/>
      <c r="B726" s="94"/>
      <c r="C726" s="26"/>
      <c r="D726" s="26"/>
      <c r="E726" s="26"/>
    </row>
    <row r="727" spans="1:5" x14ac:dyDescent="0.25">
      <c r="A727" s="26"/>
      <c r="B727" s="94"/>
      <c r="C727" s="26"/>
      <c r="D727" s="26"/>
      <c r="E727" s="26"/>
    </row>
    <row r="728" spans="1:5" x14ac:dyDescent="0.25">
      <c r="A728" s="26"/>
      <c r="B728" s="94"/>
      <c r="C728" s="26"/>
      <c r="D728" s="26"/>
      <c r="E728" s="26"/>
    </row>
    <row r="729" spans="1:5" x14ac:dyDescent="0.25">
      <c r="A729" s="26"/>
      <c r="B729" s="94"/>
      <c r="C729" s="26"/>
      <c r="D729" s="26"/>
      <c r="E729" s="26"/>
    </row>
    <row r="730" spans="1:5" x14ac:dyDescent="0.25">
      <c r="A730" s="26"/>
      <c r="B730" s="94"/>
      <c r="C730" s="26"/>
      <c r="D730" s="26"/>
      <c r="E730" s="26"/>
    </row>
    <row r="731" spans="1:5" x14ac:dyDescent="0.25">
      <c r="A731" s="26"/>
      <c r="B731" s="94"/>
      <c r="C731" s="26"/>
      <c r="D731" s="26"/>
      <c r="E731" s="26"/>
    </row>
    <row r="732" spans="1:5" x14ac:dyDescent="0.25">
      <c r="A732" s="26"/>
      <c r="B732" s="94"/>
      <c r="C732" s="26"/>
      <c r="D732" s="26"/>
      <c r="E732" s="26"/>
    </row>
    <row r="733" spans="1:5" x14ac:dyDescent="0.25">
      <c r="A733" s="26"/>
      <c r="B733" s="94"/>
      <c r="C733" s="26"/>
      <c r="D733" s="26"/>
      <c r="E733" s="26"/>
    </row>
    <row r="734" spans="1:5" x14ac:dyDescent="0.25">
      <c r="A734" s="26"/>
      <c r="B734" s="94"/>
      <c r="C734" s="26"/>
      <c r="D734" s="26"/>
      <c r="E734" s="26"/>
    </row>
    <row r="735" spans="1:5" x14ac:dyDescent="0.25">
      <c r="A735" s="26"/>
      <c r="B735" s="94"/>
      <c r="C735" s="26"/>
      <c r="D735" s="26"/>
      <c r="E735" s="26"/>
    </row>
    <row r="736" spans="1:5" x14ac:dyDescent="0.25">
      <c r="A736" s="26"/>
      <c r="B736" s="94"/>
      <c r="C736" s="26"/>
      <c r="D736" s="26"/>
      <c r="E736" s="26"/>
    </row>
    <row r="737" spans="1:5" x14ac:dyDescent="0.25">
      <c r="A737" s="26"/>
      <c r="B737" s="94"/>
      <c r="C737" s="26"/>
      <c r="D737" s="26"/>
      <c r="E737" s="26"/>
    </row>
    <row r="738" spans="1:5" x14ac:dyDescent="0.25">
      <c r="A738" s="26"/>
      <c r="B738" s="94"/>
      <c r="C738" s="26"/>
      <c r="D738" s="26"/>
      <c r="E738" s="26"/>
    </row>
    <row r="739" spans="1:5" x14ac:dyDescent="0.25">
      <c r="A739" s="26"/>
      <c r="B739" s="94"/>
      <c r="C739" s="26"/>
      <c r="D739" s="26"/>
      <c r="E739" s="26"/>
    </row>
    <row r="740" spans="1:5" x14ac:dyDescent="0.25">
      <c r="A740" s="26"/>
      <c r="B740" s="94"/>
      <c r="C740" s="26"/>
      <c r="D740" s="26"/>
      <c r="E740" s="26"/>
    </row>
    <row r="741" spans="1:5" x14ac:dyDescent="0.25">
      <c r="A741" s="26"/>
      <c r="B741" s="94"/>
      <c r="C741" s="26"/>
      <c r="D741" s="26"/>
      <c r="E741" s="26"/>
    </row>
    <row r="742" spans="1:5" x14ac:dyDescent="0.25">
      <c r="A742" s="26"/>
      <c r="B742" s="94"/>
      <c r="C742" s="26"/>
      <c r="D742" s="26"/>
      <c r="E742" s="26"/>
    </row>
    <row r="743" spans="1:5" x14ac:dyDescent="0.25">
      <c r="A743" s="26"/>
      <c r="B743" s="94"/>
      <c r="C743" s="26"/>
      <c r="D743" s="26"/>
      <c r="E743" s="26"/>
    </row>
    <row r="744" spans="1:5" x14ac:dyDescent="0.25">
      <c r="A744" s="26"/>
      <c r="B744" s="94"/>
      <c r="C744" s="26"/>
      <c r="D744" s="26"/>
      <c r="E744" s="26"/>
    </row>
    <row r="745" spans="1:5" x14ac:dyDescent="0.25">
      <c r="A745" s="26"/>
      <c r="B745" s="94"/>
      <c r="C745" s="26"/>
      <c r="D745" s="26"/>
      <c r="E745" s="26"/>
    </row>
    <row r="746" spans="1:5" x14ac:dyDescent="0.25">
      <c r="A746" s="26"/>
      <c r="B746" s="94"/>
      <c r="C746" s="26"/>
      <c r="D746" s="26"/>
      <c r="E746" s="26"/>
    </row>
    <row r="747" spans="1:5" x14ac:dyDescent="0.25">
      <c r="A747" s="26"/>
      <c r="B747" s="94"/>
      <c r="C747" s="26"/>
      <c r="D747" s="26"/>
      <c r="E747" s="26"/>
    </row>
    <row r="748" spans="1:5" x14ac:dyDescent="0.25">
      <c r="A748" s="26"/>
      <c r="B748" s="94"/>
      <c r="C748" s="26"/>
      <c r="D748" s="26"/>
      <c r="E748" s="26"/>
    </row>
    <row r="749" spans="1:5" x14ac:dyDescent="0.25">
      <c r="A749" s="26"/>
      <c r="B749" s="94"/>
      <c r="C749" s="26"/>
      <c r="D749" s="26"/>
      <c r="E749" s="26"/>
    </row>
    <row r="750" spans="1:5" x14ac:dyDescent="0.25">
      <c r="A750" s="26"/>
      <c r="B750" s="94"/>
      <c r="C750" s="26"/>
      <c r="D750" s="26"/>
      <c r="E750" s="26"/>
    </row>
    <row r="751" spans="1:5" x14ac:dyDescent="0.25">
      <c r="A751" s="26"/>
      <c r="B751" s="94"/>
      <c r="C751" s="26"/>
      <c r="D751" s="26"/>
      <c r="E751" s="26"/>
    </row>
    <row r="752" spans="1:5" x14ac:dyDescent="0.25">
      <c r="A752" s="26"/>
      <c r="B752" s="94"/>
      <c r="C752" s="26"/>
      <c r="D752" s="26"/>
      <c r="E752" s="26"/>
    </row>
    <row r="753" spans="1:5" x14ac:dyDescent="0.25">
      <c r="A753" s="26"/>
      <c r="B753" s="94"/>
      <c r="C753" s="26"/>
      <c r="D753" s="26"/>
      <c r="E753" s="26"/>
    </row>
    <row r="754" spans="1:5" x14ac:dyDescent="0.25">
      <c r="A754" s="26"/>
      <c r="B754" s="94"/>
      <c r="C754" s="26"/>
      <c r="D754" s="26"/>
      <c r="E754" s="26"/>
    </row>
    <row r="755" spans="1:5" x14ac:dyDescent="0.25">
      <c r="A755" s="26"/>
      <c r="B755" s="94"/>
      <c r="C755" s="26"/>
      <c r="D755" s="26"/>
      <c r="E755" s="26"/>
    </row>
    <row r="756" spans="1:5" x14ac:dyDescent="0.25">
      <c r="A756" s="26"/>
      <c r="B756" s="94"/>
      <c r="C756" s="26"/>
      <c r="D756" s="26"/>
      <c r="E756" s="26"/>
    </row>
    <row r="757" spans="1:5" x14ac:dyDescent="0.25">
      <c r="A757" s="26"/>
      <c r="B757" s="94"/>
      <c r="C757" s="26"/>
      <c r="D757" s="26"/>
      <c r="E757" s="26"/>
    </row>
    <row r="758" spans="1:5" x14ac:dyDescent="0.25">
      <c r="A758" s="26"/>
      <c r="B758" s="94"/>
      <c r="C758" s="26"/>
      <c r="D758" s="26"/>
      <c r="E758" s="26"/>
    </row>
    <row r="759" spans="1:5" x14ac:dyDescent="0.25">
      <c r="A759" s="26"/>
      <c r="B759" s="94"/>
      <c r="C759" s="26"/>
      <c r="D759" s="26"/>
      <c r="E759" s="26"/>
    </row>
    <row r="760" spans="1:5" x14ac:dyDescent="0.25">
      <c r="A760" s="26"/>
      <c r="B760" s="94"/>
      <c r="C760" s="26"/>
      <c r="D760" s="26"/>
      <c r="E760" s="26"/>
    </row>
    <row r="761" spans="1:5" x14ac:dyDescent="0.25">
      <c r="A761" s="26"/>
      <c r="B761" s="94"/>
      <c r="C761" s="26"/>
      <c r="D761" s="26"/>
      <c r="E761" s="26"/>
    </row>
    <row r="762" spans="1:5" x14ac:dyDescent="0.25">
      <c r="A762" s="26"/>
      <c r="B762" s="94"/>
      <c r="C762" s="26"/>
      <c r="D762" s="26"/>
      <c r="E762" s="26"/>
    </row>
    <row r="763" spans="1:5" x14ac:dyDescent="0.25">
      <c r="A763" s="26"/>
      <c r="B763" s="94"/>
      <c r="C763" s="26"/>
      <c r="D763" s="26"/>
      <c r="E763" s="26"/>
    </row>
    <row r="764" spans="1:5" x14ac:dyDescent="0.25">
      <c r="A764" s="26"/>
      <c r="B764" s="94"/>
      <c r="C764" s="26"/>
      <c r="D764" s="26"/>
      <c r="E764" s="26"/>
    </row>
    <row r="765" spans="1:5" x14ac:dyDescent="0.25">
      <c r="A765" s="26"/>
      <c r="B765" s="94"/>
      <c r="C765" s="26"/>
      <c r="D765" s="26"/>
      <c r="E765" s="26"/>
    </row>
    <row r="766" spans="1:5" x14ac:dyDescent="0.25">
      <c r="A766" s="26"/>
      <c r="B766" s="94"/>
      <c r="C766" s="26"/>
      <c r="D766" s="26"/>
      <c r="E766" s="26"/>
    </row>
    <row r="767" spans="1:5" x14ac:dyDescent="0.25">
      <c r="A767" s="26"/>
      <c r="B767" s="94"/>
      <c r="C767" s="26"/>
      <c r="D767" s="26"/>
      <c r="E767" s="26"/>
    </row>
    <row r="768" spans="1:5" x14ac:dyDescent="0.25">
      <c r="A768" s="26"/>
      <c r="B768" s="94"/>
      <c r="C768" s="26"/>
      <c r="D768" s="26"/>
      <c r="E768" s="26"/>
    </row>
    <row r="769" spans="1:5" x14ac:dyDescent="0.25">
      <c r="A769" s="26"/>
      <c r="B769" s="94"/>
      <c r="C769" s="26"/>
      <c r="D769" s="26"/>
      <c r="E769" s="26"/>
    </row>
    <row r="770" spans="1:5" x14ac:dyDescent="0.25">
      <c r="A770" s="26"/>
      <c r="B770" s="94"/>
      <c r="C770" s="26"/>
      <c r="D770" s="26"/>
      <c r="E770" s="26"/>
    </row>
    <row r="771" spans="1:5" x14ac:dyDescent="0.25">
      <c r="A771" s="26"/>
      <c r="B771" s="94"/>
      <c r="C771" s="26"/>
      <c r="D771" s="26"/>
      <c r="E771" s="26"/>
    </row>
    <row r="772" spans="1:5" x14ac:dyDescent="0.25">
      <c r="A772" s="26"/>
      <c r="B772" s="94"/>
      <c r="C772" s="26"/>
      <c r="D772" s="26"/>
      <c r="E772" s="26"/>
    </row>
    <row r="773" spans="1:5" x14ac:dyDescent="0.25">
      <c r="A773" s="26"/>
      <c r="B773" s="94"/>
      <c r="C773" s="26"/>
      <c r="D773" s="26"/>
      <c r="E773" s="26"/>
    </row>
    <row r="774" spans="1:5" x14ac:dyDescent="0.25">
      <c r="A774" s="26"/>
      <c r="B774" s="94"/>
      <c r="C774" s="26"/>
      <c r="D774" s="26"/>
      <c r="E774" s="26"/>
    </row>
    <row r="775" spans="1:5" x14ac:dyDescent="0.25">
      <c r="A775" s="26"/>
      <c r="B775" s="94"/>
      <c r="C775" s="26"/>
      <c r="D775" s="26"/>
      <c r="E775" s="26"/>
    </row>
    <row r="776" spans="1:5" x14ac:dyDescent="0.25">
      <c r="A776" s="26"/>
      <c r="B776" s="94"/>
      <c r="C776" s="26"/>
      <c r="D776" s="26"/>
      <c r="E776" s="26"/>
    </row>
    <row r="777" spans="1:5" x14ac:dyDescent="0.25">
      <c r="A777" s="26"/>
      <c r="B777" s="94"/>
      <c r="C777" s="26"/>
      <c r="D777" s="26"/>
      <c r="E777" s="26"/>
    </row>
    <row r="778" spans="1:5" x14ac:dyDescent="0.25">
      <c r="A778" s="26"/>
      <c r="B778" s="94"/>
      <c r="C778" s="26"/>
      <c r="D778" s="26"/>
      <c r="E778" s="26"/>
    </row>
    <row r="779" spans="1:5" x14ac:dyDescent="0.25">
      <c r="A779" s="26"/>
      <c r="B779" s="94"/>
      <c r="C779" s="26"/>
      <c r="D779" s="26"/>
      <c r="E779" s="26"/>
    </row>
    <row r="780" spans="1:5" x14ac:dyDescent="0.25">
      <c r="A780" s="26"/>
      <c r="B780" s="94"/>
      <c r="C780" s="26"/>
      <c r="D780" s="26"/>
      <c r="E780" s="26"/>
    </row>
    <row r="781" spans="1:5" x14ac:dyDescent="0.25">
      <c r="A781" s="26"/>
      <c r="B781" s="94"/>
      <c r="C781" s="26"/>
      <c r="D781" s="26"/>
      <c r="E781" s="26"/>
    </row>
    <row r="782" spans="1:5" x14ac:dyDescent="0.25">
      <c r="A782" s="26"/>
      <c r="B782" s="94"/>
      <c r="C782" s="26"/>
      <c r="D782" s="26"/>
      <c r="E782" s="26"/>
    </row>
    <row r="783" spans="1:5" x14ac:dyDescent="0.25">
      <c r="A783" s="26"/>
      <c r="B783" s="94"/>
      <c r="C783" s="26"/>
      <c r="D783" s="26"/>
      <c r="E783" s="26"/>
    </row>
    <row r="784" spans="1:5" x14ac:dyDescent="0.25">
      <c r="A784" s="26"/>
      <c r="B784" s="94"/>
      <c r="C784" s="26"/>
      <c r="D784" s="26"/>
      <c r="E784" s="26"/>
    </row>
    <row r="785" spans="1:5" x14ac:dyDescent="0.25">
      <c r="A785" s="26"/>
      <c r="B785" s="94"/>
      <c r="C785" s="26"/>
      <c r="D785" s="26"/>
      <c r="E785" s="26"/>
    </row>
    <row r="786" spans="1:5" x14ac:dyDescent="0.25">
      <c r="A786" s="26"/>
      <c r="B786" s="94"/>
      <c r="C786" s="26"/>
      <c r="D786" s="26"/>
      <c r="E786" s="26"/>
    </row>
    <row r="787" spans="1:5" x14ac:dyDescent="0.25">
      <c r="A787" s="26"/>
      <c r="B787" s="94"/>
      <c r="C787" s="26"/>
      <c r="D787" s="26"/>
      <c r="E787" s="26"/>
    </row>
    <row r="788" spans="1:5" x14ac:dyDescent="0.25">
      <c r="A788" s="26"/>
      <c r="B788" s="94"/>
      <c r="C788" s="26"/>
      <c r="D788" s="26"/>
      <c r="E788" s="26"/>
    </row>
    <row r="789" spans="1:5" x14ac:dyDescent="0.25">
      <c r="A789" s="26"/>
      <c r="B789" s="94"/>
      <c r="C789" s="26"/>
      <c r="D789" s="26"/>
      <c r="E789" s="26"/>
    </row>
    <row r="790" spans="1:5" x14ac:dyDescent="0.25">
      <c r="A790" s="26"/>
      <c r="B790" s="94"/>
      <c r="C790" s="26"/>
      <c r="D790" s="26"/>
      <c r="E790" s="26"/>
    </row>
    <row r="791" spans="1:5" x14ac:dyDescent="0.25">
      <c r="A791" s="26"/>
      <c r="B791" s="94"/>
      <c r="C791" s="26"/>
      <c r="D791" s="26"/>
      <c r="E791" s="26"/>
    </row>
    <row r="792" spans="1:5" x14ac:dyDescent="0.25">
      <c r="A792" s="26"/>
      <c r="B792" s="94"/>
      <c r="C792" s="26"/>
      <c r="D792" s="26"/>
      <c r="E792" s="26"/>
    </row>
    <row r="793" spans="1:5" x14ac:dyDescent="0.25">
      <c r="A793" s="26"/>
      <c r="B793" s="94"/>
      <c r="C793" s="26"/>
      <c r="D793" s="26"/>
      <c r="E793" s="26"/>
    </row>
    <row r="794" spans="1:5" x14ac:dyDescent="0.25">
      <c r="A794" s="26"/>
      <c r="B794" s="94"/>
      <c r="C794" s="26"/>
      <c r="D794" s="26"/>
      <c r="E794" s="26"/>
    </row>
    <row r="795" spans="1:5" x14ac:dyDescent="0.25">
      <c r="A795" s="26"/>
      <c r="B795" s="94"/>
      <c r="C795" s="26"/>
      <c r="D795" s="26"/>
      <c r="E795" s="26"/>
    </row>
    <row r="796" spans="1:5" x14ac:dyDescent="0.25">
      <c r="A796" s="26"/>
      <c r="B796" s="94"/>
      <c r="C796" s="26"/>
      <c r="D796" s="26"/>
      <c r="E796" s="26"/>
    </row>
    <row r="797" spans="1:5" x14ac:dyDescent="0.25">
      <c r="A797" s="26"/>
      <c r="B797" s="94"/>
      <c r="C797" s="26"/>
      <c r="D797" s="26"/>
      <c r="E797" s="26"/>
    </row>
    <row r="798" spans="1:5" x14ac:dyDescent="0.25">
      <c r="A798" s="26"/>
      <c r="B798" s="94"/>
      <c r="C798" s="26"/>
      <c r="D798" s="26"/>
      <c r="E798" s="26"/>
    </row>
    <row r="799" spans="1:5" x14ac:dyDescent="0.25">
      <c r="A799" s="26"/>
      <c r="B799" s="94"/>
      <c r="C799" s="26"/>
      <c r="D799" s="26"/>
      <c r="E799" s="26"/>
    </row>
    <row r="800" spans="1:5" x14ac:dyDescent="0.25">
      <c r="A800" s="26"/>
      <c r="B800" s="94"/>
      <c r="C800" s="26"/>
      <c r="D800" s="26"/>
      <c r="E800" s="26"/>
    </row>
    <row r="801" spans="1:5" x14ac:dyDescent="0.25">
      <c r="A801" s="26"/>
      <c r="B801" s="94"/>
      <c r="C801" s="26"/>
      <c r="D801" s="26"/>
      <c r="E801" s="26"/>
    </row>
    <row r="802" spans="1:5" x14ac:dyDescent="0.25">
      <c r="A802" s="26"/>
      <c r="B802" s="94"/>
      <c r="C802" s="26"/>
      <c r="D802" s="26"/>
      <c r="E802" s="26"/>
    </row>
    <row r="803" spans="1:5" x14ac:dyDescent="0.25">
      <c r="A803" s="26"/>
      <c r="B803" s="94"/>
      <c r="C803" s="26"/>
      <c r="D803" s="26"/>
      <c r="E803" s="26"/>
    </row>
    <row r="804" spans="1:5" x14ac:dyDescent="0.25">
      <c r="A804" s="26"/>
      <c r="B804" s="94"/>
      <c r="C804" s="26"/>
      <c r="D804" s="26"/>
      <c r="E804" s="26"/>
    </row>
    <row r="805" spans="1:5" x14ac:dyDescent="0.25">
      <c r="A805" s="26"/>
      <c r="B805" s="94"/>
      <c r="C805" s="26"/>
      <c r="D805" s="26"/>
      <c r="E805" s="26"/>
    </row>
    <row r="806" spans="1:5" x14ac:dyDescent="0.25">
      <c r="A806" s="26"/>
      <c r="B806" s="94"/>
      <c r="C806" s="26"/>
      <c r="D806" s="26"/>
      <c r="E806" s="26"/>
    </row>
    <row r="807" spans="1:5" x14ac:dyDescent="0.25">
      <c r="A807" s="26"/>
      <c r="B807" s="94"/>
      <c r="C807" s="26"/>
      <c r="D807" s="26"/>
      <c r="E807" s="26"/>
    </row>
    <row r="808" spans="1:5" x14ac:dyDescent="0.25">
      <c r="A808" s="26"/>
      <c r="B808" s="94"/>
      <c r="C808" s="26"/>
      <c r="D808" s="26"/>
      <c r="E808" s="26"/>
    </row>
    <row r="809" spans="1:5" x14ac:dyDescent="0.25">
      <c r="A809" s="26"/>
      <c r="B809" s="94"/>
      <c r="C809" s="26"/>
      <c r="D809" s="26"/>
      <c r="E809" s="26"/>
    </row>
    <row r="810" spans="1:5" x14ac:dyDescent="0.25">
      <c r="A810" s="26"/>
      <c r="B810" s="94"/>
      <c r="C810" s="26"/>
      <c r="D810" s="26"/>
      <c r="E810" s="26"/>
    </row>
    <row r="811" spans="1:5" x14ac:dyDescent="0.25">
      <c r="A811" s="26"/>
      <c r="B811" s="94"/>
      <c r="C811" s="26"/>
      <c r="D811" s="26"/>
      <c r="E811" s="26"/>
    </row>
    <row r="812" spans="1:5" x14ac:dyDescent="0.25">
      <c r="A812" s="26"/>
      <c r="B812" s="94"/>
      <c r="C812" s="26"/>
      <c r="D812" s="26"/>
      <c r="E812" s="26"/>
    </row>
    <row r="813" spans="1:5" x14ac:dyDescent="0.25">
      <c r="A813" s="26"/>
      <c r="B813" s="94"/>
      <c r="C813" s="26"/>
      <c r="D813" s="26"/>
      <c r="E813" s="26"/>
    </row>
    <row r="814" spans="1:5" x14ac:dyDescent="0.25">
      <c r="A814" s="26"/>
      <c r="B814" s="94"/>
      <c r="C814" s="26"/>
      <c r="D814" s="26"/>
      <c r="E814" s="26"/>
    </row>
    <row r="815" spans="1:5" x14ac:dyDescent="0.25">
      <c r="A815" s="26"/>
      <c r="B815" s="94"/>
      <c r="C815" s="26"/>
      <c r="D815" s="26"/>
      <c r="E815" s="26"/>
    </row>
    <row r="816" spans="1:5" x14ac:dyDescent="0.25">
      <c r="A816" s="26"/>
      <c r="B816" s="94"/>
      <c r="C816" s="26"/>
      <c r="D816" s="26"/>
      <c r="E816" s="26"/>
    </row>
    <row r="817" spans="1:5" x14ac:dyDescent="0.25">
      <c r="A817" s="26"/>
      <c r="B817" s="94"/>
      <c r="C817" s="26"/>
      <c r="D817" s="26"/>
      <c r="E817" s="26"/>
    </row>
    <row r="818" spans="1:5" x14ac:dyDescent="0.25">
      <c r="A818" s="26"/>
      <c r="B818" s="94"/>
      <c r="C818" s="26"/>
      <c r="D818" s="26"/>
      <c r="E818" s="26"/>
    </row>
    <row r="819" spans="1:5" x14ac:dyDescent="0.25">
      <c r="A819" s="26"/>
      <c r="B819" s="94"/>
      <c r="C819" s="26"/>
      <c r="D819" s="26"/>
      <c r="E819" s="26"/>
    </row>
    <row r="820" spans="1:5" x14ac:dyDescent="0.25">
      <c r="A820" s="26"/>
      <c r="B820" s="94"/>
      <c r="C820" s="26"/>
      <c r="D820" s="26"/>
      <c r="E820" s="26"/>
    </row>
    <row r="821" spans="1:5" x14ac:dyDescent="0.25">
      <c r="A821" s="26"/>
      <c r="B821" s="94"/>
      <c r="C821" s="26"/>
      <c r="D821" s="26"/>
      <c r="E821" s="26"/>
    </row>
    <row r="822" spans="1:5" x14ac:dyDescent="0.25">
      <c r="A822" s="26"/>
      <c r="B822" s="94"/>
      <c r="C822" s="26"/>
      <c r="D822" s="26"/>
      <c r="E822" s="26"/>
    </row>
    <row r="823" spans="1:5" x14ac:dyDescent="0.25">
      <c r="A823" s="26"/>
      <c r="B823" s="94"/>
      <c r="C823" s="26"/>
      <c r="D823" s="26"/>
      <c r="E823" s="26"/>
    </row>
    <row r="824" spans="1:5" x14ac:dyDescent="0.25">
      <c r="A824" s="26"/>
      <c r="B824" s="94"/>
      <c r="C824" s="26"/>
      <c r="D824" s="26"/>
      <c r="E824" s="26"/>
    </row>
    <row r="825" spans="1:5" x14ac:dyDescent="0.25">
      <c r="A825" s="26"/>
      <c r="B825" s="94"/>
      <c r="C825" s="26"/>
      <c r="D825" s="26"/>
      <c r="E825" s="26"/>
    </row>
    <row r="826" spans="1:5" x14ac:dyDescent="0.25">
      <c r="A826" s="26"/>
      <c r="B826" s="94"/>
      <c r="C826" s="26"/>
      <c r="D826" s="26"/>
      <c r="E826" s="26"/>
    </row>
    <row r="827" spans="1:5" x14ac:dyDescent="0.25">
      <c r="A827" s="26"/>
      <c r="B827" s="94"/>
      <c r="C827" s="26"/>
      <c r="D827" s="26"/>
      <c r="E827" s="26"/>
    </row>
    <row r="828" spans="1:5" x14ac:dyDescent="0.25">
      <c r="A828" s="26"/>
      <c r="B828" s="94"/>
      <c r="C828" s="26"/>
      <c r="D828" s="26"/>
      <c r="E828" s="26"/>
    </row>
    <row r="829" spans="1:5" x14ac:dyDescent="0.25">
      <c r="A829" s="26"/>
      <c r="B829" s="94"/>
      <c r="C829" s="26"/>
      <c r="D829" s="26"/>
      <c r="E829" s="26"/>
    </row>
    <row r="830" spans="1:5" x14ac:dyDescent="0.25">
      <c r="A830" s="26"/>
      <c r="B830" s="94"/>
      <c r="C830" s="26"/>
      <c r="D830" s="26"/>
      <c r="E830" s="26"/>
    </row>
    <row r="831" spans="1:5" x14ac:dyDescent="0.25">
      <c r="A831" s="26"/>
      <c r="B831" s="94"/>
      <c r="C831" s="26"/>
      <c r="D831" s="26"/>
      <c r="E831" s="26"/>
    </row>
    <row r="832" spans="1:5" x14ac:dyDescent="0.25">
      <c r="A832" s="26"/>
      <c r="B832" s="94"/>
      <c r="C832" s="26"/>
      <c r="D832" s="26"/>
      <c r="E832" s="26"/>
    </row>
    <row r="833" spans="1:5" x14ac:dyDescent="0.25">
      <c r="A833" s="26"/>
      <c r="B833" s="94"/>
      <c r="C833" s="26"/>
      <c r="D833" s="26"/>
      <c r="E833" s="26"/>
    </row>
    <row r="834" spans="1:5" x14ac:dyDescent="0.25">
      <c r="A834" s="26"/>
      <c r="B834" s="94"/>
      <c r="C834" s="26"/>
      <c r="D834" s="26"/>
      <c r="E834" s="26"/>
    </row>
    <row r="835" spans="1:5" x14ac:dyDescent="0.25">
      <c r="A835" s="26"/>
      <c r="B835" s="94"/>
      <c r="C835" s="26"/>
      <c r="D835" s="26"/>
      <c r="E835" s="26"/>
    </row>
    <row r="836" spans="1:5" x14ac:dyDescent="0.25">
      <c r="A836" s="26"/>
      <c r="B836" s="94"/>
      <c r="C836" s="26"/>
      <c r="D836" s="26"/>
      <c r="E836" s="26"/>
    </row>
    <row r="837" spans="1:5" x14ac:dyDescent="0.25">
      <c r="A837" s="26"/>
      <c r="B837" s="94"/>
      <c r="C837" s="26"/>
      <c r="D837" s="26"/>
      <c r="E837" s="26"/>
    </row>
    <row r="838" spans="1:5" x14ac:dyDescent="0.25">
      <c r="A838" s="26"/>
      <c r="B838" s="94"/>
      <c r="C838" s="26"/>
      <c r="D838" s="26"/>
      <c r="E838" s="26"/>
    </row>
    <row r="839" spans="1:5" x14ac:dyDescent="0.25">
      <c r="A839" s="26"/>
      <c r="B839" s="94"/>
      <c r="C839" s="26"/>
      <c r="D839" s="26"/>
      <c r="E839" s="26"/>
    </row>
    <row r="840" spans="1:5" x14ac:dyDescent="0.25">
      <c r="A840" s="26"/>
      <c r="B840" s="94"/>
      <c r="C840" s="26"/>
      <c r="D840" s="26"/>
      <c r="E840" s="26"/>
    </row>
    <row r="841" spans="1:5" x14ac:dyDescent="0.25">
      <c r="A841" s="26"/>
      <c r="B841" s="94"/>
      <c r="C841" s="26"/>
      <c r="D841" s="26"/>
      <c r="E841" s="26"/>
    </row>
    <row r="842" spans="1:5" x14ac:dyDescent="0.25">
      <c r="A842" s="26"/>
      <c r="B842" s="94"/>
      <c r="C842" s="26"/>
      <c r="D842" s="26"/>
      <c r="E842" s="26"/>
    </row>
    <row r="843" spans="1:5" x14ac:dyDescent="0.25">
      <c r="A843" s="26"/>
      <c r="B843" s="94"/>
      <c r="C843" s="26"/>
      <c r="D843" s="26"/>
      <c r="E843" s="26"/>
    </row>
    <row r="844" spans="1:5" x14ac:dyDescent="0.25">
      <c r="A844" s="26"/>
      <c r="B844" s="94"/>
      <c r="C844" s="26"/>
      <c r="D844" s="26"/>
      <c r="E844" s="26"/>
    </row>
    <row r="845" spans="1:5" x14ac:dyDescent="0.25">
      <c r="A845" s="26"/>
      <c r="B845" s="94"/>
      <c r="C845" s="26"/>
      <c r="D845" s="26"/>
      <c r="E845" s="26"/>
    </row>
    <row r="846" spans="1:5" x14ac:dyDescent="0.25">
      <c r="A846" s="26"/>
      <c r="B846" s="94"/>
      <c r="C846" s="26"/>
      <c r="D846" s="26"/>
      <c r="E846" s="26"/>
    </row>
    <row r="847" spans="1:5" x14ac:dyDescent="0.25">
      <c r="A847" s="26"/>
      <c r="B847" s="94"/>
      <c r="C847" s="26"/>
      <c r="D847" s="26"/>
      <c r="E847" s="26"/>
    </row>
    <row r="848" spans="1:5" x14ac:dyDescent="0.25">
      <c r="A848" s="26"/>
      <c r="B848" s="94"/>
      <c r="C848" s="26"/>
      <c r="D848" s="26"/>
      <c r="E848" s="26"/>
    </row>
    <row r="849" spans="1:5" x14ac:dyDescent="0.25">
      <c r="A849" s="26"/>
      <c r="B849" s="94"/>
      <c r="C849" s="26"/>
      <c r="D849" s="26"/>
      <c r="E849" s="26"/>
    </row>
    <row r="850" spans="1:5" x14ac:dyDescent="0.25">
      <c r="A850" s="26"/>
      <c r="B850" s="94"/>
      <c r="C850" s="26"/>
      <c r="D850" s="26"/>
      <c r="E850" s="26"/>
    </row>
    <row r="851" spans="1:5" x14ac:dyDescent="0.25">
      <c r="A851" s="26"/>
      <c r="B851" s="94"/>
      <c r="C851" s="26"/>
      <c r="D851" s="26"/>
      <c r="E851" s="26"/>
    </row>
    <row r="852" spans="1:5" x14ac:dyDescent="0.25">
      <c r="A852" s="26"/>
      <c r="B852" s="94"/>
      <c r="C852" s="26"/>
      <c r="D852" s="26"/>
      <c r="E852" s="26"/>
    </row>
    <row r="853" spans="1:5" x14ac:dyDescent="0.25">
      <c r="A853" s="26"/>
      <c r="B853" s="94"/>
      <c r="C853" s="26"/>
      <c r="D853" s="26"/>
      <c r="E853" s="26"/>
    </row>
    <row r="854" spans="1:5" x14ac:dyDescent="0.25">
      <c r="A854" s="26"/>
      <c r="B854" s="94"/>
      <c r="C854" s="26"/>
      <c r="D854" s="26"/>
      <c r="E854" s="26"/>
    </row>
    <row r="855" spans="1:5" x14ac:dyDescent="0.25">
      <c r="A855" s="26"/>
      <c r="B855" s="94"/>
      <c r="C855" s="26"/>
      <c r="D855" s="26"/>
      <c r="E855" s="26"/>
    </row>
    <row r="856" spans="1:5" x14ac:dyDescent="0.25">
      <c r="A856" s="26"/>
      <c r="B856" s="94"/>
      <c r="C856" s="26"/>
      <c r="D856" s="26"/>
      <c r="E856" s="26"/>
    </row>
    <row r="857" spans="1:5" x14ac:dyDescent="0.25">
      <c r="A857" s="26"/>
      <c r="B857" s="94"/>
      <c r="C857" s="26"/>
      <c r="D857" s="26"/>
      <c r="E857" s="26"/>
    </row>
    <row r="858" spans="1:5" x14ac:dyDescent="0.25">
      <c r="A858" s="26"/>
      <c r="B858" s="94"/>
      <c r="C858" s="26"/>
      <c r="D858" s="26"/>
      <c r="E858" s="26"/>
    </row>
    <row r="859" spans="1:5" x14ac:dyDescent="0.25">
      <c r="A859" s="26"/>
      <c r="B859" s="94"/>
      <c r="C859" s="26"/>
      <c r="D859" s="26"/>
      <c r="E859" s="26"/>
    </row>
    <row r="860" spans="1:5" x14ac:dyDescent="0.25">
      <c r="A860" s="26"/>
      <c r="B860" s="94"/>
      <c r="C860" s="26"/>
      <c r="D860" s="26"/>
      <c r="E860" s="26"/>
    </row>
    <row r="861" spans="1:5" x14ac:dyDescent="0.25">
      <c r="A861" s="26"/>
      <c r="B861" s="94"/>
      <c r="C861" s="26"/>
      <c r="D861" s="26"/>
      <c r="E861" s="26"/>
    </row>
    <row r="862" spans="1:5" x14ac:dyDescent="0.25">
      <c r="A862" s="26"/>
      <c r="B862" s="94"/>
      <c r="C862" s="26"/>
      <c r="D862" s="26"/>
      <c r="E862" s="26"/>
    </row>
    <row r="863" spans="1:5" x14ac:dyDescent="0.25">
      <c r="A863" s="26"/>
      <c r="B863" s="94"/>
      <c r="C863" s="26"/>
      <c r="D863" s="26"/>
      <c r="E863" s="26"/>
    </row>
    <row r="864" spans="1:5" x14ac:dyDescent="0.25">
      <c r="A864" s="26"/>
      <c r="B864" s="94"/>
      <c r="C864" s="26"/>
      <c r="D864" s="26"/>
      <c r="E864" s="26"/>
    </row>
    <row r="865" spans="1:5" x14ac:dyDescent="0.25">
      <c r="A865" s="26"/>
      <c r="B865" s="94"/>
      <c r="C865" s="26"/>
      <c r="D865" s="26"/>
      <c r="E865" s="26"/>
    </row>
    <row r="866" spans="1:5" x14ac:dyDescent="0.25">
      <c r="A866" s="26"/>
      <c r="B866" s="94"/>
      <c r="C866" s="26"/>
      <c r="D866" s="26"/>
      <c r="E866" s="26"/>
    </row>
    <row r="867" spans="1:5" x14ac:dyDescent="0.25">
      <c r="A867" s="26"/>
      <c r="B867" s="94"/>
      <c r="C867" s="26"/>
      <c r="D867" s="26"/>
      <c r="E867" s="26"/>
    </row>
    <row r="868" spans="1:5" x14ac:dyDescent="0.25">
      <c r="A868" s="26"/>
      <c r="B868" s="94"/>
      <c r="C868" s="26"/>
      <c r="D868" s="26"/>
      <c r="E868" s="26"/>
    </row>
    <row r="869" spans="1:5" x14ac:dyDescent="0.25">
      <c r="A869" s="26"/>
      <c r="B869" s="94"/>
      <c r="C869" s="26"/>
      <c r="D869" s="26"/>
      <c r="E869" s="26"/>
    </row>
    <row r="870" spans="1:5" x14ac:dyDescent="0.25">
      <c r="A870" s="26"/>
      <c r="B870" s="94"/>
      <c r="C870" s="26"/>
      <c r="D870" s="26"/>
      <c r="E870" s="26"/>
    </row>
    <row r="871" spans="1:5" x14ac:dyDescent="0.25">
      <c r="A871" s="26"/>
      <c r="B871" s="94"/>
      <c r="C871" s="26"/>
      <c r="D871" s="26"/>
      <c r="E871" s="26"/>
    </row>
    <row r="872" spans="1:5" x14ac:dyDescent="0.25">
      <c r="A872" s="26"/>
      <c r="B872" s="94"/>
      <c r="C872" s="26"/>
      <c r="D872" s="26"/>
      <c r="E872" s="26"/>
    </row>
    <row r="873" spans="1:5" x14ac:dyDescent="0.25">
      <c r="A873" s="26"/>
      <c r="B873" s="94"/>
      <c r="C873" s="26"/>
      <c r="D873" s="26"/>
      <c r="E873" s="26"/>
    </row>
    <row r="874" spans="1:5" x14ac:dyDescent="0.25">
      <c r="A874" s="26"/>
      <c r="B874" s="94"/>
      <c r="C874" s="26"/>
      <c r="D874" s="26"/>
      <c r="E874" s="26"/>
    </row>
    <row r="875" spans="1:5" x14ac:dyDescent="0.25">
      <c r="A875" s="26"/>
      <c r="B875" s="94"/>
      <c r="C875" s="26"/>
      <c r="D875" s="26"/>
      <c r="E875" s="26"/>
    </row>
    <row r="876" spans="1:5" x14ac:dyDescent="0.25">
      <c r="A876" s="26"/>
      <c r="B876" s="94"/>
      <c r="C876" s="26"/>
      <c r="D876" s="26"/>
      <c r="E876" s="26"/>
    </row>
    <row r="877" spans="1:5" x14ac:dyDescent="0.25">
      <c r="A877" s="26"/>
      <c r="B877" s="94"/>
      <c r="C877" s="26"/>
      <c r="D877" s="26"/>
      <c r="E877" s="26"/>
    </row>
    <row r="878" spans="1:5" x14ac:dyDescent="0.25">
      <c r="A878" s="26"/>
      <c r="B878" s="94"/>
      <c r="C878" s="26"/>
      <c r="D878" s="26"/>
      <c r="E878" s="26"/>
    </row>
    <row r="879" spans="1:5" x14ac:dyDescent="0.25">
      <c r="A879" s="26"/>
      <c r="B879" s="94"/>
      <c r="C879" s="26"/>
      <c r="D879" s="26"/>
      <c r="E879" s="26"/>
    </row>
    <row r="880" spans="1:5" x14ac:dyDescent="0.25">
      <c r="A880" s="26"/>
      <c r="B880" s="94"/>
      <c r="C880" s="26"/>
      <c r="D880" s="26"/>
      <c r="E880" s="26"/>
    </row>
    <row r="881" spans="1:5" x14ac:dyDescent="0.25">
      <c r="A881" s="26"/>
      <c r="B881" s="94"/>
      <c r="C881" s="26"/>
      <c r="D881" s="26"/>
      <c r="E881" s="26"/>
    </row>
    <row r="882" spans="1:5" x14ac:dyDescent="0.25">
      <c r="A882" s="26"/>
      <c r="B882" s="94"/>
      <c r="C882" s="26"/>
      <c r="D882" s="26"/>
      <c r="E882" s="26"/>
    </row>
    <row r="883" spans="1:5" x14ac:dyDescent="0.25">
      <c r="A883" s="26"/>
      <c r="B883" s="94"/>
      <c r="C883" s="26"/>
      <c r="D883" s="26"/>
      <c r="E883" s="26"/>
    </row>
    <row r="884" spans="1:5" x14ac:dyDescent="0.25">
      <c r="A884" s="26"/>
      <c r="B884" s="94"/>
      <c r="C884" s="26"/>
      <c r="D884" s="26"/>
      <c r="E884" s="26"/>
    </row>
    <row r="885" spans="1:5" x14ac:dyDescent="0.25">
      <c r="A885" s="26"/>
      <c r="B885" s="94"/>
      <c r="C885" s="26"/>
      <c r="D885" s="26"/>
      <c r="E885" s="26"/>
    </row>
    <row r="886" spans="1:5" x14ac:dyDescent="0.25">
      <c r="A886" s="26"/>
      <c r="B886" s="94"/>
      <c r="C886" s="26"/>
      <c r="D886" s="26"/>
      <c r="E886" s="26"/>
    </row>
    <row r="887" spans="1:5" x14ac:dyDescent="0.25">
      <c r="A887" s="26"/>
      <c r="B887" s="94"/>
      <c r="C887" s="26"/>
      <c r="D887" s="26"/>
      <c r="E887" s="26"/>
    </row>
    <row r="888" spans="1:5" x14ac:dyDescent="0.25">
      <c r="A888" s="26"/>
      <c r="B888" s="94"/>
      <c r="C888" s="26"/>
      <c r="D888" s="26"/>
      <c r="E888" s="26"/>
    </row>
    <row r="889" spans="1:5" x14ac:dyDescent="0.25">
      <c r="A889" s="26"/>
      <c r="B889" s="94"/>
      <c r="C889" s="26"/>
      <c r="D889" s="26"/>
      <c r="E889" s="26"/>
    </row>
    <row r="890" spans="1:5" x14ac:dyDescent="0.25">
      <c r="A890" s="26"/>
      <c r="B890" s="94"/>
      <c r="C890" s="26"/>
      <c r="D890" s="26"/>
      <c r="E890" s="26"/>
    </row>
    <row r="891" spans="1:5" x14ac:dyDescent="0.25">
      <c r="A891" s="26"/>
      <c r="B891" s="94"/>
      <c r="C891" s="26"/>
      <c r="D891" s="26"/>
      <c r="E891" s="26"/>
    </row>
    <row r="892" spans="1:5" x14ac:dyDescent="0.25">
      <c r="A892" s="26"/>
      <c r="B892" s="94"/>
      <c r="C892" s="26"/>
      <c r="D892" s="26"/>
      <c r="E892" s="26"/>
    </row>
    <row r="893" spans="1:5" x14ac:dyDescent="0.25">
      <c r="A893" s="26"/>
      <c r="B893" s="94"/>
      <c r="C893" s="26"/>
      <c r="D893" s="26"/>
      <c r="E893" s="26"/>
    </row>
    <row r="894" spans="1:5" x14ac:dyDescent="0.25">
      <c r="A894" s="26"/>
      <c r="B894" s="94"/>
      <c r="C894" s="26"/>
      <c r="D894" s="26"/>
      <c r="E894" s="26"/>
    </row>
    <row r="895" spans="1:5" x14ac:dyDescent="0.25">
      <c r="A895" s="26"/>
      <c r="B895" s="94"/>
      <c r="C895" s="26"/>
      <c r="D895" s="26"/>
      <c r="E895" s="26"/>
    </row>
    <row r="896" spans="1:5" x14ac:dyDescent="0.25">
      <c r="A896" s="26"/>
      <c r="B896" s="94"/>
      <c r="C896" s="26"/>
      <c r="D896" s="26"/>
      <c r="E896" s="26"/>
    </row>
    <row r="897" spans="1:5" x14ac:dyDescent="0.25">
      <c r="A897" s="26"/>
      <c r="B897" s="94"/>
      <c r="C897" s="26"/>
      <c r="D897" s="26"/>
      <c r="E897" s="26"/>
    </row>
    <row r="898" spans="1:5" x14ac:dyDescent="0.25">
      <c r="A898" s="26"/>
      <c r="B898" s="94"/>
      <c r="C898" s="26"/>
      <c r="D898" s="26"/>
      <c r="E898" s="26"/>
    </row>
    <row r="899" spans="1:5" x14ac:dyDescent="0.25">
      <c r="A899" s="26"/>
      <c r="B899" s="94"/>
      <c r="C899" s="26"/>
      <c r="D899" s="26"/>
      <c r="E899" s="26"/>
    </row>
    <row r="900" spans="1:5" x14ac:dyDescent="0.25">
      <c r="A900" s="26"/>
      <c r="B900" s="94"/>
      <c r="C900" s="26"/>
      <c r="D900" s="26"/>
      <c r="E900" s="26"/>
    </row>
    <row r="901" spans="1:5" x14ac:dyDescent="0.25">
      <c r="A901" s="26"/>
      <c r="B901" s="94"/>
      <c r="C901" s="26"/>
      <c r="D901" s="26"/>
      <c r="E901" s="26"/>
    </row>
    <row r="902" spans="1:5" x14ac:dyDescent="0.25">
      <c r="A902" s="26"/>
      <c r="B902" s="94"/>
      <c r="C902" s="26"/>
      <c r="D902" s="26"/>
      <c r="E902" s="26"/>
    </row>
    <row r="903" spans="1:5" x14ac:dyDescent="0.25">
      <c r="A903" s="26"/>
      <c r="B903" s="94"/>
      <c r="C903" s="26"/>
      <c r="D903" s="26"/>
      <c r="E903" s="26"/>
    </row>
    <row r="904" spans="1:5" x14ac:dyDescent="0.25">
      <c r="A904" s="26"/>
      <c r="B904" s="94"/>
      <c r="C904" s="26"/>
      <c r="D904" s="26"/>
      <c r="E904" s="26"/>
    </row>
    <row r="905" spans="1:5" x14ac:dyDescent="0.25">
      <c r="A905" s="26"/>
      <c r="B905" s="94"/>
      <c r="C905" s="26"/>
      <c r="D905" s="26"/>
      <c r="E905" s="26"/>
    </row>
    <row r="906" spans="1:5" x14ac:dyDescent="0.25">
      <c r="A906" s="26"/>
      <c r="B906" s="94"/>
      <c r="C906" s="26"/>
      <c r="D906" s="26"/>
      <c r="E906" s="26"/>
    </row>
    <row r="907" spans="1:5" x14ac:dyDescent="0.25">
      <c r="A907" s="26"/>
      <c r="B907" s="94"/>
      <c r="C907" s="26"/>
      <c r="D907" s="26"/>
      <c r="E907" s="26"/>
    </row>
    <row r="908" spans="1:5" x14ac:dyDescent="0.25">
      <c r="A908" s="26"/>
      <c r="B908" s="94"/>
      <c r="C908" s="26"/>
      <c r="D908" s="26"/>
      <c r="E908" s="26"/>
    </row>
    <row r="909" spans="1:5" x14ac:dyDescent="0.25">
      <c r="A909" s="26"/>
      <c r="B909" s="94"/>
      <c r="C909" s="26"/>
      <c r="D909" s="26"/>
      <c r="E909" s="26"/>
    </row>
    <row r="910" spans="1:5" x14ac:dyDescent="0.25">
      <c r="A910" s="26"/>
      <c r="B910" s="94"/>
      <c r="C910" s="26"/>
      <c r="D910" s="26"/>
      <c r="E910" s="26"/>
    </row>
    <row r="911" spans="1:5" x14ac:dyDescent="0.25">
      <c r="A911" s="26"/>
      <c r="B911" s="94"/>
      <c r="C911" s="26"/>
      <c r="D911" s="26"/>
      <c r="E911" s="26"/>
    </row>
    <row r="912" spans="1:5" x14ac:dyDescent="0.25">
      <c r="A912" s="26"/>
      <c r="B912" s="94"/>
      <c r="C912" s="26"/>
      <c r="D912" s="26"/>
      <c r="E912" s="26"/>
    </row>
    <row r="913" spans="1:5" x14ac:dyDescent="0.25">
      <c r="A913" s="26"/>
      <c r="B913" s="94"/>
      <c r="C913" s="26"/>
      <c r="D913" s="26"/>
      <c r="E913" s="26"/>
    </row>
    <row r="914" spans="1:5" x14ac:dyDescent="0.25">
      <c r="A914" s="26"/>
      <c r="B914" s="94"/>
      <c r="C914" s="26"/>
      <c r="D914" s="26"/>
      <c r="E914" s="26"/>
    </row>
    <row r="915" spans="1:5" x14ac:dyDescent="0.25">
      <c r="A915" s="26"/>
      <c r="B915" s="94"/>
      <c r="C915" s="26"/>
      <c r="D915" s="26"/>
      <c r="E915" s="26"/>
    </row>
    <row r="916" spans="1:5" x14ac:dyDescent="0.25">
      <c r="A916" s="26"/>
      <c r="B916" s="94"/>
      <c r="C916" s="26"/>
      <c r="D916" s="26"/>
      <c r="E916" s="26"/>
    </row>
    <row r="917" spans="1:5" x14ac:dyDescent="0.25">
      <c r="A917" s="26"/>
      <c r="B917" s="94"/>
      <c r="C917" s="26"/>
      <c r="D917" s="26"/>
      <c r="E917" s="26"/>
    </row>
    <row r="918" spans="1:5" x14ac:dyDescent="0.25">
      <c r="A918" s="26"/>
      <c r="B918" s="94"/>
      <c r="C918" s="26"/>
      <c r="D918" s="26"/>
      <c r="E918" s="26"/>
    </row>
    <row r="919" spans="1:5" x14ac:dyDescent="0.25">
      <c r="A919" s="26"/>
      <c r="B919" s="94"/>
      <c r="C919" s="26"/>
      <c r="D919" s="26"/>
      <c r="E919" s="26"/>
    </row>
    <row r="920" spans="1:5" x14ac:dyDescent="0.25">
      <c r="A920" s="26"/>
      <c r="B920" s="94"/>
      <c r="C920" s="26"/>
      <c r="D920" s="26"/>
      <c r="E920" s="26"/>
    </row>
    <row r="921" spans="1:5" x14ac:dyDescent="0.25">
      <c r="A921" s="26"/>
      <c r="B921" s="94"/>
      <c r="C921" s="26"/>
      <c r="D921" s="26"/>
      <c r="E921" s="26"/>
    </row>
    <row r="922" spans="1:5" x14ac:dyDescent="0.25">
      <c r="A922" s="26"/>
      <c r="B922" s="94"/>
      <c r="C922" s="26"/>
      <c r="D922" s="26"/>
      <c r="E922" s="26"/>
    </row>
    <row r="923" spans="1:5" x14ac:dyDescent="0.25">
      <c r="A923" s="26"/>
      <c r="B923" s="94"/>
      <c r="C923" s="26"/>
      <c r="D923" s="26"/>
      <c r="E923" s="26"/>
    </row>
    <row r="924" spans="1:5" x14ac:dyDescent="0.25">
      <c r="A924" s="26"/>
      <c r="B924" s="94"/>
      <c r="C924" s="26"/>
      <c r="D924" s="26"/>
      <c r="E924" s="26"/>
    </row>
    <row r="925" spans="1:5" x14ac:dyDescent="0.25">
      <c r="A925" s="26"/>
      <c r="B925" s="94"/>
      <c r="C925" s="26"/>
      <c r="D925" s="26"/>
      <c r="E925" s="26"/>
    </row>
    <row r="926" spans="1:5" x14ac:dyDescent="0.25">
      <c r="A926" s="26"/>
      <c r="B926" s="94"/>
      <c r="C926" s="26"/>
      <c r="D926" s="26"/>
      <c r="E926" s="26"/>
    </row>
    <row r="927" spans="1:5" x14ac:dyDescent="0.25">
      <c r="A927" s="26"/>
      <c r="B927" s="94"/>
      <c r="C927" s="26"/>
      <c r="D927" s="26"/>
      <c r="E927" s="26"/>
    </row>
    <row r="928" spans="1:5" x14ac:dyDescent="0.25">
      <c r="A928" s="26"/>
      <c r="B928" s="94"/>
      <c r="C928" s="26"/>
      <c r="D928" s="26"/>
      <c r="E928" s="26"/>
    </row>
    <row r="929" spans="1:5" x14ac:dyDescent="0.25">
      <c r="A929" s="26"/>
      <c r="B929" s="94"/>
      <c r="C929" s="26"/>
      <c r="D929" s="26"/>
      <c r="E929" s="26"/>
    </row>
    <row r="930" spans="1:5" x14ac:dyDescent="0.25">
      <c r="A930" s="26"/>
      <c r="B930" s="94"/>
      <c r="C930" s="26"/>
      <c r="D930" s="26"/>
      <c r="E930" s="26"/>
    </row>
    <row r="931" spans="1:5" x14ac:dyDescent="0.25">
      <c r="A931" s="26"/>
      <c r="B931" s="94"/>
      <c r="C931" s="26"/>
      <c r="D931" s="26"/>
      <c r="E931" s="26"/>
    </row>
    <row r="932" spans="1:5" x14ac:dyDescent="0.25">
      <c r="A932" s="26"/>
      <c r="B932" s="94"/>
      <c r="C932" s="26"/>
      <c r="D932" s="26"/>
      <c r="E932" s="26"/>
    </row>
    <row r="933" spans="1:5" x14ac:dyDescent="0.25">
      <c r="A933" s="26"/>
      <c r="B933" s="94"/>
      <c r="C933" s="26"/>
      <c r="D933" s="26"/>
      <c r="E933" s="26"/>
    </row>
    <row r="934" spans="1:5" x14ac:dyDescent="0.25">
      <c r="A934" s="26"/>
      <c r="B934" s="94"/>
      <c r="C934" s="26"/>
      <c r="D934" s="26"/>
      <c r="E934" s="26"/>
    </row>
    <row r="935" spans="1:5" x14ac:dyDescent="0.25">
      <c r="A935" s="26"/>
      <c r="B935" s="94"/>
      <c r="C935" s="26"/>
      <c r="D935" s="26"/>
      <c r="E935" s="26"/>
    </row>
    <row r="936" spans="1:5" x14ac:dyDescent="0.25">
      <c r="A936" s="26"/>
      <c r="B936" s="94"/>
      <c r="C936" s="26"/>
      <c r="D936" s="26"/>
      <c r="E936" s="26"/>
    </row>
    <row r="937" spans="1:5" x14ac:dyDescent="0.25">
      <c r="A937" s="26"/>
      <c r="B937" s="94"/>
      <c r="C937" s="26"/>
      <c r="D937" s="26"/>
      <c r="E937" s="26"/>
    </row>
    <row r="938" spans="1:5" x14ac:dyDescent="0.25">
      <c r="A938" s="26"/>
      <c r="B938" s="94"/>
      <c r="C938" s="26"/>
      <c r="D938" s="26"/>
      <c r="E938" s="26"/>
    </row>
    <row r="939" spans="1:5" x14ac:dyDescent="0.25">
      <c r="A939" s="26"/>
      <c r="B939" s="94"/>
      <c r="C939" s="26"/>
      <c r="D939" s="26"/>
      <c r="E939" s="26"/>
    </row>
    <row r="940" spans="1:5" x14ac:dyDescent="0.25">
      <c r="A940" s="26"/>
      <c r="B940" s="94"/>
      <c r="C940" s="26"/>
      <c r="D940" s="26"/>
      <c r="E940" s="26"/>
    </row>
    <row r="941" spans="1:5" x14ac:dyDescent="0.25">
      <c r="A941" s="26"/>
      <c r="B941" s="94"/>
      <c r="C941" s="26"/>
      <c r="D941" s="26"/>
      <c r="E941" s="26"/>
    </row>
    <row r="942" spans="1:5" x14ac:dyDescent="0.25">
      <c r="A942" s="26"/>
      <c r="B942" s="94"/>
      <c r="C942" s="26"/>
      <c r="D942" s="26"/>
      <c r="E942" s="26"/>
    </row>
    <row r="943" spans="1:5" x14ac:dyDescent="0.25">
      <c r="A943" s="26"/>
      <c r="B943" s="94"/>
      <c r="C943" s="26"/>
      <c r="D943" s="26"/>
      <c r="E943" s="26"/>
    </row>
    <row r="944" spans="1:5" x14ac:dyDescent="0.25">
      <c r="A944" s="26"/>
      <c r="B944" s="94"/>
      <c r="C944" s="26"/>
      <c r="D944" s="26"/>
      <c r="E944" s="26"/>
    </row>
    <row r="945" spans="1:5" x14ac:dyDescent="0.25">
      <c r="A945" s="26"/>
      <c r="B945" s="94"/>
      <c r="C945" s="26"/>
      <c r="D945" s="26"/>
      <c r="E945" s="26"/>
    </row>
    <row r="946" spans="1:5" x14ac:dyDescent="0.25">
      <c r="A946" s="26"/>
      <c r="B946" s="94"/>
      <c r="C946" s="26"/>
      <c r="D946" s="26"/>
      <c r="E946" s="26"/>
    </row>
    <row r="947" spans="1:5" x14ac:dyDescent="0.25">
      <c r="A947" s="26"/>
      <c r="B947" s="94"/>
      <c r="C947" s="26"/>
      <c r="D947" s="26"/>
      <c r="E947" s="26"/>
    </row>
    <row r="948" spans="1:5" x14ac:dyDescent="0.25">
      <c r="A948" s="26"/>
      <c r="B948" s="94"/>
      <c r="C948" s="26"/>
      <c r="D948" s="26"/>
      <c r="E948" s="26"/>
    </row>
    <row r="949" spans="1:5" x14ac:dyDescent="0.25">
      <c r="A949" s="26"/>
      <c r="B949" s="94"/>
      <c r="C949" s="26"/>
      <c r="D949" s="26"/>
      <c r="E949" s="26"/>
    </row>
    <row r="950" spans="1:5" x14ac:dyDescent="0.25">
      <c r="A950" s="26"/>
      <c r="B950" s="94"/>
      <c r="C950" s="26"/>
      <c r="D950" s="26"/>
      <c r="E950" s="26"/>
    </row>
    <row r="951" spans="1:5" x14ac:dyDescent="0.25">
      <c r="A951" s="26"/>
      <c r="B951" s="94"/>
      <c r="C951" s="26"/>
      <c r="D951" s="26"/>
      <c r="E951" s="26"/>
    </row>
    <row r="952" spans="1:5" x14ac:dyDescent="0.25">
      <c r="A952" s="26"/>
      <c r="B952" s="94"/>
      <c r="C952" s="26"/>
      <c r="D952" s="26"/>
      <c r="E952" s="26"/>
    </row>
    <row r="953" spans="1:5" x14ac:dyDescent="0.25">
      <c r="A953" s="26"/>
      <c r="B953" s="94"/>
      <c r="C953" s="26"/>
      <c r="D953" s="26"/>
      <c r="E953" s="26"/>
    </row>
    <row r="954" spans="1:5" x14ac:dyDescent="0.25">
      <c r="A954" s="26"/>
      <c r="B954" s="94"/>
      <c r="C954" s="26"/>
      <c r="D954" s="26"/>
      <c r="E954" s="26"/>
    </row>
    <row r="955" spans="1:5" x14ac:dyDescent="0.25">
      <c r="A955" s="26"/>
      <c r="B955" s="94"/>
      <c r="C955" s="26"/>
      <c r="D955" s="26"/>
      <c r="E955" s="26"/>
    </row>
    <row r="956" spans="1:5" x14ac:dyDescent="0.25">
      <c r="A956" s="26"/>
      <c r="B956" s="94"/>
      <c r="C956" s="26"/>
      <c r="D956" s="26"/>
      <c r="E956" s="26"/>
    </row>
    <row r="957" spans="1:5" x14ac:dyDescent="0.25">
      <c r="A957" s="26"/>
      <c r="B957" s="94"/>
      <c r="C957" s="26"/>
      <c r="D957" s="26"/>
      <c r="E957" s="26"/>
    </row>
    <row r="958" spans="1:5" x14ac:dyDescent="0.25">
      <c r="A958" s="26"/>
      <c r="B958" s="94"/>
      <c r="C958" s="26"/>
      <c r="D958" s="26"/>
      <c r="E958" s="26"/>
    </row>
    <row r="959" spans="1:5" x14ac:dyDescent="0.25">
      <c r="A959" s="26"/>
      <c r="B959" s="94"/>
      <c r="C959" s="26"/>
      <c r="D959" s="26"/>
      <c r="E959" s="26"/>
    </row>
    <row r="960" spans="1:5" x14ac:dyDescent="0.25">
      <c r="A960" s="26"/>
      <c r="B960" s="94"/>
      <c r="C960" s="26"/>
      <c r="D960" s="26"/>
      <c r="E960" s="26"/>
    </row>
    <row r="961" spans="1:5" x14ac:dyDescent="0.25">
      <c r="A961" s="26"/>
      <c r="B961" s="94"/>
      <c r="C961" s="26"/>
      <c r="D961" s="26"/>
      <c r="E961" s="26"/>
    </row>
    <row r="962" spans="1:5" x14ac:dyDescent="0.25">
      <c r="A962" s="26"/>
      <c r="B962" s="94"/>
      <c r="C962" s="26"/>
      <c r="D962" s="26"/>
      <c r="E962" s="26"/>
    </row>
    <row r="963" spans="1:5" x14ac:dyDescent="0.25">
      <c r="A963" s="26"/>
      <c r="B963" s="94"/>
      <c r="C963" s="26"/>
      <c r="D963" s="26"/>
      <c r="E963" s="26"/>
    </row>
    <row r="964" spans="1:5" x14ac:dyDescent="0.25">
      <c r="A964" s="26"/>
      <c r="B964" s="94"/>
      <c r="C964" s="26"/>
      <c r="D964" s="26"/>
      <c r="E964" s="26"/>
    </row>
    <row r="965" spans="1:5" x14ac:dyDescent="0.25">
      <c r="A965" s="26"/>
      <c r="B965" s="94"/>
      <c r="C965" s="26"/>
      <c r="D965" s="26"/>
      <c r="E965" s="26"/>
    </row>
    <row r="966" spans="1:5" x14ac:dyDescent="0.25">
      <c r="A966" s="26"/>
      <c r="B966" s="94"/>
      <c r="C966" s="26"/>
      <c r="D966" s="26"/>
      <c r="E966" s="26"/>
    </row>
    <row r="967" spans="1:5" x14ac:dyDescent="0.25">
      <c r="A967" s="26"/>
      <c r="B967" s="94"/>
      <c r="C967" s="26"/>
      <c r="D967" s="26"/>
      <c r="E967" s="26"/>
    </row>
    <row r="968" spans="1:5" x14ac:dyDescent="0.25">
      <c r="A968" s="26"/>
      <c r="B968" s="94"/>
      <c r="C968" s="26"/>
      <c r="D968" s="26"/>
      <c r="E968" s="26"/>
    </row>
    <row r="969" spans="1:5" x14ac:dyDescent="0.25">
      <c r="A969" s="26"/>
      <c r="B969" s="94"/>
      <c r="C969" s="26"/>
      <c r="D969" s="26"/>
      <c r="E969" s="26"/>
    </row>
    <row r="970" spans="1:5" x14ac:dyDescent="0.25">
      <c r="A970" s="26"/>
      <c r="B970" s="94"/>
      <c r="C970" s="26"/>
      <c r="D970" s="26"/>
      <c r="E970" s="26"/>
    </row>
    <row r="971" spans="1:5" x14ac:dyDescent="0.25">
      <c r="A971" s="26"/>
      <c r="B971" s="94"/>
      <c r="C971" s="26"/>
      <c r="D971" s="26"/>
      <c r="E971" s="26"/>
    </row>
    <row r="972" spans="1:5" x14ac:dyDescent="0.25">
      <c r="A972" s="26"/>
      <c r="B972" s="94"/>
      <c r="C972" s="26"/>
      <c r="D972" s="26"/>
      <c r="E972" s="26"/>
    </row>
    <row r="973" spans="1:5" x14ac:dyDescent="0.25">
      <c r="A973" s="26"/>
      <c r="B973" s="94"/>
      <c r="C973" s="26"/>
      <c r="D973" s="26"/>
      <c r="E973" s="26"/>
    </row>
    <row r="974" spans="1:5" x14ac:dyDescent="0.25">
      <c r="A974" s="26"/>
      <c r="B974" s="94"/>
      <c r="C974" s="26"/>
      <c r="D974" s="26"/>
      <c r="E974" s="26"/>
    </row>
    <row r="975" spans="1:5" x14ac:dyDescent="0.25">
      <c r="A975" s="26"/>
      <c r="B975" s="94"/>
      <c r="C975" s="26"/>
      <c r="D975" s="26"/>
      <c r="E975" s="26"/>
    </row>
    <row r="976" spans="1:5" x14ac:dyDescent="0.25">
      <c r="A976" s="26"/>
      <c r="B976" s="94"/>
      <c r="C976" s="26"/>
      <c r="D976" s="26"/>
      <c r="E976" s="26"/>
    </row>
    <row r="977" spans="1:5" x14ac:dyDescent="0.25">
      <c r="A977" s="26"/>
      <c r="B977" s="94"/>
      <c r="C977" s="26"/>
      <c r="D977" s="26"/>
      <c r="E977" s="26"/>
    </row>
    <row r="978" spans="1:5" x14ac:dyDescent="0.25">
      <c r="A978" s="26"/>
      <c r="B978" s="94"/>
      <c r="C978" s="26"/>
      <c r="D978" s="26"/>
      <c r="E978" s="26"/>
    </row>
    <row r="979" spans="1:5" x14ac:dyDescent="0.25">
      <c r="A979" s="26"/>
      <c r="B979" s="94"/>
      <c r="C979" s="26"/>
      <c r="D979" s="26"/>
      <c r="E979" s="26"/>
    </row>
    <row r="980" spans="1:5" x14ac:dyDescent="0.25">
      <c r="A980" s="26"/>
      <c r="B980" s="94"/>
      <c r="C980" s="26"/>
      <c r="D980" s="26"/>
      <c r="E980" s="26"/>
    </row>
    <row r="981" spans="1:5" x14ac:dyDescent="0.25">
      <c r="A981" s="26"/>
      <c r="B981" s="94"/>
      <c r="C981" s="26"/>
      <c r="D981" s="26"/>
      <c r="E981" s="26"/>
    </row>
    <row r="982" spans="1:5" x14ac:dyDescent="0.25">
      <c r="A982" s="26"/>
      <c r="B982" s="94"/>
      <c r="C982" s="26"/>
      <c r="D982" s="26"/>
      <c r="E982" s="26"/>
    </row>
    <row r="983" spans="1:5" x14ac:dyDescent="0.25">
      <c r="A983" s="26"/>
      <c r="B983" s="94"/>
      <c r="C983" s="26"/>
      <c r="D983" s="26"/>
      <c r="E983" s="26"/>
    </row>
    <row r="984" spans="1:5" x14ac:dyDescent="0.25">
      <c r="A984" s="26"/>
      <c r="B984" s="94"/>
      <c r="C984" s="26"/>
      <c r="D984" s="26"/>
      <c r="E984" s="26"/>
    </row>
    <row r="985" spans="1:5" x14ac:dyDescent="0.25">
      <c r="A985" s="26"/>
      <c r="B985" s="94"/>
      <c r="C985" s="26"/>
      <c r="D985" s="26"/>
      <c r="E985" s="26"/>
    </row>
    <row r="986" spans="1:5" x14ac:dyDescent="0.25">
      <c r="A986" s="26"/>
      <c r="B986" s="94"/>
      <c r="C986" s="26"/>
      <c r="D986" s="26"/>
      <c r="E986" s="26"/>
    </row>
    <row r="987" spans="1:5" x14ac:dyDescent="0.25">
      <c r="A987" s="26"/>
      <c r="B987" s="94"/>
      <c r="C987" s="26"/>
      <c r="D987" s="26"/>
      <c r="E987" s="26"/>
    </row>
    <row r="988" spans="1:5" x14ac:dyDescent="0.25">
      <c r="A988" s="26"/>
      <c r="B988" s="94"/>
      <c r="C988" s="26"/>
      <c r="D988" s="26"/>
      <c r="E988" s="26"/>
    </row>
    <row r="989" spans="1:5" x14ac:dyDescent="0.25">
      <c r="A989" s="26"/>
      <c r="B989" s="94"/>
      <c r="C989" s="26"/>
      <c r="D989" s="26"/>
      <c r="E989" s="26"/>
    </row>
    <row r="990" spans="1:5" x14ac:dyDescent="0.25">
      <c r="A990" s="26"/>
      <c r="B990" s="94"/>
      <c r="C990" s="26"/>
      <c r="D990" s="26"/>
      <c r="E990" s="26"/>
    </row>
    <row r="991" spans="1:5" x14ac:dyDescent="0.25">
      <c r="A991" s="26"/>
      <c r="B991" s="94"/>
      <c r="C991" s="26"/>
      <c r="D991" s="26"/>
      <c r="E991" s="26"/>
    </row>
    <row r="992" spans="1:5" x14ac:dyDescent="0.25">
      <c r="A992" s="26"/>
      <c r="B992" s="94"/>
      <c r="C992" s="26"/>
      <c r="D992" s="26"/>
      <c r="E992" s="26"/>
    </row>
    <row r="993" spans="1:5" x14ac:dyDescent="0.25">
      <c r="A993" s="26"/>
      <c r="B993" s="94"/>
      <c r="C993" s="26"/>
      <c r="D993" s="26"/>
      <c r="E993" s="26"/>
    </row>
    <row r="994" spans="1:5" x14ac:dyDescent="0.25">
      <c r="A994" s="26"/>
      <c r="B994" s="94"/>
      <c r="C994" s="26"/>
      <c r="D994" s="26"/>
      <c r="E994" s="26"/>
    </row>
    <row r="995" spans="1:5" x14ac:dyDescent="0.25">
      <c r="A995" s="26"/>
      <c r="B995" s="94"/>
      <c r="C995" s="26"/>
      <c r="D995" s="26"/>
      <c r="E995" s="26"/>
    </row>
    <row r="996" spans="1:5" x14ac:dyDescent="0.25">
      <c r="A996" s="26"/>
      <c r="B996" s="94"/>
      <c r="C996" s="26"/>
      <c r="D996" s="26"/>
      <c r="E996" s="26"/>
    </row>
    <row r="997" spans="1:5" x14ac:dyDescent="0.25">
      <c r="A997" s="26"/>
      <c r="B997" s="94"/>
      <c r="C997" s="26"/>
      <c r="D997" s="26"/>
      <c r="E997" s="26"/>
    </row>
    <row r="998" spans="1:5" x14ac:dyDescent="0.25">
      <c r="A998" s="26"/>
      <c r="B998" s="94"/>
      <c r="C998" s="26"/>
      <c r="D998" s="26"/>
      <c r="E998" s="26"/>
    </row>
    <row r="999" spans="1:5" x14ac:dyDescent="0.25">
      <c r="A999" s="26"/>
      <c r="B999" s="94"/>
      <c r="C999" s="26"/>
      <c r="D999" s="26"/>
      <c r="E999" s="26"/>
    </row>
    <row r="1000" spans="1:5" x14ac:dyDescent="0.25">
      <c r="A1000" s="26"/>
      <c r="B1000" s="94"/>
      <c r="C1000" s="26"/>
      <c r="D1000" s="26"/>
      <c r="E1000" s="26"/>
    </row>
    <row r="1001" spans="1:5" x14ac:dyDescent="0.25">
      <c r="A1001" s="26"/>
      <c r="B1001" s="94"/>
      <c r="C1001" s="26"/>
      <c r="D1001" s="26"/>
      <c r="E1001" s="26"/>
    </row>
    <row r="1002" spans="1:5" x14ac:dyDescent="0.25">
      <c r="A1002" s="26"/>
      <c r="B1002" s="94"/>
      <c r="C1002" s="26"/>
      <c r="D1002" s="26"/>
      <c r="E1002" s="26"/>
    </row>
    <row r="1003" spans="1:5" x14ac:dyDescent="0.25">
      <c r="A1003" s="26"/>
      <c r="B1003" s="94"/>
      <c r="C1003" s="26"/>
      <c r="D1003" s="26"/>
      <c r="E1003" s="26"/>
    </row>
    <row r="1004" spans="1:5" x14ac:dyDescent="0.25">
      <c r="A1004" s="26"/>
      <c r="B1004" s="94"/>
      <c r="C1004" s="26"/>
      <c r="D1004" s="26"/>
      <c r="E1004" s="26"/>
    </row>
    <row r="1005" spans="1:5" x14ac:dyDescent="0.25">
      <c r="A1005" s="26"/>
      <c r="B1005" s="94"/>
      <c r="C1005" s="26"/>
      <c r="D1005" s="26"/>
      <c r="E1005" s="26"/>
    </row>
    <row r="1006" spans="1:5" x14ac:dyDescent="0.25">
      <c r="A1006" s="26"/>
      <c r="B1006" s="94"/>
      <c r="C1006" s="26"/>
      <c r="D1006" s="26"/>
      <c r="E1006" s="26"/>
    </row>
    <row r="1007" spans="1:5" x14ac:dyDescent="0.25">
      <c r="A1007" s="26"/>
      <c r="B1007" s="94"/>
      <c r="C1007" s="26"/>
      <c r="D1007" s="26"/>
      <c r="E1007" s="26"/>
    </row>
    <row r="1008" spans="1:5" x14ac:dyDescent="0.25">
      <c r="A1008" s="26"/>
      <c r="B1008" s="94"/>
      <c r="C1008" s="26"/>
      <c r="D1008" s="26"/>
      <c r="E1008" s="26"/>
    </row>
    <row r="1009" spans="1:5" x14ac:dyDescent="0.25">
      <c r="A1009" s="26"/>
      <c r="B1009" s="94"/>
      <c r="C1009" s="26"/>
      <c r="D1009" s="26"/>
      <c r="E1009" s="26"/>
    </row>
    <row r="1010" spans="1:5" x14ac:dyDescent="0.25">
      <c r="A1010" s="26"/>
      <c r="B1010" s="94"/>
      <c r="C1010" s="26"/>
      <c r="D1010" s="26"/>
      <c r="E1010" s="26"/>
    </row>
    <row r="1011" spans="1:5" x14ac:dyDescent="0.25">
      <c r="A1011" s="26"/>
      <c r="B1011" s="94"/>
      <c r="C1011" s="26"/>
      <c r="D1011" s="26"/>
      <c r="E1011" s="26"/>
    </row>
    <row r="1012" spans="1:5" x14ac:dyDescent="0.25">
      <c r="A1012" s="26"/>
      <c r="B1012" s="94"/>
      <c r="C1012" s="26"/>
      <c r="D1012" s="26"/>
      <c r="E1012" s="26"/>
    </row>
    <row r="1013" spans="1:5" x14ac:dyDescent="0.25">
      <c r="A1013" s="26"/>
      <c r="B1013" s="94"/>
      <c r="C1013" s="26"/>
      <c r="D1013" s="26"/>
      <c r="E1013" s="26"/>
    </row>
    <row r="1014" spans="1:5" x14ac:dyDescent="0.25">
      <c r="A1014" s="26"/>
      <c r="B1014" s="94"/>
      <c r="C1014" s="26"/>
      <c r="D1014" s="26"/>
      <c r="E1014" s="26"/>
    </row>
    <row r="1015" spans="1:5" x14ac:dyDescent="0.25">
      <c r="A1015" s="26"/>
      <c r="B1015" s="94"/>
      <c r="C1015" s="26"/>
      <c r="D1015" s="26"/>
      <c r="E1015" s="26"/>
    </row>
    <row r="1016" spans="1:5" x14ac:dyDescent="0.25">
      <c r="A1016" s="26"/>
      <c r="B1016" s="94"/>
      <c r="C1016" s="26"/>
      <c r="D1016" s="26"/>
      <c r="E1016" s="26"/>
    </row>
    <row r="1017" spans="1:5" x14ac:dyDescent="0.25">
      <c r="A1017" s="26"/>
      <c r="B1017" s="94"/>
      <c r="C1017" s="26"/>
      <c r="D1017" s="26"/>
      <c r="E1017" s="26"/>
    </row>
    <row r="1018" spans="1:5" x14ac:dyDescent="0.25">
      <c r="A1018" s="26"/>
      <c r="B1018" s="94"/>
      <c r="C1018" s="26"/>
      <c r="D1018" s="26"/>
      <c r="E1018" s="26"/>
    </row>
    <row r="1019" spans="1:5" x14ac:dyDescent="0.25">
      <c r="A1019" s="26"/>
      <c r="B1019" s="94"/>
      <c r="C1019" s="26"/>
      <c r="D1019" s="26"/>
      <c r="E1019" s="26"/>
    </row>
    <row r="1020" spans="1:5" x14ac:dyDescent="0.25">
      <c r="A1020" s="26"/>
      <c r="B1020" s="94"/>
      <c r="C1020" s="26"/>
      <c r="D1020" s="26"/>
      <c r="E1020" s="26"/>
    </row>
    <row r="1021" spans="1:5" x14ac:dyDescent="0.25">
      <c r="A1021" s="26"/>
      <c r="B1021" s="94"/>
      <c r="C1021" s="26"/>
      <c r="D1021" s="26"/>
      <c r="E1021" s="26"/>
    </row>
    <row r="1022" spans="1:5" x14ac:dyDescent="0.25">
      <c r="A1022" s="26"/>
      <c r="B1022" s="94"/>
      <c r="C1022" s="26"/>
      <c r="D1022" s="26"/>
      <c r="E1022" s="26"/>
    </row>
    <row r="1023" spans="1:5" x14ac:dyDescent="0.25">
      <c r="A1023" s="26"/>
      <c r="B1023" s="94"/>
      <c r="C1023" s="26"/>
      <c r="D1023" s="26"/>
      <c r="E1023" s="26"/>
    </row>
    <row r="1024" spans="1:5" x14ac:dyDescent="0.25">
      <c r="A1024" s="26"/>
      <c r="B1024" s="94"/>
      <c r="C1024" s="26"/>
      <c r="D1024" s="26"/>
      <c r="E1024" s="26"/>
    </row>
    <row r="1025" spans="1:5" x14ac:dyDescent="0.25">
      <c r="A1025" s="26"/>
      <c r="B1025" s="94"/>
      <c r="C1025" s="26"/>
      <c r="D1025" s="26"/>
      <c r="E1025" s="26"/>
    </row>
    <row r="1026" spans="1:5" x14ac:dyDescent="0.25">
      <c r="A1026" s="26"/>
      <c r="B1026" s="94"/>
      <c r="C1026" s="26"/>
      <c r="D1026" s="26"/>
      <c r="E1026" s="26"/>
    </row>
    <row r="1027" spans="1:5" x14ac:dyDescent="0.25">
      <c r="A1027" s="26"/>
      <c r="B1027" s="94"/>
      <c r="C1027" s="26"/>
      <c r="D1027" s="26"/>
      <c r="E1027" s="26"/>
    </row>
    <row r="1028" spans="1:5" x14ac:dyDescent="0.25">
      <c r="A1028" s="26"/>
      <c r="B1028" s="94"/>
      <c r="C1028" s="26"/>
      <c r="D1028" s="26"/>
      <c r="E1028" s="26"/>
    </row>
    <row r="1029" spans="1:5" x14ac:dyDescent="0.25">
      <c r="A1029" s="26"/>
      <c r="B1029" s="94"/>
      <c r="C1029" s="26"/>
      <c r="D1029" s="26"/>
      <c r="E1029" s="26"/>
    </row>
    <row r="1030" spans="1:5" x14ac:dyDescent="0.25">
      <c r="A1030" s="26"/>
      <c r="B1030" s="94"/>
      <c r="C1030" s="26"/>
      <c r="D1030" s="26"/>
      <c r="E1030" s="26"/>
    </row>
    <row r="1031" spans="1:5" x14ac:dyDescent="0.25">
      <c r="A1031" s="26"/>
      <c r="B1031" s="94"/>
      <c r="C1031" s="26"/>
      <c r="D1031" s="26"/>
      <c r="E1031" s="26"/>
    </row>
    <row r="1032" spans="1:5" x14ac:dyDescent="0.25">
      <c r="A1032" s="26"/>
      <c r="B1032" s="94"/>
      <c r="C1032" s="26"/>
      <c r="D1032" s="26"/>
      <c r="E1032" s="26"/>
    </row>
    <row r="1033" spans="1:5" x14ac:dyDescent="0.25">
      <c r="A1033" s="26"/>
      <c r="B1033" s="94"/>
      <c r="C1033" s="26"/>
      <c r="D1033" s="26"/>
      <c r="E1033" s="26"/>
    </row>
    <row r="1034" spans="1:5" x14ac:dyDescent="0.25">
      <c r="A1034" s="26"/>
      <c r="B1034" s="94"/>
      <c r="C1034" s="26"/>
      <c r="D1034" s="26"/>
      <c r="E1034" s="26"/>
    </row>
    <row r="1035" spans="1:5" x14ac:dyDescent="0.25">
      <c r="A1035" s="26"/>
      <c r="B1035" s="94"/>
      <c r="C1035" s="26"/>
      <c r="D1035" s="26"/>
      <c r="E1035" s="26"/>
    </row>
    <row r="1036" spans="1:5" x14ac:dyDescent="0.25">
      <c r="A1036" s="26"/>
      <c r="B1036" s="94"/>
      <c r="C1036" s="26"/>
      <c r="D1036" s="26"/>
      <c r="E1036" s="26"/>
    </row>
    <row r="1037" spans="1:5" x14ac:dyDescent="0.25">
      <c r="A1037" s="26"/>
      <c r="B1037" s="94"/>
      <c r="C1037" s="26"/>
      <c r="D1037" s="26"/>
      <c r="E1037" s="26"/>
    </row>
    <row r="1038" spans="1:5" x14ac:dyDescent="0.25">
      <c r="A1038" s="26"/>
      <c r="B1038" s="94"/>
      <c r="C1038" s="26"/>
      <c r="D1038" s="26"/>
      <c r="E1038" s="26"/>
    </row>
    <row r="1039" spans="1:5" x14ac:dyDescent="0.25">
      <c r="A1039" s="26"/>
      <c r="B1039" s="94"/>
      <c r="C1039" s="26"/>
      <c r="D1039" s="26"/>
      <c r="E1039" s="26"/>
    </row>
    <row r="1040" spans="1:5" x14ac:dyDescent="0.25">
      <c r="A1040" s="26"/>
      <c r="B1040" s="94"/>
      <c r="C1040" s="26"/>
      <c r="D1040" s="26"/>
      <c r="E1040" s="26"/>
    </row>
    <row r="1041" spans="1:5" x14ac:dyDescent="0.25">
      <c r="A1041" s="26"/>
      <c r="B1041" s="94"/>
      <c r="C1041" s="26"/>
      <c r="D1041" s="26"/>
      <c r="E1041" s="26"/>
    </row>
    <row r="1042" spans="1:5" x14ac:dyDescent="0.25">
      <c r="A1042" s="26"/>
      <c r="B1042" s="94"/>
      <c r="C1042" s="26"/>
      <c r="D1042" s="26"/>
      <c r="E1042" s="26"/>
    </row>
    <row r="1043" spans="1:5" x14ac:dyDescent="0.25">
      <c r="A1043" s="26"/>
      <c r="B1043" s="94"/>
      <c r="C1043" s="26"/>
      <c r="D1043" s="26"/>
      <c r="E1043" s="26"/>
    </row>
    <row r="1044" spans="1:5" x14ac:dyDescent="0.25">
      <c r="A1044" s="26"/>
      <c r="B1044" s="94"/>
      <c r="C1044" s="26"/>
      <c r="D1044" s="26"/>
      <c r="E1044" s="26"/>
    </row>
    <row r="1045" spans="1:5" x14ac:dyDescent="0.25">
      <c r="A1045" s="26"/>
      <c r="B1045" s="94"/>
      <c r="C1045" s="26"/>
      <c r="D1045" s="26"/>
      <c r="E1045" s="26"/>
    </row>
    <row r="1046" spans="1:5" x14ac:dyDescent="0.25">
      <c r="A1046" s="26"/>
      <c r="B1046" s="94"/>
      <c r="C1046" s="26"/>
      <c r="D1046" s="26"/>
      <c r="E1046" s="26"/>
    </row>
    <row r="1047" spans="1:5" x14ac:dyDescent="0.25">
      <c r="A1047" s="26"/>
      <c r="B1047" s="94"/>
      <c r="C1047" s="26"/>
      <c r="D1047" s="26"/>
      <c r="E1047" s="26"/>
    </row>
    <row r="1048" spans="1:5" x14ac:dyDescent="0.25">
      <c r="A1048" s="26"/>
      <c r="B1048" s="94"/>
      <c r="C1048" s="26"/>
      <c r="D1048" s="26"/>
      <c r="E1048" s="26"/>
    </row>
    <row r="1049" spans="1:5" x14ac:dyDescent="0.25">
      <c r="A1049" s="26"/>
      <c r="B1049" s="94"/>
      <c r="C1049" s="26"/>
      <c r="D1049" s="26"/>
      <c r="E1049" s="26"/>
    </row>
    <row r="1050" spans="1:5" x14ac:dyDescent="0.25">
      <c r="A1050" s="26"/>
      <c r="B1050" s="94"/>
      <c r="C1050" s="26"/>
      <c r="D1050" s="26"/>
      <c r="E1050" s="26"/>
    </row>
    <row r="1051" spans="1:5" x14ac:dyDescent="0.25">
      <c r="A1051" s="26"/>
      <c r="B1051" s="94"/>
      <c r="C1051" s="26"/>
      <c r="D1051" s="26"/>
      <c r="E1051" s="26"/>
    </row>
    <row r="1052" spans="1:5" x14ac:dyDescent="0.25">
      <c r="A1052" s="26"/>
      <c r="B1052" s="94"/>
      <c r="C1052" s="26"/>
      <c r="D1052" s="26"/>
      <c r="E1052" s="26"/>
    </row>
    <row r="1053" spans="1:5" x14ac:dyDescent="0.25">
      <c r="A1053" s="26"/>
      <c r="B1053" s="94"/>
      <c r="C1053" s="26"/>
      <c r="D1053" s="26"/>
      <c r="E1053" s="26"/>
    </row>
    <row r="1054" spans="1:5" x14ac:dyDescent="0.25">
      <c r="A1054" s="26"/>
      <c r="B1054" s="94"/>
      <c r="C1054" s="26"/>
      <c r="D1054" s="26"/>
      <c r="E1054" s="26"/>
    </row>
    <row r="1055" spans="1:5" x14ac:dyDescent="0.25">
      <c r="A1055" s="26"/>
      <c r="B1055" s="94"/>
      <c r="C1055" s="26"/>
      <c r="D1055" s="26"/>
      <c r="E1055" s="26"/>
    </row>
    <row r="1056" spans="1:5" x14ac:dyDescent="0.25">
      <c r="A1056" s="26"/>
      <c r="B1056" s="94"/>
      <c r="C1056" s="26"/>
      <c r="D1056" s="26"/>
      <c r="E1056" s="26"/>
    </row>
    <row r="1057" spans="1:5" x14ac:dyDescent="0.25">
      <c r="A1057" s="26"/>
      <c r="B1057" s="94"/>
      <c r="C1057" s="26"/>
      <c r="D1057" s="26"/>
      <c r="E1057" s="26"/>
    </row>
    <row r="1058" spans="1:5" x14ac:dyDescent="0.25">
      <c r="A1058" s="26"/>
      <c r="B1058" s="94"/>
      <c r="C1058" s="26"/>
      <c r="D1058" s="26"/>
      <c r="E1058" s="26"/>
    </row>
    <row r="1059" spans="1:5" x14ac:dyDescent="0.25">
      <c r="A1059" s="26"/>
      <c r="B1059" s="94"/>
      <c r="C1059" s="26"/>
      <c r="D1059" s="26"/>
      <c r="E1059" s="26"/>
    </row>
    <row r="1060" spans="1:5" x14ac:dyDescent="0.25">
      <c r="A1060" s="26"/>
      <c r="B1060" s="94"/>
      <c r="C1060" s="26"/>
      <c r="D1060" s="26"/>
      <c r="E1060" s="26"/>
    </row>
    <row r="1061" spans="1:5" x14ac:dyDescent="0.25">
      <c r="A1061" s="26"/>
      <c r="B1061" s="94"/>
      <c r="C1061" s="26"/>
      <c r="D1061" s="26"/>
      <c r="E1061" s="26"/>
    </row>
    <row r="1062" spans="1:5" x14ac:dyDescent="0.25">
      <c r="A1062" s="26"/>
      <c r="B1062" s="94"/>
      <c r="C1062" s="26"/>
      <c r="D1062" s="26"/>
      <c r="E1062" s="26"/>
    </row>
    <row r="1063" spans="1:5" x14ac:dyDescent="0.25">
      <c r="A1063" s="26"/>
      <c r="B1063" s="94"/>
      <c r="C1063" s="26"/>
      <c r="D1063" s="26"/>
      <c r="E1063" s="26"/>
    </row>
    <row r="1064" spans="1:5" x14ac:dyDescent="0.25">
      <c r="A1064" s="26"/>
      <c r="B1064" s="94"/>
      <c r="C1064" s="26"/>
      <c r="D1064" s="26"/>
      <c r="E1064" s="26"/>
    </row>
    <row r="1065" spans="1:5" x14ac:dyDescent="0.25">
      <c r="A1065" s="26"/>
      <c r="B1065" s="94"/>
      <c r="C1065" s="26"/>
      <c r="D1065" s="26"/>
      <c r="E1065" s="26"/>
    </row>
    <row r="1066" spans="1:5" x14ac:dyDescent="0.25">
      <c r="A1066" s="26"/>
      <c r="B1066" s="94"/>
      <c r="C1066" s="26"/>
      <c r="D1066" s="26"/>
      <c r="E1066" s="26"/>
    </row>
    <row r="1067" spans="1:5" x14ac:dyDescent="0.25">
      <c r="A1067" s="26"/>
      <c r="B1067" s="94"/>
      <c r="C1067" s="26"/>
      <c r="D1067" s="26"/>
      <c r="E1067" s="26"/>
    </row>
    <row r="1068" spans="1:5" x14ac:dyDescent="0.25">
      <c r="A1068" s="26"/>
      <c r="B1068" s="94"/>
      <c r="C1068" s="26"/>
      <c r="D1068" s="26"/>
      <c r="E1068" s="26"/>
    </row>
    <row r="1069" spans="1:5" x14ac:dyDescent="0.25">
      <c r="A1069" s="26"/>
      <c r="B1069" s="94"/>
      <c r="C1069" s="26"/>
      <c r="D1069" s="26"/>
      <c r="E1069" s="26"/>
    </row>
    <row r="1070" spans="1:5" x14ac:dyDescent="0.25">
      <c r="A1070" s="26"/>
      <c r="B1070" s="94"/>
      <c r="C1070" s="26"/>
      <c r="D1070" s="26"/>
      <c r="E1070" s="26"/>
    </row>
    <row r="1071" spans="1:5" x14ac:dyDescent="0.25">
      <c r="A1071" s="26"/>
      <c r="B1071" s="94"/>
      <c r="C1071" s="26"/>
      <c r="D1071" s="26"/>
      <c r="E1071" s="26"/>
    </row>
    <row r="1072" spans="1:5" x14ac:dyDescent="0.25">
      <c r="A1072" s="26"/>
      <c r="B1072" s="94"/>
      <c r="C1072" s="26"/>
      <c r="D1072" s="26"/>
      <c r="E1072" s="26"/>
    </row>
    <row r="1073" spans="1:5" x14ac:dyDescent="0.25">
      <c r="A1073" s="26"/>
      <c r="B1073" s="94"/>
      <c r="C1073" s="26"/>
      <c r="D1073" s="26"/>
      <c r="E1073" s="26"/>
    </row>
    <row r="1074" spans="1:5" x14ac:dyDescent="0.25">
      <c r="A1074" s="26"/>
      <c r="B1074" s="94"/>
      <c r="C1074" s="26"/>
      <c r="D1074" s="26"/>
      <c r="E1074" s="26"/>
    </row>
    <row r="1075" spans="1:5" x14ac:dyDescent="0.25">
      <c r="A1075" s="26"/>
      <c r="B1075" s="94"/>
      <c r="C1075" s="26"/>
      <c r="D1075" s="26"/>
      <c r="E1075" s="26"/>
    </row>
    <row r="1076" spans="1:5" x14ac:dyDescent="0.25">
      <c r="A1076" s="26"/>
      <c r="B1076" s="94"/>
      <c r="C1076" s="26"/>
      <c r="D1076" s="26"/>
      <c r="E1076" s="26"/>
    </row>
    <row r="1077" spans="1:5" x14ac:dyDescent="0.25">
      <c r="A1077" s="26"/>
      <c r="B1077" s="94"/>
      <c r="C1077" s="26"/>
      <c r="D1077" s="26"/>
      <c r="E1077" s="26"/>
    </row>
    <row r="1078" spans="1:5" x14ac:dyDescent="0.25">
      <c r="A1078" s="26"/>
      <c r="B1078" s="94"/>
      <c r="C1078" s="26"/>
      <c r="D1078" s="26"/>
      <c r="E1078" s="26"/>
    </row>
    <row r="1079" spans="1:5" x14ac:dyDescent="0.25">
      <c r="A1079" s="26"/>
      <c r="B1079" s="94"/>
      <c r="C1079" s="26"/>
      <c r="D1079" s="26"/>
      <c r="E1079" s="26"/>
    </row>
    <row r="1080" spans="1:5" x14ac:dyDescent="0.25">
      <c r="A1080" s="26"/>
      <c r="B1080" s="94"/>
      <c r="C1080" s="26"/>
      <c r="D1080" s="26"/>
      <c r="E1080" s="26"/>
    </row>
    <row r="1081" spans="1:5" x14ac:dyDescent="0.25">
      <c r="A1081" s="26"/>
      <c r="B1081" s="94"/>
      <c r="C1081" s="26"/>
      <c r="D1081" s="26"/>
      <c r="E1081" s="26"/>
    </row>
    <row r="1082" spans="1:5" x14ac:dyDescent="0.25">
      <c r="A1082" s="26"/>
      <c r="B1082" s="94"/>
      <c r="C1082" s="26"/>
      <c r="D1082" s="26"/>
      <c r="E1082" s="26"/>
    </row>
    <row r="1083" spans="1:5" x14ac:dyDescent="0.25">
      <c r="A1083" s="26"/>
      <c r="B1083" s="94"/>
      <c r="C1083" s="26"/>
      <c r="D1083" s="26"/>
      <c r="E1083" s="26"/>
    </row>
    <row r="1084" spans="1:5" x14ac:dyDescent="0.25">
      <c r="A1084" s="26"/>
      <c r="B1084" s="94"/>
      <c r="C1084" s="26"/>
      <c r="D1084" s="26"/>
      <c r="E1084" s="26"/>
    </row>
    <row r="1085" spans="1:5" x14ac:dyDescent="0.25">
      <c r="A1085" s="26"/>
      <c r="B1085" s="94"/>
      <c r="C1085" s="26"/>
      <c r="D1085" s="26"/>
      <c r="E1085" s="26"/>
    </row>
    <row r="1086" spans="1:5" x14ac:dyDescent="0.25">
      <c r="A1086" s="26"/>
      <c r="B1086" s="94"/>
      <c r="C1086" s="26"/>
      <c r="D1086" s="26"/>
      <c r="E1086" s="26"/>
    </row>
    <row r="1087" spans="1:5" x14ac:dyDescent="0.25">
      <c r="A1087" s="26"/>
      <c r="B1087" s="94"/>
      <c r="C1087" s="26"/>
      <c r="D1087" s="26"/>
      <c r="E1087" s="26"/>
    </row>
    <row r="1088" spans="1:5" x14ac:dyDescent="0.25">
      <c r="A1088" s="26"/>
      <c r="B1088" s="94"/>
      <c r="C1088" s="26"/>
      <c r="D1088" s="26"/>
      <c r="E1088" s="26"/>
    </row>
    <row r="1089" spans="1:5" x14ac:dyDescent="0.25">
      <c r="A1089" s="26"/>
      <c r="B1089" s="94"/>
      <c r="C1089" s="26"/>
      <c r="D1089" s="26"/>
      <c r="E1089" s="26"/>
    </row>
    <row r="1090" spans="1:5" x14ac:dyDescent="0.25">
      <c r="A1090" s="26"/>
      <c r="B1090" s="94"/>
      <c r="C1090" s="26"/>
      <c r="D1090" s="26"/>
      <c r="E1090" s="26"/>
    </row>
    <row r="1091" spans="1:5" x14ac:dyDescent="0.25">
      <c r="A1091" s="26"/>
      <c r="B1091" s="94"/>
      <c r="C1091" s="26"/>
      <c r="D1091" s="26"/>
      <c r="E1091" s="26"/>
    </row>
    <row r="1092" spans="1:5" x14ac:dyDescent="0.25">
      <c r="A1092" s="26"/>
      <c r="B1092" s="94"/>
      <c r="C1092" s="26"/>
      <c r="D1092" s="26"/>
      <c r="E1092" s="26"/>
    </row>
    <row r="1093" spans="1:5" x14ac:dyDescent="0.25">
      <c r="A1093" s="26"/>
      <c r="B1093" s="94"/>
      <c r="C1093" s="26"/>
      <c r="D1093" s="26"/>
      <c r="E1093" s="26"/>
    </row>
    <row r="1094" spans="1:5" x14ac:dyDescent="0.25">
      <c r="A1094" s="26"/>
      <c r="B1094" s="94"/>
      <c r="C1094" s="26"/>
      <c r="D1094" s="26"/>
      <c r="E1094" s="26"/>
    </row>
    <row r="1095" spans="1:5" x14ac:dyDescent="0.25">
      <c r="A1095" s="26"/>
      <c r="B1095" s="94"/>
      <c r="C1095" s="26"/>
      <c r="D1095" s="26"/>
      <c r="E1095" s="26"/>
    </row>
    <row r="1096" spans="1:5" x14ac:dyDescent="0.25">
      <c r="A1096" s="26"/>
      <c r="B1096" s="94"/>
      <c r="C1096" s="26"/>
      <c r="D1096" s="26"/>
      <c r="E1096" s="26"/>
    </row>
    <row r="1097" spans="1:5" x14ac:dyDescent="0.25">
      <c r="A1097" s="26"/>
      <c r="B1097" s="94"/>
      <c r="C1097" s="26"/>
      <c r="D1097" s="26"/>
      <c r="E1097" s="26"/>
    </row>
    <row r="1098" spans="1:5" x14ac:dyDescent="0.25">
      <c r="A1098" s="26"/>
      <c r="B1098" s="94"/>
      <c r="C1098" s="26"/>
      <c r="D1098" s="26"/>
      <c r="E1098" s="26"/>
    </row>
    <row r="1099" spans="1:5" x14ac:dyDescent="0.25">
      <c r="A1099" s="26"/>
      <c r="B1099" s="94"/>
      <c r="C1099" s="26"/>
      <c r="D1099" s="26"/>
      <c r="E1099" s="26"/>
    </row>
    <row r="1100" spans="1:5" x14ac:dyDescent="0.25">
      <c r="A1100" s="26"/>
      <c r="B1100" s="94"/>
      <c r="C1100" s="26"/>
      <c r="D1100" s="26"/>
      <c r="E1100" s="26"/>
    </row>
    <row r="1101" spans="1:5" x14ac:dyDescent="0.25">
      <c r="A1101" s="26"/>
      <c r="B1101" s="94"/>
      <c r="C1101" s="26"/>
      <c r="D1101" s="26"/>
      <c r="E1101" s="26"/>
    </row>
    <row r="1102" spans="1:5" x14ac:dyDescent="0.25">
      <c r="A1102" s="26"/>
      <c r="B1102" s="94"/>
      <c r="C1102" s="26"/>
      <c r="D1102" s="26"/>
      <c r="E1102" s="26"/>
    </row>
    <row r="1103" spans="1:5" x14ac:dyDescent="0.25">
      <c r="A1103" s="26"/>
      <c r="B1103" s="94"/>
      <c r="C1103" s="26"/>
      <c r="D1103" s="26"/>
      <c r="E1103" s="26"/>
    </row>
    <row r="1104" spans="1:5" x14ac:dyDescent="0.25">
      <c r="A1104" s="26"/>
      <c r="B1104" s="94"/>
      <c r="C1104" s="26"/>
      <c r="D1104" s="26"/>
      <c r="E1104" s="26"/>
    </row>
    <row r="1105" spans="1:5" x14ac:dyDescent="0.25">
      <c r="A1105" s="26"/>
      <c r="B1105" s="94"/>
      <c r="C1105" s="26"/>
      <c r="D1105" s="26"/>
      <c r="E1105" s="26"/>
    </row>
    <row r="1106" spans="1:5" x14ac:dyDescent="0.25">
      <c r="A1106" s="26"/>
      <c r="B1106" s="94"/>
      <c r="C1106" s="26"/>
      <c r="D1106" s="26"/>
      <c r="E1106" s="26"/>
    </row>
    <row r="1107" spans="1:5" x14ac:dyDescent="0.25">
      <c r="A1107" s="26"/>
      <c r="B1107" s="94"/>
      <c r="C1107" s="26"/>
      <c r="D1107" s="26"/>
      <c r="E1107" s="26"/>
    </row>
    <row r="1108" spans="1:5" x14ac:dyDescent="0.25">
      <c r="A1108" s="26"/>
      <c r="B1108" s="94"/>
      <c r="C1108" s="26"/>
      <c r="D1108" s="26"/>
      <c r="E1108" s="26"/>
    </row>
    <row r="1109" spans="1:5" x14ac:dyDescent="0.25">
      <c r="A1109" s="26"/>
      <c r="B1109" s="94"/>
      <c r="C1109" s="26"/>
      <c r="D1109" s="26"/>
      <c r="E1109" s="26"/>
    </row>
    <row r="1110" spans="1:5" x14ac:dyDescent="0.25">
      <c r="A1110" s="26"/>
      <c r="B1110" s="94"/>
      <c r="C1110" s="26"/>
      <c r="D1110" s="26"/>
      <c r="E1110" s="26"/>
    </row>
    <row r="1111" spans="1:5" x14ac:dyDescent="0.25">
      <c r="A1111" s="26"/>
      <c r="B1111" s="94"/>
      <c r="C1111" s="26"/>
      <c r="D1111" s="26"/>
      <c r="E1111" s="26"/>
    </row>
    <row r="1112" spans="1:5" x14ac:dyDescent="0.25">
      <c r="A1112" s="26"/>
      <c r="B1112" s="94"/>
      <c r="C1112" s="26"/>
      <c r="D1112" s="26"/>
      <c r="E1112" s="26"/>
    </row>
    <row r="1113" spans="1:5" x14ac:dyDescent="0.25">
      <c r="A1113" s="26"/>
      <c r="B1113" s="94"/>
      <c r="C1113" s="26"/>
      <c r="D1113" s="26"/>
      <c r="E1113" s="26"/>
    </row>
    <row r="1114" spans="1:5" x14ac:dyDescent="0.25">
      <c r="A1114" s="26"/>
      <c r="B1114" s="94"/>
      <c r="C1114" s="26"/>
      <c r="D1114" s="26"/>
      <c r="E1114" s="26"/>
    </row>
    <row r="1115" spans="1:5" x14ac:dyDescent="0.25">
      <c r="A1115" s="26"/>
      <c r="B1115" s="94"/>
      <c r="C1115" s="26"/>
      <c r="D1115" s="26"/>
      <c r="E1115" s="26"/>
    </row>
    <row r="1116" spans="1:5" x14ac:dyDescent="0.25">
      <c r="A1116" s="26"/>
      <c r="B1116" s="94"/>
      <c r="C1116" s="26"/>
      <c r="D1116" s="26"/>
      <c r="E1116" s="26"/>
    </row>
    <row r="1117" spans="1:5" x14ac:dyDescent="0.25">
      <c r="A1117" s="26"/>
      <c r="B1117" s="94"/>
      <c r="C1117" s="26"/>
      <c r="D1117" s="26"/>
      <c r="E1117" s="26"/>
    </row>
    <row r="1118" spans="1:5" x14ac:dyDescent="0.25">
      <c r="A1118" s="26"/>
      <c r="B1118" s="94"/>
      <c r="C1118" s="26"/>
      <c r="D1118" s="26"/>
      <c r="E1118" s="26"/>
    </row>
    <row r="1119" spans="1:5" x14ac:dyDescent="0.25">
      <c r="A1119" s="26"/>
      <c r="B1119" s="94"/>
      <c r="C1119" s="26"/>
      <c r="D1119" s="26"/>
      <c r="E1119" s="26"/>
    </row>
    <row r="1120" spans="1:5" x14ac:dyDescent="0.25">
      <c r="A1120" s="26"/>
      <c r="B1120" s="94"/>
      <c r="C1120" s="26"/>
      <c r="D1120" s="26"/>
      <c r="E1120" s="26"/>
    </row>
    <row r="1121" spans="1:5" x14ac:dyDescent="0.25">
      <c r="A1121" s="26"/>
      <c r="B1121" s="94"/>
      <c r="C1121" s="26"/>
      <c r="D1121" s="26"/>
      <c r="E1121" s="26"/>
    </row>
    <row r="1122" spans="1:5" x14ac:dyDescent="0.25">
      <c r="A1122" s="26"/>
      <c r="B1122" s="94"/>
      <c r="C1122" s="26"/>
      <c r="D1122" s="26"/>
      <c r="E1122" s="26"/>
    </row>
    <row r="1123" spans="1:5" x14ac:dyDescent="0.25">
      <c r="A1123" s="26"/>
      <c r="B1123" s="94"/>
      <c r="C1123" s="26"/>
      <c r="D1123" s="26"/>
      <c r="E1123" s="26"/>
    </row>
    <row r="1124" spans="1:5" x14ac:dyDescent="0.25">
      <c r="A1124" s="26"/>
      <c r="B1124" s="94"/>
      <c r="C1124" s="26"/>
      <c r="D1124" s="26"/>
      <c r="E1124" s="26"/>
    </row>
    <row r="1125" spans="1:5" x14ac:dyDescent="0.25">
      <c r="A1125" s="26"/>
      <c r="B1125" s="94"/>
      <c r="C1125" s="26"/>
      <c r="D1125" s="26"/>
      <c r="E1125" s="26"/>
    </row>
    <row r="1126" spans="1:5" x14ac:dyDescent="0.25">
      <c r="A1126" s="26"/>
      <c r="B1126" s="94"/>
      <c r="C1126" s="26"/>
      <c r="D1126" s="26"/>
      <c r="E1126" s="26"/>
    </row>
    <row r="1127" spans="1:5" x14ac:dyDescent="0.25">
      <c r="A1127" s="26"/>
      <c r="B1127" s="94"/>
      <c r="C1127" s="26"/>
      <c r="D1127" s="26"/>
      <c r="E1127" s="26"/>
    </row>
    <row r="1128" spans="1:5" x14ac:dyDescent="0.25">
      <c r="A1128" s="26"/>
      <c r="B1128" s="94"/>
      <c r="C1128" s="26"/>
      <c r="D1128" s="26"/>
      <c r="E1128" s="26"/>
    </row>
    <row r="1129" spans="1:5" x14ac:dyDescent="0.25">
      <c r="A1129" s="26"/>
      <c r="B1129" s="94"/>
      <c r="C1129" s="26"/>
      <c r="D1129" s="26"/>
      <c r="E1129" s="26"/>
    </row>
    <row r="1130" spans="1:5" x14ac:dyDescent="0.25">
      <c r="A1130" s="26"/>
      <c r="B1130" s="94"/>
      <c r="C1130" s="26"/>
      <c r="D1130" s="26"/>
      <c r="E1130" s="26"/>
    </row>
    <row r="1131" spans="1:5" x14ac:dyDescent="0.25">
      <c r="A1131" s="26"/>
      <c r="B1131" s="94"/>
      <c r="C1131" s="26"/>
      <c r="D1131" s="26"/>
      <c r="E1131" s="26"/>
    </row>
    <row r="1132" spans="1:5" x14ac:dyDescent="0.25">
      <c r="A1132" s="26"/>
      <c r="B1132" s="94"/>
      <c r="C1132" s="26"/>
      <c r="D1132" s="26"/>
      <c r="E1132" s="26"/>
    </row>
    <row r="1133" spans="1:5" x14ac:dyDescent="0.25">
      <c r="A1133" s="26"/>
      <c r="B1133" s="94"/>
      <c r="C1133" s="26"/>
      <c r="D1133" s="26"/>
      <c r="E1133" s="26"/>
    </row>
    <row r="1134" spans="1:5" x14ac:dyDescent="0.25">
      <c r="A1134" s="26"/>
      <c r="B1134" s="94"/>
      <c r="C1134" s="26"/>
      <c r="D1134" s="26"/>
      <c r="E1134" s="26"/>
    </row>
    <row r="1135" spans="1:5" x14ac:dyDescent="0.25">
      <c r="A1135" s="26"/>
      <c r="B1135" s="94"/>
      <c r="C1135" s="26"/>
      <c r="D1135" s="26"/>
      <c r="E1135" s="26"/>
    </row>
    <row r="1136" spans="1:5" x14ac:dyDescent="0.25">
      <c r="A1136" s="26"/>
      <c r="B1136" s="94"/>
      <c r="C1136" s="26"/>
      <c r="D1136" s="26"/>
      <c r="E1136" s="26"/>
    </row>
    <row r="1137" spans="1:5" x14ac:dyDescent="0.25">
      <c r="A1137" s="26"/>
      <c r="B1137" s="94"/>
      <c r="C1137" s="26"/>
      <c r="D1137" s="26"/>
      <c r="E1137" s="26"/>
    </row>
    <row r="1138" spans="1:5" x14ac:dyDescent="0.25">
      <c r="A1138" s="26"/>
      <c r="B1138" s="94"/>
      <c r="C1138" s="26"/>
      <c r="D1138" s="26"/>
      <c r="E1138" s="26"/>
    </row>
    <row r="1139" spans="1:5" x14ac:dyDescent="0.25">
      <c r="A1139" s="26"/>
      <c r="B1139" s="94"/>
      <c r="C1139" s="26"/>
      <c r="D1139" s="26"/>
      <c r="E1139" s="26"/>
    </row>
    <row r="1140" spans="1:5" x14ac:dyDescent="0.25">
      <c r="A1140" s="26"/>
      <c r="B1140" s="94"/>
      <c r="C1140" s="26"/>
      <c r="D1140" s="26"/>
      <c r="E1140" s="26"/>
    </row>
    <row r="1141" spans="1:5" x14ac:dyDescent="0.25">
      <c r="A1141" s="26"/>
      <c r="B1141" s="94"/>
      <c r="C1141" s="26"/>
      <c r="D1141" s="26"/>
      <c r="E1141" s="26"/>
    </row>
    <row r="1142" spans="1:5" x14ac:dyDescent="0.25">
      <c r="A1142" s="26"/>
      <c r="B1142" s="94"/>
      <c r="C1142" s="26"/>
      <c r="D1142" s="26"/>
      <c r="E1142" s="26"/>
    </row>
    <row r="1143" spans="1:5" x14ac:dyDescent="0.25">
      <c r="A1143" s="26"/>
      <c r="B1143" s="94"/>
      <c r="C1143" s="26"/>
      <c r="D1143" s="26"/>
      <c r="E1143" s="26"/>
    </row>
    <row r="1144" spans="1:5" x14ac:dyDescent="0.25">
      <c r="A1144" s="26"/>
      <c r="B1144" s="94"/>
      <c r="C1144" s="26"/>
      <c r="D1144" s="26"/>
      <c r="E1144" s="26"/>
    </row>
    <row r="1145" spans="1:5" x14ac:dyDescent="0.25">
      <c r="A1145" s="26"/>
      <c r="B1145" s="94"/>
      <c r="C1145" s="26"/>
      <c r="D1145" s="26"/>
      <c r="E1145" s="26"/>
    </row>
    <row r="1146" spans="1:5" x14ac:dyDescent="0.25">
      <c r="A1146" s="26"/>
      <c r="B1146" s="94"/>
      <c r="C1146" s="26"/>
      <c r="D1146" s="26"/>
      <c r="E1146" s="26"/>
    </row>
    <row r="1147" spans="1:5" x14ac:dyDescent="0.25">
      <c r="A1147" s="26"/>
      <c r="B1147" s="94"/>
      <c r="C1147" s="26"/>
      <c r="D1147" s="26"/>
      <c r="E1147" s="26"/>
    </row>
    <row r="1148" spans="1:5" x14ac:dyDescent="0.25">
      <c r="A1148" s="26"/>
      <c r="B1148" s="94"/>
      <c r="C1148" s="26"/>
      <c r="D1148" s="26"/>
      <c r="E1148" s="26"/>
    </row>
    <row r="1149" spans="1:5" x14ac:dyDescent="0.25">
      <c r="A1149" s="26"/>
      <c r="B1149" s="94"/>
      <c r="C1149" s="26"/>
      <c r="D1149" s="26"/>
      <c r="E1149" s="26"/>
    </row>
    <row r="1150" spans="1:5" x14ac:dyDescent="0.25">
      <c r="A1150" s="26"/>
      <c r="B1150" s="94"/>
      <c r="C1150" s="26"/>
      <c r="D1150" s="26"/>
      <c r="E1150" s="26"/>
    </row>
    <row r="1151" spans="1:5" x14ac:dyDescent="0.25">
      <c r="A1151" s="26"/>
      <c r="B1151" s="94"/>
      <c r="C1151" s="26"/>
      <c r="D1151" s="26"/>
      <c r="E1151" s="26"/>
    </row>
    <row r="1152" spans="1:5" x14ac:dyDescent="0.25">
      <c r="A1152" s="26"/>
      <c r="B1152" s="94"/>
      <c r="C1152" s="26"/>
      <c r="D1152" s="26"/>
      <c r="E1152" s="26"/>
    </row>
    <row r="1153" spans="1:5" x14ac:dyDescent="0.25">
      <c r="A1153" s="26"/>
      <c r="B1153" s="94"/>
      <c r="C1153" s="26"/>
      <c r="D1153" s="26"/>
      <c r="E1153" s="26"/>
    </row>
    <row r="1154" spans="1:5" x14ac:dyDescent="0.25">
      <c r="A1154" s="26"/>
      <c r="B1154" s="94"/>
      <c r="C1154" s="26"/>
      <c r="D1154" s="26"/>
      <c r="E1154" s="26"/>
    </row>
    <row r="1155" spans="1:5" x14ac:dyDescent="0.25">
      <c r="A1155" s="26"/>
      <c r="B1155" s="94"/>
      <c r="C1155" s="26"/>
      <c r="D1155" s="26"/>
      <c r="E1155" s="26"/>
    </row>
    <row r="1156" spans="1:5" x14ac:dyDescent="0.25">
      <c r="A1156" s="26"/>
      <c r="B1156" s="94"/>
      <c r="C1156" s="26"/>
      <c r="D1156" s="26"/>
      <c r="E1156" s="26"/>
    </row>
    <row r="1157" spans="1:5" x14ac:dyDescent="0.25">
      <c r="A1157" s="26"/>
      <c r="B1157" s="94"/>
      <c r="C1157" s="26"/>
      <c r="D1157" s="26"/>
      <c r="E1157" s="26"/>
    </row>
    <row r="1158" spans="1:5" x14ac:dyDescent="0.25">
      <c r="A1158" s="26"/>
      <c r="B1158" s="94"/>
      <c r="C1158" s="26"/>
      <c r="D1158" s="26"/>
      <c r="E1158" s="26"/>
    </row>
    <row r="1159" spans="1:5" x14ac:dyDescent="0.25">
      <c r="A1159" s="26"/>
      <c r="B1159" s="94"/>
      <c r="C1159" s="26"/>
      <c r="D1159" s="26"/>
      <c r="E1159" s="26"/>
    </row>
    <row r="1160" spans="1:5" x14ac:dyDescent="0.25">
      <c r="A1160" s="26"/>
      <c r="B1160" s="94"/>
      <c r="C1160" s="26"/>
      <c r="D1160" s="26"/>
      <c r="E1160" s="26"/>
    </row>
    <row r="1161" spans="1:5" x14ac:dyDescent="0.25">
      <c r="A1161" s="26"/>
      <c r="B1161" s="94"/>
      <c r="C1161" s="26"/>
      <c r="D1161" s="26"/>
      <c r="E1161" s="26"/>
    </row>
    <row r="1162" spans="1:5" x14ac:dyDescent="0.25">
      <c r="A1162" s="26"/>
      <c r="B1162" s="94"/>
      <c r="C1162" s="26"/>
      <c r="D1162" s="26"/>
      <c r="E1162" s="26"/>
    </row>
    <row r="1163" spans="1:5" x14ac:dyDescent="0.25">
      <c r="A1163" s="26"/>
      <c r="B1163" s="94"/>
      <c r="C1163" s="26"/>
      <c r="D1163" s="26"/>
      <c r="E1163" s="26"/>
    </row>
    <row r="1164" spans="1:5" x14ac:dyDescent="0.25">
      <c r="A1164" s="26"/>
      <c r="B1164" s="94"/>
      <c r="C1164" s="26"/>
      <c r="D1164" s="26"/>
      <c r="E1164" s="26"/>
    </row>
    <row r="1165" spans="1:5" x14ac:dyDescent="0.25">
      <c r="A1165" s="26"/>
      <c r="B1165" s="94"/>
      <c r="C1165" s="26"/>
      <c r="D1165" s="26"/>
      <c r="E1165" s="26"/>
    </row>
    <row r="1166" spans="1:5" x14ac:dyDescent="0.25">
      <c r="A1166" s="26"/>
      <c r="B1166" s="94"/>
      <c r="C1166" s="26"/>
      <c r="D1166" s="26"/>
      <c r="E1166" s="26"/>
    </row>
    <row r="1167" spans="1:5" x14ac:dyDescent="0.25">
      <c r="A1167" s="26"/>
      <c r="B1167" s="94"/>
      <c r="C1167" s="26"/>
      <c r="D1167" s="26"/>
      <c r="E1167" s="26"/>
    </row>
    <row r="1168" spans="1:5" x14ac:dyDescent="0.25">
      <c r="A1168" s="26"/>
      <c r="B1168" s="94"/>
      <c r="C1168" s="26"/>
      <c r="D1168" s="26"/>
      <c r="E1168" s="26"/>
    </row>
    <row r="1169" spans="1:5" x14ac:dyDescent="0.25">
      <c r="A1169" s="26"/>
      <c r="B1169" s="94"/>
      <c r="C1169" s="26"/>
      <c r="D1169" s="26"/>
      <c r="E1169" s="26"/>
    </row>
    <row r="1170" spans="1:5" x14ac:dyDescent="0.25">
      <c r="A1170" s="26"/>
      <c r="B1170" s="94"/>
      <c r="C1170" s="26"/>
      <c r="D1170" s="26"/>
      <c r="E1170" s="26"/>
    </row>
    <row r="1171" spans="1:5" x14ac:dyDescent="0.25">
      <c r="A1171" s="26"/>
      <c r="B1171" s="94"/>
      <c r="C1171" s="26"/>
      <c r="D1171" s="26"/>
      <c r="E1171" s="26"/>
    </row>
    <row r="1172" spans="1:5" x14ac:dyDescent="0.25">
      <c r="A1172" s="26"/>
      <c r="B1172" s="94"/>
      <c r="C1172" s="26"/>
      <c r="D1172" s="26"/>
      <c r="E1172" s="26"/>
    </row>
    <row r="1173" spans="1:5" x14ac:dyDescent="0.25">
      <c r="A1173" s="26"/>
      <c r="B1173" s="94"/>
      <c r="C1173" s="26"/>
      <c r="D1173" s="26"/>
      <c r="E1173" s="26"/>
    </row>
    <row r="1174" spans="1:5" x14ac:dyDescent="0.25">
      <c r="A1174" s="26"/>
      <c r="B1174" s="94"/>
      <c r="C1174" s="26"/>
      <c r="D1174" s="26"/>
      <c r="E1174" s="26"/>
    </row>
    <row r="1175" spans="1:5" x14ac:dyDescent="0.25">
      <c r="A1175" s="26"/>
      <c r="B1175" s="94"/>
      <c r="C1175" s="26"/>
      <c r="D1175" s="26"/>
      <c r="E1175" s="26"/>
    </row>
    <row r="1176" spans="1:5" x14ac:dyDescent="0.25">
      <c r="A1176" s="26"/>
      <c r="B1176" s="94"/>
      <c r="C1176" s="26"/>
      <c r="D1176" s="26"/>
      <c r="E1176" s="26"/>
    </row>
    <row r="1177" spans="1:5" x14ac:dyDescent="0.25">
      <c r="A1177" s="26"/>
      <c r="B1177" s="94"/>
      <c r="C1177" s="26"/>
      <c r="D1177" s="26"/>
      <c r="E1177" s="26"/>
    </row>
    <row r="1178" spans="1:5" x14ac:dyDescent="0.25">
      <c r="A1178" s="26"/>
      <c r="B1178" s="94"/>
      <c r="C1178" s="26"/>
      <c r="D1178" s="26"/>
      <c r="E1178" s="26"/>
    </row>
    <row r="1179" spans="1:5" x14ac:dyDescent="0.25">
      <c r="A1179" s="26"/>
      <c r="B1179" s="94"/>
      <c r="C1179" s="26"/>
      <c r="D1179" s="26"/>
      <c r="E1179" s="26"/>
    </row>
    <row r="1180" spans="1:5" x14ac:dyDescent="0.25">
      <c r="A1180" s="26"/>
      <c r="B1180" s="94"/>
      <c r="C1180" s="26"/>
      <c r="D1180" s="26"/>
      <c r="E1180" s="26"/>
    </row>
    <row r="1181" spans="1:5" x14ac:dyDescent="0.25">
      <c r="A1181" s="26"/>
      <c r="B1181" s="94"/>
      <c r="C1181" s="26"/>
      <c r="D1181" s="26"/>
      <c r="E1181" s="26"/>
    </row>
    <row r="1182" spans="1:5" x14ac:dyDescent="0.25">
      <c r="A1182" s="26"/>
      <c r="B1182" s="94"/>
      <c r="C1182" s="26"/>
      <c r="D1182" s="26"/>
      <c r="E1182" s="26"/>
    </row>
    <row r="1183" spans="1:5" x14ac:dyDescent="0.25">
      <c r="A1183" s="26"/>
      <c r="B1183" s="94"/>
      <c r="C1183" s="26"/>
      <c r="D1183" s="26"/>
      <c r="E1183" s="26"/>
    </row>
    <row r="1184" spans="1:5" x14ac:dyDescent="0.25">
      <c r="A1184" s="26"/>
      <c r="B1184" s="94"/>
      <c r="C1184" s="26"/>
      <c r="D1184" s="26"/>
      <c r="E1184" s="26"/>
    </row>
    <row r="1185" spans="1:5" x14ac:dyDescent="0.25">
      <c r="A1185" s="26"/>
      <c r="B1185" s="94"/>
      <c r="C1185" s="26"/>
      <c r="D1185" s="26"/>
      <c r="E1185" s="26"/>
    </row>
    <row r="1186" spans="1:5" x14ac:dyDescent="0.25">
      <c r="A1186" s="26"/>
      <c r="B1186" s="94"/>
      <c r="C1186" s="26"/>
      <c r="D1186" s="26"/>
      <c r="E1186" s="26"/>
    </row>
    <row r="1187" spans="1:5" x14ac:dyDescent="0.25">
      <c r="A1187" s="26"/>
      <c r="B1187" s="94"/>
      <c r="C1187" s="26"/>
      <c r="D1187" s="26"/>
      <c r="E1187" s="26"/>
    </row>
    <row r="1188" spans="1:5" x14ac:dyDescent="0.25">
      <c r="A1188" s="26"/>
      <c r="B1188" s="94"/>
      <c r="C1188" s="26"/>
      <c r="D1188" s="26"/>
      <c r="E1188" s="26"/>
    </row>
    <row r="1189" spans="1:5" x14ac:dyDescent="0.25">
      <c r="A1189" s="26"/>
      <c r="B1189" s="94"/>
      <c r="C1189" s="26"/>
      <c r="D1189" s="26"/>
      <c r="E1189" s="26"/>
    </row>
    <row r="1190" spans="1:5" x14ac:dyDescent="0.25">
      <c r="A1190" s="26"/>
      <c r="B1190" s="94"/>
      <c r="C1190" s="26"/>
      <c r="D1190" s="26"/>
      <c r="E1190" s="26"/>
    </row>
    <row r="1191" spans="1:5" x14ac:dyDescent="0.25">
      <c r="A1191" s="26"/>
      <c r="B1191" s="94"/>
      <c r="C1191" s="26"/>
      <c r="D1191" s="26"/>
      <c r="E1191" s="26"/>
    </row>
    <row r="1192" spans="1:5" x14ac:dyDescent="0.25">
      <c r="A1192" s="26"/>
      <c r="B1192" s="94"/>
      <c r="C1192" s="26"/>
      <c r="D1192" s="26"/>
      <c r="E1192" s="26"/>
    </row>
    <row r="1193" spans="1:5" x14ac:dyDescent="0.25">
      <c r="A1193" s="26"/>
      <c r="B1193" s="94"/>
      <c r="C1193" s="26"/>
      <c r="D1193" s="26"/>
      <c r="E1193" s="26"/>
    </row>
    <row r="1194" spans="1:5" x14ac:dyDescent="0.25">
      <c r="A1194" s="26"/>
      <c r="B1194" s="94"/>
      <c r="C1194" s="26"/>
      <c r="D1194" s="26"/>
      <c r="E1194" s="26"/>
    </row>
    <row r="1195" spans="1:5" x14ac:dyDescent="0.25">
      <c r="A1195" s="26"/>
      <c r="B1195" s="94"/>
      <c r="C1195" s="26"/>
      <c r="D1195" s="26"/>
      <c r="E1195" s="26"/>
    </row>
    <row r="1196" spans="1:5" x14ac:dyDescent="0.25">
      <c r="A1196" s="26"/>
      <c r="B1196" s="94"/>
      <c r="C1196" s="26"/>
      <c r="D1196" s="26"/>
      <c r="E1196" s="26"/>
    </row>
    <row r="1197" spans="1:5" x14ac:dyDescent="0.25">
      <c r="A1197" s="26"/>
      <c r="B1197" s="94"/>
      <c r="C1197" s="26"/>
      <c r="D1197" s="26"/>
      <c r="E1197" s="26"/>
    </row>
    <row r="1198" spans="1:5" x14ac:dyDescent="0.25">
      <c r="A1198" s="26"/>
      <c r="B1198" s="94"/>
      <c r="C1198" s="26"/>
      <c r="D1198" s="26"/>
      <c r="E1198" s="26"/>
    </row>
    <row r="1199" spans="1:5" x14ac:dyDescent="0.25">
      <c r="A1199" s="26"/>
      <c r="B1199" s="94"/>
      <c r="C1199" s="26"/>
      <c r="D1199" s="26"/>
      <c r="E1199" s="26"/>
    </row>
    <row r="1200" spans="1:5" x14ac:dyDescent="0.25">
      <c r="A1200" s="26"/>
      <c r="B1200" s="94"/>
      <c r="C1200" s="26"/>
      <c r="D1200" s="26"/>
      <c r="E1200" s="26"/>
    </row>
    <row r="1201" spans="1:5" x14ac:dyDescent="0.25">
      <c r="A1201" s="26"/>
      <c r="B1201" s="94"/>
      <c r="C1201" s="26"/>
      <c r="D1201" s="26"/>
      <c r="E1201" s="26"/>
    </row>
    <row r="1202" spans="1:5" x14ac:dyDescent="0.25">
      <c r="A1202" s="26"/>
      <c r="B1202" s="94"/>
      <c r="C1202" s="26"/>
      <c r="D1202" s="26"/>
      <c r="E1202" s="26"/>
    </row>
    <row r="1203" spans="1:5" x14ac:dyDescent="0.25">
      <c r="A1203" s="26"/>
      <c r="B1203" s="94"/>
      <c r="C1203" s="26"/>
      <c r="D1203" s="26"/>
      <c r="E1203" s="26"/>
    </row>
    <row r="1204" spans="1:5" x14ac:dyDescent="0.25">
      <c r="A1204" s="26"/>
      <c r="B1204" s="94"/>
      <c r="C1204" s="26"/>
      <c r="D1204" s="26"/>
      <c r="E1204" s="26"/>
    </row>
    <row r="1205" spans="1:5" x14ac:dyDescent="0.25">
      <c r="A1205" s="26"/>
      <c r="B1205" s="94"/>
      <c r="C1205" s="26"/>
      <c r="D1205" s="26"/>
      <c r="E1205" s="26"/>
    </row>
    <row r="1206" spans="1:5" x14ac:dyDescent="0.25">
      <c r="A1206" s="26"/>
      <c r="B1206" s="94"/>
      <c r="C1206" s="26"/>
      <c r="D1206" s="26"/>
      <c r="E1206" s="26"/>
    </row>
    <row r="1207" spans="1:5" x14ac:dyDescent="0.25">
      <c r="A1207" s="26"/>
      <c r="B1207" s="94"/>
      <c r="C1207" s="26"/>
      <c r="D1207" s="26"/>
      <c r="E1207" s="26"/>
    </row>
    <row r="1208" spans="1:5" x14ac:dyDescent="0.25">
      <c r="A1208" s="26"/>
      <c r="B1208" s="94"/>
      <c r="C1208" s="26"/>
      <c r="D1208" s="26"/>
      <c r="E1208" s="26"/>
    </row>
    <row r="1209" spans="1:5" x14ac:dyDescent="0.25">
      <c r="A1209" s="26"/>
      <c r="B1209" s="94"/>
      <c r="C1209" s="26"/>
      <c r="D1209" s="26"/>
      <c r="E1209" s="26"/>
    </row>
    <row r="1210" spans="1:5" x14ac:dyDescent="0.25">
      <c r="A1210" s="26"/>
      <c r="B1210" s="94"/>
      <c r="C1210" s="26"/>
      <c r="D1210" s="26"/>
      <c r="E1210" s="26"/>
    </row>
    <row r="1211" spans="1:5" x14ac:dyDescent="0.25">
      <c r="A1211" s="26"/>
      <c r="B1211" s="94"/>
      <c r="C1211" s="26"/>
      <c r="D1211" s="26"/>
      <c r="E1211" s="26"/>
    </row>
    <row r="1212" spans="1:5" x14ac:dyDescent="0.25">
      <c r="A1212" s="26"/>
      <c r="B1212" s="94"/>
      <c r="C1212" s="26"/>
      <c r="D1212" s="26"/>
      <c r="E1212" s="26"/>
    </row>
    <row r="1213" spans="1:5" x14ac:dyDescent="0.25">
      <c r="A1213" s="26"/>
      <c r="B1213" s="94"/>
      <c r="C1213" s="26"/>
      <c r="D1213" s="26"/>
      <c r="E1213" s="26"/>
    </row>
    <row r="1214" spans="1:5" x14ac:dyDescent="0.25">
      <c r="A1214" s="26"/>
      <c r="B1214" s="94"/>
      <c r="C1214" s="26"/>
      <c r="D1214" s="26"/>
      <c r="E1214" s="26"/>
    </row>
    <row r="1215" spans="1:5" x14ac:dyDescent="0.25">
      <c r="A1215" s="26"/>
      <c r="B1215" s="94"/>
      <c r="C1215" s="26"/>
      <c r="D1215" s="26"/>
      <c r="E1215" s="26"/>
    </row>
    <row r="1216" spans="1:5" x14ac:dyDescent="0.25">
      <c r="A1216" s="26"/>
      <c r="B1216" s="94"/>
      <c r="C1216" s="26"/>
      <c r="D1216" s="26"/>
      <c r="E1216" s="26"/>
    </row>
    <row r="1217" spans="1:5" x14ac:dyDescent="0.25">
      <c r="A1217" s="26"/>
      <c r="B1217" s="94"/>
      <c r="C1217" s="26"/>
      <c r="D1217" s="26"/>
      <c r="E1217" s="26"/>
    </row>
    <row r="1218" spans="1:5" x14ac:dyDescent="0.25">
      <c r="A1218" s="26"/>
      <c r="B1218" s="94"/>
      <c r="C1218" s="26"/>
      <c r="D1218" s="26"/>
      <c r="E1218" s="26"/>
    </row>
    <row r="1219" spans="1:5" x14ac:dyDescent="0.25">
      <c r="A1219" s="26"/>
      <c r="B1219" s="94"/>
      <c r="C1219" s="26"/>
      <c r="D1219" s="26"/>
      <c r="E1219" s="26"/>
    </row>
    <row r="1220" spans="1:5" x14ac:dyDescent="0.25">
      <c r="A1220" s="26"/>
      <c r="B1220" s="94"/>
      <c r="C1220" s="26"/>
      <c r="D1220" s="26"/>
      <c r="E1220" s="26"/>
    </row>
    <row r="1221" spans="1:5" x14ac:dyDescent="0.25">
      <c r="A1221" s="26"/>
      <c r="B1221" s="94"/>
      <c r="C1221" s="26"/>
      <c r="D1221" s="26"/>
      <c r="E1221" s="26"/>
    </row>
    <row r="1222" spans="1:5" x14ac:dyDescent="0.25">
      <c r="A1222" s="26"/>
      <c r="B1222" s="94"/>
      <c r="C1222" s="26"/>
      <c r="D1222" s="26"/>
      <c r="E1222" s="26"/>
    </row>
    <row r="1223" spans="1:5" x14ac:dyDescent="0.25">
      <c r="A1223" s="26"/>
      <c r="B1223" s="94"/>
      <c r="C1223" s="26"/>
      <c r="D1223" s="26"/>
      <c r="E1223" s="26"/>
    </row>
    <row r="1224" spans="1:5" x14ac:dyDescent="0.25">
      <c r="A1224" s="26"/>
      <c r="B1224" s="94"/>
      <c r="C1224" s="26"/>
      <c r="D1224" s="26"/>
      <c r="E1224" s="26"/>
    </row>
    <row r="1225" spans="1:5" x14ac:dyDescent="0.25">
      <c r="A1225" s="26"/>
      <c r="B1225" s="94"/>
      <c r="C1225" s="26"/>
      <c r="D1225" s="26"/>
      <c r="E1225" s="26"/>
    </row>
    <row r="1226" spans="1:5" x14ac:dyDescent="0.25">
      <c r="A1226" s="26"/>
      <c r="B1226" s="94"/>
      <c r="C1226" s="26"/>
      <c r="D1226" s="26"/>
      <c r="E1226" s="26"/>
    </row>
    <row r="1227" spans="1:5" x14ac:dyDescent="0.25">
      <c r="A1227" s="26"/>
      <c r="B1227" s="94"/>
      <c r="C1227" s="26"/>
      <c r="D1227" s="26"/>
      <c r="E1227" s="26"/>
    </row>
    <row r="1228" spans="1:5" x14ac:dyDescent="0.25">
      <c r="A1228" s="26"/>
      <c r="B1228" s="94"/>
      <c r="C1228" s="26"/>
      <c r="D1228" s="26"/>
      <c r="E1228" s="26"/>
    </row>
    <row r="1229" spans="1:5" x14ac:dyDescent="0.25">
      <c r="A1229" s="26"/>
      <c r="B1229" s="94"/>
      <c r="C1229" s="26"/>
      <c r="D1229" s="26"/>
      <c r="E1229" s="26"/>
    </row>
    <row r="1230" spans="1:5" x14ac:dyDescent="0.25">
      <c r="A1230" s="26"/>
      <c r="B1230" s="94"/>
      <c r="C1230" s="26"/>
      <c r="D1230" s="26"/>
      <c r="E1230" s="26"/>
    </row>
    <row r="1231" spans="1:5" x14ac:dyDescent="0.25">
      <c r="A1231" s="26"/>
      <c r="B1231" s="94"/>
      <c r="C1231" s="26"/>
      <c r="D1231" s="26"/>
      <c r="E1231" s="26"/>
    </row>
    <row r="1232" spans="1:5" x14ac:dyDescent="0.25">
      <c r="A1232" s="26"/>
      <c r="B1232" s="94"/>
      <c r="C1232" s="26"/>
      <c r="D1232" s="26"/>
      <c r="E1232" s="26"/>
    </row>
    <row r="1233" spans="1:5" x14ac:dyDescent="0.25">
      <c r="A1233" s="26"/>
      <c r="B1233" s="94"/>
      <c r="C1233" s="26"/>
      <c r="D1233" s="26"/>
      <c r="E1233" s="26"/>
    </row>
    <row r="1234" spans="1:5" x14ac:dyDescent="0.25">
      <c r="A1234" s="26"/>
      <c r="B1234" s="94"/>
      <c r="C1234" s="26"/>
      <c r="D1234" s="26"/>
      <c r="E1234" s="26"/>
    </row>
    <row r="1235" spans="1:5" x14ac:dyDescent="0.25">
      <c r="A1235" s="26"/>
      <c r="B1235" s="94"/>
      <c r="C1235" s="26"/>
      <c r="D1235" s="26"/>
      <c r="E1235" s="26"/>
    </row>
    <row r="1236" spans="1:5" x14ac:dyDescent="0.25">
      <c r="A1236" s="26"/>
      <c r="B1236" s="94"/>
      <c r="C1236" s="26"/>
      <c r="D1236" s="26"/>
      <c r="E1236" s="26"/>
    </row>
    <row r="1237" spans="1:5" x14ac:dyDescent="0.25">
      <c r="A1237" s="26"/>
      <c r="B1237" s="94"/>
      <c r="C1237" s="26"/>
      <c r="D1237" s="26"/>
      <c r="E1237" s="26"/>
    </row>
    <row r="1238" spans="1:5" x14ac:dyDescent="0.25">
      <c r="A1238" s="26"/>
      <c r="B1238" s="94"/>
      <c r="C1238" s="26"/>
      <c r="D1238" s="26"/>
      <c r="E1238" s="26"/>
    </row>
    <row r="1239" spans="1:5" x14ac:dyDescent="0.25">
      <c r="A1239" s="26"/>
      <c r="B1239" s="94"/>
      <c r="C1239" s="26"/>
      <c r="D1239" s="26"/>
      <c r="E1239" s="26"/>
    </row>
    <row r="1240" spans="1:5" x14ac:dyDescent="0.25">
      <c r="A1240" s="26"/>
      <c r="B1240" s="94"/>
      <c r="C1240" s="26"/>
      <c r="D1240" s="26"/>
      <c r="E1240" s="26"/>
    </row>
    <row r="1241" spans="1:5" x14ac:dyDescent="0.25">
      <c r="A1241" s="26"/>
      <c r="B1241" s="94"/>
      <c r="C1241" s="26"/>
      <c r="D1241" s="26"/>
      <c r="E1241" s="26"/>
    </row>
    <row r="1242" spans="1:5" x14ac:dyDescent="0.25">
      <c r="A1242" s="26"/>
      <c r="B1242" s="94"/>
      <c r="C1242" s="26"/>
      <c r="D1242" s="26"/>
      <c r="E1242" s="26"/>
    </row>
    <row r="1243" spans="1:5" x14ac:dyDescent="0.25">
      <c r="A1243" s="26"/>
      <c r="B1243" s="94"/>
      <c r="C1243" s="26"/>
      <c r="D1243" s="26"/>
      <c r="E1243" s="26"/>
    </row>
    <row r="1244" spans="1:5" x14ac:dyDescent="0.25">
      <c r="A1244" s="26"/>
      <c r="B1244" s="94"/>
      <c r="C1244" s="26"/>
      <c r="D1244" s="26"/>
      <c r="E1244" s="26"/>
    </row>
    <row r="1245" spans="1:5" x14ac:dyDescent="0.25">
      <c r="A1245" s="26"/>
      <c r="B1245" s="94"/>
      <c r="C1245" s="26"/>
      <c r="D1245" s="26"/>
      <c r="E1245" s="26"/>
    </row>
    <row r="1246" spans="1:5" x14ac:dyDescent="0.25">
      <c r="A1246" s="26"/>
      <c r="B1246" s="94"/>
      <c r="C1246" s="26"/>
      <c r="D1246" s="26"/>
      <c r="E1246" s="26"/>
    </row>
    <row r="1247" spans="1:5" x14ac:dyDescent="0.25">
      <c r="A1247" s="26"/>
      <c r="B1247" s="94"/>
      <c r="C1247" s="26"/>
      <c r="D1247" s="26"/>
      <c r="E1247" s="26"/>
    </row>
    <row r="1248" spans="1:5" x14ac:dyDescent="0.25">
      <c r="A1248" s="26"/>
      <c r="B1248" s="94"/>
      <c r="C1248" s="26"/>
      <c r="D1248" s="26"/>
      <c r="E1248" s="26"/>
    </row>
    <row r="1249" spans="1:5" x14ac:dyDescent="0.25">
      <c r="A1249" s="26"/>
      <c r="B1249" s="94"/>
      <c r="C1249" s="26"/>
      <c r="D1249" s="26"/>
      <c r="E1249" s="26"/>
    </row>
    <row r="1250" spans="1:5" x14ac:dyDescent="0.25">
      <c r="A1250" s="26"/>
      <c r="B1250" s="94"/>
      <c r="C1250" s="26"/>
      <c r="D1250" s="26"/>
      <c r="E1250" s="26"/>
    </row>
    <row r="1251" spans="1:5" x14ac:dyDescent="0.25">
      <c r="A1251" s="26"/>
      <c r="B1251" s="94"/>
      <c r="C1251" s="26"/>
      <c r="D1251" s="26"/>
      <c r="E1251" s="26"/>
    </row>
    <row r="1252" spans="1:5" x14ac:dyDescent="0.25">
      <c r="A1252" s="26"/>
      <c r="B1252" s="94"/>
      <c r="C1252" s="26"/>
      <c r="D1252" s="26"/>
      <c r="E1252" s="26"/>
    </row>
    <row r="1253" spans="1:5" x14ac:dyDescent="0.25">
      <c r="A1253" s="26"/>
      <c r="B1253" s="94"/>
      <c r="C1253" s="26"/>
      <c r="D1253" s="26"/>
      <c r="E1253" s="26"/>
    </row>
    <row r="1254" spans="1:5" x14ac:dyDescent="0.25">
      <c r="A1254" s="26"/>
      <c r="B1254" s="94"/>
      <c r="C1254" s="26"/>
      <c r="D1254" s="26"/>
      <c r="E1254" s="26"/>
    </row>
    <row r="1255" spans="1:5" x14ac:dyDescent="0.25">
      <c r="A1255" s="26"/>
      <c r="B1255" s="94"/>
      <c r="C1255" s="26"/>
      <c r="D1255" s="26"/>
      <c r="E1255" s="26"/>
    </row>
    <row r="1256" spans="1:5" x14ac:dyDescent="0.25">
      <c r="A1256" s="26"/>
      <c r="B1256" s="94"/>
      <c r="C1256" s="26"/>
      <c r="D1256" s="26"/>
      <c r="E1256" s="26"/>
    </row>
    <row r="1257" spans="1:5" x14ac:dyDescent="0.25">
      <c r="A1257" s="26"/>
      <c r="B1257" s="94"/>
      <c r="C1257" s="26"/>
      <c r="D1257" s="26"/>
      <c r="E1257" s="26"/>
    </row>
    <row r="1258" spans="1:5" x14ac:dyDescent="0.25">
      <c r="A1258" s="26"/>
      <c r="B1258" s="94"/>
      <c r="C1258" s="26"/>
      <c r="D1258" s="26"/>
      <c r="E1258" s="26"/>
    </row>
    <row r="1259" spans="1:5" x14ac:dyDescent="0.25">
      <c r="A1259" s="26"/>
      <c r="B1259" s="94"/>
      <c r="C1259" s="26"/>
      <c r="D1259" s="26"/>
      <c r="E1259" s="26"/>
    </row>
    <row r="1260" spans="1:5" x14ac:dyDescent="0.25">
      <c r="A1260" s="26"/>
      <c r="B1260" s="94"/>
      <c r="C1260" s="26"/>
      <c r="D1260" s="26"/>
      <c r="E1260" s="26"/>
    </row>
    <row r="1261" spans="1:5" x14ac:dyDescent="0.25">
      <c r="A1261" s="26"/>
      <c r="B1261" s="94"/>
      <c r="C1261" s="26"/>
      <c r="D1261" s="26"/>
      <c r="E1261" s="26"/>
    </row>
    <row r="1262" spans="1:5" x14ac:dyDescent="0.25">
      <c r="A1262" s="26"/>
      <c r="B1262" s="94"/>
      <c r="C1262" s="26"/>
      <c r="D1262" s="26"/>
      <c r="E1262" s="26"/>
    </row>
    <row r="1263" spans="1:5" x14ac:dyDescent="0.25">
      <c r="A1263" s="26"/>
      <c r="B1263" s="94"/>
      <c r="C1263" s="26"/>
      <c r="D1263" s="26"/>
      <c r="E1263" s="26"/>
    </row>
    <row r="1264" spans="1:5" x14ac:dyDescent="0.25">
      <c r="A1264" s="26"/>
      <c r="B1264" s="94"/>
      <c r="C1264" s="26"/>
      <c r="D1264" s="26"/>
      <c r="E1264" s="26"/>
    </row>
    <row r="1265" spans="1:5" x14ac:dyDescent="0.25">
      <c r="A1265" s="26"/>
      <c r="B1265" s="94"/>
      <c r="C1265" s="26"/>
      <c r="D1265" s="26"/>
      <c r="E1265" s="26"/>
    </row>
    <row r="1266" spans="1:5" x14ac:dyDescent="0.25">
      <c r="A1266" s="26"/>
      <c r="B1266" s="94"/>
      <c r="C1266" s="26"/>
      <c r="D1266" s="26"/>
      <c r="E1266" s="26"/>
    </row>
    <row r="1267" spans="1:5" x14ac:dyDescent="0.25">
      <c r="A1267" s="26"/>
      <c r="B1267" s="94"/>
      <c r="C1267" s="26"/>
      <c r="D1267" s="26"/>
      <c r="E1267" s="26"/>
    </row>
    <row r="1268" spans="1:5" x14ac:dyDescent="0.25">
      <c r="A1268" s="26"/>
      <c r="B1268" s="94"/>
      <c r="C1268" s="26"/>
      <c r="D1268" s="26"/>
      <c r="E1268" s="26"/>
    </row>
    <row r="1269" spans="1:5" x14ac:dyDescent="0.25">
      <c r="A1269" s="26"/>
      <c r="B1269" s="94"/>
      <c r="C1269" s="26"/>
      <c r="D1269" s="26"/>
      <c r="E1269" s="26"/>
    </row>
    <row r="1270" spans="1:5" x14ac:dyDescent="0.25">
      <c r="A1270" s="26"/>
      <c r="B1270" s="94"/>
      <c r="C1270" s="26"/>
      <c r="D1270" s="26"/>
      <c r="E1270" s="26"/>
    </row>
    <row r="1271" spans="1:5" x14ac:dyDescent="0.25">
      <c r="A1271" s="26"/>
      <c r="B1271" s="94"/>
      <c r="C1271" s="26"/>
      <c r="D1271" s="26"/>
      <c r="E1271" s="26"/>
    </row>
    <row r="1272" spans="1:5" x14ac:dyDescent="0.25">
      <c r="A1272" s="26"/>
      <c r="B1272" s="94"/>
      <c r="C1272" s="26"/>
      <c r="D1272" s="26"/>
      <c r="E1272" s="26"/>
    </row>
    <row r="1273" spans="1:5" x14ac:dyDescent="0.25">
      <c r="A1273" s="26"/>
      <c r="B1273" s="94"/>
      <c r="C1273" s="26"/>
      <c r="D1273" s="26"/>
      <c r="E1273" s="26"/>
    </row>
    <row r="1274" spans="1:5" x14ac:dyDescent="0.25">
      <c r="A1274" s="26"/>
      <c r="B1274" s="94"/>
      <c r="C1274" s="26"/>
      <c r="D1274" s="26"/>
      <c r="E1274" s="26"/>
    </row>
    <row r="1275" spans="1:5" x14ac:dyDescent="0.25">
      <c r="A1275" s="26"/>
      <c r="B1275" s="94"/>
      <c r="C1275" s="26"/>
      <c r="D1275" s="26"/>
      <c r="E1275" s="26"/>
    </row>
    <row r="1276" spans="1:5" x14ac:dyDescent="0.25">
      <c r="A1276" s="26"/>
      <c r="B1276" s="94"/>
      <c r="C1276" s="26"/>
      <c r="D1276" s="26"/>
      <c r="E1276" s="26"/>
    </row>
    <row r="1277" spans="1:5" x14ac:dyDescent="0.25">
      <c r="A1277" s="26"/>
      <c r="B1277" s="94"/>
      <c r="C1277" s="26"/>
      <c r="D1277" s="26"/>
      <c r="E1277" s="26"/>
    </row>
    <row r="1278" spans="1:5" x14ac:dyDescent="0.25">
      <c r="A1278" s="26"/>
      <c r="B1278" s="94"/>
      <c r="C1278" s="26"/>
      <c r="D1278" s="26"/>
      <c r="E1278" s="26"/>
    </row>
    <row r="1279" spans="1:5" x14ac:dyDescent="0.25">
      <c r="A1279" s="26"/>
      <c r="B1279" s="94"/>
      <c r="C1279" s="26"/>
      <c r="D1279" s="26"/>
      <c r="E1279" s="26"/>
    </row>
    <row r="1280" spans="1:5" x14ac:dyDescent="0.25">
      <c r="A1280" s="26"/>
      <c r="B1280" s="94"/>
      <c r="C1280" s="26"/>
      <c r="D1280" s="26"/>
      <c r="E1280" s="26"/>
    </row>
    <row r="1281" spans="1:5" x14ac:dyDescent="0.25">
      <c r="A1281" s="26"/>
      <c r="B1281" s="94"/>
      <c r="C1281" s="26"/>
      <c r="D1281" s="26"/>
      <c r="E1281" s="26"/>
    </row>
    <row r="1282" spans="1:5" x14ac:dyDescent="0.25">
      <c r="A1282" s="26"/>
      <c r="B1282" s="94"/>
      <c r="C1282" s="26"/>
      <c r="D1282" s="26"/>
      <c r="E1282" s="26"/>
    </row>
    <row r="1283" spans="1:5" x14ac:dyDescent="0.25">
      <c r="A1283" s="26"/>
      <c r="B1283" s="94"/>
      <c r="C1283" s="26"/>
      <c r="D1283" s="26"/>
      <c r="E1283" s="26"/>
    </row>
    <row r="1284" spans="1:5" x14ac:dyDescent="0.25">
      <c r="A1284" s="26"/>
      <c r="B1284" s="94"/>
      <c r="C1284" s="26"/>
      <c r="D1284" s="26"/>
      <c r="E1284" s="26"/>
    </row>
    <row r="1285" spans="1:5" x14ac:dyDescent="0.25">
      <c r="A1285" s="26"/>
      <c r="B1285" s="94"/>
      <c r="C1285" s="26"/>
      <c r="D1285" s="26"/>
      <c r="E1285" s="26"/>
    </row>
    <row r="1286" spans="1:5" x14ac:dyDescent="0.25">
      <c r="A1286" s="26"/>
      <c r="B1286" s="94"/>
      <c r="C1286" s="26"/>
      <c r="D1286" s="26"/>
      <c r="E1286" s="26"/>
    </row>
    <row r="1287" spans="1:5" x14ac:dyDescent="0.25">
      <c r="A1287" s="26"/>
      <c r="B1287" s="94"/>
      <c r="C1287" s="26"/>
      <c r="D1287" s="26"/>
      <c r="E1287" s="26"/>
    </row>
    <row r="1288" spans="1:5" x14ac:dyDescent="0.25">
      <c r="A1288" s="26"/>
      <c r="B1288" s="94"/>
      <c r="C1288" s="26"/>
      <c r="D1288" s="26"/>
      <c r="E1288" s="26"/>
    </row>
    <row r="1289" spans="1:5" x14ac:dyDescent="0.25">
      <c r="A1289" s="26"/>
      <c r="B1289" s="94"/>
      <c r="C1289" s="26"/>
      <c r="D1289" s="26"/>
      <c r="E1289" s="26"/>
    </row>
    <row r="1290" spans="1:5" x14ac:dyDescent="0.25">
      <c r="A1290" s="26"/>
      <c r="B1290" s="94"/>
      <c r="C1290" s="26"/>
      <c r="D1290" s="26"/>
      <c r="E1290" s="26"/>
    </row>
    <row r="1291" spans="1:5" x14ac:dyDescent="0.25">
      <c r="A1291" s="26"/>
      <c r="B1291" s="94"/>
      <c r="C1291" s="26"/>
      <c r="D1291" s="26"/>
      <c r="E1291" s="26"/>
    </row>
    <row r="1292" spans="1:5" x14ac:dyDescent="0.25">
      <c r="A1292" s="26"/>
      <c r="B1292" s="94"/>
      <c r="C1292" s="26"/>
      <c r="D1292" s="26"/>
      <c r="E1292" s="26"/>
    </row>
    <row r="1293" spans="1:5" x14ac:dyDescent="0.25">
      <c r="A1293" s="26"/>
      <c r="B1293" s="94"/>
      <c r="C1293" s="26"/>
      <c r="D1293" s="26"/>
      <c r="E1293" s="26"/>
    </row>
    <row r="1294" spans="1:5" x14ac:dyDescent="0.25">
      <c r="A1294" s="26"/>
      <c r="B1294" s="94"/>
      <c r="C1294" s="26"/>
      <c r="D1294" s="26"/>
      <c r="E1294" s="26"/>
    </row>
    <row r="1295" spans="1:5" x14ac:dyDescent="0.25">
      <c r="A1295" s="26"/>
      <c r="B1295" s="94"/>
      <c r="C1295" s="26"/>
      <c r="D1295" s="26"/>
      <c r="E1295" s="26"/>
    </row>
    <row r="1296" spans="1:5" x14ac:dyDescent="0.25">
      <c r="A1296" s="26"/>
      <c r="B1296" s="94"/>
      <c r="C1296" s="26"/>
      <c r="D1296" s="26"/>
      <c r="E1296" s="26"/>
    </row>
    <row r="1297" spans="1:5" x14ac:dyDescent="0.25">
      <c r="A1297" s="26"/>
      <c r="B1297" s="94"/>
      <c r="C1297" s="26"/>
      <c r="D1297" s="26"/>
      <c r="E1297" s="26"/>
    </row>
    <row r="1298" spans="1:5" x14ac:dyDescent="0.25">
      <c r="A1298" s="26"/>
      <c r="B1298" s="94"/>
      <c r="C1298" s="26"/>
      <c r="D1298" s="26"/>
      <c r="E1298" s="26"/>
    </row>
    <row r="1299" spans="1:5" x14ac:dyDescent="0.25">
      <c r="A1299" s="26"/>
      <c r="B1299" s="94"/>
      <c r="C1299" s="26"/>
      <c r="D1299" s="26"/>
      <c r="E1299" s="26"/>
    </row>
    <row r="1300" spans="1:5" x14ac:dyDescent="0.25">
      <c r="A1300" s="26"/>
      <c r="B1300" s="94"/>
      <c r="C1300" s="26"/>
      <c r="D1300" s="26"/>
      <c r="E1300" s="26"/>
    </row>
    <row r="1301" spans="1:5" x14ac:dyDescent="0.25">
      <c r="A1301" s="26"/>
      <c r="B1301" s="94"/>
      <c r="C1301" s="26"/>
      <c r="D1301" s="26"/>
      <c r="E1301" s="26"/>
    </row>
    <row r="1302" spans="1:5" x14ac:dyDescent="0.25">
      <c r="A1302" s="26"/>
      <c r="B1302" s="94"/>
      <c r="C1302" s="26"/>
      <c r="D1302" s="26"/>
      <c r="E1302" s="26"/>
    </row>
    <row r="1303" spans="1:5" x14ac:dyDescent="0.25">
      <c r="A1303" s="26"/>
      <c r="B1303" s="94"/>
      <c r="C1303" s="26"/>
      <c r="D1303" s="26"/>
      <c r="E1303" s="26"/>
    </row>
    <row r="1304" spans="1:5" x14ac:dyDescent="0.25">
      <c r="A1304" s="26"/>
      <c r="B1304" s="94"/>
      <c r="C1304" s="26"/>
      <c r="D1304" s="26"/>
      <c r="E1304" s="26"/>
    </row>
    <row r="1305" spans="1:5" x14ac:dyDescent="0.25">
      <c r="A1305" s="26"/>
      <c r="B1305" s="94"/>
      <c r="C1305" s="26"/>
      <c r="D1305" s="26"/>
      <c r="E1305" s="26"/>
    </row>
    <row r="1306" spans="1:5" x14ac:dyDescent="0.25">
      <c r="A1306" s="26"/>
      <c r="B1306" s="94"/>
      <c r="C1306" s="26"/>
      <c r="D1306" s="26"/>
      <c r="E1306" s="26"/>
    </row>
    <row r="1307" spans="1:5" x14ac:dyDescent="0.25">
      <c r="A1307" s="26"/>
      <c r="B1307" s="94"/>
      <c r="C1307" s="26"/>
      <c r="D1307" s="26"/>
      <c r="E1307" s="26"/>
    </row>
    <row r="1308" spans="1:5" x14ac:dyDescent="0.25">
      <c r="A1308" s="26"/>
      <c r="B1308" s="94"/>
      <c r="C1308" s="26"/>
      <c r="D1308" s="26"/>
      <c r="E1308" s="26"/>
    </row>
    <row r="1309" spans="1:5" x14ac:dyDescent="0.25">
      <c r="A1309" s="26"/>
      <c r="B1309" s="94"/>
      <c r="C1309" s="26"/>
      <c r="D1309" s="26"/>
      <c r="E1309" s="26"/>
    </row>
    <row r="1310" spans="1:5" x14ac:dyDescent="0.25">
      <c r="A1310" s="26"/>
      <c r="B1310" s="94"/>
      <c r="C1310" s="26"/>
      <c r="D1310" s="26"/>
      <c r="E1310" s="26"/>
    </row>
    <row r="1311" spans="1:5" x14ac:dyDescent="0.25">
      <c r="A1311" s="26"/>
      <c r="B1311" s="94"/>
      <c r="C1311" s="26"/>
      <c r="D1311" s="26"/>
      <c r="E1311" s="26"/>
    </row>
    <row r="1312" spans="1:5" x14ac:dyDescent="0.25">
      <c r="A1312" s="26"/>
      <c r="B1312" s="94"/>
      <c r="C1312" s="26"/>
      <c r="D1312" s="26"/>
      <c r="E1312" s="26"/>
    </row>
    <row r="1313" spans="1:5" x14ac:dyDescent="0.25">
      <c r="A1313" s="26"/>
      <c r="B1313" s="94"/>
      <c r="C1313" s="26"/>
      <c r="D1313" s="26"/>
      <c r="E1313" s="26"/>
    </row>
    <row r="1314" spans="1:5" x14ac:dyDescent="0.25">
      <c r="A1314" s="26"/>
      <c r="B1314" s="94"/>
      <c r="C1314" s="26"/>
      <c r="D1314" s="26"/>
      <c r="E1314" s="26"/>
    </row>
    <row r="1315" spans="1:5" x14ac:dyDescent="0.25">
      <c r="A1315" s="26"/>
      <c r="B1315" s="94"/>
      <c r="C1315" s="26"/>
      <c r="D1315" s="26"/>
      <c r="E1315" s="26"/>
    </row>
    <row r="1316" spans="1:5" x14ac:dyDescent="0.25">
      <c r="A1316" s="26"/>
      <c r="B1316" s="94"/>
      <c r="C1316" s="26"/>
      <c r="D1316" s="26"/>
      <c r="E1316" s="26"/>
    </row>
    <row r="1317" spans="1:5" x14ac:dyDescent="0.25">
      <c r="A1317" s="26"/>
      <c r="B1317" s="94"/>
      <c r="C1317" s="26"/>
      <c r="D1317" s="26"/>
      <c r="E1317" s="26"/>
    </row>
    <row r="1318" spans="1:5" x14ac:dyDescent="0.25">
      <c r="A1318" s="26"/>
      <c r="B1318" s="94"/>
      <c r="C1318" s="26"/>
      <c r="D1318" s="26"/>
      <c r="E1318" s="26"/>
    </row>
    <row r="1319" spans="1:5" x14ac:dyDescent="0.25">
      <c r="A1319" s="26"/>
      <c r="B1319" s="94"/>
      <c r="C1319" s="26"/>
      <c r="D1319" s="26"/>
      <c r="E1319" s="26"/>
    </row>
    <row r="1320" spans="1:5" x14ac:dyDescent="0.25">
      <c r="A1320" s="26"/>
      <c r="B1320" s="94"/>
      <c r="C1320" s="26"/>
      <c r="D1320" s="26"/>
      <c r="E1320" s="26"/>
    </row>
    <row r="1321" spans="1:5" x14ac:dyDescent="0.25">
      <c r="A1321" s="26"/>
      <c r="B1321" s="94"/>
      <c r="C1321" s="26"/>
      <c r="D1321" s="26"/>
      <c r="E1321" s="26"/>
    </row>
    <row r="1322" spans="1:5" x14ac:dyDescent="0.25">
      <c r="A1322" s="26"/>
      <c r="B1322" s="94"/>
      <c r="C1322" s="26"/>
      <c r="D1322" s="26"/>
      <c r="E1322" s="26"/>
    </row>
    <row r="1323" spans="1:5" x14ac:dyDescent="0.25">
      <c r="A1323" s="26"/>
      <c r="B1323" s="94"/>
      <c r="C1323" s="26"/>
      <c r="D1323" s="26"/>
      <c r="E1323" s="26"/>
    </row>
    <row r="1324" spans="1:5" x14ac:dyDescent="0.25">
      <c r="A1324" s="26"/>
      <c r="B1324" s="94"/>
      <c r="C1324" s="26"/>
      <c r="D1324" s="26"/>
      <c r="E1324" s="26"/>
    </row>
    <row r="1325" spans="1:5" x14ac:dyDescent="0.25">
      <c r="A1325" s="26"/>
      <c r="B1325" s="94"/>
      <c r="C1325" s="26"/>
      <c r="D1325" s="26"/>
      <c r="E1325" s="26"/>
    </row>
    <row r="1326" spans="1:5" x14ac:dyDescent="0.25">
      <c r="A1326" s="26"/>
      <c r="B1326" s="94"/>
      <c r="C1326" s="26"/>
      <c r="D1326" s="26"/>
      <c r="E1326" s="26"/>
    </row>
    <row r="1327" spans="1:5" x14ac:dyDescent="0.25">
      <c r="A1327" s="26"/>
      <c r="B1327" s="94"/>
      <c r="C1327" s="26"/>
      <c r="D1327" s="26"/>
      <c r="E1327" s="26"/>
    </row>
    <row r="1328" spans="1:5" x14ac:dyDescent="0.25">
      <c r="A1328" s="26"/>
      <c r="B1328" s="94"/>
      <c r="C1328" s="26"/>
      <c r="D1328" s="26"/>
      <c r="E1328" s="26"/>
    </row>
    <row r="1329" spans="1:5" x14ac:dyDescent="0.25">
      <c r="A1329" s="26"/>
      <c r="B1329" s="94"/>
      <c r="C1329" s="26"/>
      <c r="D1329" s="26"/>
      <c r="E1329" s="26"/>
    </row>
    <row r="1330" spans="1:5" x14ac:dyDescent="0.25">
      <c r="A1330" s="26"/>
      <c r="B1330" s="94"/>
      <c r="C1330" s="26"/>
      <c r="D1330" s="26"/>
      <c r="E1330" s="26"/>
    </row>
    <row r="1331" spans="1:5" x14ac:dyDescent="0.25">
      <c r="A1331" s="26"/>
      <c r="B1331" s="94"/>
      <c r="C1331" s="26"/>
      <c r="D1331" s="26"/>
      <c r="E1331" s="26"/>
    </row>
    <row r="1332" spans="1:5" x14ac:dyDescent="0.25">
      <c r="A1332" s="26"/>
      <c r="B1332" s="94"/>
      <c r="C1332" s="26"/>
      <c r="D1332" s="26"/>
      <c r="E1332" s="26"/>
    </row>
    <row r="1333" spans="1:5" x14ac:dyDescent="0.25">
      <c r="A1333" s="26"/>
      <c r="B1333" s="94"/>
      <c r="C1333" s="26"/>
      <c r="D1333" s="26"/>
      <c r="E1333" s="26"/>
    </row>
    <row r="1334" spans="1:5" x14ac:dyDescent="0.25">
      <c r="A1334" s="26"/>
      <c r="B1334" s="94"/>
      <c r="C1334" s="26"/>
      <c r="D1334" s="26"/>
      <c r="E1334" s="26"/>
    </row>
    <row r="1335" spans="1:5" x14ac:dyDescent="0.25">
      <c r="A1335" s="26"/>
      <c r="B1335" s="94"/>
      <c r="C1335" s="26"/>
      <c r="D1335" s="26"/>
      <c r="E1335" s="26"/>
    </row>
    <row r="1336" spans="1:5" x14ac:dyDescent="0.25">
      <c r="A1336" s="26"/>
      <c r="B1336" s="94"/>
      <c r="C1336" s="26"/>
      <c r="D1336" s="26"/>
      <c r="E1336" s="26"/>
    </row>
    <row r="1337" spans="1:5" x14ac:dyDescent="0.25">
      <c r="A1337" s="26"/>
      <c r="B1337" s="94"/>
      <c r="C1337" s="26"/>
      <c r="D1337" s="26"/>
      <c r="E1337" s="26"/>
    </row>
    <row r="1338" spans="1:5" x14ac:dyDescent="0.25">
      <c r="A1338" s="26"/>
      <c r="B1338" s="94"/>
      <c r="C1338" s="26"/>
      <c r="D1338" s="26"/>
      <c r="E1338" s="26"/>
    </row>
    <row r="1339" spans="1:5" x14ac:dyDescent="0.25">
      <c r="A1339" s="26"/>
      <c r="B1339" s="94"/>
      <c r="C1339" s="26"/>
      <c r="D1339" s="26"/>
      <c r="E1339" s="26"/>
    </row>
    <row r="1340" spans="1:5" x14ac:dyDescent="0.25">
      <c r="A1340" s="26"/>
      <c r="B1340" s="94"/>
      <c r="C1340" s="26"/>
      <c r="D1340" s="26"/>
      <c r="E1340" s="26"/>
    </row>
    <row r="1341" spans="1:5" x14ac:dyDescent="0.25">
      <c r="A1341" s="26"/>
      <c r="B1341" s="94"/>
      <c r="C1341" s="26"/>
      <c r="D1341" s="26"/>
      <c r="E1341" s="26"/>
    </row>
    <row r="1342" spans="1:5" x14ac:dyDescent="0.25">
      <c r="A1342" s="26"/>
      <c r="B1342" s="94"/>
      <c r="C1342" s="26"/>
      <c r="D1342" s="26"/>
      <c r="E1342" s="26"/>
    </row>
    <row r="1343" spans="1:5" x14ac:dyDescent="0.25">
      <c r="A1343" s="26"/>
      <c r="B1343" s="94"/>
      <c r="C1343" s="26"/>
      <c r="D1343" s="26"/>
      <c r="E1343" s="26"/>
    </row>
    <row r="1344" spans="1:5" x14ac:dyDescent="0.25">
      <c r="A1344" s="26"/>
      <c r="B1344" s="94"/>
      <c r="C1344" s="26"/>
      <c r="D1344" s="26"/>
      <c r="E1344" s="26"/>
    </row>
    <row r="1345" spans="1:5" x14ac:dyDescent="0.25">
      <c r="A1345" s="26"/>
      <c r="B1345" s="94"/>
      <c r="C1345" s="26"/>
      <c r="D1345" s="26"/>
      <c r="E1345" s="26"/>
    </row>
    <row r="1346" spans="1:5" x14ac:dyDescent="0.25">
      <c r="A1346" s="26"/>
      <c r="B1346" s="94"/>
      <c r="C1346" s="26"/>
      <c r="D1346" s="26"/>
      <c r="E1346" s="26"/>
    </row>
    <row r="1347" spans="1:5" x14ac:dyDescent="0.25">
      <c r="A1347" s="26"/>
      <c r="B1347" s="94"/>
      <c r="C1347" s="26"/>
      <c r="D1347" s="26"/>
      <c r="E1347" s="26"/>
    </row>
    <row r="1348" spans="1:5" x14ac:dyDescent="0.25">
      <c r="A1348" s="26"/>
      <c r="B1348" s="94"/>
      <c r="C1348" s="26"/>
      <c r="D1348" s="26"/>
      <c r="E1348" s="26"/>
    </row>
    <row r="1349" spans="1:5" x14ac:dyDescent="0.25">
      <c r="A1349" s="26"/>
      <c r="B1349" s="94"/>
      <c r="C1349" s="26"/>
      <c r="D1349" s="26"/>
      <c r="E1349" s="26"/>
    </row>
    <row r="1350" spans="1:5" x14ac:dyDescent="0.25">
      <c r="A1350" s="26"/>
      <c r="B1350" s="94"/>
      <c r="C1350" s="26"/>
      <c r="D1350" s="26"/>
      <c r="E1350" s="26"/>
    </row>
    <row r="1351" spans="1:5" x14ac:dyDescent="0.25">
      <c r="A1351" s="26"/>
      <c r="B1351" s="94"/>
      <c r="C1351" s="26"/>
      <c r="D1351" s="26"/>
      <c r="E1351" s="26"/>
    </row>
    <row r="1352" spans="1:5" x14ac:dyDescent="0.25">
      <c r="A1352" s="26"/>
      <c r="B1352" s="94"/>
      <c r="C1352" s="26"/>
      <c r="D1352" s="26"/>
      <c r="E1352" s="26"/>
    </row>
    <row r="1353" spans="1:5" x14ac:dyDescent="0.25">
      <c r="A1353" s="26"/>
      <c r="B1353" s="94"/>
      <c r="C1353" s="26"/>
      <c r="D1353" s="26"/>
      <c r="E1353" s="26"/>
    </row>
    <row r="1354" spans="1:5" x14ac:dyDescent="0.25">
      <c r="A1354" s="26"/>
      <c r="B1354" s="94"/>
      <c r="C1354" s="26"/>
      <c r="D1354" s="26"/>
      <c r="E1354" s="26"/>
    </row>
    <row r="1355" spans="1:5" x14ac:dyDescent="0.25">
      <c r="A1355" s="26"/>
      <c r="B1355" s="94"/>
      <c r="C1355" s="26"/>
      <c r="D1355" s="26"/>
      <c r="E1355" s="26"/>
    </row>
    <row r="1356" spans="1:5" x14ac:dyDescent="0.25">
      <c r="A1356" s="26"/>
      <c r="B1356" s="94"/>
      <c r="C1356" s="26"/>
      <c r="D1356" s="26"/>
      <c r="E1356" s="26"/>
    </row>
    <row r="1357" spans="1:5" x14ac:dyDescent="0.25">
      <c r="A1357" s="26"/>
      <c r="B1357" s="94"/>
      <c r="C1357" s="26"/>
      <c r="D1357" s="26"/>
      <c r="E1357" s="26"/>
    </row>
    <row r="1358" spans="1:5" x14ac:dyDescent="0.25">
      <c r="A1358" s="26"/>
      <c r="B1358" s="94"/>
      <c r="C1358" s="26"/>
      <c r="D1358" s="26"/>
      <c r="E1358" s="26"/>
    </row>
    <row r="1359" spans="1:5" x14ac:dyDescent="0.25">
      <c r="A1359" s="26"/>
      <c r="B1359" s="94"/>
      <c r="C1359" s="26"/>
      <c r="D1359" s="26"/>
      <c r="E1359" s="26"/>
    </row>
    <row r="1360" spans="1:5" x14ac:dyDescent="0.25">
      <c r="A1360" s="26"/>
      <c r="B1360" s="94"/>
      <c r="C1360" s="26"/>
      <c r="D1360" s="26"/>
      <c r="E1360" s="26"/>
    </row>
    <row r="1361" spans="1:5" x14ac:dyDescent="0.25">
      <c r="A1361" s="26"/>
      <c r="B1361" s="94"/>
      <c r="C1361" s="26"/>
      <c r="D1361" s="26"/>
      <c r="E1361" s="26"/>
    </row>
    <row r="1362" spans="1:5" x14ac:dyDescent="0.25">
      <c r="A1362" s="26"/>
      <c r="B1362" s="94"/>
      <c r="C1362" s="26"/>
      <c r="D1362" s="26"/>
      <c r="E1362" s="26"/>
    </row>
    <row r="1363" spans="1:5" x14ac:dyDescent="0.25">
      <c r="A1363" s="26"/>
      <c r="B1363" s="94"/>
      <c r="C1363" s="26"/>
      <c r="D1363" s="26"/>
      <c r="E1363" s="26"/>
    </row>
    <row r="1364" spans="1:5" x14ac:dyDescent="0.25">
      <c r="A1364" s="26"/>
      <c r="B1364" s="94"/>
      <c r="C1364" s="26"/>
      <c r="D1364" s="26"/>
      <c r="E1364" s="26"/>
    </row>
    <row r="1365" spans="1:5" x14ac:dyDescent="0.25">
      <c r="A1365" s="26"/>
      <c r="B1365" s="94"/>
      <c r="C1365" s="26"/>
      <c r="D1365" s="26"/>
      <c r="E1365" s="26"/>
    </row>
    <row r="1366" spans="1:5" x14ac:dyDescent="0.25">
      <c r="A1366" s="26"/>
      <c r="B1366" s="94"/>
      <c r="C1366" s="26"/>
      <c r="D1366" s="26"/>
      <c r="E1366" s="26"/>
    </row>
    <row r="1367" spans="1:5" x14ac:dyDescent="0.25">
      <c r="A1367" s="26"/>
      <c r="B1367" s="94"/>
      <c r="C1367" s="26"/>
      <c r="D1367" s="26"/>
      <c r="E1367" s="26"/>
    </row>
    <row r="1368" spans="1:5" x14ac:dyDescent="0.25">
      <c r="A1368" s="26"/>
      <c r="B1368" s="94"/>
      <c r="C1368" s="26"/>
      <c r="D1368" s="26"/>
      <c r="E1368" s="26"/>
    </row>
    <row r="1369" spans="1:5" x14ac:dyDescent="0.25">
      <c r="A1369" s="26"/>
      <c r="B1369" s="94"/>
      <c r="C1369" s="26"/>
      <c r="D1369" s="26"/>
      <c r="E1369" s="26"/>
    </row>
    <row r="1370" spans="1:5" x14ac:dyDescent="0.25">
      <c r="A1370" s="26"/>
      <c r="B1370" s="94"/>
      <c r="C1370" s="26"/>
      <c r="D1370" s="26"/>
      <c r="E1370" s="26"/>
    </row>
    <row r="1371" spans="1:5" x14ac:dyDescent="0.25">
      <c r="A1371" s="26"/>
      <c r="B1371" s="94"/>
      <c r="C1371" s="26"/>
      <c r="D1371" s="26"/>
      <c r="E1371" s="26"/>
    </row>
    <row r="1372" spans="1:5" x14ac:dyDescent="0.25">
      <c r="A1372" s="26"/>
      <c r="B1372" s="94"/>
      <c r="C1372" s="26"/>
      <c r="D1372" s="26"/>
      <c r="E1372" s="26"/>
    </row>
    <row r="1373" spans="1:5" x14ac:dyDescent="0.25">
      <c r="A1373" s="26"/>
      <c r="B1373" s="94"/>
      <c r="C1373" s="26"/>
      <c r="D1373" s="26"/>
      <c r="E1373" s="26"/>
    </row>
    <row r="1374" spans="1:5" x14ac:dyDescent="0.25">
      <c r="A1374" s="26"/>
      <c r="B1374" s="94"/>
      <c r="C1374" s="26"/>
      <c r="D1374" s="26"/>
      <c r="E1374" s="26"/>
    </row>
    <row r="1375" spans="1:5" x14ac:dyDescent="0.25">
      <c r="A1375" s="26"/>
      <c r="B1375" s="94"/>
      <c r="C1375" s="26"/>
      <c r="D1375" s="26"/>
      <c r="E1375" s="26"/>
    </row>
    <row r="1376" spans="1:5" x14ac:dyDescent="0.25">
      <c r="A1376" s="26"/>
      <c r="B1376" s="94"/>
      <c r="C1376" s="26"/>
      <c r="D1376" s="26"/>
      <c r="E1376" s="26"/>
    </row>
    <row r="1377" spans="1:5" x14ac:dyDescent="0.25">
      <c r="A1377" s="26"/>
      <c r="B1377" s="94"/>
      <c r="C1377" s="26"/>
      <c r="D1377" s="26"/>
      <c r="E1377" s="26"/>
    </row>
    <row r="1378" spans="1:5" x14ac:dyDescent="0.25">
      <c r="A1378" s="26"/>
      <c r="B1378" s="94"/>
      <c r="C1378" s="26"/>
      <c r="D1378" s="26"/>
      <c r="E1378" s="26"/>
    </row>
    <row r="1379" spans="1:5" x14ac:dyDescent="0.25">
      <c r="A1379" s="26"/>
      <c r="B1379" s="94"/>
      <c r="C1379" s="26"/>
      <c r="D1379" s="26"/>
      <c r="E1379" s="26"/>
    </row>
    <row r="1380" spans="1:5" x14ac:dyDescent="0.25">
      <c r="A1380" s="26"/>
      <c r="B1380" s="94"/>
      <c r="C1380" s="26"/>
      <c r="D1380" s="26"/>
      <c r="E1380" s="26"/>
    </row>
    <row r="1381" spans="1:5" x14ac:dyDescent="0.25">
      <c r="A1381" s="26"/>
      <c r="B1381" s="94"/>
      <c r="C1381" s="26"/>
      <c r="D1381" s="26"/>
      <c r="E1381" s="26"/>
    </row>
    <row r="1382" spans="1:5" x14ac:dyDescent="0.25">
      <c r="A1382" s="26"/>
      <c r="B1382" s="94"/>
      <c r="C1382" s="26"/>
      <c r="D1382" s="26"/>
      <c r="E1382" s="26"/>
    </row>
    <row r="1383" spans="1:5" x14ac:dyDescent="0.25">
      <c r="A1383" s="26"/>
      <c r="B1383" s="94"/>
      <c r="C1383" s="26"/>
      <c r="D1383" s="26"/>
      <c r="E1383" s="26"/>
    </row>
    <row r="1384" spans="1:5" x14ac:dyDescent="0.25">
      <c r="A1384" s="26"/>
      <c r="B1384" s="94"/>
      <c r="C1384" s="26"/>
      <c r="D1384" s="26"/>
      <c r="E1384" s="26"/>
    </row>
    <row r="1385" spans="1:5" x14ac:dyDescent="0.25">
      <c r="A1385" s="26"/>
      <c r="B1385" s="94"/>
      <c r="C1385" s="26"/>
      <c r="D1385" s="26"/>
      <c r="E1385" s="26"/>
    </row>
    <row r="1386" spans="1:5" x14ac:dyDescent="0.25">
      <c r="A1386" s="26"/>
      <c r="B1386" s="94"/>
      <c r="C1386" s="26"/>
      <c r="D1386" s="26"/>
      <c r="E1386" s="26"/>
    </row>
    <row r="1387" spans="1:5" x14ac:dyDescent="0.25">
      <c r="A1387" s="26"/>
      <c r="B1387" s="94"/>
      <c r="C1387" s="26"/>
      <c r="D1387" s="26"/>
      <c r="E1387" s="26"/>
    </row>
    <row r="1388" spans="1:5" x14ac:dyDescent="0.25">
      <c r="A1388" s="26"/>
      <c r="B1388" s="94"/>
      <c r="C1388" s="26"/>
      <c r="D1388" s="26"/>
      <c r="E1388" s="26"/>
    </row>
    <row r="1389" spans="1:5" x14ac:dyDescent="0.25">
      <c r="A1389" s="26"/>
      <c r="B1389" s="94"/>
      <c r="C1389" s="26"/>
      <c r="D1389" s="26"/>
      <c r="E1389" s="26"/>
    </row>
    <row r="1390" spans="1:5" x14ac:dyDescent="0.25">
      <c r="A1390" s="26"/>
      <c r="B1390" s="94"/>
      <c r="C1390" s="26"/>
      <c r="D1390" s="26"/>
      <c r="E1390" s="26"/>
    </row>
    <row r="1391" spans="1:5" x14ac:dyDescent="0.25">
      <c r="A1391" s="26"/>
      <c r="B1391" s="94"/>
      <c r="C1391" s="26"/>
      <c r="D1391" s="26"/>
      <c r="E1391" s="26"/>
    </row>
    <row r="1392" spans="1:5" x14ac:dyDescent="0.25">
      <c r="A1392" s="26"/>
      <c r="B1392" s="94"/>
      <c r="C1392" s="26"/>
      <c r="D1392" s="26"/>
      <c r="E1392" s="26"/>
    </row>
    <row r="1393" spans="1:5" x14ac:dyDescent="0.25">
      <c r="A1393" s="26"/>
      <c r="B1393" s="94"/>
      <c r="C1393" s="26"/>
      <c r="D1393" s="26"/>
      <c r="E1393" s="26"/>
    </row>
    <row r="1394" spans="1:5" x14ac:dyDescent="0.25">
      <c r="A1394" s="26"/>
      <c r="B1394" s="94"/>
      <c r="C1394" s="26"/>
      <c r="D1394" s="26"/>
      <c r="E1394" s="26"/>
    </row>
    <row r="1395" spans="1:5" x14ac:dyDescent="0.25">
      <c r="A1395" s="26"/>
      <c r="B1395" s="94"/>
      <c r="C1395" s="26"/>
      <c r="D1395" s="26"/>
      <c r="E1395" s="26"/>
    </row>
    <row r="1396" spans="1:5" x14ac:dyDescent="0.25">
      <c r="A1396" s="26"/>
      <c r="B1396" s="94"/>
      <c r="C1396" s="26"/>
      <c r="D1396" s="26"/>
      <c r="E1396" s="26"/>
    </row>
    <row r="1397" spans="1:5" x14ac:dyDescent="0.25">
      <c r="A1397" s="26"/>
      <c r="B1397" s="94"/>
      <c r="C1397" s="26"/>
      <c r="D1397" s="26"/>
      <c r="E1397" s="26"/>
    </row>
    <row r="1398" spans="1:5" x14ac:dyDescent="0.25">
      <c r="A1398" s="26"/>
      <c r="B1398" s="94"/>
      <c r="C1398" s="26"/>
      <c r="D1398" s="26"/>
      <c r="E1398" s="26"/>
    </row>
    <row r="1399" spans="1:5" x14ac:dyDescent="0.25">
      <c r="A1399" s="26"/>
      <c r="B1399" s="94"/>
      <c r="C1399" s="26"/>
      <c r="D1399" s="26"/>
      <c r="E1399" s="26"/>
    </row>
    <row r="1400" spans="1:5" x14ac:dyDescent="0.25">
      <c r="A1400" s="26"/>
      <c r="B1400" s="94"/>
      <c r="C1400" s="26"/>
      <c r="D1400" s="26"/>
      <c r="E1400" s="26"/>
    </row>
    <row r="1401" spans="1:5" x14ac:dyDescent="0.25">
      <c r="A1401" s="26"/>
      <c r="B1401" s="94"/>
      <c r="C1401" s="26"/>
      <c r="D1401" s="26"/>
      <c r="E1401" s="26"/>
    </row>
    <row r="1402" spans="1:5" x14ac:dyDescent="0.25">
      <c r="A1402" s="26"/>
      <c r="B1402" s="94"/>
      <c r="C1402" s="26"/>
      <c r="D1402" s="26"/>
      <c r="E1402" s="26"/>
    </row>
    <row r="1403" spans="1:5" x14ac:dyDescent="0.25">
      <c r="A1403" s="26"/>
      <c r="B1403" s="94"/>
      <c r="C1403" s="26"/>
      <c r="D1403" s="26"/>
      <c r="E1403" s="26"/>
    </row>
    <row r="1404" spans="1:5" x14ac:dyDescent="0.25">
      <c r="A1404" s="26"/>
      <c r="B1404" s="94"/>
      <c r="C1404" s="26"/>
      <c r="D1404" s="26"/>
      <c r="E1404" s="26"/>
    </row>
    <row r="1405" spans="1:5" x14ac:dyDescent="0.25">
      <c r="A1405" s="26"/>
      <c r="B1405" s="94"/>
      <c r="C1405" s="26"/>
      <c r="D1405" s="26"/>
      <c r="E1405" s="26"/>
    </row>
    <row r="1406" spans="1:5" x14ac:dyDescent="0.25">
      <c r="A1406" s="26"/>
      <c r="B1406" s="94"/>
      <c r="C1406" s="26"/>
      <c r="D1406" s="26"/>
      <c r="E1406" s="26"/>
    </row>
    <row r="1407" spans="1:5" x14ac:dyDescent="0.25">
      <c r="A1407" s="26"/>
      <c r="B1407" s="94"/>
      <c r="C1407" s="26"/>
      <c r="D1407" s="26"/>
      <c r="E1407" s="26"/>
    </row>
    <row r="1408" spans="1:5" x14ac:dyDescent="0.25">
      <c r="A1408" s="26"/>
      <c r="B1408" s="94"/>
      <c r="C1408" s="26"/>
      <c r="D1408" s="26"/>
      <c r="E1408" s="26"/>
    </row>
    <row r="1409" spans="1:5" x14ac:dyDescent="0.25">
      <c r="A1409" s="26"/>
      <c r="B1409" s="94"/>
      <c r="C1409" s="26"/>
      <c r="D1409" s="26"/>
      <c r="E1409" s="26"/>
    </row>
    <row r="1410" spans="1:5" x14ac:dyDescent="0.25">
      <c r="A1410" s="26"/>
      <c r="B1410" s="94"/>
      <c r="C1410" s="26"/>
      <c r="D1410" s="26"/>
      <c r="E1410" s="26"/>
    </row>
    <row r="1411" spans="1:5" x14ac:dyDescent="0.25">
      <c r="A1411" s="26"/>
      <c r="B1411" s="94"/>
      <c r="C1411" s="26"/>
      <c r="D1411" s="26"/>
      <c r="E1411" s="26"/>
    </row>
    <row r="1412" spans="1:5" x14ac:dyDescent="0.25">
      <c r="A1412" s="26"/>
      <c r="B1412" s="94"/>
      <c r="C1412" s="26"/>
      <c r="D1412" s="26"/>
      <c r="E1412" s="26"/>
    </row>
    <row r="1413" spans="1:5" x14ac:dyDescent="0.25">
      <c r="A1413" s="26"/>
      <c r="B1413" s="94"/>
      <c r="C1413" s="26"/>
      <c r="D1413" s="26"/>
      <c r="E1413" s="26"/>
    </row>
    <row r="1414" spans="1:5" x14ac:dyDescent="0.25">
      <c r="A1414" s="26"/>
      <c r="B1414" s="94"/>
      <c r="C1414" s="26"/>
      <c r="D1414" s="26"/>
      <c r="E1414" s="26"/>
    </row>
    <row r="1415" spans="1:5" x14ac:dyDescent="0.25">
      <c r="A1415" s="26"/>
      <c r="B1415" s="94"/>
      <c r="C1415" s="26"/>
      <c r="D1415" s="26"/>
      <c r="E1415" s="26"/>
    </row>
    <row r="1416" spans="1:5" x14ac:dyDescent="0.25">
      <c r="A1416" s="26"/>
      <c r="B1416" s="94"/>
      <c r="C1416" s="26"/>
      <c r="D1416" s="26"/>
      <c r="E1416" s="26"/>
    </row>
    <row r="1417" spans="1:5" x14ac:dyDescent="0.25">
      <c r="A1417" s="26"/>
      <c r="B1417" s="94"/>
      <c r="C1417" s="26"/>
      <c r="D1417" s="26"/>
      <c r="E1417" s="26"/>
    </row>
    <row r="1418" spans="1:5" x14ac:dyDescent="0.25">
      <c r="A1418" s="26"/>
      <c r="B1418" s="94"/>
      <c r="C1418" s="26"/>
      <c r="D1418" s="26"/>
      <c r="E1418" s="26"/>
    </row>
    <row r="1419" spans="1:5" x14ac:dyDescent="0.25">
      <c r="A1419" s="26"/>
      <c r="B1419" s="94"/>
      <c r="C1419" s="26"/>
      <c r="D1419" s="26"/>
      <c r="E1419" s="26"/>
    </row>
    <row r="1420" spans="1:5" x14ac:dyDescent="0.25">
      <c r="A1420" s="26"/>
      <c r="B1420" s="94"/>
      <c r="C1420" s="26"/>
      <c r="D1420" s="26"/>
      <c r="E1420" s="26"/>
    </row>
    <row r="1421" spans="1:5" x14ac:dyDescent="0.25">
      <c r="A1421" s="26"/>
      <c r="B1421" s="94"/>
      <c r="C1421" s="26"/>
      <c r="D1421" s="26"/>
      <c r="E1421" s="26"/>
    </row>
    <row r="1422" spans="1:5" x14ac:dyDescent="0.25">
      <c r="A1422" s="26"/>
      <c r="B1422" s="94"/>
      <c r="C1422" s="26"/>
      <c r="D1422" s="26"/>
      <c r="E1422" s="26"/>
    </row>
    <row r="1423" spans="1:5" x14ac:dyDescent="0.25">
      <c r="A1423" s="26"/>
      <c r="B1423" s="94"/>
      <c r="C1423" s="26"/>
      <c r="D1423" s="26"/>
      <c r="E1423" s="26"/>
    </row>
    <row r="1424" spans="1:5" x14ac:dyDescent="0.25">
      <c r="A1424" s="26"/>
      <c r="B1424" s="94"/>
      <c r="C1424" s="26"/>
      <c r="D1424" s="26"/>
      <c r="E1424" s="26"/>
    </row>
    <row r="1425" spans="1:5" x14ac:dyDescent="0.25">
      <c r="A1425" s="26"/>
      <c r="B1425" s="94"/>
      <c r="C1425" s="26"/>
      <c r="D1425" s="26"/>
      <c r="E1425" s="26"/>
    </row>
    <row r="1426" spans="1:5" x14ac:dyDescent="0.25">
      <c r="A1426" s="26"/>
      <c r="B1426" s="94"/>
      <c r="C1426" s="26"/>
      <c r="D1426" s="26"/>
      <c r="E1426" s="26"/>
    </row>
    <row r="1427" spans="1:5" x14ac:dyDescent="0.25">
      <c r="A1427" s="26"/>
      <c r="B1427" s="94"/>
      <c r="C1427" s="26"/>
      <c r="D1427" s="26"/>
      <c r="E1427" s="26"/>
    </row>
    <row r="1428" spans="1:5" x14ac:dyDescent="0.25">
      <c r="A1428" s="26"/>
      <c r="B1428" s="94"/>
      <c r="C1428" s="26"/>
      <c r="D1428" s="26"/>
      <c r="E1428" s="26"/>
    </row>
    <row r="1429" spans="1:5" x14ac:dyDescent="0.25">
      <c r="A1429" s="26"/>
      <c r="B1429" s="94"/>
      <c r="C1429" s="26"/>
      <c r="D1429" s="26"/>
      <c r="E1429" s="26"/>
    </row>
    <row r="1430" spans="1:5" x14ac:dyDescent="0.25">
      <c r="A1430" s="26"/>
      <c r="B1430" s="94"/>
      <c r="C1430" s="26"/>
      <c r="D1430" s="26"/>
      <c r="E1430" s="26"/>
    </row>
    <row r="1431" spans="1:5" x14ac:dyDescent="0.25">
      <c r="A1431" s="26"/>
      <c r="B1431" s="94"/>
      <c r="C1431" s="26"/>
      <c r="D1431" s="26"/>
      <c r="E1431" s="26"/>
    </row>
    <row r="1432" spans="1:5" x14ac:dyDescent="0.25">
      <c r="A1432" s="26"/>
      <c r="B1432" s="94"/>
      <c r="C1432" s="26"/>
      <c r="D1432" s="26"/>
      <c r="E1432" s="26"/>
    </row>
    <row r="1433" spans="1:5" x14ac:dyDescent="0.25">
      <c r="A1433" s="26"/>
      <c r="B1433" s="94"/>
      <c r="C1433" s="26"/>
      <c r="D1433" s="26"/>
      <c r="E1433" s="26"/>
    </row>
    <row r="1434" spans="1:5" x14ac:dyDescent="0.25">
      <c r="A1434" s="26"/>
      <c r="B1434" s="94"/>
      <c r="C1434" s="26"/>
      <c r="D1434" s="26"/>
      <c r="E1434" s="26"/>
    </row>
    <row r="1435" spans="1:5" x14ac:dyDescent="0.25">
      <c r="A1435" s="26"/>
      <c r="B1435" s="94"/>
      <c r="C1435" s="26"/>
      <c r="D1435" s="26"/>
      <c r="E1435" s="26"/>
    </row>
    <row r="1436" spans="1:5" x14ac:dyDescent="0.25">
      <c r="A1436" s="26"/>
      <c r="B1436" s="94"/>
      <c r="C1436" s="26"/>
      <c r="D1436" s="26"/>
      <c r="E1436" s="26"/>
    </row>
    <row r="1437" spans="1:5" x14ac:dyDescent="0.25">
      <c r="A1437" s="26"/>
      <c r="B1437" s="94"/>
      <c r="C1437" s="26"/>
      <c r="D1437" s="26"/>
      <c r="E1437" s="26"/>
    </row>
    <row r="1438" spans="1:5" x14ac:dyDescent="0.25">
      <c r="A1438" s="26"/>
      <c r="B1438" s="94"/>
      <c r="C1438" s="26"/>
      <c r="D1438" s="26"/>
      <c r="E1438" s="26"/>
    </row>
    <row r="1439" spans="1:5" x14ac:dyDescent="0.25">
      <c r="A1439" s="26"/>
      <c r="B1439" s="94"/>
      <c r="C1439" s="26"/>
      <c r="D1439" s="26"/>
      <c r="E1439" s="26"/>
    </row>
    <row r="1440" spans="1:5" x14ac:dyDescent="0.25">
      <c r="A1440" s="26"/>
      <c r="B1440" s="94"/>
      <c r="C1440" s="26"/>
      <c r="D1440" s="26"/>
      <c r="E1440" s="26"/>
    </row>
    <row r="1441" spans="1:5" x14ac:dyDescent="0.25">
      <c r="A1441" s="26"/>
      <c r="B1441" s="94"/>
      <c r="C1441" s="26"/>
      <c r="D1441" s="26"/>
      <c r="E1441" s="26"/>
    </row>
    <row r="1442" spans="1:5" x14ac:dyDescent="0.25">
      <c r="A1442" s="26"/>
      <c r="B1442" s="94"/>
      <c r="C1442" s="26"/>
      <c r="D1442" s="26"/>
      <c r="E1442" s="26"/>
    </row>
    <row r="1443" spans="1:5" x14ac:dyDescent="0.25">
      <c r="A1443" s="26"/>
      <c r="B1443" s="94"/>
      <c r="C1443" s="26"/>
      <c r="D1443" s="26"/>
      <c r="E1443" s="26"/>
    </row>
    <row r="1444" spans="1:5" x14ac:dyDescent="0.25">
      <c r="A1444" s="26"/>
      <c r="B1444" s="94"/>
      <c r="C1444" s="26"/>
      <c r="D1444" s="26"/>
      <c r="E1444" s="26"/>
    </row>
    <row r="1445" spans="1:5" x14ac:dyDescent="0.25">
      <c r="A1445" s="26"/>
      <c r="B1445" s="94"/>
      <c r="C1445" s="26"/>
      <c r="D1445" s="26"/>
      <c r="E1445" s="26"/>
    </row>
    <row r="1446" spans="1:5" x14ac:dyDescent="0.25">
      <c r="A1446" s="26"/>
      <c r="B1446" s="94"/>
      <c r="C1446" s="26"/>
      <c r="D1446" s="26"/>
      <c r="E1446" s="26"/>
    </row>
    <row r="1447" spans="1:5" x14ac:dyDescent="0.25">
      <c r="A1447" s="26"/>
      <c r="B1447" s="94"/>
      <c r="C1447" s="26"/>
      <c r="D1447" s="26"/>
      <c r="E1447" s="26"/>
    </row>
    <row r="1448" spans="1:5" x14ac:dyDescent="0.25">
      <c r="A1448" s="26"/>
      <c r="B1448" s="94"/>
      <c r="C1448" s="26"/>
      <c r="D1448" s="26"/>
      <c r="E1448" s="26"/>
    </row>
    <row r="1449" spans="1:5" x14ac:dyDescent="0.25">
      <c r="A1449" s="26"/>
      <c r="B1449" s="94"/>
      <c r="C1449" s="26"/>
      <c r="D1449" s="26"/>
      <c r="E1449" s="26"/>
    </row>
    <row r="1450" spans="1:5" x14ac:dyDescent="0.25">
      <c r="A1450" s="26"/>
      <c r="B1450" s="94"/>
      <c r="C1450" s="26"/>
      <c r="D1450" s="26"/>
      <c r="E1450" s="26"/>
    </row>
    <row r="1451" spans="1:5" x14ac:dyDescent="0.25">
      <c r="A1451" s="26"/>
      <c r="B1451" s="94"/>
      <c r="C1451" s="26"/>
      <c r="D1451" s="26"/>
      <c r="E1451" s="26"/>
    </row>
    <row r="1452" spans="1:5" x14ac:dyDescent="0.25">
      <c r="A1452" s="26"/>
      <c r="B1452" s="94"/>
      <c r="C1452" s="26"/>
      <c r="D1452" s="26"/>
      <c r="E1452" s="26"/>
    </row>
    <row r="1453" spans="1:5" x14ac:dyDescent="0.25">
      <c r="A1453" s="26"/>
      <c r="B1453" s="94"/>
      <c r="C1453" s="26"/>
      <c r="D1453" s="26"/>
      <c r="E1453" s="26"/>
    </row>
    <row r="1454" spans="1:5" x14ac:dyDescent="0.25">
      <c r="A1454" s="26"/>
      <c r="B1454" s="94"/>
      <c r="C1454" s="26"/>
      <c r="D1454" s="26"/>
      <c r="E1454" s="26"/>
    </row>
    <row r="1455" spans="1:5" x14ac:dyDescent="0.25">
      <c r="A1455" s="26"/>
      <c r="B1455" s="94"/>
      <c r="C1455" s="26"/>
      <c r="D1455" s="26"/>
      <c r="E1455" s="26"/>
    </row>
    <row r="1456" spans="1:5" x14ac:dyDescent="0.25">
      <c r="A1456" s="26"/>
      <c r="B1456" s="94"/>
      <c r="C1456" s="26"/>
      <c r="D1456" s="26"/>
      <c r="E1456" s="26"/>
    </row>
    <row r="1457" spans="1:5" x14ac:dyDescent="0.25">
      <c r="A1457" s="26"/>
      <c r="B1457" s="94"/>
      <c r="C1457" s="26"/>
      <c r="D1457" s="26"/>
      <c r="E1457" s="26"/>
    </row>
    <row r="1458" spans="1:5" x14ac:dyDescent="0.25">
      <c r="A1458" s="26"/>
      <c r="B1458" s="94"/>
      <c r="C1458" s="26"/>
      <c r="D1458" s="26"/>
      <c r="E1458" s="26"/>
    </row>
    <row r="1459" spans="1:5" x14ac:dyDescent="0.25">
      <c r="A1459" s="26"/>
      <c r="B1459" s="94"/>
      <c r="C1459" s="26"/>
      <c r="D1459" s="26"/>
      <c r="E1459" s="26"/>
    </row>
    <row r="1460" spans="1:5" x14ac:dyDescent="0.25">
      <c r="A1460" s="26"/>
      <c r="B1460" s="94"/>
      <c r="C1460" s="26"/>
      <c r="D1460" s="26"/>
      <c r="E1460" s="26"/>
    </row>
    <row r="1461" spans="1:5" x14ac:dyDescent="0.25">
      <c r="A1461" s="26"/>
      <c r="B1461" s="94"/>
      <c r="C1461" s="26"/>
      <c r="D1461" s="26"/>
      <c r="E1461" s="26"/>
    </row>
    <row r="1462" spans="1:5" x14ac:dyDescent="0.25">
      <c r="A1462" s="26"/>
      <c r="B1462" s="94"/>
      <c r="C1462" s="26"/>
      <c r="D1462" s="26"/>
      <c r="E1462" s="26"/>
    </row>
    <row r="1463" spans="1:5" x14ac:dyDescent="0.25">
      <c r="A1463" s="26"/>
      <c r="B1463" s="94"/>
      <c r="C1463" s="26"/>
      <c r="D1463" s="26"/>
      <c r="E1463" s="26"/>
    </row>
    <row r="1464" spans="1:5" x14ac:dyDescent="0.25">
      <c r="A1464" s="26"/>
      <c r="B1464" s="94"/>
      <c r="C1464" s="26"/>
      <c r="D1464" s="26"/>
      <c r="E1464" s="26"/>
    </row>
    <row r="1465" spans="1:5" x14ac:dyDescent="0.25">
      <c r="A1465" s="26"/>
      <c r="B1465" s="94"/>
      <c r="C1465" s="26"/>
      <c r="D1465" s="26"/>
      <c r="E1465" s="26"/>
    </row>
    <row r="1466" spans="1:5" x14ac:dyDescent="0.25">
      <c r="A1466" s="26"/>
      <c r="B1466" s="94"/>
      <c r="C1466" s="26"/>
      <c r="D1466" s="26"/>
      <c r="E1466" s="26"/>
    </row>
    <row r="1467" spans="1:5" x14ac:dyDescent="0.25">
      <c r="A1467" s="26"/>
      <c r="B1467" s="94"/>
      <c r="C1467" s="26"/>
      <c r="D1467" s="26"/>
      <c r="E1467" s="26"/>
    </row>
    <row r="1468" spans="1:5" x14ac:dyDescent="0.25">
      <c r="A1468" s="26"/>
      <c r="B1468" s="94"/>
      <c r="C1468" s="26"/>
      <c r="D1468" s="26"/>
      <c r="E1468" s="26"/>
    </row>
    <row r="1469" spans="1:5" x14ac:dyDescent="0.25">
      <c r="A1469" s="26"/>
      <c r="B1469" s="94"/>
      <c r="C1469" s="26"/>
      <c r="D1469" s="26"/>
      <c r="E1469" s="26"/>
    </row>
    <row r="1470" spans="1:5" x14ac:dyDescent="0.25">
      <c r="A1470" s="26"/>
      <c r="B1470" s="94"/>
      <c r="C1470" s="26"/>
      <c r="D1470" s="26"/>
      <c r="E1470" s="26"/>
    </row>
    <row r="1471" spans="1:5" x14ac:dyDescent="0.25">
      <c r="A1471" s="26"/>
      <c r="B1471" s="94"/>
      <c r="C1471" s="26"/>
      <c r="D1471" s="26"/>
      <c r="E1471" s="26"/>
    </row>
    <row r="1472" spans="1:5" x14ac:dyDescent="0.25">
      <c r="A1472" s="26"/>
      <c r="B1472" s="94"/>
      <c r="C1472" s="26"/>
      <c r="D1472" s="26"/>
      <c r="E1472" s="26"/>
    </row>
    <row r="1473" spans="1:5" x14ac:dyDescent="0.25">
      <c r="A1473" s="26"/>
      <c r="B1473" s="94"/>
      <c r="C1473" s="26"/>
      <c r="D1473" s="26"/>
      <c r="E1473" s="26"/>
    </row>
    <row r="1474" spans="1:5" x14ac:dyDescent="0.25">
      <c r="A1474" s="26"/>
      <c r="B1474" s="94"/>
      <c r="C1474" s="26"/>
      <c r="D1474" s="26"/>
      <c r="E1474" s="26"/>
    </row>
    <row r="1475" spans="1:5" x14ac:dyDescent="0.25">
      <c r="A1475" s="26"/>
      <c r="B1475" s="94"/>
      <c r="C1475" s="26"/>
      <c r="D1475" s="26"/>
      <c r="E1475" s="26"/>
    </row>
    <row r="1476" spans="1:5" x14ac:dyDescent="0.25">
      <c r="A1476" s="26"/>
      <c r="B1476" s="94"/>
      <c r="C1476" s="26"/>
      <c r="D1476" s="26"/>
      <c r="E1476" s="26"/>
    </row>
    <row r="1477" spans="1:5" x14ac:dyDescent="0.25">
      <c r="A1477" s="26"/>
      <c r="B1477" s="94"/>
      <c r="C1477" s="26"/>
      <c r="D1477" s="26"/>
      <c r="E1477" s="26"/>
    </row>
    <row r="1478" spans="1:5" x14ac:dyDescent="0.25">
      <c r="A1478" s="26"/>
      <c r="B1478" s="94"/>
      <c r="C1478" s="26"/>
      <c r="D1478" s="26"/>
      <c r="E1478" s="26"/>
    </row>
    <row r="1479" spans="1:5" x14ac:dyDescent="0.25">
      <c r="A1479" s="26"/>
      <c r="B1479" s="94"/>
      <c r="C1479" s="26"/>
      <c r="D1479" s="26"/>
      <c r="E1479" s="26"/>
    </row>
    <row r="1480" spans="1:5" x14ac:dyDescent="0.25">
      <c r="A1480" s="26"/>
      <c r="B1480" s="94"/>
      <c r="C1480" s="26"/>
      <c r="D1480" s="26"/>
      <c r="E1480" s="26"/>
    </row>
    <row r="1481" spans="1:5" x14ac:dyDescent="0.25">
      <c r="A1481" s="26"/>
      <c r="B1481" s="94"/>
      <c r="C1481" s="26"/>
      <c r="D1481" s="26"/>
      <c r="E1481" s="26"/>
    </row>
    <row r="1482" spans="1:5" x14ac:dyDescent="0.25">
      <c r="A1482" s="26"/>
      <c r="B1482" s="94"/>
      <c r="C1482" s="26"/>
      <c r="D1482" s="26"/>
      <c r="E1482" s="26"/>
    </row>
    <row r="1483" spans="1:5" x14ac:dyDescent="0.25">
      <c r="A1483" s="26"/>
      <c r="B1483" s="94"/>
      <c r="C1483" s="26"/>
      <c r="D1483" s="26"/>
      <c r="E1483" s="26"/>
    </row>
    <row r="1484" spans="1:5" x14ac:dyDescent="0.25">
      <c r="A1484" s="26"/>
      <c r="B1484" s="94"/>
      <c r="C1484" s="26"/>
      <c r="D1484" s="26"/>
      <c r="E1484" s="26"/>
    </row>
    <row r="1485" spans="1:5" x14ac:dyDescent="0.25">
      <c r="A1485" s="26"/>
      <c r="B1485" s="94"/>
      <c r="C1485" s="26"/>
      <c r="D1485" s="26"/>
      <c r="E1485" s="26"/>
    </row>
    <row r="1486" spans="1:5" x14ac:dyDescent="0.25">
      <c r="A1486" s="26"/>
      <c r="B1486" s="94"/>
      <c r="C1486" s="26"/>
      <c r="D1486" s="26"/>
      <c r="E1486" s="26"/>
    </row>
    <row r="1487" spans="1:5" x14ac:dyDescent="0.25">
      <c r="A1487" s="26"/>
      <c r="B1487" s="94"/>
      <c r="C1487" s="26"/>
      <c r="D1487" s="26"/>
      <c r="E1487" s="26"/>
    </row>
    <row r="1488" spans="1:5" x14ac:dyDescent="0.25">
      <c r="A1488" s="26"/>
      <c r="B1488" s="94"/>
      <c r="C1488" s="26"/>
      <c r="D1488" s="26"/>
      <c r="E1488" s="26"/>
    </row>
    <row r="1489" spans="1:5" x14ac:dyDescent="0.25">
      <c r="A1489" s="26"/>
      <c r="B1489" s="94"/>
      <c r="C1489" s="26"/>
      <c r="D1489" s="26"/>
      <c r="E1489" s="26"/>
    </row>
    <row r="1490" spans="1:5" x14ac:dyDescent="0.25">
      <c r="A1490" s="26"/>
      <c r="B1490" s="94"/>
      <c r="C1490" s="26"/>
      <c r="D1490" s="26"/>
      <c r="E1490" s="26"/>
    </row>
    <row r="1491" spans="1:5" x14ac:dyDescent="0.25">
      <c r="A1491" s="26"/>
      <c r="B1491" s="94"/>
      <c r="C1491" s="26"/>
      <c r="D1491" s="26"/>
      <c r="E1491" s="26"/>
    </row>
    <row r="1492" spans="1:5" x14ac:dyDescent="0.25">
      <c r="A1492" s="26"/>
      <c r="B1492" s="94"/>
      <c r="C1492" s="26"/>
      <c r="D1492" s="26"/>
      <c r="E1492" s="26"/>
    </row>
    <row r="1493" spans="1:5" x14ac:dyDescent="0.25">
      <c r="A1493" s="26"/>
      <c r="B1493" s="94"/>
      <c r="C1493" s="26"/>
      <c r="D1493" s="26"/>
      <c r="E1493" s="26"/>
    </row>
    <row r="1494" spans="1:5" x14ac:dyDescent="0.25">
      <c r="A1494" s="26"/>
      <c r="B1494" s="94"/>
      <c r="C1494" s="26"/>
      <c r="D1494" s="26"/>
      <c r="E1494" s="26"/>
    </row>
    <row r="1495" spans="1:5" x14ac:dyDescent="0.25">
      <c r="A1495" s="26"/>
      <c r="B1495" s="94"/>
      <c r="C1495" s="26"/>
      <c r="D1495" s="26"/>
      <c r="E1495" s="26"/>
    </row>
    <row r="1496" spans="1:5" x14ac:dyDescent="0.25">
      <c r="A1496" s="26"/>
      <c r="B1496" s="94"/>
      <c r="C1496" s="26"/>
      <c r="D1496" s="26"/>
      <c r="E1496" s="26"/>
    </row>
    <row r="1497" spans="1:5" x14ac:dyDescent="0.25">
      <c r="A1497" s="26"/>
      <c r="B1497" s="94"/>
      <c r="C1497" s="26"/>
      <c r="D1497" s="26"/>
      <c r="E1497" s="26"/>
    </row>
    <row r="1498" spans="1:5" x14ac:dyDescent="0.25">
      <c r="A1498" s="26"/>
      <c r="B1498" s="94"/>
      <c r="C1498" s="26"/>
      <c r="D1498" s="26"/>
      <c r="E1498" s="26"/>
    </row>
    <row r="1499" spans="1:5" x14ac:dyDescent="0.25">
      <c r="A1499" s="26"/>
      <c r="B1499" s="94"/>
      <c r="C1499" s="26"/>
      <c r="D1499" s="26"/>
      <c r="E1499" s="26"/>
    </row>
    <row r="1500" spans="1:5" x14ac:dyDescent="0.25">
      <c r="A1500" s="26"/>
      <c r="B1500" s="94"/>
      <c r="C1500" s="26"/>
      <c r="D1500" s="26"/>
      <c r="E1500" s="26"/>
    </row>
    <row r="1501" spans="1:5" x14ac:dyDescent="0.25">
      <c r="A1501" s="26"/>
      <c r="B1501" s="94"/>
      <c r="C1501" s="26"/>
      <c r="D1501" s="26"/>
      <c r="E1501" s="26"/>
    </row>
    <row r="1502" spans="1:5" x14ac:dyDescent="0.25">
      <c r="A1502" s="26"/>
      <c r="B1502" s="94"/>
      <c r="C1502" s="26"/>
      <c r="D1502" s="26"/>
      <c r="E1502" s="26"/>
    </row>
    <row r="1503" spans="1:5" x14ac:dyDescent="0.25">
      <c r="A1503" s="26"/>
      <c r="B1503" s="94"/>
      <c r="C1503" s="26"/>
      <c r="D1503" s="26"/>
      <c r="E1503" s="26"/>
    </row>
    <row r="1504" spans="1:5" x14ac:dyDescent="0.25">
      <c r="A1504" s="26"/>
      <c r="B1504" s="94"/>
      <c r="C1504" s="26"/>
      <c r="D1504" s="26"/>
      <c r="E1504" s="26"/>
    </row>
    <row r="1505" spans="1:5" x14ac:dyDescent="0.25">
      <c r="A1505" s="26"/>
      <c r="B1505" s="94"/>
      <c r="C1505" s="26"/>
      <c r="D1505" s="26"/>
      <c r="E1505" s="26"/>
    </row>
    <row r="1506" spans="1:5" x14ac:dyDescent="0.25">
      <c r="A1506" s="26"/>
      <c r="B1506" s="94"/>
      <c r="C1506" s="26"/>
      <c r="D1506" s="26"/>
      <c r="E1506" s="26"/>
    </row>
    <row r="1507" spans="1:5" x14ac:dyDescent="0.25">
      <c r="A1507" s="26"/>
      <c r="B1507" s="94"/>
      <c r="C1507" s="26"/>
      <c r="D1507" s="26"/>
      <c r="E1507" s="26"/>
    </row>
    <row r="1508" spans="1:5" x14ac:dyDescent="0.25">
      <c r="A1508" s="26"/>
      <c r="B1508" s="94"/>
      <c r="C1508" s="26"/>
      <c r="D1508" s="26"/>
      <c r="E1508" s="26"/>
    </row>
    <row r="1509" spans="1:5" x14ac:dyDescent="0.25">
      <c r="A1509" s="26"/>
      <c r="B1509" s="94"/>
      <c r="C1509" s="26"/>
      <c r="D1509" s="26"/>
      <c r="E1509" s="26"/>
    </row>
    <row r="1510" spans="1:5" x14ac:dyDescent="0.25">
      <c r="A1510" s="26"/>
      <c r="B1510" s="94"/>
      <c r="C1510" s="26"/>
      <c r="D1510" s="26"/>
      <c r="E1510" s="26"/>
    </row>
    <row r="1511" spans="1:5" x14ac:dyDescent="0.25">
      <c r="A1511" s="26"/>
      <c r="B1511" s="94"/>
      <c r="C1511" s="26"/>
      <c r="D1511" s="26"/>
      <c r="E1511" s="26"/>
    </row>
    <row r="1512" spans="1:5" x14ac:dyDescent="0.25">
      <c r="A1512" s="26"/>
      <c r="B1512" s="94"/>
      <c r="C1512" s="26"/>
      <c r="D1512" s="26"/>
      <c r="E1512" s="26"/>
    </row>
    <row r="1513" spans="1:5" x14ac:dyDescent="0.25">
      <c r="A1513" s="26"/>
      <c r="B1513" s="94"/>
      <c r="C1513" s="26"/>
      <c r="D1513" s="26"/>
      <c r="E1513" s="26"/>
    </row>
    <row r="1514" spans="1:5" x14ac:dyDescent="0.25">
      <c r="A1514" s="26"/>
      <c r="B1514" s="94"/>
      <c r="C1514" s="26"/>
      <c r="D1514" s="26"/>
      <c r="E1514" s="26"/>
    </row>
    <row r="1515" spans="1:5" x14ac:dyDescent="0.25">
      <c r="A1515" s="26"/>
      <c r="B1515" s="94"/>
      <c r="C1515" s="26"/>
      <c r="D1515" s="26"/>
      <c r="E1515" s="26"/>
    </row>
    <row r="1516" spans="1:5" x14ac:dyDescent="0.25">
      <c r="A1516" s="26"/>
      <c r="B1516" s="94"/>
      <c r="C1516" s="26"/>
      <c r="D1516" s="26"/>
      <c r="E1516" s="26"/>
    </row>
    <row r="1517" spans="1:5" x14ac:dyDescent="0.25">
      <c r="A1517" s="26"/>
      <c r="B1517" s="94"/>
      <c r="C1517" s="26"/>
      <c r="D1517" s="26"/>
      <c r="E1517" s="26"/>
    </row>
    <row r="1518" spans="1:5" x14ac:dyDescent="0.25">
      <c r="A1518" s="26"/>
      <c r="B1518" s="94"/>
      <c r="C1518" s="26"/>
      <c r="D1518" s="26"/>
      <c r="E1518" s="26"/>
    </row>
    <row r="1519" spans="1:5" x14ac:dyDescent="0.25">
      <c r="A1519" s="26"/>
      <c r="B1519" s="94"/>
      <c r="C1519" s="26"/>
      <c r="D1519" s="26"/>
      <c r="E1519" s="26"/>
    </row>
    <row r="1520" spans="1:5" x14ac:dyDescent="0.25">
      <c r="A1520" s="26"/>
      <c r="B1520" s="94"/>
      <c r="C1520" s="26"/>
      <c r="D1520" s="26"/>
      <c r="E1520" s="26"/>
    </row>
    <row r="1521" spans="1:5" x14ac:dyDescent="0.25">
      <c r="A1521" s="26"/>
      <c r="B1521" s="94"/>
      <c r="C1521" s="26"/>
      <c r="D1521" s="26"/>
      <c r="E1521" s="26"/>
    </row>
    <row r="1522" spans="1:5" x14ac:dyDescent="0.25">
      <c r="A1522" s="26"/>
      <c r="B1522" s="94"/>
      <c r="C1522" s="26"/>
      <c r="D1522" s="26"/>
      <c r="E1522" s="26"/>
    </row>
    <row r="1523" spans="1:5" x14ac:dyDescent="0.25">
      <c r="A1523" s="26"/>
      <c r="B1523" s="94"/>
      <c r="C1523" s="26"/>
      <c r="D1523" s="26"/>
      <c r="E1523" s="26"/>
    </row>
    <row r="1524" spans="1:5" x14ac:dyDescent="0.25">
      <c r="A1524" s="26"/>
      <c r="B1524" s="94"/>
      <c r="C1524" s="26"/>
      <c r="D1524" s="26"/>
      <c r="E1524" s="26"/>
    </row>
    <row r="1525" spans="1:5" x14ac:dyDescent="0.25">
      <c r="A1525" s="26"/>
      <c r="B1525" s="94"/>
      <c r="C1525" s="26"/>
      <c r="D1525" s="26"/>
      <c r="E1525" s="26"/>
    </row>
    <row r="1526" spans="1:5" x14ac:dyDescent="0.25">
      <c r="A1526" s="26"/>
      <c r="B1526" s="94"/>
      <c r="C1526" s="26"/>
      <c r="D1526" s="26"/>
      <c r="E1526" s="26"/>
    </row>
    <row r="1527" spans="1:5" x14ac:dyDescent="0.25">
      <c r="A1527" s="26"/>
      <c r="B1527" s="94"/>
      <c r="C1527" s="26"/>
      <c r="D1527" s="26"/>
      <c r="E1527" s="26"/>
    </row>
    <row r="1528" spans="1:5" x14ac:dyDescent="0.25">
      <c r="A1528" s="26"/>
      <c r="B1528" s="94"/>
      <c r="C1528" s="26"/>
      <c r="D1528" s="26"/>
      <c r="E1528" s="26"/>
    </row>
    <row r="1529" spans="1:5" x14ac:dyDescent="0.25">
      <c r="A1529" s="26"/>
      <c r="B1529" s="94"/>
      <c r="C1529" s="26"/>
      <c r="D1529" s="26"/>
      <c r="E1529" s="26"/>
    </row>
    <row r="1530" spans="1:5" x14ac:dyDescent="0.25">
      <c r="A1530" s="26"/>
      <c r="B1530" s="94"/>
      <c r="C1530" s="26"/>
      <c r="D1530" s="26"/>
      <c r="E1530" s="26"/>
    </row>
    <row r="1531" spans="1:5" x14ac:dyDescent="0.25">
      <c r="A1531" s="26"/>
      <c r="B1531" s="94"/>
      <c r="C1531" s="26"/>
      <c r="D1531" s="26"/>
      <c r="E1531" s="26"/>
    </row>
    <row r="1532" spans="1:5" x14ac:dyDescent="0.25">
      <c r="A1532" s="26"/>
      <c r="B1532" s="94"/>
      <c r="C1532" s="26"/>
      <c r="D1532" s="26"/>
      <c r="E1532" s="26"/>
    </row>
    <row r="1533" spans="1:5" x14ac:dyDescent="0.25">
      <c r="A1533" s="26"/>
      <c r="B1533" s="94"/>
      <c r="C1533" s="26"/>
      <c r="D1533" s="26"/>
      <c r="E1533" s="26"/>
    </row>
    <row r="1534" spans="1:5" x14ac:dyDescent="0.25">
      <c r="A1534" s="26"/>
      <c r="B1534" s="94"/>
      <c r="C1534" s="26"/>
      <c r="D1534" s="26"/>
      <c r="E1534" s="26"/>
    </row>
    <row r="1535" spans="1:5" x14ac:dyDescent="0.25">
      <c r="A1535" s="26"/>
      <c r="B1535" s="94"/>
      <c r="C1535" s="26"/>
      <c r="D1535" s="26"/>
      <c r="E1535" s="26"/>
    </row>
    <row r="1536" spans="1:5" x14ac:dyDescent="0.25">
      <c r="A1536" s="26"/>
      <c r="B1536" s="94"/>
      <c r="C1536" s="26"/>
      <c r="D1536" s="26"/>
      <c r="E1536" s="26"/>
    </row>
    <row r="1537" spans="1:5" x14ac:dyDescent="0.25">
      <c r="A1537" s="26"/>
      <c r="B1537" s="94"/>
      <c r="C1537" s="26"/>
      <c r="D1537" s="26"/>
      <c r="E1537" s="26"/>
    </row>
    <row r="1538" spans="1:5" x14ac:dyDescent="0.25">
      <c r="A1538" s="26"/>
      <c r="B1538" s="94"/>
      <c r="C1538" s="26"/>
      <c r="D1538" s="26"/>
      <c r="E1538" s="26"/>
    </row>
    <row r="1539" spans="1:5" x14ac:dyDescent="0.25">
      <c r="A1539" s="26"/>
      <c r="B1539" s="94"/>
      <c r="C1539" s="26"/>
      <c r="D1539" s="26"/>
      <c r="E1539" s="26"/>
    </row>
    <row r="1540" spans="1:5" x14ac:dyDescent="0.25">
      <c r="A1540" s="26"/>
      <c r="B1540" s="94"/>
      <c r="C1540" s="26"/>
      <c r="D1540" s="26"/>
      <c r="E1540" s="26"/>
    </row>
    <row r="1541" spans="1:5" x14ac:dyDescent="0.25">
      <c r="A1541" s="26"/>
      <c r="B1541" s="94"/>
      <c r="C1541" s="26"/>
      <c r="D1541" s="26"/>
      <c r="E1541" s="26"/>
    </row>
    <row r="1542" spans="1:5" x14ac:dyDescent="0.25">
      <c r="A1542" s="26"/>
      <c r="B1542" s="94"/>
      <c r="C1542" s="26"/>
      <c r="D1542" s="26"/>
      <c r="E1542" s="26"/>
    </row>
    <row r="1543" spans="1:5" x14ac:dyDescent="0.25">
      <c r="A1543" s="26"/>
      <c r="B1543" s="94"/>
      <c r="C1543" s="26"/>
      <c r="D1543" s="26"/>
      <c r="E1543" s="26"/>
    </row>
    <row r="1544" spans="1:5" x14ac:dyDescent="0.25">
      <c r="A1544" s="26"/>
      <c r="B1544" s="94"/>
      <c r="C1544" s="26"/>
      <c r="D1544" s="26"/>
      <c r="E1544" s="26"/>
    </row>
    <row r="1545" spans="1:5" x14ac:dyDescent="0.25">
      <c r="A1545" s="26"/>
      <c r="B1545" s="94"/>
      <c r="C1545" s="26"/>
      <c r="D1545" s="26"/>
      <c r="E1545" s="26"/>
    </row>
    <row r="1546" spans="1:5" x14ac:dyDescent="0.25">
      <c r="A1546" s="26"/>
      <c r="B1546" s="94"/>
      <c r="C1546" s="26"/>
      <c r="D1546" s="26"/>
      <c r="E1546" s="26"/>
    </row>
    <row r="1547" spans="1:5" x14ac:dyDescent="0.25">
      <c r="A1547" s="26"/>
      <c r="B1547" s="94"/>
      <c r="C1547" s="26"/>
      <c r="D1547" s="26"/>
      <c r="E1547" s="26"/>
    </row>
    <row r="1548" spans="1:5" x14ac:dyDescent="0.25">
      <c r="A1548" s="26"/>
      <c r="B1548" s="94"/>
      <c r="C1548" s="26"/>
      <c r="D1548" s="26"/>
      <c r="E1548" s="26"/>
    </row>
    <row r="1549" spans="1:5" x14ac:dyDescent="0.25">
      <c r="A1549" s="26"/>
      <c r="B1549" s="94"/>
      <c r="C1549" s="26"/>
      <c r="D1549" s="26"/>
      <c r="E1549" s="26"/>
    </row>
    <row r="1550" spans="1:5" x14ac:dyDescent="0.25">
      <c r="A1550" s="26"/>
      <c r="B1550" s="94"/>
      <c r="C1550" s="26"/>
      <c r="D1550" s="26"/>
      <c r="E1550" s="26"/>
    </row>
    <row r="1551" spans="1:5" x14ac:dyDescent="0.25">
      <c r="A1551" s="26"/>
      <c r="B1551" s="94"/>
      <c r="C1551" s="26"/>
      <c r="D1551" s="26"/>
      <c r="E1551" s="26"/>
    </row>
    <row r="1552" spans="1:5" x14ac:dyDescent="0.25">
      <c r="A1552" s="26"/>
      <c r="B1552" s="94"/>
      <c r="C1552" s="26"/>
      <c r="D1552" s="26"/>
      <c r="E1552" s="26"/>
    </row>
    <row r="1553" spans="1:5" x14ac:dyDescent="0.25">
      <c r="A1553" s="26"/>
      <c r="B1553" s="94"/>
      <c r="C1553" s="26"/>
      <c r="D1553" s="26"/>
      <c r="E1553" s="26"/>
    </row>
    <row r="1554" spans="1:5" x14ac:dyDescent="0.25">
      <c r="A1554" s="26"/>
      <c r="B1554" s="94"/>
      <c r="C1554" s="26"/>
      <c r="D1554" s="26"/>
      <c r="E1554" s="26"/>
    </row>
    <row r="1555" spans="1:5" x14ac:dyDescent="0.25">
      <c r="A1555" s="26"/>
      <c r="B1555" s="94"/>
      <c r="C1555" s="26"/>
      <c r="D1555" s="26"/>
      <c r="E1555" s="26"/>
    </row>
    <row r="1556" spans="1:5" x14ac:dyDescent="0.25">
      <c r="A1556" s="26"/>
      <c r="B1556" s="94"/>
      <c r="C1556" s="26"/>
      <c r="D1556" s="26"/>
      <c r="E1556" s="26"/>
    </row>
    <row r="1557" spans="1:5" x14ac:dyDescent="0.25">
      <c r="A1557" s="26"/>
      <c r="B1557" s="94"/>
      <c r="C1557" s="26"/>
      <c r="D1557" s="26"/>
      <c r="E1557" s="26"/>
    </row>
    <row r="1558" spans="1:5" x14ac:dyDescent="0.25">
      <c r="A1558" s="26"/>
      <c r="B1558" s="94"/>
      <c r="C1558" s="26"/>
      <c r="D1558" s="26"/>
      <c r="E1558" s="26"/>
    </row>
    <row r="1559" spans="1:5" x14ac:dyDescent="0.25">
      <c r="A1559" s="26"/>
      <c r="B1559" s="94"/>
      <c r="C1559" s="26"/>
      <c r="D1559" s="26"/>
      <c r="E1559" s="26"/>
    </row>
    <row r="1560" spans="1:5" x14ac:dyDescent="0.25">
      <c r="A1560" s="26"/>
      <c r="B1560" s="94"/>
      <c r="C1560" s="26"/>
      <c r="D1560" s="26"/>
      <c r="E1560" s="26"/>
    </row>
    <row r="1561" spans="1:5" x14ac:dyDescent="0.25">
      <c r="A1561" s="26"/>
      <c r="B1561" s="94"/>
      <c r="C1561" s="26"/>
      <c r="D1561" s="26"/>
      <c r="E1561" s="26"/>
    </row>
    <row r="1562" spans="1:5" x14ac:dyDescent="0.25">
      <c r="A1562" s="26"/>
      <c r="B1562" s="94"/>
      <c r="C1562" s="26"/>
      <c r="D1562" s="26"/>
      <c r="E1562" s="26"/>
    </row>
    <row r="1563" spans="1:5" x14ac:dyDescent="0.25">
      <c r="A1563" s="26"/>
      <c r="B1563" s="94"/>
      <c r="C1563" s="26"/>
      <c r="D1563" s="26"/>
      <c r="E1563" s="26"/>
    </row>
    <row r="1564" spans="1:5" x14ac:dyDescent="0.25">
      <c r="A1564" s="26"/>
      <c r="B1564" s="94"/>
      <c r="C1564" s="26"/>
      <c r="D1564" s="26"/>
      <c r="E1564" s="26"/>
    </row>
    <row r="1565" spans="1:5" x14ac:dyDescent="0.25">
      <c r="A1565" s="26"/>
      <c r="B1565" s="94"/>
      <c r="C1565" s="26"/>
      <c r="D1565" s="26"/>
      <c r="E1565" s="26"/>
    </row>
    <row r="1566" spans="1:5" x14ac:dyDescent="0.25">
      <c r="A1566" s="26"/>
      <c r="B1566" s="94"/>
      <c r="C1566" s="26"/>
      <c r="D1566" s="26"/>
      <c r="E1566" s="26"/>
    </row>
    <row r="1567" spans="1:5" x14ac:dyDescent="0.25">
      <c r="A1567" s="26"/>
      <c r="B1567" s="94"/>
      <c r="C1567" s="26"/>
      <c r="D1567" s="26"/>
      <c r="E1567" s="26"/>
    </row>
    <row r="1568" spans="1:5" x14ac:dyDescent="0.25">
      <c r="A1568" s="26"/>
      <c r="B1568" s="94"/>
      <c r="C1568" s="26"/>
      <c r="D1568" s="26"/>
      <c r="E1568" s="26"/>
    </row>
    <row r="1569" spans="1:5" x14ac:dyDescent="0.25">
      <c r="A1569" s="26"/>
      <c r="B1569" s="94"/>
      <c r="C1569" s="26"/>
      <c r="D1569" s="26"/>
      <c r="E1569" s="26"/>
    </row>
    <row r="1570" spans="1:5" x14ac:dyDescent="0.25">
      <c r="A1570" s="26"/>
      <c r="B1570" s="94"/>
      <c r="C1570" s="26"/>
      <c r="D1570" s="26"/>
      <c r="E1570" s="26"/>
    </row>
    <row r="1571" spans="1:5" x14ac:dyDescent="0.25">
      <c r="A1571" s="26"/>
      <c r="B1571" s="94"/>
      <c r="C1571" s="26"/>
      <c r="D1571" s="26"/>
      <c r="E1571" s="26"/>
    </row>
    <row r="1572" spans="1:5" x14ac:dyDescent="0.25">
      <c r="A1572" s="26"/>
      <c r="B1572" s="94"/>
      <c r="C1572" s="26"/>
      <c r="D1572" s="26"/>
      <c r="E1572" s="26"/>
    </row>
    <row r="1573" spans="1:5" x14ac:dyDescent="0.25">
      <c r="A1573" s="26"/>
      <c r="B1573" s="94"/>
      <c r="C1573" s="26"/>
      <c r="D1573" s="26"/>
      <c r="E1573" s="26"/>
    </row>
    <row r="1574" spans="1:5" x14ac:dyDescent="0.25">
      <c r="A1574" s="26"/>
      <c r="B1574" s="94"/>
      <c r="C1574" s="26"/>
      <c r="D1574" s="26"/>
      <c r="E1574" s="26"/>
    </row>
    <row r="1575" spans="1:5" x14ac:dyDescent="0.25">
      <c r="A1575" s="26"/>
      <c r="B1575" s="94"/>
      <c r="C1575" s="26"/>
      <c r="D1575" s="26"/>
      <c r="E1575" s="26"/>
    </row>
    <row r="1576" spans="1:5" x14ac:dyDescent="0.25">
      <c r="A1576" s="26"/>
      <c r="B1576" s="94"/>
      <c r="C1576" s="26"/>
      <c r="D1576" s="26"/>
      <c r="E1576" s="26"/>
    </row>
    <row r="1577" spans="1:5" x14ac:dyDescent="0.25">
      <c r="A1577" s="26"/>
      <c r="B1577" s="94"/>
      <c r="C1577" s="26"/>
      <c r="D1577" s="26"/>
      <c r="E1577" s="26"/>
    </row>
    <row r="1578" spans="1:5" x14ac:dyDescent="0.25">
      <c r="A1578" s="26"/>
      <c r="B1578" s="94"/>
      <c r="C1578" s="26"/>
      <c r="D1578" s="26"/>
      <c r="E1578" s="26"/>
    </row>
    <row r="1579" spans="1:5" x14ac:dyDescent="0.25">
      <c r="A1579" s="26"/>
      <c r="B1579" s="94"/>
      <c r="C1579" s="26"/>
      <c r="D1579" s="26"/>
      <c r="E1579" s="26"/>
    </row>
    <row r="1580" spans="1:5" x14ac:dyDescent="0.25">
      <c r="A1580" s="26"/>
      <c r="B1580" s="94"/>
      <c r="C1580" s="26"/>
      <c r="D1580" s="26"/>
      <c r="E1580" s="26"/>
    </row>
    <row r="1581" spans="1:5" x14ac:dyDescent="0.25">
      <c r="A1581" s="26"/>
      <c r="B1581" s="94"/>
      <c r="C1581" s="26"/>
      <c r="D1581" s="26"/>
      <c r="E1581" s="26"/>
    </row>
    <row r="1582" spans="1:5" x14ac:dyDescent="0.25">
      <c r="A1582" s="26"/>
      <c r="B1582" s="94"/>
      <c r="C1582" s="26"/>
      <c r="D1582" s="26"/>
      <c r="E1582" s="26"/>
    </row>
    <row r="1583" spans="1:5" x14ac:dyDescent="0.25">
      <c r="A1583" s="26"/>
      <c r="B1583" s="94"/>
      <c r="C1583" s="26"/>
      <c r="D1583" s="26"/>
      <c r="E1583" s="26"/>
    </row>
    <row r="1584" spans="1:5" x14ac:dyDescent="0.25">
      <c r="A1584" s="26"/>
      <c r="B1584" s="94"/>
      <c r="C1584" s="26"/>
      <c r="D1584" s="26"/>
      <c r="E1584" s="26"/>
    </row>
    <row r="1585" spans="1:5" x14ac:dyDescent="0.25">
      <c r="A1585" s="26"/>
      <c r="B1585" s="94"/>
      <c r="C1585" s="26"/>
      <c r="D1585" s="26"/>
      <c r="E1585" s="26"/>
    </row>
    <row r="1586" spans="1:5" x14ac:dyDescent="0.25">
      <c r="A1586" s="26"/>
      <c r="B1586" s="94"/>
      <c r="C1586" s="26"/>
      <c r="D1586" s="26"/>
      <c r="E1586" s="26"/>
    </row>
    <row r="1587" spans="1:5" x14ac:dyDescent="0.25">
      <c r="A1587" s="26"/>
      <c r="B1587" s="94"/>
      <c r="C1587" s="26"/>
      <c r="D1587" s="26"/>
      <c r="E1587" s="26"/>
    </row>
    <row r="1588" spans="1:5" x14ac:dyDescent="0.25">
      <c r="A1588" s="26"/>
      <c r="B1588" s="94"/>
      <c r="C1588" s="26"/>
      <c r="D1588" s="26"/>
      <c r="E1588" s="26"/>
    </row>
    <row r="1589" spans="1:5" x14ac:dyDescent="0.25">
      <c r="A1589" s="26"/>
      <c r="B1589" s="94"/>
      <c r="C1589" s="26"/>
      <c r="D1589" s="26"/>
      <c r="E1589" s="26"/>
    </row>
    <row r="1590" spans="1:5" x14ac:dyDescent="0.25">
      <c r="A1590" s="26"/>
      <c r="B1590" s="94"/>
      <c r="C1590" s="26"/>
      <c r="D1590" s="26"/>
      <c r="E1590" s="26"/>
    </row>
    <row r="1591" spans="1:5" x14ac:dyDescent="0.25">
      <c r="A1591" s="26"/>
      <c r="B1591" s="94"/>
      <c r="C1591" s="26"/>
      <c r="D1591" s="26"/>
      <c r="E1591" s="26"/>
    </row>
    <row r="1592" spans="1:5" x14ac:dyDescent="0.25">
      <c r="A1592" s="26"/>
      <c r="B1592" s="94"/>
      <c r="C1592" s="26"/>
      <c r="D1592" s="26"/>
      <c r="E1592" s="26"/>
    </row>
    <row r="1593" spans="1:5" x14ac:dyDescent="0.25">
      <c r="A1593" s="26"/>
      <c r="B1593" s="94"/>
      <c r="C1593" s="26"/>
      <c r="D1593" s="26"/>
      <c r="E1593" s="26"/>
    </row>
    <row r="1594" spans="1:5" x14ac:dyDescent="0.25">
      <c r="A1594" s="26"/>
      <c r="B1594" s="94"/>
      <c r="C1594" s="26"/>
      <c r="D1594" s="26"/>
      <c r="E1594" s="26"/>
    </row>
    <row r="1595" spans="1:5" x14ac:dyDescent="0.25">
      <c r="A1595" s="26"/>
      <c r="B1595" s="94"/>
      <c r="C1595" s="26"/>
      <c r="D1595" s="26"/>
      <c r="E1595" s="26"/>
    </row>
    <row r="1596" spans="1:5" x14ac:dyDescent="0.25">
      <c r="A1596" s="26"/>
      <c r="B1596" s="94"/>
      <c r="C1596" s="26"/>
      <c r="D1596" s="26"/>
      <c r="E1596" s="26"/>
    </row>
    <row r="1597" spans="1:5" x14ac:dyDescent="0.25">
      <c r="A1597" s="26"/>
      <c r="B1597" s="94"/>
      <c r="C1597" s="26"/>
      <c r="D1597" s="26"/>
      <c r="E1597" s="26"/>
    </row>
    <row r="1598" spans="1:5" x14ac:dyDescent="0.25">
      <c r="A1598" s="26"/>
      <c r="B1598" s="94"/>
      <c r="C1598" s="26"/>
      <c r="D1598" s="26"/>
      <c r="E1598" s="26"/>
    </row>
    <row r="1599" spans="1:5" x14ac:dyDescent="0.25">
      <c r="A1599" s="26"/>
      <c r="B1599" s="94"/>
      <c r="C1599" s="26"/>
      <c r="D1599" s="26"/>
      <c r="E1599" s="26"/>
    </row>
    <row r="1600" spans="1:5" x14ac:dyDescent="0.25">
      <c r="A1600" s="26"/>
      <c r="B1600" s="94"/>
      <c r="C1600" s="26"/>
      <c r="D1600" s="26"/>
      <c r="E1600" s="26"/>
    </row>
    <row r="1601" spans="1:5" x14ac:dyDescent="0.25">
      <c r="A1601" s="26"/>
      <c r="B1601" s="94"/>
      <c r="C1601" s="26"/>
      <c r="D1601" s="26"/>
      <c r="E1601" s="26"/>
    </row>
    <row r="1602" spans="1:5" x14ac:dyDescent="0.25">
      <c r="A1602" s="26"/>
      <c r="B1602" s="94"/>
      <c r="C1602" s="26"/>
      <c r="D1602" s="26"/>
      <c r="E1602" s="26"/>
    </row>
    <row r="1603" spans="1:5" x14ac:dyDescent="0.25">
      <c r="A1603" s="26"/>
      <c r="B1603" s="94"/>
      <c r="C1603" s="26"/>
      <c r="D1603" s="26"/>
      <c r="E1603" s="26"/>
    </row>
    <row r="1604" spans="1:5" x14ac:dyDescent="0.25">
      <c r="A1604" s="26"/>
      <c r="B1604" s="94"/>
      <c r="C1604" s="26"/>
      <c r="D1604" s="26"/>
      <c r="E1604" s="26"/>
    </row>
    <row r="1605" spans="1:5" x14ac:dyDescent="0.25">
      <c r="A1605" s="26"/>
      <c r="B1605" s="94"/>
      <c r="C1605" s="26"/>
      <c r="D1605" s="26"/>
      <c r="E1605" s="26"/>
    </row>
    <row r="1606" spans="1:5" x14ac:dyDescent="0.25">
      <c r="A1606" s="26"/>
      <c r="B1606" s="94"/>
      <c r="C1606" s="26"/>
      <c r="D1606" s="26"/>
      <c r="E1606" s="26"/>
    </row>
    <row r="1607" spans="1:5" x14ac:dyDescent="0.25">
      <c r="A1607" s="26"/>
      <c r="B1607" s="94"/>
      <c r="C1607" s="26"/>
      <c r="D1607" s="26"/>
      <c r="E1607" s="26"/>
    </row>
    <row r="1608" spans="1:5" x14ac:dyDescent="0.25">
      <c r="A1608" s="26"/>
      <c r="B1608" s="94"/>
      <c r="C1608" s="26"/>
      <c r="D1608" s="26"/>
      <c r="E1608" s="26"/>
    </row>
    <row r="1609" spans="1:5" x14ac:dyDescent="0.25">
      <c r="A1609" s="26"/>
      <c r="B1609" s="94"/>
      <c r="C1609" s="26"/>
      <c r="D1609" s="26"/>
      <c r="E1609" s="26"/>
    </row>
    <row r="1610" spans="1:5" x14ac:dyDescent="0.25">
      <c r="A1610" s="26"/>
      <c r="B1610" s="94"/>
      <c r="C1610" s="26"/>
      <c r="D1610" s="26"/>
      <c r="E1610" s="26"/>
    </row>
    <row r="1611" spans="1:5" x14ac:dyDescent="0.25">
      <c r="A1611" s="26"/>
      <c r="B1611" s="94"/>
      <c r="C1611" s="26"/>
      <c r="D1611" s="26"/>
      <c r="E1611" s="26"/>
    </row>
    <row r="1612" spans="1:5" x14ac:dyDescent="0.25">
      <c r="A1612" s="26"/>
      <c r="B1612" s="94"/>
      <c r="C1612" s="26"/>
      <c r="D1612" s="26"/>
      <c r="E1612" s="26"/>
    </row>
    <row r="1613" spans="1:5" x14ac:dyDescent="0.25">
      <c r="A1613" s="26"/>
      <c r="B1613" s="94"/>
      <c r="C1613" s="26"/>
      <c r="D1613" s="26"/>
      <c r="E1613" s="26"/>
    </row>
    <row r="1614" spans="1:5" x14ac:dyDescent="0.25">
      <c r="A1614" s="26"/>
      <c r="B1614" s="94"/>
      <c r="C1614" s="26"/>
      <c r="D1614" s="26"/>
      <c r="E1614" s="26"/>
    </row>
    <row r="1615" spans="1:5" x14ac:dyDescent="0.25">
      <c r="A1615" s="26"/>
      <c r="B1615" s="94"/>
      <c r="C1615" s="26"/>
      <c r="D1615" s="26"/>
      <c r="E1615" s="26"/>
    </row>
    <row r="1616" spans="1:5" x14ac:dyDescent="0.25">
      <c r="A1616" s="26"/>
      <c r="B1616" s="94"/>
      <c r="C1616" s="26"/>
      <c r="D1616" s="26"/>
      <c r="E1616" s="26"/>
    </row>
    <row r="1617" spans="1:5" x14ac:dyDescent="0.25">
      <c r="A1617" s="26"/>
      <c r="B1617" s="94"/>
      <c r="C1617" s="26"/>
      <c r="D1617" s="26"/>
      <c r="E1617" s="26"/>
    </row>
    <row r="1618" spans="1:5" x14ac:dyDescent="0.25">
      <c r="A1618" s="26"/>
      <c r="B1618" s="94"/>
      <c r="C1618" s="26"/>
      <c r="D1618" s="26"/>
      <c r="E1618" s="26"/>
    </row>
    <row r="1619" spans="1:5" x14ac:dyDescent="0.25">
      <c r="A1619" s="26"/>
      <c r="B1619" s="94"/>
      <c r="C1619" s="26"/>
      <c r="D1619" s="26"/>
      <c r="E1619" s="26"/>
    </row>
    <row r="1620" spans="1:5" x14ac:dyDescent="0.25">
      <c r="A1620" s="26"/>
      <c r="B1620" s="94"/>
      <c r="C1620" s="26"/>
      <c r="D1620" s="26"/>
      <c r="E1620" s="26"/>
    </row>
    <row r="1621" spans="1:5" x14ac:dyDescent="0.25">
      <c r="A1621" s="26"/>
      <c r="B1621" s="94"/>
      <c r="C1621" s="26"/>
      <c r="D1621" s="26"/>
      <c r="E1621" s="26"/>
    </row>
    <row r="1622" spans="1:5" x14ac:dyDescent="0.25">
      <c r="A1622" s="26"/>
      <c r="B1622" s="94"/>
      <c r="C1622" s="26"/>
      <c r="D1622" s="26"/>
      <c r="E1622" s="26"/>
    </row>
    <row r="1623" spans="1:5" x14ac:dyDescent="0.25">
      <c r="A1623" s="26"/>
      <c r="B1623" s="94"/>
      <c r="C1623" s="26"/>
      <c r="D1623" s="26"/>
      <c r="E1623" s="26"/>
    </row>
    <row r="1624" spans="1:5" x14ac:dyDescent="0.25">
      <c r="A1624" s="26"/>
      <c r="B1624" s="94"/>
      <c r="C1624" s="26"/>
      <c r="D1624" s="26"/>
      <c r="E1624" s="26"/>
    </row>
    <row r="1625" spans="1:5" x14ac:dyDescent="0.25">
      <c r="A1625" s="26"/>
      <c r="B1625" s="94"/>
      <c r="C1625" s="26"/>
      <c r="D1625" s="26"/>
      <c r="E1625" s="26"/>
    </row>
    <row r="1626" spans="1:5" x14ac:dyDescent="0.25">
      <c r="A1626" s="26"/>
      <c r="B1626" s="94"/>
      <c r="C1626" s="26"/>
      <c r="D1626" s="26"/>
      <c r="E1626" s="26"/>
    </row>
    <row r="1627" spans="1:5" x14ac:dyDescent="0.25">
      <c r="A1627" s="26"/>
      <c r="B1627" s="94"/>
      <c r="C1627" s="26"/>
      <c r="D1627" s="26"/>
      <c r="E1627" s="26"/>
    </row>
    <row r="1628" spans="1:5" x14ac:dyDescent="0.25">
      <c r="A1628" s="26"/>
      <c r="B1628" s="94"/>
      <c r="C1628" s="26"/>
      <c r="D1628" s="26"/>
      <c r="E1628" s="26"/>
    </row>
    <row r="1629" spans="1:5" x14ac:dyDescent="0.25">
      <c r="A1629" s="26"/>
      <c r="B1629" s="94"/>
      <c r="C1629" s="26"/>
      <c r="D1629" s="26"/>
      <c r="E1629" s="26"/>
    </row>
    <row r="1630" spans="1:5" x14ac:dyDescent="0.25">
      <c r="A1630" s="26"/>
      <c r="B1630" s="94"/>
      <c r="C1630" s="26"/>
      <c r="D1630" s="26"/>
      <c r="E1630" s="26"/>
    </row>
    <row r="1631" spans="1:5" x14ac:dyDescent="0.25">
      <c r="A1631" s="26"/>
      <c r="B1631" s="94"/>
      <c r="C1631" s="26"/>
      <c r="D1631" s="26"/>
      <c r="E1631" s="26"/>
    </row>
    <row r="1632" spans="1:5" x14ac:dyDescent="0.25">
      <c r="A1632" s="26"/>
      <c r="B1632" s="94"/>
      <c r="C1632" s="26"/>
      <c r="D1632" s="26"/>
      <c r="E1632" s="26"/>
    </row>
    <row r="1633" spans="1:5" x14ac:dyDescent="0.25">
      <c r="A1633" s="26"/>
      <c r="B1633" s="94"/>
      <c r="C1633" s="26"/>
      <c r="D1633" s="26"/>
      <c r="E1633" s="26"/>
    </row>
    <row r="1634" spans="1:5" x14ac:dyDescent="0.25">
      <c r="A1634" s="26"/>
      <c r="B1634" s="94"/>
      <c r="C1634" s="26"/>
      <c r="D1634" s="26"/>
      <c r="E1634" s="26"/>
    </row>
    <row r="1635" spans="1:5" x14ac:dyDescent="0.25">
      <c r="A1635" s="26"/>
      <c r="B1635" s="94"/>
      <c r="C1635" s="26"/>
      <c r="D1635" s="26"/>
      <c r="E1635" s="26"/>
    </row>
    <row r="1636" spans="1:5" x14ac:dyDescent="0.25">
      <c r="A1636" s="26"/>
      <c r="B1636" s="94"/>
      <c r="C1636" s="26"/>
      <c r="D1636" s="26"/>
      <c r="E1636" s="26"/>
    </row>
    <row r="1637" spans="1:5" x14ac:dyDescent="0.25">
      <c r="A1637" s="26"/>
      <c r="B1637" s="94"/>
      <c r="C1637" s="26"/>
      <c r="D1637" s="26"/>
      <c r="E1637" s="26"/>
    </row>
    <row r="1638" spans="1:5" x14ac:dyDescent="0.25">
      <c r="A1638" s="26"/>
      <c r="B1638" s="94"/>
      <c r="C1638" s="26"/>
      <c r="D1638" s="26"/>
      <c r="E1638" s="26"/>
    </row>
    <row r="1639" spans="1:5" x14ac:dyDescent="0.25">
      <c r="A1639" s="26"/>
      <c r="B1639" s="94"/>
      <c r="C1639" s="26"/>
      <c r="D1639" s="26"/>
      <c r="E1639" s="26"/>
    </row>
    <row r="1640" spans="1:5" x14ac:dyDescent="0.25">
      <c r="A1640" s="26"/>
      <c r="B1640" s="94"/>
      <c r="C1640" s="26"/>
      <c r="D1640" s="26"/>
      <c r="E1640" s="26"/>
    </row>
    <row r="1641" spans="1:5" x14ac:dyDescent="0.25">
      <c r="A1641" s="26"/>
      <c r="B1641" s="94"/>
      <c r="C1641" s="26"/>
      <c r="D1641" s="26"/>
      <c r="E1641" s="26"/>
    </row>
    <row r="1642" spans="1:5" x14ac:dyDescent="0.25">
      <c r="A1642" s="26"/>
      <c r="B1642" s="94"/>
      <c r="C1642" s="26"/>
      <c r="D1642" s="26"/>
      <c r="E1642" s="26"/>
    </row>
    <row r="1643" spans="1:5" x14ac:dyDescent="0.25">
      <c r="A1643" s="26"/>
      <c r="B1643" s="94"/>
      <c r="C1643" s="26"/>
      <c r="D1643" s="26"/>
      <c r="E1643" s="26"/>
    </row>
    <row r="1644" spans="1:5" x14ac:dyDescent="0.25">
      <c r="A1644" s="26"/>
      <c r="B1644" s="94"/>
      <c r="C1644" s="26"/>
      <c r="D1644" s="26"/>
      <c r="E1644" s="26"/>
    </row>
    <row r="1645" spans="1:5" x14ac:dyDescent="0.25">
      <c r="A1645" s="26"/>
      <c r="B1645" s="94"/>
      <c r="C1645" s="26"/>
      <c r="D1645" s="26"/>
      <c r="E1645" s="26"/>
    </row>
    <row r="1646" spans="1:5" x14ac:dyDescent="0.25">
      <c r="A1646" s="26"/>
      <c r="B1646" s="94"/>
      <c r="C1646" s="26"/>
      <c r="D1646" s="26"/>
      <c r="E1646" s="26"/>
    </row>
    <row r="1647" spans="1:5" x14ac:dyDescent="0.25">
      <c r="A1647" s="26"/>
      <c r="B1647" s="94"/>
      <c r="C1647" s="26"/>
      <c r="D1647" s="26"/>
      <c r="E1647" s="26"/>
    </row>
    <row r="1648" spans="1:5" x14ac:dyDescent="0.25">
      <c r="A1648" s="26"/>
      <c r="B1648" s="94"/>
      <c r="C1648" s="26"/>
      <c r="D1648" s="26"/>
      <c r="E1648" s="26"/>
    </row>
    <row r="1649" spans="1:5" x14ac:dyDescent="0.25">
      <c r="A1649" s="26"/>
      <c r="B1649" s="94"/>
      <c r="C1649" s="26"/>
      <c r="D1649" s="26"/>
      <c r="E1649" s="26"/>
    </row>
    <row r="1650" spans="1:5" x14ac:dyDescent="0.25">
      <c r="A1650" s="26"/>
      <c r="B1650" s="94"/>
      <c r="C1650" s="26"/>
      <c r="D1650" s="26"/>
      <c r="E1650" s="26"/>
    </row>
    <row r="1651" spans="1:5" x14ac:dyDescent="0.25">
      <c r="A1651" s="26"/>
      <c r="B1651" s="94"/>
      <c r="C1651" s="26"/>
      <c r="D1651" s="26"/>
      <c r="E1651" s="26"/>
    </row>
    <row r="1652" spans="1:5" x14ac:dyDescent="0.25">
      <c r="A1652" s="26"/>
      <c r="B1652" s="94"/>
      <c r="C1652" s="26"/>
      <c r="D1652" s="26"/>
      <c r="E1652" s="26"/>
    </row>
    <row r="1653" spans="1:5" x14ac:dyDescent="0.25">
      <c r="A1653" s="26"/>
      <c r="B1653" s="94"/>
      <c r="C1653" s="26"/>
      <c r="D1653" s="26"/>
      <c r="E1653" s="26"/>
    </row>
    <row r="1654" spans="1:5" x14ac:dyDescent="0.25">
      <c r="A1654" s="26"/>
      <c r="B1654" s="94"/>
      <c r="C1654" s="26"/>
      <c r="D1654" s="26"/>
      <c r="E1654" s="26"/>
    </row>
    <row r="1655" spans="1:5" x14ac:dyDescent="0.25">
      <c r="A1655" s="26"/>
      <c r="B1655" s="94"/>
      <c r="C1655" s="26"/>
      <c r="D1655" s="26"/>
      <c r="E1655" s="26"/>
    </row>
    <row r="1656" spans="1:5" x14ac:dyDescent="0.25">
      <c r="A1656" s="26"/>
      <c r="B1656" s="94"/>
      <c r="C1656" s="26"/>
      <c r="D1656" s="26"/>
      <c r="E1656" s="26"/>
    </row>
    <row r="1657" spans="1:5" x14ac:dyDescent="0.25">
      <c r="A1657" s="26"/>
      <c r="B1657" s="94"/>
      <c r="C1657" s="26"/>
      <c r="D1657" s="26"/>
      <c r="E1657" s="26"/>
    </row>
    <row r="1658" spans="1:5" x14ac:dyDescent="0.25">
      <c r="A1658" s="26"/>
      <c r="B1658" s="94"/>
      <c r="C1658" s="26"/>
      <c r="D1658" s="26"/>
      <c r="E1658" s="26"/>
    </row>
    <row r="1659" spans="1:5" x14ac:dyDescent="0.25">
      <c r="A1659" s="26"/>
      <c r="B1659" s="94"/>
      <c r="C1659" s="26"/>
      <c r="D1659" s="26"/>
      <c r="E1659" s="26"/>
    </row>
    <row r="1660" spans="1:5" x14ac:dyDescent="0.25">
      <c r="A1660" s="26"/>
      <c r="B1660" s="94"/>
      <c r="C1660" s="26"/>
      <c r="D1660" s="26"/>
      <c r="E1660" s="26"/>
    </row>
    <row r="1661" spans="1:5" x14ac:dyDescent="0.25">
      <c r="A1661" s="26"/>
      <c r="B1661" s="94"/>
      <c r="C1661" s="26"/>
      <c r="D1661" s="26"/>
      <c r="E1661" s="26"/>
    </row>
    <row r="1662" spans="1:5" x14ac:dyDescent="0.25">
      <c r="A1662" s="26"/>
      <c r="B1662" s="94"/>
      <c r="C1662" s="26"/>
      <c r="D1662" s="26"/>
      <c r="E1662" s="26"/>
    </row>
    <row r="1663" spans="1:5" x14ac:dyDescent="0.25">
      <c r="A1663" s="26"/>
      <c r="B1663" s="94"/>
      <c r="C1663" s="26"/>
      <c r="D1663" s="26"/>
      <c r="E1663" s="26"/>
    </row>
    <row r="1664" spans="1:5" x14ac:dyDescent="0.25">
      <c r="A1664" s="26"/>
      <c r="B1664" s="94"/>
      <c r="C1664" s="26"/>
      <c r="D1664" s="26"/>
      <c r="E1664" s="26"/>
    </row>
    <row r="1665" spans="1:5" x14ac:dyDescent="0.25">
      <c r="A1665" s="26"/>
      <c r="B1665" s="94"/>
      <c r="C1665" s="26"/>
      <c r="D1665" s="26"/>
      <c r="E1665" s="26"/>
    </row>
    <row r="1666" spans="1:5" x14ac:dyDescent="0.25">
      <c r="A1666" s="26"/>
      <c r="B1666" s="94"/>
      <c r="C1666" s="26"/>
      <c r="D1666" s="26"/>
      <c r="E1666" s="26"/>
    </row>
    <row r="1667" spans="1:5" x14ac:dyDescent="0.25">
      <c r="A1667" s="26"/>
      <c r="B1667" s="94"/>
      <c r="C1667" s="26"/>
      <c r="D1667" s="26"/>
      <c r="E1667" s="26"/>
    </row>
    <row r="1668" spans="1:5" x14ac:dyDescent="0.25">
      <c r="A1668" s="26"/>
      <c r="B1668" s="94"/>
      <c r="C1668" s="26"/>
      <c r="D1668" s="26"/>
      <c r="E1668" s="26"/>
    </row>
    <row r="1669" spans="1:5" x14ac:dyDescent="0.25">
      <c r="A1669" s="26"/>
      <c r="B1669" s="94"/>
      <c r="C1669" s="26"/>
      <c r="D1669" s="26"/>
      <c r="E1669" s="26"/>
    </row>
    <row r="1670" spans="1:5" x14ac:dyDescent="0.25">
      <c r="A1670" s="26"/>
      <c r="B1670" s="94"/>
      <c r="C1670" s="26"/>
      <c r="D1670" s="26"/>
      <c r="E1670" s="26"/>
    </row>
    <row r="1671" spans="1:5" x14ac:dyDescent="0.25">
      <c r="A1671" s="26"/>
      <c r="B1671" s="94"/>
      <c r="C1671" s="26"/>
      <c r="D1671" s="26"/>
      <c r="E1671" s="26"/>
    </row>
    <row r="1672" spans="1:5" x14ac:dyDescent="0.25">
      <c r="A1672" s="26"/>
      <c r="B1672" s="94"/>
      <c r="C1672" s="26"/>
      <c r="D1672" s="26"/>
      <c r="E1672" s="26"/>
    </row>
    <row r="1673" spans="1:5" x14ac:dyDescent="0.25">
      <c r="A1673" s="26"/>
      <c r="B1673" s="94"/>
      <c r="C1673" s="26"/>
      <c r="D1673" s="26"/>
      <c r="E1673" s="26"/>
    </row>
    <row r="1674" spans="1:5" x14ac:dyDescent="0.25">
      <c r="A1674" s="26"/>
      <c r="B1674" s="94"/>
      <c r="C1674" s="26"/>
      <c r="D1674" s="26"/>
      <c r="E1674" s="26"/>
    </row>
    <row r="1675" spans="1:5" x14ac:dyDescent="0.25">
      <c r="A1675" s="26"/>
      <c r="B1675" s="94"/>
      <c r="C1675" s="26"/>
      <c r="D1675" s="26"/>
      <c r="E1675" s="26"/>
    </row>
    <row r="1676" spans="1:5" x14ac:dyDescent="0.25">
      <c r="A1676" s="26"/>
      <c r="B1676" s="94"/>
      <c r="C1676" s="26"/>
      <c r="D1676" s="26"/>
      <c r="E1676" s="26"/>
    </row>
    <row r="1677" spans="1:5" x14ac:dyDescent="0.25">
      <c r="A1677" s="26"/>
      <c r="B1677" s="94"/>
      <c r="C1677" s="26"/>
      <c r="D1677" s="26"/>
      <c r="E1677" s="26"/>
    </row>
    <row r="1678" spans="1:5" x14ac:dyDescent="0.25">
      <c r="A1678" s="26"/>
      <c r="B1678" s="94"/>
      <c r="C1678" s="26"/>
      <c r="D1678" s="26"/>
      <c r="E1678" s="26"/>
    </row>
    <row r="1679" spans="1:5" x14ac:dyDescent="0.25">
      <c r="A1679" s="26"/>
      <c r="B1679" s="94"/>
      <c r="C1679" s="26"/>
      <c r="D1679" s="26"/>
      <c r="E1679" s="26"/>
    </row>
    <row r="1680" spans="1:5" x14ac:dyDescent="0.25">
      <c r="A1680" s="26"/>
      <c r="B1680" s="94"/>
      <c r="C1680" s="26"/>
      <c r="D1680" s="26"/>
      <c r="E1680" s="26"/>
    </row>
    <row r="1681" spans="1:5" x14ac:dyDescent="0.25">
      <c r="A1681" s="26"/>
      <c r="B1681" s="94"/>
      <c r="C1681" s="26"/>
      <c r="D1681" s="26"/>
      <c r="E1681" s="26"/>
    </row>
    <row r="1682" spans="1:5" x14ac:dyDescent="0.25">
      <c r="A1682" s="26"/>
      <c r="B1682" s="94"/>
      <c r="C1682" s="26"/>
      <c r="D1682" s="26"/>
      <c r="E1682" s="26"/>
    </row>
    <row r="1683" spans="1:5" x14ac:dyDescent="0.25">
      <c r="A1683" s="26"/>
      <c r="B1683" s="94"/>
      <c r="C1683" s="26"/>
      <c r="D1683" s="26"/>
      <c r="E1683" s="26"/>
    </row>
    <row r="1684" spans="1:5" x14ac:dyDescent="0.25">
      <c r="A1684" s="26"/>
      <c r="B1684" s="94"/>
      <c r="C1684" s="26"/>
      <c r="D1684" s="26"/>
      <c r="E1684" s="26"/>
    </row>
    <row r="1685" spans="1:5" x14ac:dyDescent="0.25">
      <c r="A1685" s="26"/>
      <c r="B1685" s="94"/>
      <c r="C1685" s="26"/>
      <c r="D1685" s="26"/>
      <c r="E1685" s="26"/>
    </row>
    <row r="1686" spans="1:5" x14ac:dyDescent="0.25">
      <c r="A1686" s="26"/>
      <c r="B1686" s="94"/>
      <c r="C1686" s="26"/>
      <c r="D1686" s="26"/>
      <c r="E1686" s="26"/>
    </row>
    <row r="1687" spans="1:5" x14ac:dyDescent="0.25">
      <c r="A1687" s="26"/>
      <c r="B1687" s="94"/>
      <c r="C1687" s="26"/>
      <c r="D1687" s="26"/>
      <c r="E1687" s="26"/>
    </row>
    <row r="1688" spans="1:5" x14ac:dyDescent="0.25">
      <c r="A1688" s="26"/>
      <c r="B1688" s="94"/>
      <c r="C1688" s="26"/>
      <c r="D1688" s="26"/>
      <c r="E1688" s="26"/>
    </row>
    <row r="1689" spans="1:5" x14ac:dyDescent="0.25">
      <c r="A1689" s="26"/>
      <c r="B1689" s="94"/>
      <c r="C1689" s="26"/>
      <c r="D1689" s="26"/>
      <c r="E1689" s="26"/>
    </row>
    <row r="1690" spans="1:5" x14ac:dyDescent="0.25">
      <c r="A1690" s="26"/>
      <c r="B1690" s="94"/>
      <c r="C1690" s="26"/>
      <c r="D1690" s="26"/>
      <c r="E1690" s="26"/>
    </row>
    <row r="1691" spans="1:5" x14ac:dyDescent="0.25">
      <c r="A1691" s="26"/>
      <c r="B1691" s="94"/>
      <c r="C1691" s="26"/>
      <c r="D1691" s="26"/>
      <c r="E1691" s="26"/>
    </row>
    <row r="1692" spans="1:5" x14ac:dyDescent="0.25">
      <c r="A1692" s="26"/>
      <c r="B1692" s="94"/>
      <c r="C1692" s="26"/>
      <c r="D1692" s="26"/>
      <c r="E1692" s="26"/>
    </row>
    <row r="1693" spans="1:5" x14ac:dyDescent="0.25">
      <c r="A1693" s="26"/>
      <c r="B1693" s="94"/>
      <c r="C1693" s="26"/>
      <c r="D1693" s="26"/>
      <c r="E1693" s="26"/>
    </row>
    <row r="1694" spans="1:5" x14ac:dyDescent="0.25">
      <c r="A1694" s="26"/>
      <c r="B1694" s="94"/>
      <c r="C1694" s="26"/>
      <c r="D1694" s="26"/>
      <c r="E1694" s="26"/>
    </row>
    <row r="1695" spans="1:5" x14ac:dyDescent="0.25">
      <c r="A1695" s="26"/>
      <c r="B1695" s="94"/>
      <c r="C1695" s="26"/>
      <c r="D1695" s="26"/>
      <c r="E1695" s="26"/>
    </row>
    <row r="1696" spans="1:5" x14ac:dyDescent="0.25">
      <c r="A1696" s="26"/>
      <c r="B1696" s="94"/>
      <c r="C1696" s="26"/>
      <c r="D1696" s="26"/>
      <c r="E1696" s="26"/>
    </row>
    <row r="1697" spans="1:5" x14ac:dyDescent="0.25">
      <c r="A1697" s="26"/>
      <c r="B1697" s="94"/>
      <c r="C1697" s="26"/>
      <c r="D1697" s="26"/>
      <c r="E1697" s="26"/>
    </row>
    <row r="1698" spans="1:5" x14ac:dyDescent="0.25">
      <c r="A1698" s="26"/>
      <c r="B1698" s="94"/>
      <c r="C1698" s="26"/>
      <c r="D1698" s="26"/>
      <c r="E1698" s="26"/>
    </row>
    <row r="1699" spans="1:5" x14ac:dyDescent="0.25">
      <c r="A1699" s="26"/>
      <c r="B1699" s="94"/>
      <c r="C1699" s="26"/>
      <c r="D1699" s="26"/>
      <c r="E1699" s="26"/>
    </row>
    <row r="1700" spans="1:5" x14ac:dyDescent="0.25">
      <c r="A1700" s="26"/>
      <c r="B1700" s="94"/>
      <c r="C1700" s="26"/>
      <c r="D1700" s="26"/>
      <c r="E1700" s="26"/>
    </row>
    <row r="1701" spans="1:5" x14ac:dyDescent="0.25">
      <c r="A1701" s="26"/>
      <c r="B1701" s="94"/>
      <c r="C1701" s="26"/>
      <c r="D1701" s="26"/>
      <c r="E1701" s="26"/>
    </row>
    <row r="1702" spans="1:5" x14ac:dyDescent="0.25">
      <c r="A1702" s="26"/>
      <c r="B1702" s="94"/>
      <c r="C1702" s="26"/>
      <c r="D1702" s="26"/>
      <c r="E1702" s="26"/>
    </row>
    <row r="1703" spans="1:5" x14ac:dyDescent="0.25">
      <c r="A1703" s="26"/>
      <c r="B1703" s="94"/>
      <c r="C1703" s="26"/>
      <c r="D1703" s="26"/>
      <c r="E1703" s="26"/>
    </row>
    <row r="1704" spans="1:5" x14ac:dyDescent="0.25">
      <c r="A1704" s="26"/>
      <c r="B1704" s="94"/>
      <c r="C1704" s="26"/>
      <c r="D1704" s="26"/>
      <c r="E1704" s="26"/>
    </row>
    <row r="1705" spans="1:5" x14ac:dyDescent="0.25">
      <c r="A1705" s="26"/>
      <c r="B1705" s="94"/>
      <c r="C1705" s="26"/>
      <c r="D1705" s="26"/>
      <c r="E1705" s="26"/>
    </row>
    <row r="1706" spans="1:5" x14ac:dyDescent="0.25">
      <c r="A1706" s="26"/>
      <c r="B1706" s="94"/>
      <c r="C1706" s="26"/>
      <c r="D1706" s="26"/>
      <c r="E1706" s="26"/>
    </row>
    <row r="1707" spans="1:5" x14ac:dyDescent="0.25">
      <c r="A1707" s="26"/>
      <c r="B1707" s="94"/>
      <c r="C1707" s="26"/>
      <c r="D1707" s="26"/>
      <c r="E1707" s="26"/>
    </row>
    <row r="1708" spans="1:5" x14ac:dyDescent="0.25">
      <c r="A1708" s="26"/>
      <c r="B1708" s="94"/>
      <c r="C1708" s="26"/>
      <c r="D1708" s="26"/>
      <c r="E1708" s="26"/>
    </row>
    <row r="1709" spans="1:5" x14ac:dyDescent="0.25">
      <c r="A1709" s="26"/>
      <c r="B1709" s="94"/>
      <c r="C1709" s="26"/>
      <c r="D1709" s="26"/>
      <c r="E1709" s="26"/>
    </row>
    <row r="1710" spans="1:5" x14ac:dyDescent="0.25">
      <c r="A1710" s="26"/>
      <c r="B1710" s="94"/>
      <c r="C1710" s="26"/>
      <c r="D1710" s="26"/>
      <c r="E1710" s="26"/>
    </row>
    <row r="1711" spans="1:5" x14ac:dyDescent="0.25">
      <c r="A1711" s="26"/>
      <c r="B1711" s="94"/>
      <c r="C1711" s="26"/>
      <c r="D1711" s="26"/>
      <c r="E1711" s="26"/>
    </row>
    <row r="1712" spans="1:5" x14ac:dyDescent="0.25">
      <c r="A1712" s="26"/>
      <c r="B1712" s="94"/>
      <c r="C1712" s="26"/>
      <c r="D1712" s="26"/>
      <c r="E1712" s="26"/>
    </row>
    <row r="1713" spans="1:5" x14ac:dyDescent="0.25">
      <c r="A1713" s="26"/>
      <c r="B1713" s="94"/>
      <c r="C1713" s="26"/>
      <c r="D1713" s="26"/>
      <c r="E1713" s="26"/>
    </row>
    <row r="1714" spans="1:5" x14ac:dyDescent="0.25">
      <c r="A1714" s="26"/>
      <c r="B1714" s="94"/>
      <c r="C1714" s="26"/>
      <c r="D1714" s="26"/>
      <c r="E1714" s="26"/>
    </row>
    <row r="1715" spans="1:5" x14ac:dyDescent="0.25">
      <c r="A1715" s="26"/>
      <c r="B1715" s="94"/>
      <c r="C1715" s="26"/>
      <c r="D1715" s="26"/>
      <c r="E1715" s="26"/>
    </row>
    <row r="1716" spans="1:5" x14ac:dyDescent="0.25">
      <c r="A1716" s="26"/>
      <c r="B1716" s="94"/>
      <c r="C1716" s="26"/>
      <c r="D1716" s="26"/>
      <c r="E1716" s="26"/>
    </row>
    <row r="1717" spans="1:5" x14ac:dyDescent="0.25">
      <c r="A1717" s="26"/>
      <c r="B1717" s="94"/>
      <c r="C1717" s="26"/>
      <c r="D1717" s="26"/>
      <c r="E1717" s="26"/>
    </row>
    <row r="1718" spans="1:5" x14ac:dyDescent="0.25">
      <c r="A1718" s="26"/>
      <c r="B1718" s="94"/>
      <c r="C1718" s="26"/>
      <c r="D1718" s="26"/>
      <c r="E1718" s="26"/>
    </row>
    <row r="1719" spans="1:5" x14ac:dyDescent="0.25">
      <c r="A1719" s="26"/>
      <c r="B1719" s="94"/>
      <c r="C1719" s="26"/>
      <c r="D1719" s="26"/>
      <c r="E1719" s="26"/>
    </row>
    <row r="1720" spans="1:5" x14ac:dyDescent="0.25">
      <c r="A1720" s="26"/>
      <c r="B1720" s="94"/>
      <c r="C1720" s="26"/>
      <c r="D1720" s="26"/>
      <c r="E1720" s="26"/>
    </row>
    <row r="1721" spans="1:5" x14ac:dyDescent="0.25">
      <c r="A1721" s="26"/>
      <c r="B1721" s="94"/>
      <c r="C1721" s="26"/>
      <c r="D1721" s="26"/>
      <c r="E1721" s="26"/>
    </row>
    <row r="1722" spans="1:5" x14ac:dyDescent="0.25">
      <c r="A1722" s="26"/>
      <c r="B1722" s="94"/>
      <c r="C1722" s="26"/>
      <c r="D1722" s="26"/>
      <c r="E1722" s="26"/>
    </row>
    <row r="1723" spans="1:5" x14ac:dyDescent="0.25">
      <c r="A1723" s="26"/>
      <c r="B1723" s="94"/>
      <c r="C1723" s="26"/>
      <c r="D1723" s="26"/>
      <c r="E1723" s="26"/>
    </row>
    <row r="1724" spans="1:5" x14ac:dyDescent="0.25">
      <c r="A1724" s="26"/>
      <c r="B1724" s="94"/>
      <c r="C1724" s="26"/>
      <c r="D1724" s="26"/>
      <c r="E1724" s="26"/>
    </row>
    <row r="1725" spans="1:5" x14ac:dyDescent="0.25">
      <c r="A1725" s="26"/>
      <c r="B1725" s="94"/>
      <c r="C1725" s="26"/>
      <c r="D1725" s="26"/>
      <c r="E1725" s="26"/>
    </row>
    <row r="1726" spans="1:5" x14ac:dyDescent="0.25">
      <c r="A1726" s="26"/>
      <c r="B1726" s="94"/>
      <c r="C1726" s="26"/>
      <c r="D1726" s="26"/>
      <c r="E1726" s="26"/>
    </row>
    <row r="1727" spans="1:5" x14ac:dyDescent="0.25">
      <c r="A1727" s="26"/>
      <c r="B1727" s="94"/>
      <c r="C1727" s="26"/>
      <c r="D1727" s="26"/>
      <c r="E1727" s="26"/>
    </row>
    <row r="1728" spans="1:5" x14ac:dyDescent="0.25">
      <c r="A1728" s="26"/>
      <c r="B1728" s="94"/>
      <c r="C1728" s="26"/>
      <c r="D1728" s="26"/>
      <c r="E1728" s="26"/>
    </row>
    <row r="1729" spans="1:5" x14ac:dyDescent="0.25">
      <c r="A1729" s="26"/>
      <c r="B1729" s="94"/>
      <c r="C1729" s="26"/>
      <c r="D1729" s="26"/>
      <c r="E1729" s="26"/>
    </row>
    <row r="1730" spans="1:5" x14ac:dyDescent="0.25">
      <c r="A1730" s="26"/>
      <c r="B1730" s="94"/>
      <c r="C1730" s="26"/>
      <c r="D1730" s="26"/>
      <c r="E1730" s="26"/>
    </row>
    <row r="1731" spans="1:5" x14ac:dyDescent="0.25">
      <c r="A1731" s="26"/>
      <c r="B1731" s="94"/>
      <c r="C1731" s="26"/>
      <c r="D1731" s="26"/>
      <c r="E1731" s="26"/>
    </row>
  </sheetData>
  <autoFilter ref="A5:L78"/>
  <mergeCells count="6">
    <mergeCell ref="B1:L1"/>
    <mergeCell ref="B76:F77"/>
    <mergeCell ref="B78:F78"/>
    <mergeCell ref="A3:A4"/>
    <mergeCell ref="B3:B4"/>
    <mergeCell ref="L3:L4"/>
  </mergeCells>
  <printOptions horizontalCentered="1"/>
  <pageMargins left="0.19685039370078741" right="0" top="0.31496062992125984" bottom="0.35433070866141736" header="0.15748031496062992" footer="0"/>
  <pageSetup paperSize="9" scale="81" fitToHeight="2" orientation="landscape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127"/>
  <sheetViews>
    <sheetView workbookViewId="0">
      <pane xSplit="2" ySplit="6" topLeftCell="C124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2.5" x14ac:dyDescent="0.25"/>
  <cols>
    <col min="1" max="1" width="35.08984375" customWidth="1"/>
    <col min="2" max="2" width="20.6328125" customWidth="1"/>
    <col min="3" max="3" width="11.36328125" customWidth="1"/>
    <col min="4" max="4" width="12.08984375" customWidth="1"/>
    <col min="5" max="5" width="10.90625" customWidth="1"/>
    <col min="6" max="6" width="11.6328125" customWidth="1"/>
  </cols>
  <sheetData>
    <row r="1" spans="1:7" ht="52.75" customHeight="1" x14ac:dyDescent="0.25">
      <c r="A1" s="332" t="s">
        <v>436</v>
      </c>
      <c r="B1" s="332"/>
      <c r="C1" s="332"/>
      <c r="D1" s="332"/>
      <c r="E1" s="332"/>
      <c r="F1" s="332"/>
    </row>
    <row r="2" spans="1:7" x14ac:dyDescent="0.25">
      <c r="A2" s="282"/>
      <c r="B2" s="282"/>
      <c r="C2" s="282"/>
      <c r="D2" s="282"/>
      <c r="E2" s="282"/>
      <c r="F2" s="282"/>
    </row>
    <row r="3" spans="1:7" ht="66" customHeight="1" x14ac:dyDescent="0.25">
      <c r="A3" s="333" t="s">
        <v>233</v>
      </c>
      <c r="B3" s="333" t="s">
        <v>234</v>
      </c>
      <c r="C3" s="279" t="s">
        <v>375</v>
      </c>
      <c r="D3" s="279" t="s">
        <v>366</v>
      </c>
      <c r="E3" s="279" t="s">
        <v>376</v>
      </c>
      <c r="F3" s="279" t="s">
        <v>378</v>
      </c>
    </row>
    <row r="4" spans="1:7" ht="28.25" customHeight="1" x14ac:dyDescent="0.25">
      <c r="A4" s="334"/>
      <c r="B4" s="334"/>
      <c r="C4" s="279" t="s">
        <v>340</v>
      </c>
      <c r="D4" s="279" t="s">
        <v>354</v>
      </c>
      <c r="E4" s="279" t="s">
        <v>373</v>
      </c>
      <c r="F4" s="278" t="s">
        <v>374</v>
      </c>
    </row>
    <row r="5" spans="1:7" ht="19.25" customHeight="1" x14ac:dyDescent="0.25">
      <c r="A5" s="335"/>
      <c r="B5" s="336"/>
      <c r="C5" s="280" t="s">
        <v>2</v>
      </c>
      <c r="D5" s="280" t="s">
        <v>2</v>
      </c>
      <c r="E5" s="280" t="s">
        <v>2</v>
      </c>
      <c r="F5" s="280" t="s">
        <v>2</v>
      </c>
    </row>
    <row r="6" spans="1:7" x14ac:dyDescent="0.25">
      <c r="A6" s="281">
        <v>1</v>
      </c>
      <c r="B6" s="281">
        <v>2</v>
      </c>
      <c r="C6" s="281">
        <v>3</v>
      </c>
      <c r="D6" s="280">
        <v>4</v>
      </c>
      <c r="E6" s="280">
        <v>5</v>
      </c>
      <c r="F6" s="280" t="s">
        <v>409</v>
      </c>
    </row>
    <row r="7" spans="1:7" x14ac:dyDescent="0.25">
      <c r="A7" s="22" t="s">
        <v>10</v>
      </c>
      <c r="B7" s="283" t="s">
        <v>184</v>
      </c>
      <c r="C7" s="30">
        <v>1505</v>
      </c>
      <c r="D7" s="170">
        <v>1486</v>
      </c>
      <c r="E7" s="35">
        <v>1698</v>
      </c>
      <c r="F7" s="170">
        <v>1563</v>
      </c>
      <c r="G7" s="254"/>
    </row>
    <row r="8" spans="1:7" x14ac:dyDescent="0.25">
      <c r="A8" s="22" t="s">
        <v>11</v>
      </c>
      <c r="B8" s="283" t="s">
        <v>184</v>
      </c>
      <c r="C8" s="30">
        <v>3301</v>
      </c>
      <c r="D8" s="170">
        <v>3272</v>
      </c>
      <c r="E8" s="35">
        <v>3393</v>
      </c>
      <c r="F8" s="170">
        <v>3322</v>
      </c>
      <c r="G8" s="254"/>
    </row>
    <row r="9" spans="1:7" x14ac:dyDescent="0.25">
      <c r="A9" s="22" t="s">
        <v>225</v>
      </c>
      <c r="B9" s="283" t="s">
        <v>184</v>
      </c>
      <c r="C9" s="30">
        <v>2145</v>
      </c>
      <c r="D9" s="170">
        <v>2137</v>
      </c>
      <c r="E9" s="35">
        <v>2234</v>
      </c>
      <c r="F9" s="170">
        <v>2172</v>
      </c>
      <c r="G9" s="254"/>
    </row>
    <row r="10" spans="1:7" x14ac:dyDescent="0.25">
      <c r="A10" s="22" t="s">
        <v>14</v>
      </c>
      <c r="B10" s="58" t="s">
        <v>184</v>
      </c>
      <c r="C10" s="30">
        <v>2085</v>
      </c>
      <c r="D10" s="170">
        <v>2096</v>
      </c>
      <c r="E10" s="35">
        <v>2154</v>
      </c>
      <c r="F10" s="170">
        <v>2112</v>
      </c>
      <c r="G10" s="254"/>
    </row>
    <row r="11" spans="1:7" x14ac:dyDescent="0.25">
      <c r="A11" s="22" t="s">
        <v>15</v>
      </c>
      <c r="B11" s="58" t="s">
        <v>185</v>
      </c>
      <c r="C11" s="30">
        <v>8422</v>
      </c>
      <c r="D11" s="170">
        <v>8437</v>
      </c>
      <c r="E11" s="35">
        <v>7539</v>
      </c>
      <c r="F11" s="170">
        <v>8133</v>
      </c>
      <c r="G11" s="254"/>
    </row>
    <row r="12" spans="1:7" x14ac:dyDescent="0.25">
      <c r="A12" s="22" t="s">
        <v>16</v>
      </c>
      <c r="B12" s="58" t="s">
        <v>185</v>
      </c>
      <c r="C12" s="30">
        <v>9672</v>
      </c>
      <c r="D12" s="170">
        <v>9757</v>
      </c>
      <c r="E12" s="35">
        <v>9323</v>
      </c>
      <c r="F12" s="170">
        <v>9584</v>
      </c>
      <c r="G12" s="254"/>
    </row>
    <row r="13" spans="1:7" x14ac:dyDescent="0.25">
      <c r="A13" s="22" t="s">
        <v>18</v>
      </c>
      <c r="B13" s="58" t="s">
        <v>185</v>
      </c>
      <c r="C13" s="30">
        <v>6459</v>
      </c>
      <c r="D13" s="170">
        <v>6478</v>
      </c>
      <c r="E13" s="35">
        <v>6194</v>
      </c>
      <c r="F13" s="170">
        <v>6377</v>
      </c>
      <c r="G13" s="254"/>
    </row>
    <row r="14" spans="1:7" x14ac:dyDescent="0.25">
      <c r="A14" s="22" t="s">
        <v>19</v>
      </c>
      <c r="B14" s="58" t="s">
        <v>185</v>
      </c>
      <c r="C14" s="30">
        <v>8490</v>
      </c>
      <c r="D14" s="170">
        <v>8543</v>
      </c>
      <c r="E14" s="35">
        <v>8482</v>
      </c>
      <c r="F14" s="170">
        <v>8505</v>
      </c>
      <c r="G14" s="254"/>
    </row>
    <row r="15" spans="1:7" x14ac:dyDescent="0.25">
      <c r="A15" s="22" t="s">
        <v>20</v>
      </c>
      <c r="B15" s="58" t="s">
        <v>185</v>
      </c>
      <c r="C15" s="30">
        <v>5093</v>
      </c>
      <c r="D15" s="170">
        <v>5125</v>
      </c>
      <c r="E15" s="35">
        <v>5230</v>
      </c>
      <c r="F15" s="170">
        <v>5149</v>
      </c>
      <c r="G15" s="254"/>
    </row>
    <row r="16" spans="1:7" ht="12" customHeight="1" x14ac:dyDescent="0.25">
      <c r="A16" s="22" t="s">
        <v>21</v>
      </c>
      <c r="B16" s="58" t="s">
        <v>185</v>
      </c>
      <c r="C16" s="30">
        <v>1763</v>
      </c>
      <c r="D16" s="170">
        <v>1770</v>
      </c>
      <c r="E16" s="35">
        <v>1676</v>
      </c>
      <c r="F16" s="170">
        <v>1736</v>
      </c>
      <c r="G16" s="254"/>
    </row>
    <row r="17" spans="1:7" x14ac:dyDescent="0.25">
      <c r="A17" s="22" t="s">
        <v>22</v>
      </c>
      <c r="B17" s="58" t="s">
        <v>186</v>
      </c>
      <c r="C17" s="170">
        <v>1579</v>
      </c>
      <c r="D17" s="170">
        <v>1552</v>
      </c>
      <c r="E17" s="35">
        <v>1170</v>
      </c>
      <c r="F17" s="170">
        <v>1434</v>
      </c>
      <c r="G17" s="254"/>
    </row>
    <row r="18" spans="1:7" x14ac:dyDescent="0.25">
      <c r="A18" s="22" t="s">
        <v>24</v>
      </c>
      <c r="B18" s="58" t="s">
        <v>186</v>
      </c>
      <c r="C18" s="170">
        <v>1578</v>
      </c>
      <c r="D18" s="170">
        <v>1577</v>
      </c>
      <c r="E18" s="35">
        <v>1575</v>
      </c>
      <c r="F18" s="170">
        <v>1577</v>
      </c>
      <c r="G18" s="254"/>
    </row>
    <row r="19" spans="1:7" x14ac:dyDescent="0.25">
      <c r="A19" s="22" t="s">
        <v>25</v>
      </c>
      <c r="B19" s="58" t="s">
        <v>186</v>
      </c>
      <c r="C19" s="170">
        <v>1842</v>
      </c>
      <c r="D19" s="170">
        <v>1829</v>
      </c>
      <c r="E19" s="35">
        <v>1427</v>
      </c>
      <c r="F19" s="170">
        <v>1699</v>
      </c>
      <c r="G19" s="254"/>
    </row>
    <row r="20" spans="1:7" x14ac:dyDescent="0.25">
      <c r="A20" s="22" t="s">
        <v>26</v>
      </c>
      <c r="B20" s="58" t="s">
        <v>186</v>
      </c>
      <c r="C20" s="170">
        <v>2350</v>
      </c>
      <c r="D20" s="170">
        <v>2329</v>
      </c>
      <c r="E20" s="35">
        <v>1829</v>
      </c>
      <c r="F20" s="170">
        <v>2169</v>
      </c>
      <c r="G20" s="254"/>
    </row>
    <row r="21" spans="1:7" x14ac:dyDescent="0.25">
      <c r="A21" s="22" t="s">
        <v>27</v>
      </c>
      <c r="B21" s="58" t="s">
        <v>186</v>
      </c>
      <c r="C21" s="170">
        <v>2547</v>
      </c>
      <c r="D21" s="170">
        <v>2467</v>
      </c>
      <c r="E21" s="35">
        <v>2709</v>
      </c>
      <c r="F21" s="170">
        <v>2574</v>
      </c>
      <c r="G21" s="254"/>
    </row>
    <row r="22" spans="1:7" x14ac:dyDescent="0.25">
      <c r="A22" s="22" t="s">
        <v>29</v>
      </c>
      <c r="B22" s="58" t="s">
        <v>186</v>
      </c>
      <c r="C22" s="170">
        <v>4544</v>
      </c>
      <c r="D22" s="170">
        <v>4440</v>
      </c>
      <c r="E22" s="35">
        <v>4560</v>
      </c>
      <c r="F22" s="170">
        <v>4515</v>
      </c>
      <c r="G22" s="254"/>
    </row>
    <row r="23" spans="1:7" x14ac:dyDescent="0.25">
      <c r="A23" s="22" t="s">
        <v>30</v>
      </c>
      <c r="B23" s="58" t="s">
        <v>186</v>
      </c>
      <c r="C23" s="170">
        <v>1130</v>
      </c>
      <c r="D23" s="170">
        <v>1139</v>
      </c>
      <c r="E23" s="35">
        <v>1103</v>
      </c>
      <c r="F23" s="170">
        <v>1124</v>
      </c>
      <c r="G23" s="254"/>
    </row>
    <row r="24" spans="1:7" x14ac:dyDescent="0.25">
      <c r="A24" s="22" t="s">
        <v>31</v>
      </c>
      <c r="B24" s="58" t="s">
        <v>186</v>
      </c>
      <c r="C24" s="170">
        <v>663</v>
      </c>
      <c r="D24" s="170">
        <v>662</v>
      </c>
      <c r="E24" s="35">
        <v>655</v>
      </c>
      <c r="F24" s="170">
        <v>660</v>
      </c>
      <c r="G24" s="254"/>
    </row>
    <row r="25" spans="1:7" x14ac:dyDescent="0.25">
      <c r="A25" s="22" t="s">
        <v>32</v>
      </c>
      <c r="B25" s="58" t="s">
        <v>186</v>
      </c>
      <c r="C25" s="172">
        <v>977</v>
      </c>
      <c r="D25" s="172">
        <v>959</v>
      </c>
      <c r="E25" s="35">
        <v>987</v>
      </c>
      <c r="F25" s="170">
        <v>974</v>
      </c>
      <c r="G25" s="254"/>
    </row>
    <row r="26" spans="1:7" x14ac:dyDescent="0.25">
      <c r="A26" s="22" t="s">
        <v>33</v>
      </c>
      <c r="B26" s="58" t="s">
        <v>186</v>
      </c>
      <c r="C26" s="204">
        <v>2369</v>
      </c>
      <c r="D26" s="204">
        <v>2355</v>
      </c>
      <c r="E26" s="35">
        <v>2443</v>
      </c>
      <c r="F26" s="170">
        <v>2389</v>
      </c>
    </row>
    <row r="27" spans="1:7" x14ac:dyDescent="0.25">
      <c r="A27" s="22" t="s">
        <v>35</v>
      </c>
      <c r="B27" s="58" t="s">
        <v>186</v>
      </c>
      <c r="C27" s="204">
        <v>1732</v>
      </c>
      <c r="D27" s="204">
        <v>1720</v>
      </c>
      <c r="E27" s="35">
        <v>1615</v>
      </c>
      <c r="F27" s="170">
        <v>1689</v>
      </c>
    </row>
    <row r="28" spans="1:7" x14ac:dyDescent="0.25">
      <c r="A28" s="22" t="s">
        <v>36</v>
      </c>
      <c r="B28" s="58" t="s">
        <v>186</v>
      </c>
      <c r="C28" s="204">
        <v>1213</v>
      </c>
      <c r="D28" s="204">
        <v>1195</v>
      </c>
      <c r="E28" s="35">
        <v>1043</v>
      </c>
      <c r="F28" s="170">
        <v>1150</v>
      </c>
    </row>
    <row r="29" spans="1:7" x14ac:dyDescent="0.25">
      <c r="A29" s="22" t="s">
        <v>37</v>
      </c>
      <c r="B29" s="58" t="s">
        <v>187</v>
      </c>
      <c r="C29" s="204">
        <v>12048</v>
      </c>
      <c r="D29" s="204">
        <v>13620</v>
      </c>
      <c r="E29" s="35">
        <v>12964</v>
      </c>
      <c r="F29" s="170">
        <v>12877</v>
      </c>
    </row>
    <row r="30" spans="1:7" x14ac:dyDescent="0.25">
      <c r="A30" s="22" t="s">
        <v>38</v>
      </c>
      <c r="B30" s="58" t="s">
        <v>187</v>
      </c>
      <c r="C30" s="204">
        <v>24896</v>
      </c>
      <c r="D30" s="204">
        <v>31127</v>
      </c>
      <c r="E30" s="35">
        <v>32050</v>
      </c>
      <c r="F30" s="170">
        <v>29358</v>
      </c>
    </row>
    <row r="31" spans="1:7" x14ac:dyDescent="0.25">
      <c r="A31" s="22" t="s">
        <v>42</v>
      </c>
      <c r="B31" s="58" t="s">
        <v>187</v>
      </c>
      <c r="C31" s="204">
        <v>14335</v>
      </c>
      <c r="D31" s="204">
        <v>14469</v>
      </c>
      <c r="E31" s="35">
        <v>15726</v>
      </c>
      <c r="F31" s="170">
        <v>14843</v>
      </c>
    </row>
    <row r="32" spans="1:7" x14ac:dyDescent="0.25">
      <c r="A32" s="22" t="s">
        <v>43</v>
      </c>
      <c r="B32" s="58" t="s">
        <v>187</v>
      </c>
      <c r="C32" s="204">
        <v>10829</v>
      </c>
      <c r="D32" s="204">
        <v>11028</v>
      </c>
      <c r="E32" s="35">
        <v>9884</v>
      </c>
      <c r="F32" s="170">
        <v>10580</v>
      </c>
    </row>
    <row r="33" spans="1:6" x14ac:dyDescent="0.25">
      <c r="A33" s="22" t="s">
        <v>45</v>
      </c>
      <c r="B33" s="58" t="s">
        <v>187</v>
      </c>
      <c r="C33" s="204">
        <v>21783</v>
      </c>
      <c r="D33" s="204">
        <v>22699</v>
      </c>
      <c r="E33" s="35">
        <v>24989</v>
      </c>
      <c r="F33" s="170">
        <v>23157</v>
      </c>
    </row>
    <row r="34" spans="1:6" x14ac:dyDescent="0.25">
      <c r="A34" s="22" t="s">
        <v>47</v>
      </c>
      <c r="B34" s="58" t="s">
        <v>187</v>
      </c>
      <c r="C34" s="204">
        <v>9846</v>
      </c>
      <c r="D34" s="204">
        <v>9948</v>
      </c>
      <c r="E34" s="35">
        <v>10084</v>
      </c>
      <c r="F34" s="170">
        <v>9959</v>
      </c>
    </row>
    <row r="35" spans="1:6" x14ac:dyDescent="0.25">
      <c r="A35" s="22" t="s">
        <v>51</v>
      </c>
      <c r="B35" s="58" t="s">
        <v>187</v>
      </c>
      <c r="C35" s="204">
        <v>5762</v>
      </c>
      <c r="D35" s="204">
        <v>6201</v>
      </c>
      <c r="E35" s="35">
        <v>7288</v>
      </c>
      <c r="F35" s="170">
        <v>6417</v>
      </c>
    </row>
    <row r="36" spans="1:6" x14ac:dyDescent="0.25">
      <c r="A36" s="22" t="s">
        <v>228</v>
      </c>
      <c r="B36" s="58" t="s">
        <v>187</v>
      </c>
      <c r="C36" s="204">
        <v>5215</v>
      </c>
      <c r="D36" s="204">
        <v>5688</v>
      </c>
      <c r="E36" s="35">
        <v>5388</v>
      </c>
      <c r="F36" s="170">
        <v>5430</v>
      </c>
    </row>
    <row r="37" spans="1:6" x14ac:dyDescent="0.25">
      <c r="A37" s="22" t="s">
        <v>54</v>
      </c>
      <c r="B37" s="58" t="s">
        <v>281</v>
      </c>
      <c r="C37" s="204">
        <v>9303</v>
      </c>
      <c r="D37" s="204">
        <v>9167</v>
      </c>
      <c r="E37" s="35">
        <v>8569</v>
      </c>
      <c r="F37" s="170">
        <v>9013</v>
      </c>
    </row>
    <row r="38" spans="1:6" x14ac:dyDescent="0.25">
      <c r="A38" s="22" t="s">
        <v>56</v>
      </c>
      <c r="B38" s="58" t="s">
        <v>281</v>
      </c>
      <c r="C38" s="204">
        <v>5270</v>
      </c>
      <c r="D38" s="204">
        <v>5255</v>
      </c>
      <c r="E38" s="35">
        <v>6584</v>
      </c>
      <c r="F38" s="170">
        <v>5703</v>
      </c>
    </row>
    <row r="39" spans="1:6" x14ac:dyDescent="0.25">
      <c r="A39" s="22" t="s">
        <v>229</v>
      </c>
      <c r="B39" s="58" t="s">
        <v>281</v>
      </c>
      <c r="C39" s="204">
        <v>10004</v>
      </c>
      <c r="D39" s="204">
        <v>10207</v>
      </c>
      <c r="E39" s="35">
        <v>9935</v>
      </c>
      <c r="F39" s="170">
        <v>10049</v>
      </c>
    </row>
    <row r="40" spans="1:6" x14ac:dyDescent="0.25">
      <c r="A40" s="22" t="s">
        <v>57</v>
      </c>
      <c r="B40" s="58" t="s">
        <v>281</v>
      </c>
      <c r="C40" s="204">
        <v>15842</v>
      </c>
      <c r="D40" s="204">
        <v>15969</v>
      </c>
      <c r="E40" s="35">
        <v>14766</v>
      </c>
      <c r="F40" s="170">
        <v>15526</v>
      </c>
    </row>
    <row r="41" spans="1:6" x14ac:dyDescent="0.25">
      <c r="A41" s="22" t="s">
        <v>61</v>
      </c>
      <c r="B41" s="58" t="s">
        <v>281</v>
      </c>
      <c r="C41" s="204">
        <v>6427</v>
      </c>
      <c r="D41" s="204">
        <v>6311</v>
      </c>
      <c r="E41" s="35">
        <v>5798</v>
      </c>
      <c r="F41" s="170">
        <v>6179</v>
      </c>
    </row>
    <row r="42" spans="1:6" x14ac:dyDescent="0.25">
      <c r="A42" s="22" t="s">
        <v>63</v>
      </c>
      <c r="B42" s="58" t="s">
        <v>188</v>
      </c>
      <c r="C42" s="204">
        <v>9484</v>
      </c>
      <c r="D42" s="204">
        <v>9434</v>
      </c>
      <c r="E42" s="35">
        <v>8936</v>
      </c>
      <c r="F42" s="170">
        <v>9285</v>
      </c>
    </row>
    <row r="43" spans="1:6" x14ac:dyDescent="0.25">
      <c r="A43" s="22" t="s">
        <v>64</v>
      </c>
      <c r="B43" s="58" t="s">
        <v>188</v>
      </c>
      <c r="C43" s="204">
        <v>6927</v>
      </c>
      <c r="D43" s="204">
        <v>6950</v>
      </c>
      <c r="E43" s="35">
        <v>9713</v>
      </c>
      <c r="F43" s="170">
        <v>7863</v>
      </c>
    </row>
    <row r="44" spans="1:6" x14ac:dyDescent="0.25">
      <c r="A44" s="22" t="s">
        <v>65</v>
      </c>
      <c r="B44" s="58" t="s">
        <v>188</v>
      </c>
      <c r="C44" s="204">
        <v>6284</v>
      </c>
      <c r="D44" s="204">
        <v>6217</v>
      </c>
      <c r="E44" s="35">
        <v>6725</v>
      </c>
      <c r="F44" s="170">
        <v>6409</v>
      </c>
    </row>
    <row r="45" spans="1:6" x14ac:dyDescent="0.25">
      <c r="A45" s="22" t="s">
        <v>69</v>
      </c>
      <c r="B45" s="58" t="s">
        <v>188</v>
      </c>
      <c r="C45" s="204">
        <v>5622</v>
      </c>
      <c r="D45" s="204">
        <v>5625</v>
      </c>
      <c r="E45" s="35">
        <v>6410</v>
      </c>
      <c r="F45" s="170">
        <v>5886</v>
      </c>
    </row>
    <row r="46" spans="1:6" x14ac:dyDescent="0.25">
      <c r="A46" s="22" t="s">
        <v>70</v>
      </c>
      <c r="B46" s="58" t="s">
        <v>188</v>
      </c>
      <c r="C46" s="204">
        <v>5848</v>
      </c>
      <c r="D46" s="204">
        <v>5776</v>
      </c>
      <c r="E46" s="35">
        <v>6126</v>
      </c>
      <c r="F46" s="170">
        <v>5917</v>
      </c>
    </row>
    <row r="47" spans="1:6" x14ac:dyDescent="0.25">
      <c r="A47" s="22" t="s">
        <v>72</v>
      </c>
      <c r="B47" s="58" t="s">
        <v>188</v>
      </c>
      <c r="C47" s="204">
        <v>7982</v>
      </c>
      <c r="D47" s="204">
        <v>7912</v>
      </c>
      <c r="E47" s="35">
        <v>9767</v>
      </c>
      <c r="F47" s="170">
        <v>8554</v>
      </c>
    </row>
    <row r="48" spans="1:6" x14ac:dyDescent="0.25">
      <c r="A48" s="22" t="s">
        <v>73</v>
      </c>
      <c r="B48" s="58" t="s">
        <v>188</v>
      </c>
      <c r="C48" s="204">
        <v>6072</v>
      </c>
      <c r="D48" s="204">
        <v>6139</v>
      </c>
      <c r="E48" s="35">
        <v>8190</v>
      </c>
      <c r="F48" s="170">
        <v>6800</v>
      </c>
    </row>
    <row r="49" spans="1:6" x14ac:dyDescent="0.25">
      <c r="A49" s="22" t="s">
        <v>74</v>
      </c>
      <c r="B49" s="58" t="s">
        <v>188</v>
      </c>
      <c r="C49" s="204">
        <v>10103</v>
      </c>
      <c r="D49" s="204">
        <v>10086</v>
      </c>
      <c r="E49" s="35">
        <v>12718</v>
      </c>
      <c r="F49" s="170">
        <v>10969</v>
      </c>
    </row>
    <row r="50" spans="1:6" x14ac:dyDescent="0.25">
      <c r="A50" s="22" t="s">
        <v>75</v>
      </c>
      <c r="B50" s="58" t="s">
        <v>188</v>
      </c>
      <c r="C50" s="204">
        <v>5594</v>
      </c>
      <c r="D50" s="204">
        <v>5472</v>
      </c>
      <c r="E50" s="35">
        <v>6935</v>
      </c>
      <c r="F50" s="170">
        <v>6000</v>
      </c>
    </row>
    <row r="51" spans="1:6" x14ac:dyDescent="0.25">
      <c r="A51" s="22" t="s">
        <v>77</v>
      </c>
      <c r="B51" s="58" t="s">
        <v>188</v>
      </c>
      <c r="C51" s="204">
        <v>7776</v>
      </c>
      <c r="D51" s="204">
        <v>7687</v>
      </c>
      <c r="E51" s="35">
        <v>10012</v>
      </c>
      <c r="F51" s="170">
        <v>8492</v>
      </c>
    </row>
    <row r="52" spans="1:6" x14ac:dyDescent="0.25">
      <c r="A52" s="22" t="s">
        <v>78</v>
      </c>
      <c r="B52" s="58" t="s">
        <v>188</v>
      </c>
      <c r="C52" s="204">
        <v>5110</v>
      </c>
      <c r="D52" s="204">
        <v>5078</v>
      </c>
      <c r="E52" s="35">
        <v>7422</v>
      </c>
      <c r="F52" s="170">
        <v>5870</v>
      </c>
    </row>
    <row r="53" spans="1:6" x14ac:dyDescent="0.25">
      <c r="A53" s="22" t="s">
        <v>80</v>
      </c>
      <c r="B53" s="58" t="s">
        <v>189</v>
      </c>
      <c r="C53" s="204">
        <v>3494</v>
      </c>
      <c r="D53" s="204">
        <v>3471</v>
      </c>
      <c r="E53" s="35">
        <v>6706</v>
      </c>
      <c r="F53" s="170">
        <v>4557</v>
      </c>
    </row>
    <row r="54" spans="1:6" x14ac:dyDescent="0.25">
      <c r="A54" s="22" t="s">
        <v>230</v>
      </c>
      <c r="B54" s="58" t="s">
        <v>189</v>
      </c>
      <c r="C54" s="204">
        <v>1700</v>
      </c>
      <c r="D54" s="204">
        <v>1688</v>
      </c>
      <c r="E54" s="35">
        <v>1250</v>
      </c>
      <c r="F54" s="170">
        <v>1546</v>
      </c>
    </row>
    <row r="55" spans="1:6" x14ac:dyDescent="0.25">
      <c r="A55" s="22" t="s">
        <v>83</v>
      </c>
      <c r="B55" s="58" t="s">
        <v>189</v>
      </c>
      <c r="C55" s="204">
        <v>3395</v>
      </c>
      <c r="D55" s="204">
        <v>3368</v>
      </c>
      <c r="E55" s="35">
        <v>3414</v>
      </c>
      <c r="F55" s="170">
        <v>3392</v>
      </c>
    </row>
    <row r="56" spans="1:6" x14ac:dyDescent="0.25">
      <c r="A56" s="22" t="s">
        <v>84</v>
      </c>
      <c r="B56" s="58" t="s">
        <v>189</v>
      </c>
      <c r="C56" s="204">
        <v>1330</v>
      </c>
      <c r="D56" s="204">
        <v>1336</v>
      </c>
      <c r="E56" s="35">
        <v>1168</v>
      </c>
      <c r="F56" s="170">
        <v>1278</v>
      </c>
    </row>
    <row r="57" spans="1:6" x14ac:dyDescent="0.25">
      <c r="A57" s="22" t="s">
        <v>85</v>
      </c>
      <c r="B57" s="58" t="s">
        <v>189</v>
      </c>
      <c r="C57" s="204">
        <v>844</v>
      </c>
      <c r="D57" s="204">
        <v>847</v>
      </c>
      <c r="E57" s="35">
        <v>1291</v>
      </c>
      <c r="F57" s="170">
        <v>994</v>
      </c>
    </row>
    <row r="58" spans="1:6" x14ac:dyDescent="0.25">
      <c r="A58" s="22" t="s">
        <v>86</v>
      </c>
      <c r="B58" s="58" t="s">
        <v>189</v>
      </c>
      <c r="C58" s="204">
        <v>2681</v>
      </c>
      <c r="D58" s="204">
        <v>2651</v>
      </c>
      <c r="E58" s="35">
        <v>3328</v>
      </c>
      <c r="F58" s="170">
        <v>2887</v>
      </c>
    </row>
    <row r="59" spans="1:6" x14ac:dyDescent="0.25">
      <c r="A59" s="22" t="s">
        <v>87</v>
      </c>
      <c r="B59" s="58" t="s">
        <v>189</v>
      </c>
      <c r="C59" s="204">
        <v>2177</v>
      </c>
      <c r="D59" s="204">
        <v>2125</v>
      </c>
      <c r="E59" s="35">
        <v>3965</v>
      </c>
      <c r="F59" s="170">
        <v>2756</v>
      </c>
    </row>
    <row r="60" spans="1:6" x14ac:dyDescent="0.25">
      <c r="A60" s="22" t="s">
        <v>88</v>
      </c>
      <c r="B60" s="58" t="s">
        <v>189</v>
      </c>
      <c r="C60" s="204">
        <v>3085</v>
      </c>
      <c r="D60" s="204">
        <v>2994</v>
      </c>
      <c r="E60" s="35">
        <v>2529</v>
      </c>
      <c r="F60" s="170">
        <v>2869</v>
      </c>
    </row>
    <row r="61" spans="1:6" x14ac:dyDescent="0.25">
      <c r="A61" s="22" t="s">
        <v>89</v>
      </c>
      <c r="B61" s="58" t="s">
        <v>189</v>
      </c>
      <c r="C61" s="204">
        <v>1067</v>
      </c>
      <c r="D61" s="204">
        <v>1037</v>
      </c>
      <c r="E61" s="35">
        <v>1317</v>
      </c>
      <c r="F61" s="170">
        <v>1140</v>
      </c>
    </row>
    <row r="62" spans="1:6" x14ac:dyDescent="0.25">
      <c r="A62" s="22" t="s">
        <v>91</v>
      </c>
      <c r="B62" s="58" t="s">
        <v>190</v>
      </c>
      <c r="C62" s="204">
        <v>2623</v>
      </c>
      <c r="D62" s="204">
        <v>2561</v>
      </c>
      <c r="E62" s="35">
        <v>2882</v>
      </c>
      <c r="F62" s="170">
        <v>2689</v>
      </c>
    </row>
    <row r="63" spans="1:6" x14ac:dyDescent="0.25">
      <c r="A63" s="22" t="s">
        <v>93</v>
      </c>
      <c r="B63" s="58" t="s">
        <v>190</v>
      </c>
      <c r="C63" s="204">
        <v>1071</v>
      </c>
      <c r="D63" s="204">
        <v>1058</v>
      </c>
      <c r="E63" s="35">
        <v>904</v>
      </c>
      <c r="F63" s="170">
        <v>1011</v>
      </c>
    </row>
    <row r="64" spans="1:6" x14ac:dyDescent="0.25">
      <c r="A64" s="22" t="s">
        <v>94</v>
      </c>
      <c r="B64" s="58" t="s">
        <v>190</v>
      </c>
      <c r="C64" s="204">
        <v>1161</v>
      </c>
      <c r="D64" s="204">
        <v>1119</v>
      </c>
      <c r="E64" s="35">
        <v>1415</v>
      </c>
      <c r="F64" s="170">
        <v>1232</v>
      </c>
    </row>
    <row r="65" spans="1:6" x14ac:dyDescent="0.25">
      <c r="A65" s="22" t="s">
        <v>95</v>
      </c>
      <c r="B65" s="58" t="s">
        <v>190</v>
      </c>
      <c r="C65" s="204">
        <v>1439</v>
      </c>
      <c r="D65" s="204">
        <v>1419</v>
      </c>
      <c r="E65" s="35">
        <v>1350</v>
      </c>
      <c r="F65" s="170">
        <v>1403</v>
      </c>
    </row>
    <row r="66" spans="1:6" x14ac:dyDescent="0.25">
      <c r="A66" s="22" t="s">
        <v>102</v>
      </c>
      <c r="B66" s="58" t="s">
        <v>191</v>
      </c>
      <c r="C66" s="204">
        <v>2353</v>
      </c>
      <c r="D66" s="204">
        <v>2308</v>
      </c>
      <c r="E66" s="35">
        <v>2763</v>
      </c>
      <c r="F66" s="170">
        <v>2475</v>
      </c>
    </row>
    <row r="67" spans="1:6" x14ac:dyDescent="0.25">
      <c r="A67" s="22" t="s">
        <v>103</v>
      </c>
      <c r="B67" s="58" t="s">
        <v>191</v>
      </c>
      <c r="C67" s="204">
        <v>1339</v>
      </c>
      <c r="D67" s="204">
        <v>1313</v>
      </c>
      <c r="E67" s="35">
        <v>1536</v>
      </c>
      <c r="F67" s="170">
        <v>1396</v>
      </c>
    </row>
    <row r="68" spans="1:6" x14ac:dyDescent="0.25">
      <c r="A68" s="22" t="s">
        <v>105</v>
      </c>
      <c r="B68" s="58" t="s">
        <v>191</v>
      </c>
      <c r="C68" s="204">
        <v>2738</v>
      </c>
      <c r="D68" s="204">
        <v>2648</v>
      </c>
      <c r="E68" s="35">
        <v>2957</v>
      </c>
      <c r="F68" s="170">
        <v>2781</v>
      </c>
    </row>
    <row r="69" spans="1:6" x14ac:dyDescent="0.25">
      <c r="A69" s="22" t="s">
        <v>106</v>
      </c>
      <c r="B69" s="58" t="s">
        <v>192</v>
      </c>
      <c r="C69" s="204">
        <v>3686</v>
      </c>
      <c r="D69" s="204">
        <v>3692</v>
      </c>
      <c r="E69" s="35">
        <v>3834</v>
      </c>
      <c r="F69" s="170">
        <v>3737</v>
      </c>
    </row>
    <row r="70" spans="1:6" x14ac:dyDescent="0.25">
      <c r="A70" s="22" t="s">
        <v>209</v>
      </c>
      <c r="B70" s="58" t="s">
        <v>192</v>
      </c>
      <c r="C70" s="204">
        <v>1944</v>
      </c>
      <c r="D70" s="204">
        <v>1892</v>
      </c>
      <c r="E70" s="35">
        <v>2185</v>
      </c>
      <c r="F70" s="170">
        <v>2007</v>
      </c>
    </row>
    <row r="71" spans="1:6" x14ac:dyDescent="0.25">
      <c r="A71" s="22" t="s">
        <v>109</v>
      </c>
      <c r="B71" s="58" t="s">
        <v>192</v>
      </c>
      <c r="C71" s="204">
        <v>1718</v>
      </c>
      <c r="D71" s="204">
        <v>1697</v>
      </c>
      <c r="E71" s="35">
        <v>1399</v>
      </c>
      <c r="F71" s="170">
        <v>1605</v>
      </c>
    </row>
    <row r="72" spans="1:6" x14ac:dyDescent="0.25">
      <c r="A72" s="22" t="s">
        <v>111</v>
      </c>
      <c r="B72" s="58" t="s">
        <v>193</v>
      </c>
      <c r="C72" s="204">
        <v>8825</v>
      </c>
      <c r="D72" s="204">
        <v>8756</v>
      </c>
      <c r="E72" s="35">
        <v>8528</v>
      </c>
      <c r="F72" s="170">
        <v>8703</v>
      </c>
    </row>
    <row r="73" spans="1:6" x14ac:dyDescent="0.25">
      <c r="A73" s="22" t="s">
        <v>112</v>
      </c>
      <c r="B73" s="58" t="s">
        <v>193</v>
      </c>
      <c r="C73" s="204">
        <v>4642</v>
      </c>
      <c r="D73" s="204">
        <v>4867</v>
      </c>
      <c r="E73" s="35">
        <v>4879</v>
      </c>
      <c r="F73" s="170">
        <v>4796</v>
      </c>
    </row>
    <row r="74" spans="1:6" x14ac:dyDescent="0.25">
      <c r="A74" s="22" t="s">
        <v>113</v>
      </c>
      <c r="B74" s="58" t="s">
        <v>193</v>
      </c>
      <c r="C74" s="204">
        <v>5131</v>
      </c>
      <c r="D74" s="204">
        <v>5169</v>
      </c>
      <c r="E74" s="35">
        <v>5972</v>
      </c>
      <c r="F74" s="170">
        <v>5424</v>
      </c>
    </row>
    <row r="75" spans="1:6" x14ac:dyDescent="0.25">
      <c r="A75" s="22" t="s">
        <v>114</v>
      </c>
      <c r="B75" s="58" t="s">
        <v>193</v>
      </c>
      <c r="C75" s="204">
        <v>2342</v>
      </c>
      <c r="D75" s="204">
        <v>2362</v>
      </c>
      <c r="E75" s="35">
        <v>2378</v>
      </c>
      <c r="F75" s="170">
        <v>2361</v>
      </c>
    </row>
    <row r="76" spans="1:6" x14ac:dyDescent="0.25">
      <c r="A76" s="22" t="s">
        <v>115</v>
      </c>
      <c r="B76" s="58" t="s">
        <v>193</v>
      </c>
      <c r="C76" s="204">
        <v>3684</v>
      </c>
      <c r="D76" s="204">
        <v>3724</v>
      </c>
      <c r="E76" s="35">
        <v>3456</v>
      </c>
      <c r="F76" s="170">
        <v>3621</v>
      </c>
    </row>
    <row r="77" spans="1:6" x14ac:dyDescent="0.25">
      <c r="A77" s="22" t="s">
        <v>117</v>
      </c>
      <c r="B77" s="58" t="s">
        <v>193</v>
      </c>
      <c r="C77" s="204">
        <v>2876</v>
      </c>
      <c r="D77" s="204">
        <v>2878</v>
      </c>
      <c r="E77" s="35">
        <v>2958</v>
      </c>
      <c r="F77" s="170">
        <v>2904</v>
      </c>
    </row>
    <row r="78" spans="1:6" x14ac:dyDescent="0.25">
      <c r="A78" s="22" t="s">
        <v>118</v>
      </c>
      <c r="B78" s="58" t="s">
        <v>193</v>
      </c>
      <c r="C78" s="204">
        <v>4851</v>
      </c>
      <c r="D78" s="204">
        <v>4984</v>
      </c>
      <c r="E78" s="35">
        <v>4849</v>
      </c>
      <c r="F78" s="170">
        <v>4895</v>
      </c>
    </row>
    <row r="79" spans="1:6" x14ac:dyDescent="0.25">
      <c r="A79" s="22" t="s">
        <v>119</v>
      </c>
      <c r="B79" s="58" t="s">
        <v>193</v>
      </c>
      <c r="C79" s="204">
        <v>3079</v>
      </c>
      <c r="D79" s="204">
        <v>3091</v>
      </c>
      <c r="E79" s="35">
        <v>3220</v>
      </c>
      <c r="F79" s="170">
        <v>3130</v>
      </c>
    </row>
    <row r="80" spans="1:6" x14ac:dyDescent="0.25">
      <c r="A80" s="22" t="s">
        <v>120</v>
      </c>
      <c r="B80" s="58" t="s">
        <v>193</v>
      </c>
      <c r="C80" s="204">
        <v>3149</v>
      </c>
      <c r="D80" s="204">
        <v>3247</v>
      </c>
      <c r="E80" s="35">
        <v>3006</v>
      </c>
      <c r="F80" s="170">
        <v>3134</v>
      </c>
    </row>
    <row r="81" spans="1:6" x14ac:dyDescent="0.25">
      <c r="A81" s="22" t="s">
        <v>121</v>
      </c>
      <c r="B81" s="58" t="s">
        <v>193</v>
      </c>
      <c r="C81" s="204">
        <v>3852</v>
      </c>
      <c r="D81" s="204">
        <v>4083</v>
      </c>
      <c r="E81" s="35">
        <v>4040</v>
      </c>
      <c r="F81" s="170">
        <v>3992</v>
      </c>
    </row>
    <row r="82" spans="1:6" x14ac:dyDescent="0.25">
      <c r="A82" s="22" t="s">
        <v>122</v>
      </c>
      <c r="B82" s="58" t="s">
        <v>193</v>
      </c>
      <c r="C82" s="204">
        <v>5344</v>
      </c>
      <c r="D82" s="204">
        <v>5302</v>
      </c>
      <c r="E82" s="35">
        <v>5283</v>
      </c>
      <c r="F82" s="170">
        <v>5310</v>
      </c>
    </row>
    <row r="83" spans="1:6" x14ac:dyDescent="0.25">
      <c r="A83" s="22" t="s">
        <v>123</v>
      </c>
      <c r="B83" s="58" t="s">
        <v>194</v>
      </c>
      <c r="C83" s="204">
        <v>1419</v>
      </c>
      <c r="D83" s="204">
        <v>1378</v>
      </c>
      <c r="E83" s="35">
        <v>1602</v>
      </c>
      <c r="F83" s="170">
        <v>1466</v>
      </c>
    </row>
    <row r="84" spans="1:6" x14ac:dyDescent="0.25">
      <c r="A84" s="22" t="s">
        <v>124</v>
      </c>
      <c r="B84" s="58" t="s">
        <v>194</v>
      </c>
      <c r="C84" s="204">
        <v>1239</v>
      </c>
      <c r="D84" s="204">
        <v>1215</v>
      </c>
      <c r="E84" s="35">
        <v>1309</v>
      </c>
      <c r="F84" s="170">
        <v>1254</v>
      </c>
    </row>
    <row r="85" spans="1:6" x14ac:dyDescent="0.25">
      <c r="A85" s="22" t="s">
        <v>125</v>
      </c>
      <c r="B85" s="58" t="s">
        <v>194</v>
      </c>
      <c r="C85" s="204">
        <v>3225</v>
      </c>
      <c r="D85" s="204">
        <v>3185</v>
      </c>
      <c r="E85" s="35">
        <v>2891</v>
      </c>
      <c r="F85" s="170">
        <v>3100</v>
      </c>
    </row>
    <row r="86" spans="1:6" x14ac:dyDescent="0.25">
      <c r="A86" s="22" t="s">
        <v>126</v>
      </c>
      <c r="B86" s="58" t="s">
        <v>194</v>
      </c>
      <c r="C86" s="204">
        <v>4473</v>
      </c>
      <c r="D86" s="204">
        <v>4429</v>
      </c>
      <c r="E86" s="35">
        <v>4827</v>
      </c>
      <c r="F86" s="170">
        <v>4576</v>
      </c>
    </row>
    <row r="87" spans="1:6" x14ac:dyDescent="0.25">
      <c r="A87" s="22" t="s">
        <v>128</v>
      </c>
      <c r="B87" s="58" t="s">
        <v>194</v>
      </c>
      <c r="C87" s="204">
        <v>3332</v>
      </c>
      <c r="D87" s="204">
        <v>3330</v>
      </c>
      <c r="E87" s="35">
        <v>3737</v>
      </c>
      <c r="F87" s="170">
        <v>3466</v>
      </c>
    </row>
    <row r="88" spans="1:6" x14ac:dyDescent="0.25">
      <c r="A88" s="22" t="s">
        <v>129</v>
      </c>
      <c r="B88" s="58" t="s">
        <v>194</v>
      </c>
      <c r="C88" s="204">
        <v>4294</v>
      </c>
      <c r="D88" s="204">
        <v>4170</v>
      </c>
      <c r="E88" s="35">
        <v>4422</v>
      </c>
      <c r="F88" s="170">
        <v>4295</v>
      </c>
    </row>
    <row r="89" spans="1:6" x14ac:dyDescent="0.25">
      <c r="A89" s="22" t="s">
        <v>130</v>
      </c>
      <c r="B89" s="58" t="s">
        <v>194</v>
      </c>
      <c r="C89" s="204">
        <v>2619</v>
      </c>
      <c r="D89" s="204">
        <v>2495</v>
      </c>
      <c r="E89" s="35">
        <v>2619</v>
      </c>
      <c r="F89" s="170">
        <v>2578</v>
      </c>
    </row>
    <row r="90" spans="1:6" x14ac:dyDescent="0.25">
      <c r="A90" s="22" t="s">
        <v>131</v>
      </c>
      <c r="B90" s="58" t="s">
        <v>194</v>
      </c>
      <c r="C90" s="204">
        <v>1821</v>
      </c>
      <c r="D90" s="204">
        <v>1803</v>
      </c>
      <c r="E90" s="35">
        <v>1788</v>
      </c>
      <c r="F90" s="170">
        <v>1804</v>
      </c>
    </row>
    <row r="91" spans="1:6" x14ac:dyDescent="0.25">
      <c r="A91" s="22" t="s">
        <v>132</v>
      </c>
      <c r="B91" s="58" t="s">
        <v>194</v>
      </c>
      <c r="C91" s="204">
        <v>1636</v>
      </c>
      <c r="D91" s="204">
        <v>1580</v>
      </c>
      <c r="E91" s="35">
        <v>1643</v>
      </c>
      <c r="F91" s="170">
        <v>1620</v>
      </c>
    </row>
    <row r="92" spans="1:6" x14ac:dyDescent="0.25">
      <c r="A92" s="22" t="s">
        <v>133</v>
      </c>
      <c r="B92" s="58" t="s">
        <v>194</v>
      </c>
      <c r="C92" s="204">
        <v>2976</v>
      </c>
      <c r="D92" s="204">
        <v>2958</v>
      </c>
      <c r="E92" s="35">
        <v>2827</v>
      </c>
      <c r="F92" s="170">
        <v>2920</v>
      </c>
    </row>
    <row r="93" spans="1:6" x14ac:dyDescent="0.25">
      <c r="A93" s="22" t="s">
        <v>135</v>
      </c>
      <c r="B93" s="58" t="s">
        <v>194</v>
      </c>
      <c r="C93" s="204">
        <v>1152</v>
      </c>
      <c r="D93" s="204">
        <v>1130</v>
      </c>
      <c r="E93" s="35">
        <v>1260</v>
      </c>
      <c r="F93" s="170">
        <v>1181</v>
      </c>
    </row>
    <row r="94" spans="1:6" x14ac:dyDescent="0.25">
      <c r="A94" s="22" t="s">
        <v>136</v>
      </c>
      <c r="B94" s="58" t="s">
        <v>194</v>
      </c>
      <c r="C94" s="204">
        <v>2919</v>
      </c>
      <c r="D94" s="204">
        <v>2814</v>
      </c>
      <c r="E94" s="35">
        <v>2849</v>
      </c>
      <c r="F94" s="170">
        <v>2861</v>
      </c>
    </row>
    <row r="95" spans="1:6" x14ac:dyDescent="0.25">
      <c r="A95" s="22" t="s">
        <v>138</v>
      </c>
      <c r="B95" s="58" t="s">
        <v>195</v>
      </c>
      <c r="C95" s="204">
        <v>2629</v>
      </c>
      <c r="D95" s="204">
        <v>2551</v>
      </c>
      <c r="E95" s="35">
        <v>1541</v>
      </c>
      <c r="F95" s="170">
        <v>2240</v>
      </c>
    </row>
    <row r="96" spans="1:6" x14ac:dyDescent="0.25">
      <c r="A96" s="22" t="s">
        <v>142</v>
      </c>
      <c r="B96" s="58" t="s">
        <v>196</v>
      </c>
      <c r="C96" s="204">
        <v>2372</v>
      </c>
      <c r="D96" s="204">
        <v>2341</v>
      </c>
      <c r="E96" s="35">
        <v>2195</v>
      </c>
      <c r="F96" s="170">
        <v>2303</v>
      </c>
    </row>
    <row r="97" spans="1:6" x14ac:dyDescent="0.25">
      <c r="A97" s="22" t="s">
        <v>143</v>
      </c>
      <c r="B97" s="58" t="s">
        <v>196</v>
      </c>
      <c r="C97" s="204">
        <v>2805</v>
      </c>
      <c r="D97" s="204">
        <v>2795</v>
      </c>
      <c r="E97" s="35">
        <v>2799</v>
      </c>
      <c r="F97" s="170">
        <v>2800</v>
      </c>
    </row>
    <row r="98" spans="1:6" x14ac:dyDescent="0.25">
      <c r="A98" s="22" t="s">
        <v>144</v>
      </c>
      <c r="B98" s="58" t="s">
        <v>196</v>
      </c>
      <c r="C98" s="204">
        <v>1100</v>
      </c>
      <c r="D98" s="204">
        <v>1105</v>
      </c>
      <c r="E98" s="35">
        <v>1027</v>
      </c>
      <c r="F98" s="170">
        <v>1077</v>
      </c>
    </row>
    <row r="99" spans="1:6" x14ac:dyDescent="0.25">
      <c r="A99" s="22" t="s">
        <v>146</v>
      </c>
      <c r="B99" s="58" t="s">
        <v>196</v>
      </c>
      <c r="C99" s="204">
        <v>2635</v>
      </c>
      <c r="D99" s="204">
        <v>2578</v>
      </c>
      <c r="E99" s="35">
        <v>2625</v>
      </c>
      <c r="F99" s="170">
        <v>2613</v>
      </c>
    </row>
    <row r="100" spans="1:6" x14ac:dyDescent="0.25">
      <c r="A100" s="22" t="s">
        <v>147</v>
      </c>
      <c r="B100" s="58" t="s">
        <v>196</v>
      </c>
      <c r="C100" s="204">
        <v>2001</v>
      </c>
      <c r="D100" s="204">
        <v>1977</v>
      </c>
      <c r="E100" s="35">
        <v>2280</v>
      </c>
      <c r="F100" s="170">
        <v>2086</v>
      </c>
    </row>
    <row r="101" spans="1:6" x14ac:dyDescent="0.25">
      <c r="A101" s="22" t="s">
        <v>148</v>
      </c>
      <c r="B101" s="58" t="s">
        <v>196</v>
      </c>
      <c r="C101" s="204">
        <v>1758</v>
      </c>
      <c r="D101" s="204">
        <v>1718</v>
      </c>
      <c r="E101" s="35">
        <v>1788</v>
      </c>
      <c r="F101" s="170">
        <v>1755</v>
      </c>
    </row>
    <row r="102" spans="1:6" x14ac:dyDescent="0.25">
      <c r="A102" s="22" t="s">
        <v>149</v>
      </c>
      <c r="B102" s="58" t="s">
        <v>196</v>
      </c>
      <c r="C102" s="204">
        <v>1772</v>
      </c>
      <c r="D102" s="204">
        <v>1799</v>
      </c>
      <c r="E102" s="35">
        <v>1934</v>
      </c>
      <c r="F102" s="170">
        <v>1835</v>
      </c>
    </row>
    <row r="103" spans="1:6" x14ac:dyDescent="0.25">
      <c r="A103" s="22" t="s">
        <v>150</v>
      </c>
      <c r="B103" s="58" t="s">
        <v>196</v>
      </c>
      <c r="C103" s="204">
        <v>2660</v>
      </c>
      <c r="D103" s="204">
        <v>2606</v>
      </c>
      <c r="E103" s="35">
        <v>2720</v>
      </c>
      <c r="F103" s="170">
        <v>2662</v>
      </c>
    </row>
    <row r="104" spans="1:6" x14ac:dyDescent="0.25">
      <c r="A104" s="22" t="s">
        <v>152</v>
      </c>
      <c r="B104" s="58" t="s">
        <v>196</v>
      </c>
      <c r="C104" s="204">
        <v>1687</v>
      </c>
      <c r="D104" s="204">
        <v>1710</v>
      </c>
      <c r="E104" s="35">
        <v>1557</v>
      </c>
      <c r="F104" s="170">
        <v>1651</v>
      </c>
    </row>
    <row r="105" spans="1:6" x14ac:dyDescent="0.25">
      <c r="A105" s="22" t="s">
        <v>153</v>
      </c>
      <c r="B105" s="58" t="s">
        <v>196</v>
      </c>
      <c r="C105" s="204">
        <v>7183</v>
      </c>
      <c r="D105" s="204">
        <v>7129</v>
      </c>
      <c r="E105" s="35">
        <v>6564</v>
      </c>
      <c r="F105" s="170">
        <v>6959</v>
      </c>
    </row>
    <row r="106" spans="1:6" x14ac:dyDescent="0.25">
      <c r="A106" s="22" t="s">
        <v>154</v>
      </c>
      <c r="B106" s="58" t="s">
        <v>196</v>
      </c>
      <c r="C106" s="204">
        <v>704</v>
      </c>
      <c r="D106" s="204">
        <v>653</v>
      </c>
      <c r="E106" s="35">
        <v>724</v>
      </c>
      <c r="F106" s="170">
        <v>694</v>
      </c>
    </row>
    <row r="107" spans="1:6" x14ac:dyDescent="0.25">
      <c r="A107" s="22" t="s">
        <v>155</v>
      </c>
      <c r="B107" s="58" t="s">
        <v>196</v>
      </c>
      <c r="C107" s="204">
        <v>11319</v>
      </c>
      <c r="D107" s="204">
        <v>11433</v>
      </c>
      <c r="E107" s="35">
        <v>8097</v>
      </c>
      <c r="F107" s="170">
        <v>10283</v>
      </c>
    </row>
    <row r="108" spans="1:6" x14ac:dyDescent="0.25">
      <c r="A108" s="22" t="s">
        <v>156</v>
      </c>
      <c r="B108" s="58" t="s">
        <v>197</v>
      </c>
      <c r="C108" s="204">
        <v>2090</v>
      </c>
      <c r="D108" s="204">
        <v>2098</v>
      </c>
      <c r="E108" s="35">
        <v>2331</v>
      </c>
      <c r="F108" s="170">
        <v>2173</v>
      </c>
    </row>
    <row r="109" spans="1:6" x14ac:dyDescent="0.25">
      <c r="A109" s="22" t="s">
        <v>157</v>
      </c>
      <c r="B109" s="58" t="s">
        <v>197</v>
      </c>
      <c r="C109" s="204">
        <v>1529</v>
      </c>
      <c r="D109" s="204">
        <v>1508</v>
      </c>
      <c r="E109" s="35">
        <v>1525</v>
      </c>
      <c r="F109" s="170">
        <v>1521</v>
      </c>
    </row>
    <row r="110" spans="1:6" x14ac:dyDescent="0.25">
      <c r="A110" s="22" t="s">
        <v>158</v>
      </c>
      <c r="B110" s="58" t="s">
        <v>197</v>
      </c>
      <c r="C110" s="204">
        <v>1076</v>
      </c>
      <c r="D110" s="204">
        <v>1042</v>
      </c>
      <c r="E110" s="35">
        <v>1006</v>
      </c>
      <c r="F110" s="170">
        <v>1041</v>
      </c>
    </row>
    <row r="111" spans="1:6" x14ac:dyDescent="0.25">
      <c r="A111" s="22" t="s">
        <v>159</v>
      </c>
      <c r="B111" s="58" t="s">
        <v>197</v>
      </c>
      <c r="C111" s="204">
        <v>1672</v>
      </c>
      <c r="D111" s="204">
        <v>1712</v>
      </c>
      <c r="E111" s="35">
        <v>1873</v>
      </c>
      <c r="F111" s="170">
        <v>1752</v>
      </c>
    </row>
    <row r="112" spans="1:6" x14ac:dyDescent="0.25">
      <c r="A112" s="22" t="s">
        <v>161</v>
      </c>
      <c r="B112" s="58" t="s">
        <v>197</v>
      </c>
      <c r="C112" s="204">
        <v>2144</v>
      </c>
      <c r="D112" s="204">
        <v>2128</v>
      </c>
      <c r="E112" s="35">
        <v>2456</v>
      </c>
      <c r="F112" s="170">
        <v>2243</v>
      </c>
    </row>
    <row r="113" spans="1:6" x14ac:dyDescent="0.25">
      <c r="A113" s="22" t="s">
        <v>162</v>
      </c>
      <c r="B113" s="58" t="s">
        <v>197</v>
      </c>
      <c r="C113" s="204">
        <v>631</v>
      </c>
      <c r="D113" s="204">
        <v>610</v>
      </c>
      <c r="E113" s="35">
        <v>743</v>
      </c>
      <c r="F113" s="170">
        <v>661</v>
      </c>
    </row>
    <row r="114" spans="1:6" x14ac:dyDescent="0.25">
      <c r="A114" s="22" t="s">
        <v>11</v>
      </c>
      <c r="B114" s="58" t="s">
        <v>198</v>
      </c>
      <c r="C114" s="204">
        <v>1538</v>
      </c>
      <c r="D114" s="204">
        <v>1530</v>
      </c>
      <c r="E114" s="35">
        <v>1522</v>
      </c>
      <c r="F114" s="170">
        <v>1530</v>
      </c>
    </row>
    <row r="115" spans="1:6" x14ac:dyDescent="0.25">
      <c r="A115" s="22" t="s">
        <v>163</v>
      </c>
      <c r="B115" s="58" t="s">
        <v>198</v>
      </c>
      <c r="C115" s="204">
        <v>995</v>
      </c>
      <c r="D115" s="204">
        <v>1015</v>
      </c>
      <c r="E115" s="35">
        <v>988</v>
      </c>
      <c r="F115" s="170">
        <v>999</v>
      </c>
    </row>
    <row r="116" spans="1:6" x14ac:dyDescent="0.25">
      <c r="A116" s="22" t="s">
        <v>164</v>
      </c>
      <c r="B116" s="58" t="s">
        <v>198</v>
      </c>
      <c r="C116" s="204">
        <v>941</v>
      </c>
      <c r="D116" s="204">
        <v>920</v>
      </c>
      <c r="E116" s="35">
        <v>997</v>
      </c>
      <c r="F116" s="170">
        <v>953</v>
      </c>
    </row>
    <row r="117" spans="1:6" x14ac:dyDescent="0.25">
      <c r="A117" s="22" t="s">
        <v>165</v>
      </c>
      <c r="B117" s="58" t="s">
        <v>198</v>
      </c>
      <c r="C117" s="204">
        <v>612</v>
      </c>
      <c r="D117" s="204">
        <v>585</v>
      </c>
      <c r="E117" s="35">
        <v>612</v>
      </c>
      <c r="F117" s="170">
        <v>603</v>
      </c>
    </row>
    <row r="118" spans="1:6" x14ac:dyDescent="0.25">
      <c r="A118" s="22" t="s">
        <v>166</v>
      </c>
      <c r="B118" s="58" t="s">
        <v>198</v>
      </c>
      <c r="C118" s="204">
        <v>961</v>
      </c>
      <c r="D118" s="204">
        <v>938</v>
      </c>
      <c r="E118" s="35">
        <v>990</v>
      </c>
      <c r="F118" s="170">
        <v>963</v>
      </c>
    </row>
    <row r="119" spans="1:6" x14ac:dyDescent="0.25">
      <c r="A119" s="22" t="s">
        <v>167</v>
      </c>
      <c r="B119" s="58" t="s">
        <v>198</v>
      </c>
      <c r="C119" s="204">
        <v>455</v>
      </c>
      <c r="D119" s="204">
        <v>453</v>
      </c>
      <c r="E119" s="35">
        <v>463</v>
      </c>
      <c r="F119" s="170">
        <v>457</v>
      </c>
    </row>
    <row r="120" spans="1:6" x14ac:dyDescent="0.25">
      <c r="A120" s="22" t="s">
        <v>169</v>
      </c>
      <c r="B120" s="58" t="s">
        <v>198</v>
      </c>
      <c r="C120" s="204">
        <v>1537</v>
      </c>
      <c r="D120" s="204">
        <v>1528</v>
      </c>
      <c r="E120" s="35">
        <v>1695</v>
      </c>
      <c r="F120" s="170">
        <v>1587</v>
      </c>
    </row>
    <row r="121" spans="1:6" x14ac:dyDescent="0.25">
      <c r="A121" s="22" t="s">
        <v>170</v>
      </c>
      <c r="B121" s="58" t="s">
        <v>198</v>
      </c>
      <c r="C121" s="204">
        <v>2221</v>
      </c>
      <c r="D121" s="204">
        <v>2203</v>
      </c>
      <c r="E121" s="35">
        <v>2402</v>
      </c>
      <c r="F121" s="170">
        <v>2275</v>
      </c>
    </row>
    <row r="122" spans="1:6" x14ac:dyDescent="0.25">
      <c r="A122" s="22" t="s">
        <v>172</v>
      </c>
      <c r="B122" s="58" t="s">
        <v>280</v>
      </c>
      <c r="C122" s="204">
        <v>1789</v>
      </c>
      <c r="D122" s="204">
        <v>1703</v>
      </c>
      <c r="E122" s="35">
        <v>1919</v>
      </c>
      <c r="F122" s="170">
        <v>1804</v>
      </c>
    </row>
    <row r="123" spans="1:6" x14ac:dyDescent="0.25">
      <c r="A123" s="22" t="s">
        <v>174</v>
      </c>
      <c r="B123" s="58" t="s">
        <v>280</v>
      </c>
      <c r="C123" s="204">
        <v>3018</v>
      </c>
      <c r="D123" s="204">
        <v>2977</v>
      </c>
      <c r="E123" s="35">
        <v>3354</v>
      </c>
      <c r="F123" s="170">
        <v>3116</v>
      </c>
    </row>
    <row r="124" spans="1:6" x14ac:dyDescent="0.25">
      <c r="A124" s="22" t="s">
        <v>176</v>
      </c>
      <c r="B124" s="58" t="s">
        <v>280</v>
      </c>
      <c r="C124" s="204">
        <v>13418</v>
      </c>
      <c r="D124" s="204">
        <v>13191</v>
      </c>
      <c r="E124" s="35">
        <v>27029</v>
      </c>
      <c r="F124" s="170">
        <v>17879</v>
      </c>
    </row>
    <row r="125" spans="1:6" x14ac:dyDescent="0.25">
      <c r="A125" s="22" t="s">
        <v>178</v>
      </c>
      <c r="B125" s="58" t="s">
        <v>280</v>
      </c>
      <c r="C125" s="204">
        <v>1541</v>
      </c>
      <c r="D125" s="204">
        <v>1479</v>
      </c>
      <c r="E125" s="35">
        <v>1620</v>
      </c>
      <c r="F125" s="170">
        <v>1547</v>
      </c>
    </row>
    <row r="126" spans="1:6" x14ac:dyDescent="0.25">
      <c r="A126" s="22" t="s">
        <v>232</v>
      </c>
      <c r="B126" s="58" t="s">
        <v>280</v>
      </c>
      <c r="C126" s="204">
        <v>460</v>
      </c>
      <c r="D126" s="204">
        <v>439</v>
      </c>
      <c r="E126" s="35">
        <v>560</v>
      </c>
      <c r="F126" s="170">
        <v>486</v>
      </c>
    </row>
    <row r="127" spans="1:6" ht="13" x14ac:dyDescent="0.3">
      <c r="A127" s="52" t="s">
        <v>235</v>
      </c>
      <c r="B127" s="204"/>
      <c r="C127" s="16">
        <v>497799</v>
      </c>
      <c r="D127" s="16">
        <v>506018</v>
      </c>
      <c r="E127" s="16">
        <v>542490</v>
      </c>
      <c r="F127" s="16">
        <v>515437</v>
      </c>
    </row>
  </sheetData>
  <mergeCells count="3">
    <mergeCell ref="A1:F1"/>
    <mergeCell ref="A3:A5"/>
    <mergeCell ref="B3:B5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782"/>
  <sheetViews>
    <sheetView zoomScaleNormal="100" workbookViewId="0">
      <pane xSplit="1" ySplit="5" topLeftCell="B120" activePane="bottomRight" state="frozen"/>
      <selection activeCell="A26" sqref="A26"/>
      <selection pane="topRight" activeCell="A26" sqref="A26"/>
      <selection pane="bottomLeft" activeCell="A26" sqref="A26"/>
      <selection pane="bottomRight" activeCell="G130" sqref="G130"/>
    </sheetView>
  </sheetViews>
  <sheetFormatPr defaultColWidth="9.08984375" defaultRowHeight="12.5" x14ac:dyDescent="0.25"/>
  <cols>
    <col min="1" max="1" width="36.6328125" style="23" customWidth="1"/>
    <col min="2" max="2" width="18.6328125" style="105" customWidth="1"/>
    <col min="3" max="3" width="12.36328125" style="23" customWidth="1"/>
    <col min="4" max="4" width="12.453125" style="23" customWidth="1"/>
    <col min="5" max="5" width="9.90625" style="23" customWidth="1"/>
    <col min="6" max="6" width="10.36328125" style="23" bestFit="1" customWidth="1"/>
    <col min="7" max="7" width="11.6328125" style="23" bestFit="1" customWidth="1"/>
    <col min="8" max="8" width="8.6328125" style="23" customWidth="1"/>
    <col min="9" max="9" width="11.81640625" style="23" customWidth="1"/>
    <col min="10" max="11" width="13.08984375" style="23" customWidth="1"/>
    <col min="12" max="12" width="18.36328125" style="23" customWidth="1"/>
    <col min="13" max="16384" width="9.08984375" style="23"/>
  </cols>
  <sheetData>
    <row r="1" spans="1:12" ht="28.25" customHeight="1" x14ac:dyDescent="0.25">
      <c r="B1" s="345" t="s">
        <v>353</v>
      </c>
      <c r="C1" s="345"/>
      <c r="D1" s="345"/>
      <c r="E1" s="345"/>
      <c r="F1" s="345"/>
      <c r="G1" s="345"/>
      <c r="H1" s="345"/>
      <c r="I1" s="345"/>
      <c r="J1" s="345"/>
      <c r="K1" s="345"/>
      <c r="L1" s="345"/>
    </row>
    <row r="2" spans="1:12" x14ac:dyDescent="0.25">
      <c r="I2" s="107"/>
      <c r="J2" s="27"/>
    </row>
    <row r="3" spans="1:12" ht="77.400000000000006" customHeight="1" x14ac:dyDescent="0.25">
      <c r="A3" s="346" t="s">
        <v>233</v>
      </c>
      <c r="B3" s="346" t="s">
        <v>234</v>
      </c>
      <c r="C3" s="288" t="s">
        <v>430</v>
      </c>
      <c r="D3" s="103" t="s">
        <v>250</v>
      </c>
      <c r="E3" s="103" t="s">
        <v>236</v>
      </c>
      <c r="F3" s="103" t="s">
        <v>200</v>
      </c>
      <c r="G3" s="189" t="s">
        <v>334</v>
      </c>
      <c r="H3" s="103" t="s">
        <v>6</v>
      </c>
      <c r="I3" s="103" t="s">
        <v>407</v>
      </c>
      <c r="J3" s="103" t="s">
        <v>295</v>
      </c>
      <c r="K3" s="103" t="s">
        <v>297</v>
      </c>
      <c r="L3" s="343" t="s">
        <v>312</v>
      </c>
    </row>
    <row r="4" spans="1:12" ht="23" customHeight="1" x14ac:dyDescent="0.25">
      <c r="A4" s="347"/>
      <c r="B4" s="347"/>
      <c r="C4" s="104" t="s">
        <v>302</v>
      </c>
      <c r="D4" s="104" t="s">
        <v>305</v>
      </c>
      <c r="E4" s="104" t="s">
        <v>304</v>
      </c>
      <c r="F4" s="104" t="s">
        <v>301</v>
      </c>
      <c r="G4" s="104" t="s">
        <v>306</v>
      </c>
      <c r="H4" s="104" t="s">
        <v>300</v>
      </c>
      <c r="I4" s="104" t="s">
        <v>299</v>
      </c>
      <c r="J4" s="104" t="s">
        <v>296</v>
      </c>
      <c r="K4" s="104" t="s">
        <v>298</v>
      </c>
      <c r="L4" s="344"/>
    </row>
    <row r="5" spans="1:12" s="33" customFormat="1" ht="30.75" customHeight="1" x14ac:dyDescent="0.2">
      <c r="A5" s="92">
        <v>1</v>
      </c>
      <c r="B5" s="25">
        <v>2</v>
      </c>
      <c r="C5" s="6">
        <v>3</v>
      </c>
      <c r="D5" s="6">
        <v>4</v>
      </c>
      <c r="E5" s="6" t="s">
        <v>303</v>
      </c>
      <c r="F5" s="39" t="s">
        <v>246</v>
      </c>
      <c r="G5" s="32">
        <v>7</v>
      </c>
      <c r="H5" s="6" t="s">
        <v>244</v>
      </c>
      <c r="I5" s="6" t="s">
        <v>245</v>
      </c>
      <c r="J5" s="48" t="s">
        <v>317</v>
      </c>
      <c r="K5" s="48">
        <v>11</v>
      </c>
      <c r="L5" s="48" t="s">
        <v>307</v>
      </c>
    </row>
    <row r="6" spans="1:12" x14ac:dyDescent="0.25">
      <c r="A6" s="22" t="s">
        <v>10</v>
      </c>
      <c r="B6" s="57" t="s">
        <v>184</v>
      </c>
      <c r="C6" s="35">
        <v>1563</v>
      </c>
      <c r="D6" s="75">
        <v>0.96576070495573119</v>
      </c>
      <c r="E6" s="75">
        <v>1.1919385796545106</v>
      </c>
      <c r="F6" s="76">
        <v>1.0716458222246461</v>
      </c>
      <c r="G6" s="24">
        <v>2554.6999999999998</v>
      </c>
      <c r="H6" s="77">
        <v>0.22957407663002588</v>
      </c>
      <c r="I6" s="76">
        <v>0.21422570019771039</v>
      </c>
      <c r="J6" s="109">
        <v>0.84207174559462028</v>
      </c>
      <c r="K6" s="29">
        <v>3.1565549608511176</v>
      </c>
      <c r="L6" s="19">
        <v>10944.4</v>
      </c>
    </row>
    <row r="7" spans="1:12" x14ac:dyDescent="0.25">
      <c r="A7" s="22" t="s">
        <v>11</v>
      </c>
      <c r="B7" s="57" t="s">
        <v>184</v>
      </c>
      <c r="C7" s="35">
        <v>3322</v>
      </c>
      <c r="D7" s="75">
        <v>0.96576070495573119</v>
      </c>
      <c r="E7" s="75">
        <v>1.090307043949428</v>
      </c>
      <c r="F7" s="76">
        <v>0.98027113857593351</v>
      </c>
      <c r="G7" s="24">
        <v>5627.3</v>
      </c>
      <c r="H7" s="77">
        <v>0.23792624843672536</v>
      </c>
      <c r="I7" s="76">
        <v>0.24271473378515179</v>
      </c>
      <c r="J7" s="109">
        <v>0.74234489013920812</v>
      </c>
      <c r="K7" s="29">
        <v>2.7827230374256668</v>
      </c>
      <c r="L7" s="19">
        <v>20506.400000000001</v>
      </c>
    </row>
    <row r="8" spans="1:12" x14ac:dyDescent="0.25">
      <c r="A8" s="22" t="s">
        <v>225</v>
      </c>
      <c r="B8" s="57" t="s">
        <v>184</v>
      </c>
      <c r="C8" s="35">
        <v>2172</v>
      </c>
      <c r="D8" s="75">
        <v>0.96576070495573119</v>
      </c>
      <c r="E8" s="75">
        <v>1.1381215469613259</v>
      </c>
      <c r="F8" s="76">
        <v>1.0232601090389084</v>
      </c>
      <c r="G8" s="24">
        <v>3314.2</v>
      </c>
      <c r="H8" s="77">
        <v>0.21431906617124916</v>
      </c>
      <c r="I8" s="76">
        <v>0.20944729915499902</v>
      </c>
      <c r="J8" s="109">
        <v>0.80894104286765922</v>
      </c>
      <c r="K8" s="29">
        <v>3.0323625929247657</v>
      </c>
      <c r="L8" s="19">
        <v>14610.4</v>
      </c>
    </row>
    <row r="9" spans="1:12" x14ac:dyDescent="0.25">
      <c r="A9" s="22" t="s">
        <v>14</v>
      </c>
      <c r="B9" s="58" t="s">
        <v>184</v>
      </c>
      <c r="C9" s="35">
        <v>2112</v>
      </c>
      <c r="D9" s="75">
        <v>0.96576070495573119</v>
      </c>
      <c r="E9" s="75">
        <v>1.1420454545454546</v>
      </c>
      <c r="F9" s="76">
        <v>1.0267880082453809</v>
      </c>
      <c r="G9" s="24">
        <v>25861</v>
      </c>
      <c r="H9" s="77">
        <v>1.719860874172459</v>
      </c>
      <c r="I9" s="76">
        <v>1.6749911961977728</v>
      </c>
      <c r="J9" s="109">
        <v>0</v>
      </c>
      <c r="K9" s="29">
        <v>0</v>
      </c>
      <c r="L9" s="19">
        <v>0</v>
      </c>
    </row>
    <row r="10" spans="1:12" x14ac:dyDescent="0.25">
      <c r="A10" s="22" t="s">
        <v>15</v>
      </c>
      <c r="B10" s="58" t="s">
        <v>185</v>
      </c>
      <c r="C10" s="35">
        <v>8133</v>
      </c>
      <c r="D10" s="75">
        <v>0.9855956703918699</v>
      </c>
      <c r="E10" s="75">
        <v>1.0368867576540022</v>
      </c>
      <c r="F10" s="76">
        <v>0.95138868637016261</v>
      </c>
      <c r="G10" s="24">
        <v>34316.199999999997</v>
      </c>
      <c r="H10" s="77">
        <v>0.59263914517139227</v>
      </c>
      <c r="I10" s="76">
        <v>0.62292011000518721</v>
      </c>
      <c r="J10" s="109">
        <v>0.35874954119877034</v>
      </c>
      <c r="K10" s="29">
        <v>1.3447935403347364</v>
      </c>
      <c r="L10" s="19">
        <v>24262</v>
      </c>
    </row>
    <row r="11" spans="1:12" x14ac:dyDescent="0.25">
      <c r="A11" s="22" t="s">
        <v>16</v>
      </c>
      <c r="B11" s="58" t="s">
        <v>185</v>
      </c>
      <c r="C11" s="35">
        <v>9584</v>
      </c>
      <c r="D11" s="75">
        <v>0.9855956703918699</v>
      </c>
      <c r="E11" s="75">
        <v>1.0313021702838063</v>
      </c>
      <c r="F11" s="76">
        <v>0.94626458462729623</v>
      </c>
      <c r="G11" s="24">
        <v>20621.5</v>
      </c>
      <c r="H11" s="77">
        <v>0.30221454600782138</v>
      </c>
      <c r="I11" s="76">
        <v>0.31937636779131301</v>
      </c>
      <c r="J11" s="109">
        <v>0.64405003861947474</v>
      </c>
      <c r="K11" s="29">
        <v>2.4142590641193995</v>
      </c>
      <c r="L11" s="54">
        <v>51327.6</v>
      </c>
    </row>
    <row r="12" spans="1:12" x14ac:dyDescent="0.25">
      <c r="A12" s="22" t="s">
        <v>18</v>
      </c>
      <c r="B12" s="58" t="s">
        <v>185</v>
      </c>
      <c r="C12" s="35">
        <v>6377</v>
      </c>
      <c r="D12" s="75">
        <v>0.9855956703918699</v>
      </c>
      <c r="E12" s="75">
        <v>1.0470440646071821</v>
      </c>
      <c r="F12" s="76">
        <v>0.96070845716278863</v>
      </c>
      <c r="G12" s="24">
        <v>23207.8</v>
      </c>
      <c r="H12" s="77">
        <v>0.51116307305456743</v>
      </c>
      <c r="I12" s="76">
        <v>0.53206888025547239</v>
      </c>
      <c r="J12" s="109">
        <v>0.4495453841082212</v>
      </c>
      <c r="K12" s="29">
        <v>1.6851470432991482</v>
      </c>
      <c r="L12" s="19">
        <v>23838.3</v>
      </c>
    </row>
    <row r="13" spans="1:12" x14ac:dyDescent="0.25">
      <c r="A13" s="22" t="s">
        <v>19</v>
      </c>
      <c r="B13" s="58" t="s">
        <v>185</v>
      </c>
      <c r="C13" s="35">
        <v>8505</v>
      </c>
      <c r="D13" s="75">
        <v>0.9855956703918699</v>
      </c>
      <c r="E13" s="75">
        <v>1.0352733686067019</v>
      </c>
      <c r="F13" s="76">
        <v>0.94990833176539557</v>
      </c>
      <c r="G13" s="24">
        <v>27802.2</v>
      </c>
      <c r="H13" s="77">
        <v>0.45914172493504929</v>
      </c>
      <c r="I13" s="76">
        <v>0.48335371907070102</v>
      </c>
      <c r="J13" s="109">
        <v>0.49076660683034629</v>
      </c>
      <c r="K13" s="29">
        <v>1.839667196429321</v>
      </c>
      <c r="L13" s="19">
        <v>34708.300000000003</v>
      </c>
    </row>
    <row r="14" spans="1:12" x14ac:dyDescent="0.25">
      <c r="A14" s="22" t="s">
        <v>20</v>
      </c>
      <c r="B14" s="58" t="s">
        <v>185</v>
      </c>
      <c r="C14" s="35">
        <v>5149</v>
      </c>
      <c r="D14" s="75">
        <v>0.9855956703918699</v>
      </c>
      <c r="E14" s="75">
        <v>1.0582637405321422</v>
      </c>
      <c r="F14" s="76">
        <v>0.97100299768127074</v>
      </c>
      <c r="G14" s="24">
        <v>12636.1</v>
      </c>
      <c r="H14" s="77">
        <v>0.3446926942068162</v>
      </c>
      <c r="I14" s="76">
        <v>0.35498623076337887</v>
      </c>
      <c r="J14" s="109">
        <v>0.62631030347445449</v>
      </c>
      <c r="K14" s="29">
        <v>2.3477606341825807</v>
      </c>
      <c r="L14" s="19">
        <v>26816.2</v>
      </c>
    </row>
    <row r="15" spans="1:12" x14ac:dyDescent="0.25">
      <c r="A15" s="22" t="s">
        <v>21</v>
      </c>
      <c r="B15" s="58" t="s">
        <v>185</v>
      </c>
      <c r="C15" s="35">
        <v>1736</v>
      </c>
      <c r="D15" s="75">
        <v>0.9855956703918699</v>
      </c>
      <c r="E15" s="75">
        <v>1.1728110599078341</v>
      </c>
      <c r="F15" s="76">
        <v>1.076105143989545</v>
      </c>
      <c r="G15" s="24">
        <v>3205.2</v>
      </c>
      <c r="H15" s="77">
        <v>0.25932675726485949</v>
      </c>
      <c r="I15" s="76">
        <v>0.24098644887379053</v>
      </c>
      <c r="J15" s="109">
        <v>0.81677838672468561</v>
      </c>
      <c r="K15" s="29">
        <v>3.061741332635743</v>
      </c>
      <c r="L15" s="19">
        <v>11790.7</v>
      </c>
    </row>
    <row r="16" spans="1:12" x14ac:dyDescent="0.25">
      <c r="A16" s="22" t="s">
        <v>22</v>
      </c>
      <c r="B16" s="58" t="s">
        <v>186</v>
      </c>
      <c r="C16" s="35">
        <v>1434</v>
      </c>
      <c r="D16" s="75">
        <v>0.97730656308535446</v>
      </c>
      <c r="E16" s="75">
        <v>1.2092050209205021</v>
      </c>
      <c r="F16" s="76">
        <v>1.1001670271099764</v>
      </c>
      <c r="G16" s="24">
        <v>19155</v>
      </c>
      <c r="H16" s="77">
        <v>1.8761818107006021</v>
      </c>
      <c r="I16" s="76">
        <v>1.7053608810919696</v>
      </c>
      <c r="J16" s="109">
        <v>0</v>
      </c>
      <c r="K16" s="29">
        <v>0</v>
      </c>
      <c r="L16" s="19">
        <v>0</v>
      </c>
    </row>
    <row r="17" spans="1:12" x14ac:dyDescent="0.25">
      <c r="A17" s="22" t="s">
        <v>24</v>
      </c>
      <c r="B17" s="58" t="s">
        <v>186</v>
      </c>
      <c r="C17" s="35">
        <v>1577</v>
      </c>
      <c r="D17" s="75">
        <v>0.97730656308535446</v>
      </c>
      <c r="E17" s="75">
        <v>1.1902346227013316</v>
      </c>
      <c r="F17" s="76">
        <v>1.0829072520918495</v>
      </c>
      <c r="G17" s="24">
        <v>3296.4</v>
      </c>
      <c r="H17" s="77">
        <v>0.29359599594000046</v>
      </c>
      <c r="I17" s="76">
        <v>0.27111832095764599</v>
      </c>
      <c r="J17" s="109">
        <v>0.78931125615184894</v>
      </c>
      <c r="K17" s="29">
        <v>2.9587791946426085</v>
      </c>
      <c r="L17" s="19">
        <v>10350.6</v>
      </c>
    </row>
    <row r="18" spans="1:12" x14ac:dyDescent="0.25">
      <c r="A18" s="22" t="s">
        <v>25</v>
      </c>
      <c r="B18" s="58" t="s">
        <v>186</v>
      </c>
      <c r="C18" s="35">
        <v>1699</v>
      </c>
      <c r="D18" s="75">
        <v>0.97730656308535446</v>
      </c>
      <c r="E18" s="75">
        <v>1.1765744555620954</v>
      </c>
      <c r="F18" s="76">
        <v>1.0704788671518346</v>
      </c>
      <c r="G18" s="24">
        <v>8806.5</v>
      </c>
      <c r="H18" s="77">
        <v>0.72803436038582359</v>
      </c>
      <c r="I18" s="76">
        <v>0.68010157204024524</v>
      </c>
      <c r="J18" s="109">
        <v>0.34244450676601107</v>
      </c>
      <c r="K18" s="29">
        <v>1.2836731695411159</v>
      </c>
      <c r="L18" s="19">
        <v>4838</v>
      </c>
    </row>
    <row r="19" spans="1:12" x14ac:dyDescent="0.25">
      <c r="A19" s="22" t="s">
        <v>26</v>
      </c>
      <c r="B19" s="58" t="s">
        <v>186</v>
      </c>
      <c r="C19" s="35">
        <v>2169</v>
      </c>
      <c r="D19" s="75">
        <v>0.97730656308535446</v>
      </c>
      <c r="E19" s="75">
        <v>1.1383125864453665</v>
      </c>
      <c r="F19" s="76">
        <v>1.0356671966166109</v>
      </c>
      <c r="G19" s="24">
        <v>13393.4</v>
      </c>
      <c r="H19" s="77">
        <v>0.86730770312097594</v>
      </c>
      <c r="I19" s="76">
        <v>0.83743861537215492</v>
      </c>
      <c r="J19" s="109">
        <v>0.16835949349563495</v>
      </c>
      <c r="K19" s="29">
        <v>0.63110536267282069</v>
      </c>
      <c r="L19" s="19">
        <v>3036.6</v>
      </c>
    </row>
    <row r="20" spans="1:12" x14ac:dyDescent="0.25">
      <c r="A20" s="22" t="s">
        <v>27</v>
      </c>
      <c r="B20" s="58" t="s">
        <v>186</v>
      </c>
      <c r="C20" s="35">
        <v>2574</v>
      </c>
      <c r="D20" s="75">
        <v>0.97730656308535446</v>
      </c>
      <c r="E20" s="75">
        <v>1.1165501165501166</v>
      </c>
      <c r="F20" s="76">
        <v>1.0158671202085576</v>
      </c>
      <c r="G20" s="24">
        <v>10077.200000000001</v>
      </c>
      <c r="H20" s="77">
        <v>0.54988674564782991</v>
      </c>
      <c r="I20" s="76">
        <v>0.54129790669368072</v>
      </c>
      <c r="J20" s="109">
        <v>0.46598037456072766</v>
      </c>
      <c r="K20" s="29">
        <v>1.7467545617983788</v>
      </c>
      <c r="L20" s="19">
        <v>9973.7999999999993</v>
      </c>
    </row>
    <row r="21" spans="1:12" x14ac:dyDescent="0.25">
      <c r="A21" s="22" t="s">
        <v>29</v>
      </c>
      <c r="B21" s="58" t="s">
        <v>186</v>
      </c>
      <c r="C21" s="35">
        <v>4515</v>
      </c>
      <c r="D21" s="75">
        <v>0.97730656308535446</v>
      </c>
      <c r="E21" s="75">
        <v>1.0664451827242525</v>
      </c>
      <c r="F21" s="76">
        <v>0.97028031306084983</v>
      </c>
      <c r="G21" s="24">
        <v>11442.8</v>
      </c>
      <c r="H21" s="77">
        <v>0.35597251659441154</v>
      </c>
      <c r="I21" s="76">
        <v>0.36687595512626586</v>
      </c>
      <c r="J21" s="109">
        <v>0.61430779646643829</v>
      </c>
      <c r="K21" s="29">
        <v>2.3027685379187988</v>
      </c>
      <c r="L21" s="19">
        <v>23063.7</v>
      </c>
    </row>
    <row r="22" spans="1:12" x14ac:dyDescent="0.25">
      <c r="A22" s="22" t="s">
        <v>30</v>
      </c>
      <c r="B22" s="58" t="s">
        <v>186</v>
      </c>
      <c r="C22" s="35">
        <v>1124</v>
      </c>
      <c r="D22" s="75">
        <v>0.97730656308535446</v>
      </c>
      <c r="E22" s="75">
        <v>1.2669039145907472</v>
      </c>
      <c r="F22" s="76">
        <v>1.1526630217663709</v>
      </c>
      <c r="G22" s="24">
        <v>4811.3999999999996</v>
      </c>
      <c r="H22" s="77">
        <v>0.60123889626687477</v>
      </c>
      <c r="I22" s="76">
        <v>0.5216085576732743</v>
      </c>
      <c r="J22" s="109">
        <v>0.55142412549949615</v>
      </c>
      <c r="K22" s="29">
        <v>2.0670454364304991</v>
      </c>
      <c r="L22" s="19">
        <v>5153.8999999999996</v>
      </c>
    </row>
    <row r="23" spans="1:12" x14ac:dyDescent="0.25">
      <c r="A23" s="22" t="s">
        <v>31</v>
      </c>
      <c r="B23" s="58" t="s">
        <v>186</v>
      </c>
      <c r="C23" s="35">
        <v>660</v>
      </c>
      <c r="D23" s="75">
        <v>0.97730656308535446</v>
      </c>
      <c r="E23" s="75">
        <v>1.4545454545454546</v>
      </c>
      <c r="F23" s="76">
        <v>1.323384306910522</v>
      </c>
      <c r="G23" s="24">
        <v>2108.6999999999998</v>
      </c>
      <c r="H23" s="77">
        <v>0.44875859406735574</v>
      </c>
      <c r="I23" s="76">
        <v>0.33909922591948771</v>
      </c>
      <c r="J23" s="109">
        <v>0.87462571284316626</v>
      </c>
      <c r="K23" s="29">
        <v>3.2785854022610965</v>
      </c>
      <c r="L23" s="19">
        <v>4800.1000000000004</v>
      </c>
    </row>
    <row r="24" spans="1:12" x14ac:dyDescent="0.25">
      <c r="A24" s="22" t="s">
        <v>32</v>
      </c>
      <c r="B24" s="58" t="s">
        <v>186</v>
      </c>
      <c r="C24" s="35">
        <v>974</v>
      </c>
      <c r="D24" s="75">
        <v>0.97730656308535446</v>
      </c>
      <c r="E24" s="75">
        <v>1.3080082135523614</v>
      </c>
      <c r="F24" s="76">
        <v>1.1900608108986175</v>
      </c>
      <c r="G24" s="24">
        <v>1710.5</v>
      </c>
      <c r="H24" s="77">
        <v>0.24666415219886437</v>
      </c>
      <c r="I24" s="76">
        <v>0.20727020832877249</v>
      </c>
      <c r="J24" s="109">
        <v>0.94339665869975309</v>
      </c>
      <c r="K24" s="29">
        <v>3.5363772964099072</v>
      </c>
      <c r="L24" s="19">
        <v>7640.8</v>
      </c>
    </row>
    <row r="25" spans="1:12" x14ac:dyDescent="0.25">
      <c r="A25" s="22" t="s">
        <v>33</v>
      </c>
      <c r="B25" s="58" t="s">
        <v>186</v>
      </c>
      <c r="C25" s="35">
        <v>2389</v>
      </c>
      <c r="D25" s="75">
        <v>0.97730656308535446</v>
      </c>
      <c r="E25" s="75">
        <v>1.1255755546253663</v>
      </c>
      <c r="F25" s="76">
        <v>1.0240787048479052</v>
      </c>
      <c r="G25" s="24">
        <v>9019.2999999999993</v>
      </c>
      <c r="H25" s="77">
        <v>0.53027188220812549</v>
      </c>
      <c r="I25" s="76">
        <v>0.51780383646087125</v>
      </c>
      <c r="J25" s="109">
        <v>0.49380682263977965</v>
      </c>
      <c r="K25" s="29">
        <v>1.8510636223817776</v>
      </c>
      <c r="L25" s="19">
        <v>9809.7000000000007</v>
      </c>
    </row>
    <row r="26" spans="1:12" x14ac:dyDescent="0.25">
      <c r="A26" s="22" t="s">
        <v>35</v>
      </c>
      <c r="B26" s="58" t="s">
        <v>186</v>
      </c>
      <c r="C26" s="35">
        <v>1689</v>
      </c>
      <c r="D26" s="75">
        <v>0.97730656308535446</v>
      </c>
      <c r="E26" s="75">
        <v>1.1776198934280639</v>
      </c>
      <c r="F26" s="76">
        <v>1.0714300344469847</v>
      </c>
      <c r="G26" s="24">
        <v>6771.2</v>
      </c>
      <c r="H26" s="77">
        <v>0.56309012141508108</v>
      </c>
      <c r="I26" s="76">
        <v>0.52555006235728519</v>
      </c>
      <c r="J26" s="109">
        <v>0.50833991303190362</v>
      </c>
      <c r="K26" s="29">
        <v>1.9055417577826548</v>
      </c>
      <c r="L26" s="19">
        <v>7139.5</v>
      </c>
    </row>
    <row r="27" spans="1:12" x14ac:dyDescent="0.25">
      <c r="A27" s="22" t="s">
        <v>36</v>
      </c>
      <c r="B27" s="58" t="s">
        <v>186</v>
      </c>
      <c r="C27" s="35">
        <v>1150</v>
      </c>
      <c r="D27" s="75">
        <v>0.97730656308535446</v>
      </c>
      <c r="E27" s="75">
        <v>1.2608695652173914</v>
      </c>
      <c r="F27" s="76">
        <v>1.1471728095229796</v>
      </c>
      <c r="G27" s="24">
        <v>2459.3000000000002</v>
      </c>
      <c r="H27" s="77">
        <v>0.30036932990129911</v>
      </c>
      <c r="I27" s="76">
        <v>0.26183442233624721</v>
      </c>
      <c r="J27" s="109">
        <v>0.84680347962168045</v>
      </c>
      <c r="K27" s="29">
        <v>3.1742921413166587</v>
      </c>
      <c r="L27" s="19">
        <v>8097.8</v>
      </c>
    </row>
    <row r="28" spans="1:12" x14ac:dyDescent="0.25">
      <c r="A28" s="22" t="s">
        <v>37</v>
      </c>
      <c r="B28" s="58" t="s">
        <v>187</v>
      </c>
      <c r="C28" s="35">
        <v>12877</v>
      </c>
      <c r="D28" s="75">
        <v>1.0113840751673626</v>
      </c>
      <c r="E28" s="75">
        <v>1.0232973518676711</v>
      </c>
      <c r="F28" s="76">
        <v>0.96348693277298136</v>
      </c>
      <c r="G28" s="24">
        <v>108401.60000000001</v>
      </c>
      <c r="H28" s="77">
        <v>1.1823958940915233</v>
      </c>
      <c r="I28" s="76">
        <v>1.2272049094516591</v>
      </c>
      <c r="J28" s="109">
        <v>0</v>
      </c>
      <c r="K28" s="29">
        <v>0</v>
      </c>
      <c r="L28" s="19">
        <v>0</v>
      </c>
    </row>
    <row r="29" spans="1:12" x14ac:dyDescent="0.25">
      <c r="A29" s="22" t="s">
        <v>38</v>
      </c>
      <c r="B29" s="58" t="s">
        <v>187</v>
      </c>
      <c r="C29" s="35">
        <v>29358</v>
      </c>
      <c r="D29" s="75">
        <v>1.0113840751673626</v>
      </c>
      <c r="E29" s="75">
        <v>1.0102186797465766</v>
      </c>
      <c r="F29" s="76">
        <v>0.95117269228003198</v>
      </c>
      <c r="G29" s="24">
        <v>378918.8</v>
      </c>
      <c r="H29" s="77">
        <v>1.8128488831968077</v>
      </c>
      <c r="I29" s="76">
        <v>1.9059093032320698</v>
      </c>
      <c r="J29" s="109">
        <v>0</v>
      </c>
      <c r="K29" s="29">
        <v>0</v>
      </c>
      <c r="L29" s="19">
        <v>0</v>
      </c>
    </row>
    <row r="30" spans="1:12" x14ac:dyDescent="0.25">
      <c r="A30" s="22" t="s">
        <v>42</v>
      </c>
      <c r="B30" s="58" t="s">
        <v>187</v>
      </c>
      <c r="C30" s="35">
        <v>14843</v>
      </c>
      <c r="D30" s="75">
        <v>1.0113840751673626</v>
      </c>
      <c r="E30" s="75">
        <v>1.0202115475308227</v>
      </c>
      <c r="F30" s="76">
        <v>0.96058148974586799</v>
      </c>
      <c r="G30" s="24">
        <v>107779.7</v>
      </c>
      <c r="H30" s="77">
        <v>1.0198990780814441</v>
      </c>
      <c r="I30" s="76">
        <v>1.0617517503395462</v>
      </c>
      <c r="J30" s="109">
        <v>0</v>
      </c>
      <c r="K30" s="29">
        <v>0</v>
      </c>
      <c r="L30" s="19">
        <v>0</v>
      </c>
    </row>
    <row r="31" spans="1:12" x14ac:dyDescent="0.25">
      <c r="A31" s="22" t="s">
        <v>43</v>
      </c>
      <c r="B31" s="58" t="s">
        <v>187</v>
      </c>
      <c r="C31" s="35">
        <v>10580</v>
      </c>
      <c r="D31" s="75">
        <v>1.0113840751673626</v>
      </c>
      <c r="E31" s="75">
        <v>1.0283553875236295</v>
      </c>
      <c r="F31" s="76">
        <v>0.96824933272556724</v>
      </c>
      <c r="G31" s="24">
        <v>69112.2</v>
      </c>
      <c r="H31" s="77">
        <v>0.91751033795426773</v>
      </c>
      <c r="I31" s="76">
        <v>0.94759718075046628</v>
      </c>
      <c r="J31" s="109">
        <v>5.0738994771299534E-2</v>
      </c>
      <c r="K31" s="29">
        <v>0.19019807574810485</v>
      </c>
      <c r="L31" s="19">
        <v>4463.8999999999996</v>
      </c>
    </row>
    <row r="32" spans="1:12" x14ac:dyDescent="0.25">
      <c r="A32" s="22" t="s">
        <v>45</v>
      </c>
      <c r="B32" s="58" t="s">
        <v>187</v>
      </c>
      <c r="C32" s="35">
        <v>23157</v>
      </c>
      <c r="D32" s="75">
        <v>1.0113840751673626</v>
      </c>
      <c r="E32" s="75">
        <v>1.0129550459904133</v>
      </c>
      <c r="F32" s="76">
        <v>0.9537491214229451</v>
      </c>
      <c r="G32" s="24">
        <v>106044</v>
      </c>
      <c r="H32" s="77">
        <v>0.64319953479799929</v>
      </c>
      <c r="I32" s="76">
        <v>0.67439069704030585</v>
      </c>
      <c r="J32" s="109">
        <v>0.31054958662494586</v>
      </c>
      <c r="K32" s="29">
        <v>1.1641132045809606</v>
      </c>
      <c r="L32" s="54">
        <v>59799.4</v>
      </c>
    </row>
    <row r="33" spans="1:12" x14ac:dyDescent="0.25">
      <c r="A33" s="22" t="s">
        <v>47</v>
      </c>
      <c r="B33" s="58" t="s">
        <v>187</v>
      </c>
      <c r="C33" s="35">
        <v>9959</v>
      </c>
      <c r="D33" s="75">
        <v>1.0113840751673626</v>
      </c>
      <c r="E33" s="75">
        <v>1.0301235063761423</v>
      </c>
      <c r="F33" s="76">
        <v>0.96991410729659133</v>
      </c>
      <c r="G33" s="24">
        <v>85183.4</v>
      </c>
      <c r="H33" s="77">
        <v>1.2013820929308505</v>
      </c>
      <c r="I33" s="76">
        <v>1.2386479213911241</v>
      </c>
      <c r="J33" s="109">
        <v>0</v>
      </c>
      <c r="K33" s="29">
        <v>0</v>
      </c>
      <c r="L33" s="19">
        <v>0</v>
      </c>
    </row>
    <row r="34" spans="1:12" x14ac:dyDescent="0.25">
      <c r="A34" s="22" t="s">
        <v>51</v>
      </c>
      <c r="B34" s="58" t="s">
        <v>187</v>
      </c>
      <c r="C34" s="35">
        <v>6417</v>
      </c>
      <c r="D34" s="75">
        <v>1.0113840751673626</v>
      </c>
      <c r="E34" s="75">
        <v>1.0467508181393175</v>
      </c>
      <c r="F34" s="76">
        <v>0.98556957399131362</v>
      </c>
      <c r="G34" s="24">
        <v>64338.400000000001</v>
      </c>
      <c r="H34" s="77">
        <v>1.4082512110726602</v>
      </c>
      <c r="I34" s="76">
        <v>1.4288704199436577</v>
      </c>
      <c r="J34" s="109">
        <v>0</v>
      </c>
      <c r="K34" s="29">
        <v>0</v>
      </c>
      <c r="L34" s="19">
        <v>0</v>
      </c>
    </row>
    <row r="35" spans="1:12" x14ac:dyDescent="0.25">
      <c r="A35" s="22" t="s">
        <v>228</v>
      </c>
      <c r="B35" s="58" t="s">
        <v>187</v>
      </c>
      <c r="C35" s="35">
        <v>5430</v>
      </c>
      <c r="D35" s="75">
        <v>1.0113840751673626</v>
      </c>
      <c r="E35" s="75">
        <v>1.0552486187845305</v>
      </c>
      <c r="F35" s="76">
        <v>0.99357068907680568</v>
      </c>
      <c r="G35" s="24">
        <v>69281.8</v>
      </c>
      <c r="H35" s="77">
        <v>1.7920959119743229</v>
      </c>
      <c r="I35" s="76">
        <v>1.8036924112963533</v>
      </c>
      <c r="J35" s="109">
        <v>0</v>
      </c>
      <c r="K35" s="29">
        <v>0</v>
      </c>
      <c r="L35" s="19">
        <v>0</v>
      </c>
    </row>
    <row r="36" spans="1:12" x14ac:dyDescent="0.25">
      <c r="A36" s="22" t="s">
        <v>54</v>
      </c>
      <c r="B36" s="58" t="s">
        <v>281</v>
      </c>
      <c r="C36" s="35">
        <v>9013</v>
      </c>
      <c r="D36" s="75">
        <v>1.0189318033085724</v>
      </c>
      <c r="E36" s="75">
        <v>1.033285254632198</v>
      </c>
      <c r="F36" s="76">
        <v>0.98015151895282115</v>
      </c>
      <c r="G36" s="24">
        <v>45510.6</v>
      </c>
      <c r="H36" s="77">
        <v>0.70922674798067886</v>
      </c>
      <c r="I36" s="76">
        <v>0.72358888831637569</v>
      </c>
      <c r="J36" s="109">
        <v>0.27092477097214224</v>
      </c>
      <c r="K36" s="29">
        <v>1.0155772762874091</v>
      </c>
      <c r="L36" s="19">
        <v>20305</v>
      </c>
    </row>
    <row r="37" spans="1:12" x14ac:dyDescent="0.25">
      <c r="A37" s="22" t="s">
        <v>56</v>
      </c>
      <c r="B37" s="58" t="s">
        <v>281</v>
      </c>
      <c r="C37" s="35">
        <v>5703</v>
      </c>
      <c r="D37" s="75">
        <v>1.0189318033085724</v>
      </c>
      <c r="E37" s="75">
        <v>1.052603892688059</v>
      </c>
      <c r="F37" s="76">
        <v>0.99847675136048986</v>
      </c>
      <c r="G37" s="24">
        <v>24206.1</v>
      </c>
      <c r="H37" s="77">
        <v>0.5961607337792354</v>
      </c>
      <c r="I37" s="76">
        <v>0.59707022017981637</v>
      </c>
      <c r="J37" s="109">
        <v>0.4023160175812544</v>
      </c>
      <c r="K37" s="29">
        <v>1.5081050133432801</v>
      </c>
      <c r="L37" s="19">
        <v>19079</v>
      </c>
    </row>
    <row r="38" spans="1:12" x14ac:dyDescent="0.25">
      <c r="A38" s="22" t="s">
        <v>229</v>
      </c>
      <c r="B38" s="58" t="s">
        <v>281</v>
      </c>
      <c r="C38" s="35">
        <v>10049</v>
      </c>
      <c r="D38" s="75">
        <v>1.0189318033085724</v>
      </c>
      <c r="E38" s="75">
        <v>1.0298537167877402</v>
      </c>
      <c r="F38" s="76">
        <v>0.97689643811671023</v>
      </c>
      <c r="G38" s="24">
        <v>166319.70000000001</v>
      </c>
      <c r="H38" s="77">
        <v>2.3246777718040565</v>
      </c>
      <c r="I38" s="76">
        <v>2.3796563085905391</v>
      </c>
      <c r="J38" s="109">
        <v>0</v>
      </c>
      <c r="K38" s="29">
        <v>0</v>
      </c>
      <c r="L38" s="19">
        <v>0</v>
      </c>
    </row>
    <row r="39" spans="1:12" x14ac:dyDescent="0.25">
      <c r="A39" s="22" t="s">
        <v>57</v>
      </c>
      <c r="B39" s="58" t="s">
        <v>281</v>
      </c>
      <c r="C39" s="35">
        <v>15526</v>
      </c>
      <c r="D39" s="75">
        <v>1.0189318033085724</v>
      </c>
      <c r="E39" s="75">
        <v>1.0193224268968182</v>
      </c>
      <c r="F39" s="76">
        <v>0.96690668965485493</v>
      </c>
      <c r="G39" s="24">
        <v>102737</v>
      </c>
      <c r="H39" s="77">
        <v>0.92941400892476245</v>
      </c>
      <c r="I39" s="76">
        <v>0.96122409625330463</v>
      </c>
      <c r="J39" s="109">
        <v>3.7492680730092508E-2</v>
      </c>
      <c r="K39" s="29">
        <v>0.1405434964102858</v>
      </c>
      <c r="L39" s="19">
        <v>4840.5</v>
      </c>
    </row>
    <row r="40" spans="1:12" x14ac:dyDescent="0.25">
      <c r="A40" s="22" t="s">
        <v>61</v>
      </c>
      <c r="B40" s="58" t="s">
        <v>281</v>
      </c>
      <c r="C40" s="35">
        <v>6179</v>
      </c>
      <c r="D40" s="75">
        <v>1.0189318033085724</v>
      </c>
      <c r="E40" s="75">
        <v>1.0485515455575336</v>
      </c>
      <c r="F40" s="76">
        <v>0.99463278457832338</v>
      </c>
      <c r="G40" s="24">
        <v>66913.8</v>
      </c>
      <c r="H40" s="77">
        <v>1.5210357263751513</v>
      </c>
      <c r="I40" s="76">
        <v>1.5292435057024563</v>
      </c>
      <c r="J40" s="109">
        <v>0</v>
      </c>
      <c r="K40" s="29">
        <v>0</v>
      </c>
      <c r="L40" s="19">
        <v>0</v>
      </c>
    </row>
    <row r="41" spans="1:12" x14ac:dyDescent="0.25">
      <c r="A41" s="22" t="s">
        <v>63</v>
      </c>
      <c r="B41" s="58" t="s">
        <v>188</v>
      </c>
      <c r="C41" s="35">
        <v>9285</v>
      </c>
      <c r="D41" s="75">
        <v>0.98552648226769402</v>
      </c>
      <c r="E41" s="75">
        <v>1.0323101777059773</v>
      </c>
      <c r="F41" s="76">
        <v>0.94712298323138144</v>
      </c>
      <c r="G41" s="24">
        <v>71340.800000000003</v>
      </c>
      <c r="H41" s="77">
        <v>1.0791901760758191</v>
      </c>
      <c r="I41" s="76">
        <v>1.1394403843879415</v>
      </c>
      <c r="J41" s="109">
        <v>0</v>
      </c>
      <c r="K41" s="29">
        <v>0</v>
      </c>
      <c r="L41" s="19">
        <v>0</v>
      </c>
    </row>
    <row r="42" spans="1:12" x14ac:dyDescent="0.25">
      <c r="A42" s="22" t="s">
        <v>64</v>
      </c>
      <c r="B42" s="58" t="s">
        <v>188</v>
      </c>
      <c r="C42" s="35">
        <v>7863</v>
      </c>
      <c r="D42" s="75">
        <v>0.98552648226769402</v>
      </c>
      <c r="E42" s="75">
        <v>1.0381533765738267</v>
      </c>
      <c r="F42" s="76">
        <v>0.95248399590262134</v>
      </c>
      <c r="G42" s="24">
        <v>56799.199999999997</v>
      </c>
      <c r="H42" s="77">
        <v>1.0146023395622872</v>
      </c>
      <c r="I42" s="76">
        <v>1.0652172046216897</v>
      </c>
      <c r="J42" s="109">
        <v>0</v>
      </c>
      <c r="K42" s="29">
        <v>0</v>
      </c>
      <c r="L42" s="19">
        <v>0</v>
      </c>
    </row>
    <row r="43" spans="1:12" x14ac:dyDescent="0.25">
      <c r="A43" s="22" t="s">
        <v>65</v>
      </c>
      <c r="B43" s="58" t="s">
        <v>188</v>
      </c>
      <c r="C43" s="35">
        <v>6409</v>
      </c>
      <c r="D43" s="75">
        <v>0.98552648226769402</v>
      </c>
      <c r="E43" s="75">
        <v>1.0468091745982213</v>
      </c>
      <c r="F43" s="76">
        <v>0.96042550943620975</v>
      </c>
      <c r="G43" s="24">
        <v>27216.1</v>
      </c>
      <c r="H43" s="77">
        <v>0.59645479823324354</v>
      </c>
      <c r="I43" s="76">
        <v>0.62103181597433332</v>
      </c>
      <c r="J43" s="109">
        <v>0.3639707112029662</v>
      </c>
      <c r="K43" s="29">
        <v>1.3643654000538317</v>
      </c>
      <c r="L43" s="19">
        <v>19397.3</v>
      </c>
    </row>
    <row r="44" spans="1:12" x14ac:dyDescent="0.25">
      <c r="A44" s="22" t="s">
        <v>69</v>
      </c>
      <c r="B44" s="58" t="s">
        <v>188</v>
      </c>
      <c r="C44" s="35">
        <v>5886</v>
      </c>
      <c r="D44" s="75">
        <v>0.98552648226769402</v>
      </c>
      <c r="E44" s="75">
        <v>1.0509683995922527</v>
      </c>
      <c r="F44" s="76">
        <v>0.96424151132144897</v>
      </c>
      <c r="G44" s="24">
        <v>16623</v>
      </c>
      <c r="H44" s="77">
        <v>0.39667155927046088</v>
      </c>
      <c r="I44" s="76">
        <v>0.41138195629727725</v>
      </c>
      <c r="J44" s="109">
        <v>0.56756995205098804</v>
      </c>
      <c r="K44" s="29">
        <v>2.1275690072126596</v>
      </c>
      <c r="L44" s="19">
        <v>27779.5</v>
      </c>
    </row>
    <row r="45" spans="1:12" x14ac:dyDescent="0.25">
      <c r="A45" s="22" t="s">
        <v>70</v>
      </c>
      <c r="B45" s="58" t="s">
        <v>188</v>
      </c>
      <c r="C45" s="35">
        <v>5917</v>
      </c>
      <c r="D45" s="75">
        <v>0.98552648226769402</v>
      </c>
      <c r="E45" s="75">
        <v>1.0507013689369613</v>
      </c>
      <c r="F45" s="76">
        <v>0.96399651628379868</v>
      </c>
      <c r="G45" s="24">
        <v>15157.5</v>
      </c>
      <c r="H45" s="77">
        <v>0.35980560452857885</v>
      </c>
      <c r="I45" s="76">
        <v>0.37324367718218265</v>
      </c>
      <c r="J45" s="109">
        <v>0.60419091175521988</v>
      </c>
      <c r="K45" s="29">
        <v>2.2648448066089388</v>
      </c>
      <c r="L45" s="19">
        <v>29727.599999999999</v>
      </c>
    </row>
    <row r="46" spans="1:12" x14ac:dyDescent="0.25">
      <c r="A46" s="22" t="s">
        <v>72</v>
      </c>
      <c r="B46" s="58" t="s">
        <v>188</v>
      </c>
      <c r="C46" s="35">
        <v>8554</v>
      </c>
      <c r="D46" s="75">
        <v>0.98552648226769402</v>
      </c>
      <c r="E46" s="75">
        <v>1.0350713116670565</v>
      </c>
      <c r="F46" s="76">
        <v>0.94965626585398444</v>
      </c>
      <c r="G46" s="24">
        <v>60257.599999999999</v>
      </c>
      <c r="H46" s="77">
        <v>0.98942869282884416</v>
      </c>
      <c r="I46" s="76">
        <v>1.0418808661669747</v>
      </c>
      <c r="J46" s="109">
        <v>0</v>
      </c>
      <c r="K46" s="29">
        <v>0</v>
      </c>
      <c r="L46" s="19">
        <v>0</v>
      </c>
    </row>
    <row r="47" spans="1:12" x14ac:dyDescent="0.25">
      <c r="A47" s="22" t="s">
        <v>73</v>
      </c>
      <c r="B47" s="58" t="s">
        <v>188</v>
      </c>
      <c r="C47" s="35">
        <v>6800</v>
      </c>
      <c r="D47" s="75">
        <v>0.98552648226769402</v>
      </c>
      <c r="E47" s="75">
        <v>1.0441176470588236</v>
      </c>
      <c r="F47" s="76">
        <v>0.95795608924873388</v>
      </c>
      <c r="G47" s="24">
        <v>30819.4</v>
      </c>
      <c r="H47" s="77">
        <v>0.63658614627632626</v>
      </c>
      <c r="I47" s="76">
        <v>0.66452539257364263</v>
      </c>
      <c r="J47" s="109">
        <v>0.32136994297240756</v>
      </c>
      <c r="K47" s="29">
        <v>1.2046739402729518</v>
      </c>
      <c r="L47" s="19">
        <v>18171.8</v>
      </c>
    </row>
    <row r="48" spans="1:12" x14ac:dyDescent="0.25">
      <c r="A48" s="22" t="s">
        <v>74</v>
      </c>
      <c r="B48" s="58" t="s">
        <v>188</v>
      </c>
      <c r="C48" s="35">
        <v>10969</v>
      </c>
      <c r="D48" s="75">
        <v>0.98552648226769402</v>
      </c>
      <c r="E48" s="75">
        <v>1.0273498039930713</v>
      </c>
      <c r="F48" s="76">
        <v>0.94257194416350132</v>
      </c>
      <c r="G48" s="24">
        <v>39450.199999999997</v>
      </c>
      <c r="H48" s="77">
        <v>0.50515434057014563</v>
      </c>
      <c r="I48" s="76">
        <v>0.5359318656767913</v>
      </c>
      <c r="J48" s="109">
        <v>0.43741760359335569</v>
      </c>
      <c r="K48" s="29">
        <v>1.6396853520019539</v>
      </c>
      <c r="L48" s="19">
        <v>39897.699999999997</v>
      </c>
    </row>
    <row r="49" spans="1:12" x14ac:dyDescent="0.25">
      <c r="A49" s="22" t="s">
        <v>75</v>
      </c>
      <c r="B49" s="58" t="s">
        <v>188</v>
      </c>
      <c r="C49" s="35">
        <v>6000</v>
      </c>
      <c r="D49" s="75">
        <v>0.98552648226769402</v>
      </c>
      <c r="E49" s="75">
        <v>1.05</v>
      </c>
      <c r="F49" s="76">
        <v>0.96335302496281139</v>
      </c>
      <c r="G49" s="24">
        <v>22174.6</v>
      </c>
      <c r="H49" s="77">
        <v>0.51909453938476724</v>
      </c>
      <c r="I49" s="76">
        <v>0.53884144849683324</v>
      </c>
      <c r="J49" s="109">
        <v>0.44425848557804415</v>
      </c>
      <c r="K49" s="29">
        <v>1.6653287963739263</v>
      </c>
      <c r="L49" s="19">
        <v>22165.200000000001</v>
      </c>
    </row>
    <row r="50" spans="1:12" x14ac:dyDescent="0.25">
      <c r="A50" s="22" t="s">
        <v>77</v>
      </c>
      <c r="B50" s="58" t="s">
        <v>188</v>
      </c>
      <c r="C50" s="35">
        <v>8492</v>
      </c>
      <c r="D50" s="75">
        <v>0.98552648226769402</v>
      </c>
      <c r="E50" s="75">
        <v>1.0353273669335845</v>
      </c>
      <c r="F50" s="76">
        <v>0.94989119120214394</v>
      </c>
      <c r="G50" s="24">
        <v>44473.7</v>
      </c>
      <c r="H50" s="77">
        <v>0.73558894369416117</v>
      </c>
      <c r="I50" s="76">
        <v>0.77439284678830378</v>
      </c>
      <c r="J50" s="109">
        <v>0.21430224750798271</v>
      </c>
      <c r="K50" s="29">
        <v>0.80332445071553127</v>
      </c>
      <c r="L50" s="19">
        <v>15132.9</v>
      </c>
    </row>
    <row r="51" spans="1:12" x14ac:dyDescent="0.25">
      <c r="A51" s="22" t="s">
        <v>78</v>
      </c>
      <c r="B51" s="58" t="s">
        <v>188</v>
      </c>
      <c r="C51" s="35">
        <v>5870</v>
      </c>
      <c r="D51" s="75">
        <v>0.98552648226769402</v>
      </c>
      <c r="E51" s="75">
        <v>1.051107325383305</v>
      </c>
      <c r="F51" s="76">
        <v>0.96436897282721612</v>
      </c>
      <c r="G51" s="24">
        <v>13833.5</v>
      </c>
      <c r="H51" s="77">
        <v>0.3310060177625691</v>
      </c>
      <c r="I51" s="76">
        <v>0.34323586416531748</v>
      </c>
      <c r="J51" s="109">
        <v>0.63336295506464702</v>
      </c>
      <c r="K51" s="29">
        <v>2.3741979092492755</v>
      </c>
      <c r="L51" s="19">
        <v>30915.4</v>
      </c>
    </row>
    <row r="52" spans="1:12" x14ac:dyDescent="0.25">
      <c r="A52" s="22" t="s">
        <v>80</v>
      </c>
      <c r="B52" s="58" t="s">
        <v>189</v>
      </c>
      <c r="C52" s="35">
        <v>4557</v>
      </c>
      <c r="D52" s="75">
        <v>1.0440327807994634</v>
      </c>
      <c r="E52" s="75">
        <v>1.0658327847267939</v>
      </c>
      <c r="F52" s="76">
        <v>1.0359315915537204</v>
      </c>
      <c r="G52" s="24">
        <v>135301.6</v>
      </c>
      <c r="H52" s="77">
        <v>4.170285807081008</v>
      </c>
      <c r="I52" s="76">
        <v>4.0256382188579574</v>
      </c>
      <c r="J52" s="109">
        <v>0</v>
      </c>
      <c r="K52" s="29">
        <v>0</v>
      </c>
      <c r="L52" s="19">
        <v>0</v>
      </c>
    </row>
    <row r="53" spans="1:12" x14ac:dyDescent="0.25">
      <c r="A53" s="22" t="s">
        <v>230</v>
      </c>
      <c r="B53" s="58" t="s">
        <v>189</v>
      </c>
      <c r="C53" s="35">
        <v>1546</v>
      </c>
      <c r="D53" s="75">
        <v>1.0440327807994634</v>
      </c>
      <c r="E53" s="75">
        <v>1.1940491591203104</v>
      </c>
      <c r="F53" s="76">
        <v>1.1605509452572846</v>
      </c>
      <c r="G53" s="24">
        <v>105457.8</v>
      </c>
      <c r="H53" s="77">
        <v>9.5810064766941387</v>
      </c>
      <c r="I53" s="76">
        <v>8.255567337089289</v>
      </c>
      <c r="J53" s="109">
        <v>0</v>
      </c>
      <c r="K53" s="29">
        <v>0</v>
      </c>
      <c r="L53" s="19">
        <v>0</v>
      </c>
    </row>
    <row r="54" spans="1:12" x14ac:dyDescent="0.25">
      <c r="A54" s="22" t="s">
        <v>83</v>
      </c>
      <c r="B54" s="58" t="s">
        <v>189</v>
      </c>
      <c r="C54" s="35">
        <v>3392</v>
      </c>
      <c r="D54" s="75">
        <v>1.0440327807994634</v>
      </c>
      <c r="E54" s="75">
        <v>1.0884433962264151</v>
      </c>
      <c r="F54" s="76">
        <v>1.057907878164954</v>
      </c>
      <c r="G54" s="24">
        <v>14340.6</v>
      </c>
      <c r="H54" s="77">
        <v>0.59381805058042514</v>
      </c>
      <c r="I54" s="76">
        <v>0.56131357260564252</v>
      </c>
      <c r="J54" s="109">
        <v>0.46408982758452888</v>
      </c>
      <c r="K54" s="29">
        <v>1.7396677363970248</v>
      </c>
      <c r="L54" s="19">
        <v>13090.1</v>
      </c>
    </row>
    <row r="55" spans="1:12" x14ac:dyDescent="0.25">
      <c r="A55" s="22" t="s">
        <v>84</v>
      </c>
      <c r="B55" s="58" t="s">
        <v>189</v>
      </c>
      <c r="C55" s="35">
        <v>1278</v>
      </c>
      <c r="D55" s="75">
        <v>1.0440327807994634</v>
      </c>
      <c r="E55" s="75">
        <v>1.2347417840375587</v>
      </c>
      <c r="F55" s="76">
        <v>1.2001019670489714</v>
      </c>
      <c r="G55" s="24">
        <v>16604.2</v>
      </c>
      <c r="H55" s="77">
        <v>1.8248577583845038</v>
      </c>
      <c r="I55" s="76">
        <v>1.5205855906325987</v>
      </c>
      <c r="J55" s="109">
        <v>0</v>
      </c>
      <c r="K55" s="29">
        <v>0</v>
      </c>
      <c r="L55" s="19">
        <v>0</v>
      </c>
    </row>
    <row r="56" spans="1:12" x14ac:dyDescent="0.25">
      <c r="A56" s="22" t="s">
        <v>85</v>
      </c>
      <c r="B56" s="58" t="s">
        <v>189</v>
      </c>
      <c r="C56" s="35">
        <v>994</v>
      </c>
      <c r="D56" s="75">
        <v>1.0440327807994634</v>
      </c>
      <c r="E56" s="75">
        <v>1.3018108651911469</v>
      </c>
      <c r="F56" s="76">
        <v>1.2652894720489156</v>
      </c>
      <c r="G56" s="24">
        <v>7088.9</v>
      </c>
      <c r="H56" s="77">
        <v>1.0016924071767312</v>
      </c>
      <c r="I56" s="76">
        <v>0.79167054599345166</v>
      </c>
      <c r="J56" s="109">
        <v>0.26359706487218443</v>
      </c>
      <c r="K56" s="29">
        <v>0.98810894337814181</v>
      </c>
      <c r="L56" s="19">
        <v>2178.8000000000002</v>
      </c>
    </row>
    <row r="57" spans="1:12" x14ac:dyDescent="0.25">
      <c r="A57" s="22" t="s">
        <v>86</v>
      </c>
      <c r="B57" s="58" t="s">
        <v>189</v>
      </c>
      <c r="C57" s="35">
        <v>2887</v>
      </c>
      <c r="D57" s="75">
        <v>1.0440327807994634</v>
      </c>
      <c r="E57" s="75">
        <v>1.1039140976792519</v>
      </c>
      <c r="F57" s="76">
        <v>1.0729445599110479</v>
      </c>
      <c r="G57" s="24">
        <v>20586.5</v>
      </c>
      <c r="H57" s="77">
        <v>1.0015615623831637</v>
      </c>
      <c r="I57" s="76">
        <v>0.93347000376813305</v>
      </c>
      <c r="J57" s="109">
        <v>7.1382997527884157E-2</v>
      </c>
      <c r="K57" s="29">
        <v>0.2675833219032368</v>
      </c>
      <c r="L57" s="19">
        <v>1713.7</v>
      </c>
    </row>
    <row r="58" spans="1:12" x14ac:dyDescent="0.25">
      <c r="A58" s="22" t="s">
        <v>87</v>
      </c>
      <c r="B58" s="58" t="s">
        <v>189</v>
      </c>
      <c r="C58" s="35">
        <v>2756</v>
      </c>
      <c r="D58" s="75">
        <v>1.0440327807994634</v>
      </c>
      <c r="E58" s="75">
        <v>1.1088534107402033</v>
      </c>
      <c r="F58" s="76">
        <v>1.0777453039993665</v>
      </c>
      <c r="G58" s="24">
        <v>12316.6</v>
      </c>
      <c r="H58" s="77">
        <v>0.62770204029904242</v>
      </c>
      <c r="I58" s="76">
        <v>0.58242150345700916</v>
      </c>
      <c r="J58" s="109">
        <v>0.4500432637003241</v>
      </c>
      <c r="K58" s="29">
        <v>1.6870133739349649</v>
      </c>
      <c r="L58" s="19">
        <v>10313.799999999999</v>
      </c>
    </row>
    <row r="59" spans="1:12" x14ac:dyDescent="0.25">
      <c r="A59" s="22" t="s">
        <v>88</v>
      </c>
      <c r="B59" s="58" t="s">
        <v>189</v>
      </c>
      <c r="C59" s="35">
        <v>2869</v>
      </c>
      <c r="D59" s="75">
        <v>1.0440327807994634</v>
      </c>
      <c r="E59" s="75">
        <v>1.1045660508888115</v>
      </c>
      <c r="F59" s="76">
        <v>1.0735782230293867</v>
      </c>
      <c r="G59" s="24">
        <v>71664.399999999994</v>
      </c>
      <c r="H59" s="77">
        <v>3.5084463283440113</v>
      </c>
      <c r="I59" s="76">
        <v>3.267993196102652</v>
      </c>
      <c r="J59" s="109">
        <v>0</v>
      </c>
      <c r="K59" s="29">
        <v>0</v>
      </c>
      <c r="L59" s="19">
        <v>0</v>
      </c>
    </row>
    <row r="60" spans="1:12" x14ac:dyDescent="0.25">
      <c r="A60" s="22" t="s">
        <v>89</v>
      </c>
      <c r="B60" s="58" t="s">
        <v>189</v>
      </c>
      <c r="C60" s="35">
        <v>1140</v>
      </c>
      <c r="D60" s="75">
        <v>1.0440327807994634</v>
      </c>
      <c r="E60" s="75">
        <v>1.263157894736842</v>
      </c>
      <c r="F60" s="76">
        <v>1.2277208836410531</v>
      </c>
      <c r="G60" s="24">
        <v>2917.3</v>
      </c>
      <c r="H60" s="77">
        <v>0.35943317312486533</v>
      </c>
      <c r="I60" s="76">
        <v>0.2927645671863901</v>
      </c>
      <c r="J60" s="109">
        <v>0.86828771051618781</v>
      </c>
      <c r="K60" s="29">
        <v>3.254827031561955</v>
      </c>
      <c r="L60" s="19">
        <v>8231</v>
      </c>
    </row>
    <row r="61" spans="1:12" x14ac:dyDescent="0.25">
      <c r="A61" s="22" t="s">
        <v>91</v>
      </c>
      <c r="B61" s="58" t="s">
        <v>190</v>
      </c>
      <c r="C61" s="35">
        <v>2689</v>
      </c>
      <c r="D61" s="75">
        <v>0.9597262121754917</v>
      </c>
      <c r="E61" s="75">
        <v>1.1115656377835628</v>
      </c>
      <c r="F61" s="76">
        <v>0.99313968635686378</v>
      </c>
      <c r="G61" s="24">
        <v>11068.4</v>
      </c>
      <c r="H61" s="77">
        <v>0.57814391589861203</v>
      </c>
      <c r="I61" s="76">
        <v>0.58213756215846979</v>
      </c>
      <c r="J61" s="109">
        <v>0.41499577045825181</v>
      </c>
      <c r="K61" s="29">
        <v>1.5556358051738381</v>
      </c>
      <c r="L61" s="19">
        <v>9279.4</v>
      </c>
    </row>
    <row r="62" spans="1:12" x14ac:dyDescent="0.25">
      <c r="A62" s="22" t="s">
        <v>93</v>
      </c>
      <c r="B62" s="58" t="s">
        <v>190</v>
      </c>
      <c r="C62" s="35">
        <v>1011</v>
      </c>
      <c r="D62" s="75">
        <v>0.9597262121754917</v>
      </c>
      <c r="E62" s="75">
        <v>1.2967359050445104</v>
      </c>
      <c r="F62" s="76">
        <v>1.1585819552604317</v>
      </c>
      <c r="G62" s="24">
        <v>10807.8</v>
      </c>
      <c r="H62" s="77">
        <v>1.5015094161287394</v>
      </c>
      <c r="I62" s="76">
        <v>1.2959889538338467</v>
      </c>
      <c r="J62" s="109">
        <v>0</v>
      </c>
      <c r="K62" s="29">
        <v>0</v>
      </c>
      <c r="L62" s="19">
        <v>0</v>
      </c>
    </row>
    <row r="63" spans="1:12" x14ac:dyDescent="0.25">
      <c r="A63" s="22" t="s">
        <v>94</v>
      </c>
      <c r="B63" s="58" t="s">
        <v>190</v>
      </c>
      <c r="C63" s="35">
        <v>1232</v>
      </c>
      <c r="D63" s="75">
        <v>0.9597262121754917</v>
      </c>
      <c r="E63" s="75">
        <v>1.2435064935064934</v>
      </c>
      <c r="F63" s="76">
        <v>1.1110235931782459</v>
      </c>
      <c r="G63" s="24">
        <v>3931.5</v>
      </c>
      <c r="H63" s="77">
        <v>0.44821820127223172</v>
      </c>
      <c r="I63" s="76">
        <v>0.40342815762358186</v>
      </c>
      <c r="J63" s="109">
        <v>0.66280539190601429</v>
      </c>
      <c r="K63" s="29">
        <v>2.4845645977854609</v>
      </c>
      <c r="L63" s="19">
        <v>6790.2</v>
      </c>
    </row>
    <row r="64" spans="1:12" x14ac:dyDescent="0.25">
      <c r="A64" s="22" t="s">
        <v>95</v>
      </c>
      <c r="B64" s="58" t="s">
        <v>190</v>
      </c>
      <c r="C64" s="35">
        <v>1403</v>
      </c>
      <c r="D64" s="75">
        <v>0.9597262121754917</v>
      </c>
      <c r="E64" s="75">
        <v>1.2138275124732716</v>
      </c>
      <c r="F64" s="76">
        <v>1.0845066040659355</v>
      </c>
      <c r="G64" s="24">
        <v>3061.3</v>
      </c>
      <c r="H64" s="77">
        <v>0.3064715301591372</v>
      </c>
      <c r="I64" s="76">
        <v>0.282590745884019</v>
      </c>
      <c r="J64" s="109">
        <v>0.77803507390679827</v>
      </c>
      <c r="K64" s="29">
        <v>2.9165097690369057</v>
      </c>
      <c r="L64" s="19">
        <v>9077</v>
      </c>
    </row>
    <row r="65" spans="1:12" x14ac:dyDescent="0.25">
      <c r="A65" s="22" t="s">
        <v>102</v>
      </c>
      <c r="B65" s="58" t="s">
        <v>191</v>
      </c>
      <c r="C65" s="35">
        <v>2475</v>
      </c>
      <c r="D65" s="75">
        <v>1.0083827293433512</v>
      </c>
      <c r="E65" s="75">
        <v>1.1212121212121211</v>
      </c>
      <c r="F65" s="76">
        <v>1.0525459163692659</v>
      </c>
      <c r="G65" s="24">
        <v>11958.6</v>
      </c>
      <c r="H65" s="77">
        <v>0.67865187373122526</v>
      </c>
      <c r="I65" s="76">
        <v>0.64477175121463592</v>
      </c>
      <c r="J65" s="109">
        <v>0.3738940426380406</v>
      </c>
      <c r="K65" s="29">
        <v>1.4015635856400672</v>
      </c>
      <c r="L65" s="19">
        <v>7695</v>
      </c>
    </row>
    <row r="66" spans="1:12" x14ac:dyDescent="0.25">
      <c r="A66" s="22" t="s">
        <v>103</v>
      </c>
      <c r="B66" s="58" t="s">
        <v>191</v>
      </c>
      <c r="C66" s="35">
        <v>1396</v>
      </c>
      <c r="D66" s="75">
        <v>1.0083827293433512</v>
      </c>
      <c r="E66" s="75">
        <v>1.2148997134670487</v>
      </c>
      <c r="F66" s="76">
        <v>1.1404958152124813</v>
      </c>
      <c r="G66" s="24">
        <v>6953.5</v>
      </c>
      <c r="H66" s="77">
        <v>0.69961636059372823</v>
      </c>
      <c r="I66" s="76">
        <v>0.61343176473066274</v>
      </c>
      <c r="J66" s="109">
        <v>0.44087945461875305</v>
      </c>
      <c r="K66" s="29">
        <v>1.6526623021075879</v>
      </c>
      <c r="L66" s="19">
        <v>5117.8999999999996</v>
      </c>
    </row>
    <row r="67" spans="1:12" x14ac:dyDescent="0.25">
      <c r="A67" s="22" t="s">
        <v>105</v>
      </c>
      <c r="B67" s="58" t="s">
        <v>191</v>
      </c>
      <c r="C67" s="35">
        <v>2781</v>
      </c>
      <c r="D67" s="75">
        <v>1.0083827293433512</v>
      </c>
      <c r="E67" s="75">
        <v>1.1078748651564185</v>
      </c>
      <c r="F67" s="76">
        <v>1.0400254716368058</v>
      </c>
      <c r="G67" s="24">
        <v>17171.8</v>
      </c>
      <c r="H67" s="77">
        <v>0.8672748429405911</v>
      </c>
      <c r="I67" s="76">
        <v>0.8338976944244092</v>
      </c>
      <c r="J67" s="109">
        <v>0.17275062869621466</v>
      </c>
      <c r="K67" s="29">
        <v>0.64756578860881986</v>
      </c>
      <c r="L67" s="19">
        <v>3994.9</v>
      </c>
    </row>
    <row r="68" spans="1:12" x14ac:dyDescent="0.25">
      <c r="A68" s="22" t="s">
        <v>106</v>
      </c>
      <c r="B68" s="58" t="s">
        <v>192</v>
      </c>
      <c r="C68" s="35">
        <v>3737</v>
      </c>
      <c r="D68" s="75">
        <v>0.97799202282477971</v>
      </c>
      <c r="E68" s="75">
        <v>1.0802782981000802</v>
      </c>
      <c r="F68" s="76">
        <v>0.98355540995901858</v>
      </c>
      <c r="G68" s="24">
        <v>7132.7</v>
      </c>
      <c r="H68" s="77">
        <v>0.26808516148871464</v>
      </c>
      <c r="I68" s="76">
        <v>0.27256742098534625</v>
      </c>
      <c r="J68" s="109">
        <v>0.71547024847030394</v>
      </c>
      <c r="K68" s="29">
        <v>2.6819818785815679</v>
      </c>
      <c r="L68" s="19">
        <v>22233.1</v>
      </c>
    </row>
    <row r="69" spans="1:12" x14ac:dyDescent="0.25">
      <c r="A69" s="22" t="s">
        <v>209</v>
      </c>
      <c r="B69" s="58" t="s">
        <v>192</v>
      </c>
      <c r="C69" s="35">
        <v>2007</v>
      </c>
      <c r="D69" s="75">
        <v>0.97799202282477971</v>
      </c>
      <c r="E69" s="75">
        <v>1.1494768310911809</v>
      </c>
      <c r="F69" s="76">
        <v>1.0465582413630417</v>
      </c>
      <c r="G69" s="24">
        <v>7347.7</v>
      </c>
      <c r="H69" s="77">
        <v>0.51421644301731262</v>
      </c>
      <c r="I69" s="76">
        <v>0.49134049371929367</v>
      </c>
      <c r="J69" s="109">
        <v>0.53234179834572903</v>
      </c>
      <c r="K69" s="29">
        <v>1.995514222187853</v>
      </c>
      <c r="L69" s="19">
        <v>8884.2999999999993</v>
      </c>
    </row>
    <row r="70" spans="1:12" x14ac:dyDescent="0.25">
      <c r="A70" s="22" t="s">
        <v>109</v>
      </c>
      <c r="B70" s="58" t="s">
        <v>192</v>
      </c>
      <c r="C70" s="35">
        <v>1605</v>
      </c>
      <c r="D70" s="75">
        <v>0.97799202282477971</v>
      </c>
      <c r="E70" s="75">
        <v>1.1869158878504673</v>
      </c>
      <c r="F70" s="76">
        <v>1.0806451862587427</v>
      </c>
      <c r="G70" s="24">
        <v>3714.4</v>
      </c>
      <c r="H70" s="77">
        <v>0.32505402655117982</v>
      </c>
      <c r="I70" s="76">
        <v>0.3007962564257895</v>
      </c>
      <c r="J70" s="109">
        <v>0.75559115970756285</v>
      </c>
      <c r="K70" s="29">
        <v>2.8323774500544103</v>
      </c>
      <c r="L70" s="19">
        <v>10084.299999999999</v>
      </c>
    </row>
    <row r="71" spans="1:12" x14ac:dyDescent="0.25">
      <c r="A71" s="22" t="s">
        <v>111</v>
      </c>
      <c r="B71" s="58" t="s">
        <v>193</v>
      </c>
      <c r="C71" s="35">
        <v>8703</v>
      </c>
      <c r="D71" s="75">
        <v>1.0321292755684477</v>
      </c>
      <c r="E71" s="75">
        <v>1.0344708721130644</v>
      </c>
      <c r="F71" s="76">
        <v>0.99398591605223718</v>
      </c>
      <c r="G71" s="24">
        <v>89929.4</v>
      </c>
      <c r="H71" s="77">
        <v>1.45135825878835</v>
      </c>
      <c r="I71" s="76">
        <v>1.4601396612867867</v>
      </c>
      <c r="J71" s="109">
        <v>0</v>
      </c>
      <c r="K71" s="29">
        <v>0</v>
      </c>
      <c r="L71" s="19">
        <v>0</v>
      </c>
    </row>
    <row r="72" spans="1:12" x14ac:dyDescent="0.25">
      <c r="A72" s="22" t="s">
        <v>112</v>
      </c>
      <c r="B72" s="58" t="s">
        <v>193</v>
      </c>
      <c r="C72" s="35">
        <v>4796</v>
      </c>
      <c r="D72" s="75">
        <v>1.0321292755684477</v>
      </c>
      <c r="E72" s="75">
        <v>1.0625521267723101</v>
      </c>
      <c r="F72" s="76">
        <v>1.0209681853348429</v>
      </c>
      <c r="G72" s="24">
        <v>33573.199999999997</v>
      </c>
      <c r="H72" s="77">
        <v>0.98323081117037714</v>
      </c>
      <c r="I72" s="76">
        <v>0.96303765905096328</v>
      </c>
      <c r="J72" s="109">
        <v>3.7737374164465778E-2</v>
      </c>
      <c r="K72" s="29">
        <v>0.14146074399423511</v>
      </c>
      <c r="L72" s="19">
        <v>1505</v>
      </c>
    </row>
    <row r="73" spans="1:12" x14ac:dyDescent="0.25">
      <c r="A73" s="22" t="s">
        <v>113</v>
      </c>
      <c r="B73" s="58" t="s">
        <v>193</v>
      </c>
      <c r="C73" s="35">
        <v>5424</v>
      </c>
      <c r="D73" s="75">
        <v>1.0321292755684477</v>
      </c>
      <c r="E73" s="75">
        <v>1.0553097345132743</v>
      </c>
      <c r="F73" s="76">
        <v>1.0140092306672235</v>
      </c>
      <c r="G73" s="24">
        <v>34886.6</v>
      </c>
      <c r="H73" s="77">
        <v>0.90340165356718727</v>
      </c>
      <c r="I73" s="76">
        <v>0.89092054218554217</v>
      </c>
      <c r="J73" s="109">
        <v>0.11060757710003624</v>
      </c>
      <c r="K73" s="29">
        <v>0.41461894194811283</v>
      </c>
      <c r="L73" s="19">
        <v>4988.7</v>
      </c>
    </row>
    <row r="74" spans="1:12" x14ac:dyDescent="0.25">
      <c r="A74" s="22" t="s">
        <v>114</v>
      </c>
      <c r="B74" s="58" t="s">
        <v>193</v>
      </c>
      <c r="C74" s="35">
        <v>2361</v>
      </c>
      <c r="D74" s="75">
        <v>1.0321292755684477</v>
      </c>
      <c r="E74" s="75">
        <v>1.1270648030495554</v>
      </c>
      <c r="F74" s="76">
        <v>1.0829560994995351</v>
      </c>
      <c r="G74" s="24">
        <v>14417.3</v>
      </c>
      <c r="H74" s="77">
        <v>0.85768904826636916</v>
      </c>
      <c r="I74" s="76">
        <v>0.79198875066379126</v>
      </c>
      <c r="J74" s="109">
        <v>0.22526705123316587</v>
      </c>
      <c r="K74" s="29">
        <v>0.84442665581213561</v>
      </c>
      <c r="L74" s="19">
        <v>4422.6000000000004</v>
      </c>
    </row>
    <row r="75" spans="1:12" x14ac:dyDescent="0.25">
      <c r="A75" s="22" t="s">
        <v>115</v>
      </c>
      <c r="B75" s="58" t="s">
        <v>193</v>
      </c>
      <c r="C75" s="35">
        <v>3621</v>
      </c>
      <c r="D75" s="75">
        <v>1.0321292755684477</v>
      </c>
      <c r="E75" s="75">
        <v>1.0828500414250206</v>
      </c>
      <c r="F75" s="76">
        <v>1.0404717226831803</v>
      </c>
      <c r="G75" s="24">
        <v>48960.7</v>
      </c>
      <c r="H75" s="77">
        <v>1.8991576174760068</v>
      </c>
      <c r="I75" s="76">
        <v>1.8252851817812381</v>
      </c>
      <c r="J75" s="109">
        <v>0</v>
      </c>
      <c r="K75" s="29">
        <v>0</v>
      </c>
      <c r="L75" s="19">
        <v>0</v>
      </c>
    </row>
    <row r="76" spans="1:12" x14ac:dyDescent="0.25">
      <c r="A76" s="22" t="s">
        <v>117</v>
      </c>
      <c r="B76" s="58" t="s">
        <v>193</v>
      </c>
      <c r="C76" s="35">
        <v>2904</v>
      </c>
      <c r="D76" s="75">
        <v>1.0321292755684477</v>
      </c>
      <c r="E76" s="75">
        <v>1.1033057851239669</v>
      </c>
      <c r="F76" s="76">
        <v>1.0601269122948453</v>
      </c>
      <c r="G76" s="24">
        <v>47084.7</v>
      </c>
      <c r="H76" s="77">
        <v>2.2773255144362126</v>
      </c>
      <c r="I76" s="76">
        <v>2.1481631001202586</v>
      </c>
      <c r="J76" s="109">
        <v>0</v>
      </c>
      <c r="K76" s="29">
        <v>0</v>
      </c>
      <c r="L76" s="19">
        <v>0</v>
      </c>
    </row>
    <row r="77" spans="1:12" x14ac:dyDescent="0.25">
      <c r="A77" s="22" t="s">
        <v>118</v>
      </c>
      <c r="B77" s="58" t="s">
        <v>193</v>
      </c>
      <c r="C77" s="35">
        <v>4895</v>
      </c>
      <c r="D77" s="75">
        <v>1.0321292755684477</v>
      </c>
      <c r="E77" s="75">
        <v>1.0612870275791624</v>
      </c>
      <c r="F77" s="76">
        <v>1.0197525969463272</v>
      </c>
      <c r="G77" s="24">
        <v>134723</v>
      </c>
      <c r="H77" s="77">
        <v>3.8657250823497757</v>
      </c>
      <c r="I77" s="76">
        <v>3.7908460286600683</v>
      </c>
      <c r="J77" s="109">
        <v>0</v>
      </c>
      <c r="K77" s="29">
        <v>0</v>
      </c>
      <c r="L77" s="19">
        <v>0</v>
      </c>
    </row>
    <row r="78" spans="1:12" x14ac:dyDescent="0.25">
      <c r="A78" s="22" t="s">
        <v>119</v>
      </c>
      <c r="B78" s="58" t="s">
        <v>193</v>
      </c>
      <c r="C78" s="35">
        <v>3130</v>
      </c>
      <c r="D78" s="75">
        <v>1.0321292755684477</v>
      </c>
      <c r="E78" s="75">
        <v>1.0958466453674121</v>
      </c>
      <c r="F78" s="76">
        <v>1.0529596927396578</v>
      </c>
      <c r="G78" s="24">
        <v>18129</v>
      </c>
      <c r="H78" s="77">
        <v>0.81352598177534707</v>
      </c>
      <c r="I78" s="76">
        <v>0.77260885424651271</v>
      </c>
      <c r="J78" s="109">
        <v>0.23943371096431074</v>
      </c>
      <c r="K78" s="29">
        <v>0.89753120454801327</v>
      </c>
      <c r="L78" s="19">
        <v>6231.8</v>
      </c>
    </row>
    <row r="79" spans="1:12" x14ac:dyDescent="0.25">
      <c r="A79" s="22" t="s">
        <v>120</v>
      </c>
      <c r="B79" s="58" t="s">
        <v>193</v>
      </c>
      <c r="C79" s="35">
        <v>3134</v>
      </c>
      <c r="D79" s="75">
        <v>1.0321292755684477</v>
      </c>
      <c r="E79" s="75">
        <v>1.0957243139757498</v>
      </c>
      <c r="F79" s="76">
        <v>1.0528421488979882</v>
      </c>
      <c r="G79" s="24">
        <v>48121.7</v>
      </c>
      <c r="H79" s="77">
        <v>2.1566709346758781</v>
      </c>
      <c r="I79" s="76">
        <v>2.0484276175049314</v>
      </c>
      <c r="J79" s="109">
        <v>0</v>
      </c>
      <c r="K79" s="29">
        <v>0</v>
      </c>
      <c r="L79" s="19">
        <v>0</v>
      </c>
    </row>
    <row r="80" spans="1:12" x14ac:dyDescent="0.25">
      <c r="A80" s="22" t="s">
        <v>121</v>
      </c>
      <c r="B80" s="58" t="s">
        <v>193</v>
      </c>
      <c r="C80" s="35">
        <v>3992</v>
      </c>
      <c r="D80" s="75">
        <v>1.0321292755684477</v>
      </c>
      <c r="E80" s="75">
        <v>1.0751503006012024</v>
      </c>
      <c r="F80" s="76">
        <v>1.033073318201772</v>
      </c>
      <c r="G80" s="24">
        <v>47664.3</v>
      </c>
      <c r="H80" s="77">
        <v>1.67704456292904</v>
      </c>
      <c r="I80" s="76">
        <v>1.6233548320154103</v>
      </c>
      <c r="J80" s="109">
        <v>0</v>
      </c>
      <c r="K80" s="29">
        <v>0</v>
      </c>
      <c r="L80" s="19">
        <v>0</v>
      </c>
    </row>
    <row r="81" spans="1:12" x14ac:dyDescent="0.25">
      <c r="A81" s="22" t="s">
        <v>122</v>
      </c>
      <c r="B81" s="58" t="s">
        <v>193</v>
      </c>
      <c r="C81" s="35">
        <v>5310</v>
      </c>
      <c r="D81" s="75">
        <v>1.0321292755684477</v>
      </c>
      <c r="E81" s="75">
        <v>1.0564971751412429</v>
      </c>
      <c r="F81" s="76">
        <v>1.0151501997289603</v>
      </c>
      <c r="G81" s="24">
        <v>16825.599999999999</v>
      </c>
      <c r="H81" s="77">
        <v>0.44505937657649525</v>
      </c>
      <c r="I81" s="76">
        <v>0.43841726741059966</v>
      </c>
      <c r="J81" s="109">
        <v>0.57009082315246495</v>
      </c>
      <c r="K81" s="29">
        <v>2.1370186392928976</v>
      </c>
      <c r="L81" s="19">
        <v>25172.3</v>
      </c>
    </row>
    <row r="82" spans="1:12" x14ac:dyDescent="0.25">
      <c r="A82" s="22" t="s">
        <v>123</v>
      </c>
      <c r="B82" s="58" t="s">
        <v>194</v>
      </c>
      <c r="C82" s="35">
        <v>1466</v>
      </c>
      <c r="D82" s="75">
        <v>1.0114475089056945</v>
      </c>
      <c r="E82" s="75">
        <v>1.2046384720327421</v>
      </c>
      <c r="F82" s="76">
        <v>1.1343000353443018</v>
      </c>
      <c r="G82" s="24">
        <v>5157.3</v>
      </c>
      <c r="H82" s="77">
        <v>0.49411762008415566</v>
      </c>
      <c r="I82" s="76">
        <v>0.43561456818095995</v>
      </c>
      <c r="J82" s="109">
        <v>0.64018241526014608</v>
      </c>
      <c r="K82" s="29">
        <v>2.3997610527973694</v>
      </c>
      <c r="L82" s="19">
        <v>7804.1</v>
      </c>
    </row>
    <row r="83" spans="1:12" x14ac:dyDescent="0.25">
      <c r="A83" s="22" t="s">
        <v>124</v>
      </c>
      <c r="B83" s="58" t="s">
        <v>194</v>
      </c>
      <c r="C83" s="35">
        <v>1254</v>
      </c>
      <c r="D83" s="75">
        <v>1.0114475089056945</v>
      </c>
      <c r="E83" s="75">
        <v>1.2392344497607655</v>
      </c>
      <c r="F83" s="76">
        <v>1.1668759655264496</v>
      </c>
      <c r="G83" s="24">
        <v>2969.4</v>
      </c>
      <c r="H83" s="77">
        <v>0.33259298425909861</v>
      </c>
      <c r="I83" s="76">
        <v>0.28502856694716944</v>
      </c>
      <c r="J83" s="109">
        <v>0.8342829812673509</v>
      </c>
      <c r="K83" s="29">
        <v>3.1273583243355656</v>
      </c>
      <c r="L83" s="19">
        <v>8699.5</v>
      </c>
    </row>
    <row r="84" spans="1:12" x14ac:dyDescent="0.25">
      <c r="A84" s="22" t="s">
        <v>125</v>
      </c>
      <c r="B84" s="58" t="s">
        <v>194</v>
      </c>
      <c r="C84" s="35">
        <v>3100</v>
      </c>
      <c r="D84" s="75">
        <v>1.0114475089056945</v>
      </c>
      <c r="E84" s="75">
        <v>1.096774193548387</v>
      </c>
      <c r="F84" s="76">
        <v>1.0327339159336095</v>
      </c>
      <c r="G84" s="24">
        <v>9134.7999999999993</v>
      </c>
      <c r="H84" s="77">
        <v>0.41388459842359349</v>
      </c>
      <c r="I84" s="76">
        <v>0.40076595920589531</v>
      </c>
      <c r="J84" s="109">
        <v>0.61884931751001604</v>
      </c>
      <c r="K84" s="29">
        <v>2.3197926939422171</v>
      </c>
      <c r="L84" s="19">
        <v>15952.6</v>
      </c>
    </row>
    <row r="85" spans="1:12" x14ac:dyDescent="0.25">
      <c r="A85" s="22" t="s">
        <v>126</v>
      </c>
      <c r="B85" s="58" t="s">
        <v>194</v>
      </c>
      <c r="C85" s="35">
        <v>4576</v>
      </c>
      <c r="D85" s="75">
        <v>1.0114475089056945</v>
      </c>
      <c r="E85" s="75">
        <v>1.0655594405594406</v>
      </c>
      <c r="F85" s="76">
        <v>1.0033417819111266</v>
      </c>
      <c r="G85" s="24">
        <v>16872.400000000001</v>
      </c>
      <c r="H85" s="77">
        <v>0.51788432144727703</v>
      </c>
      <c r="I85" s="76">
        <v>0.51615942920350733</v>
      </c>
      <c r="J85" s="109">
        <v>0.48545746046384952</v>
      </c>
      <c r="K85" s="29">
        <v>1.8197655521944629</v>
      </c>
      <c r="L85" s="19">
        <v>18472.3</v>
      </c>
    </row>
    <row r="86" spans="1:12" x14ac:dyDescent="0.25">
      <c r="A86" s="22" t="s">
        <v>128</v>
      </c>
      <c r="B86" s="58" t="s">
        <v>194</v>
      </c>
      <c r="C86" s="35">
        <v>3466</v>
      </c>
      <c r="D86" s="75">
        <v>1.0114475089056945</v>
      </c>
      <c r="E86" s="75">
        <v>1.0865551067512984</v>
      </c>
      <c r="F86" s="76">
        <v>1.0231115181900241</v>
      </c>
      <c r="G86" s="24">
        <v>33203</v>
      </c>
      <c r="H86" s="77">
        <v>1.3455216287366938</v>
      </c>
      <c r="I86" s="76">
        <v>1.3151270460888194</v>
      </c>
      <c r="J86" s="109">
        <v>0</v>
      </c>
      <c r="K86" s="29">
        <v>0</v>
      </c>
      <c r="L86" s="19">
        <v>0</v>
      </c>
    </row>
    <row r="87" spans="1:12" x14ac:dyDescent="0.25">
      <c r="A87" s="22" t="s">
        <v>129</v>
      </c>
      <c r="B87" s="58" t="s">
        <v>194</v>
      </c>
      <c r="C87" s="35">
        <v>4295</v>
      </c>
      <c r="D87" s="75">
        <v>1.0114475089056945</v>
      </c>
      <c r="E87" s="75">
        <v>1.069848661233993</v>
      </c>
      <c r="F87" s="76">
        <v>1.0073805564278779</v>
      </c>
      <c r="G87" s="24">
        <v>8724.5</v>
      </c>
      <c r="H87" s="77">
        <v>0.28531151183478592</v>
      </c>
      <c r="I87" s="76">
        <v>0.28322118192005469</v>
      </c>
      <c r="J87" s="109">
        <v>0.72206904459309196</v>
      </c>
      <c r="K87" s="29">
        <v>2.7067178500068092</v>
      </c>
      <c r="L87" s="19">
        <v>25788.5</v>
      </c>
    </row>
    <row r="88" spans="1:12" x14ac:dyDescent="0.25">
      <c r="A88" s="22" t="s">
        <v>130</v>
      </c>
      <c r="B88" s="58" t="s">
        <v>194</v>
      </c>
      <c r="C88" s="35">
        <v>2578</v>
      </c>
      <c r="D88" s="75">
        <v>1.0114475089056945</v>
      </c>
      <c r="E88" s="75">
        <v>1.1163692785104733</v>
      </c>
      <c r="F88" s="76">
        <v>1.051184850451385</v>
      </c>
      <c r="G88" s="24">
        <v>4647</v>
      </c>
      <c r="H88" s="77">
        <v>0.25318132927236753</v>
      </c>
      <c r="I88" s="76">
        <v>0.24085328966037703</v>
      </c>
      <c r="J88" s="109">
        <v>0.79800352117901752</v>
      </c>
      <c r="K88" s="29">
        <v>2.9913626561304025</v>
      </c>
      <c r="L88" s="19">
        <v>17106.900000000001</v>
      </c>
    </row>
    <row r="89" spans="1:12" x14ac:dyDescent="0.25">
      <c r="A89" s="22" t="s">
        <v>131</v>
      </c>
      <c r="B89" s="58" t="s">
        <v>194</v>
      </c>
      <c r="C89" s="35">
        <v>1804</v>
      </c>
      <c r="D89" s="75">
        <v>1.0114475089056945</v>
      </c>
      <c r="E89" s="75">
        <v>1.1662971175166297</v>
      </c>
      <c r="F89" s="76">
        <v>1.0981974196695865</v>
      </c>
      <c r="G89" s="24">
        <v>4842.2</v>
      </c>
      <c r="H89" s="77">
        <v>0.37700586493463495</v>
      </c>
      <c r="I89" s="76">
        <v>0.3432951654977156</v>
      </c>
      <c r="J89" s="109">
        <v>0.72119155473495156</v>
      </c>
      <c r="K89" s="29">
        <v>2.7034285281891606</v>
      </c>
      <c r="L89" s="19">
        <v>10818.6</v>
      </c>
    </row>
    <row r="90" spans="1:12" x14ac:dyDescent="0.25">
      <c r="A90" s="22" t="s">
        <v>132</v>
      </c>
      <c r="B90" s="58" t="s">
        <v>194</v>
      </c>
      <c r="C90" s="35">
        <v>1620</v>
      </c>
      <c r="D90" s="75">
        <v>1.0114475089056945</v>
      </c>
      <c r="E90" s="75">
        <v>1.1851851851851851</v>
      </c>
      <c r="F90" s="76">
        <v>1.1159826193966673</v>
      </c>
      <c r="G90" s="24">
        <v>4360.1000000000004</v>
      </c>
      <c r="H90" s="77">
        <v>0.37802746304856705</v>
      </c>
      <c r="I90" s="76">
        <v>0.33873956142161038</v>
      </c>
      <c r="J90" s="109">
        <v>0.73795515634810027</v>
      </c>
      <c r="K90" s="29">
        <v>2.7662678647546581</v>
      </c>
      <c r="L90" s="19">
        <v>9941</v>
      </c>
    </row>
    <row r="91" spans="1:12" x14ac:dyDescent="0.25">
      <c r="A91" s="22" t="s">
        <v>133</v>
      </c>
      <c r="B91" s="58" t="s">
        <v>194</v>
      </c>
      <c r="C91" s="35">
        <v>2920</v>
      </c>
      <c r="D91" s="75">
        <v>1.0114475089056945</v>
      </c>
      <c r="E91" s="75">
        <v>1.1027397260273972</v>
      </c>
      <c r="F91" s="76">
        <v>1.0383511229703153</v>
      </c>
      <c r="G91" s="24">
        <v>13504.1</v>
      </c>
      <c r="H91" s="77">
        <v>0.64956813194256635</v>
      </c>
      <c r="I91" s="76">
        <v>0.6255765680537877</v>
      </c>
      <c r="J91" s="109">
        <v>0.38878299102774899</v>
      </c>
      <c r="K91" s="29">
        <v>1.4573756754617049</v>
      </c>
      <c r="L91" s="19">
        <v>9440.1</v>
      </c>
    </row>
    <row r="92" spans="1:12" x14ac:dyDescent="0.25">
      <c r="A92" s="22" t="s">
        <v>135</v>
      </c>
      <c r="B92" s="58" t="s">
        <v>194</v>
      </c>
      <c r="C92" s="35">
        <v>1181</v>
      </c>
      <c r="D92" s="75">
        <v>1.0114475089056945</v>
      </c>
      <c r="E92" s="75">
        <v>1.2540220152413208</v>
      </c>
      <c r="F92" s="76">
        <v>1.180800090014144</v>
      </c>
      <c r="G92" s="24">
        <v>2305</v>
      </c>
      <c r="H92" s="77">
        <v>0.27413402856793734</v>
      </c>
      <c r="I92" s="76">
        <v>0.23215955934137308</v>
      </c>
      <c r="J92" s="109">
        <v>0.90666606144620665</v>
      </c>
      <c r="K92" s="29">
        <v>3.3986905142773054</v>
      </c>
      <c r="L92" s="19">
        <v>8903.9</v>
      </c>
    </row>
    <row r="93" spans="1:12" x14ac:dyDescent="0.25">
      <c r="A93" s="22" t="s">
        <v>136</v>
      </c>
      <c r="B93" s="58" t="s">
        <v>194</v>
      </c>
      <c r="C93" s="35">
        <v>2861</v>
      </c>
      <c r="D93" s="75">
        <v>1.0114475089056945</v>
      </c>
      <c r="E93" s="75">
        <v>1.1048584411045088</v>
      </c>
      <c r="F93" s="76">
        <v>1.0403461269840897</v>
      </c>
      <c r="G93" s="24">
        <v>6757.6</v>
      </c>
      <c r="H93" s="77">
        <v>0.33175428393713785</v>
      </c>
      <c r="I93" s="76">
        <v>0.31888837314065521</v>
      </c>
      <c r="J93" s="109">
        <v>0.70859184304695177</v>
      </c>
      <c r="K93" s="29">
        <v>2.6561977754152801</v>
      </c>
      <c r="L93" s="19">
        <v>16857.7</v>
      </c>
    </row>
    <row r="94" spans="1:12" x14ac:dyDescent="0.25">
      <c r="A94" s="22" t="s">
        <v>138</v>
      </c>
      <c r="B94" s="58" t="s">
        <v>195</v>
      </c>
      <c r="C94" s="35">
        <v>2240</v>
      </c>
      <c r="D94" s="75">
        <v>0.97010023558590408</v>
      </c>
      <c r="E94" s="75">
        <v>1.1339285714285714</v>
      </c>
      <c r="F94" s="76">
        <v>1.0240712548914739</v>
      </c>
      <c r="G94" s="24">
        <v>3222.5</v>
      </c>
      <c r="H94" s="77">
        <v>0.20206301271267241</v>
      </c>
      <c r="I94" s="76">
        <v>0.19731343082575448</v>
      </c>
      <c r="J94" s="109">
        <v>0.82200824217880142</v>
      </c>
      <c r="K94" s="29">
        <v>3.0813457502694996</v>
      </c>
      <c r="L94" s="19">
        <v>15311.2</v>
      </c>
    </row>
    <row r="95" spans="1:12" x14ac:dyDescent="0.25">
      <c r="A95" s="22" t="s">
        <v>142</v>
      </c>
      <c r="B95" s="58" t="s">
        <v>196</v>
      </c>
      <c r="C95" s="35">
        <v>2303</v>
      </c>
      <c r="D95" s="75">
        <v>1.0168010083321091</v>
      </c>
      <c r="E95" s="75">
        <v>1.1302648719062094</v>
      </c>
      <c r="F95" s="76">
        <v>1.0699021640160051</v>
      </c>
      <c r="G95" s="24">
        <v>20729.099999999999</v>
      </c>
      <c r="H95" s="77">
        <v>1.2642367915404109</v>
      </c>
      <c r="I95" s="76">
        <v>1.1816377553578803</v>
      </c>
      <c r="J95" s="109">
        <v>0</v>
      </c>
      <c r="K95" s="29">
        <v>0</v>
      </c>
      <c r="L95" s="19">
        <v>0</v>
      </c>
    </row>
    <row r="96" spans="1:12" x14ac:dyDescent="0.25">
      <c r="A96" s="22" t="s">
        <v>143</v>
      </c>
      <c r="B96" s="58" t="s">
        <v>196</v>
      </c>
      <c r="C96" s="35">
        <v>2800</v>
      </c>
      <c r="D96" s="75">
        <v>1.0168010083321091</v>
      </c>
      <c r="E96" s="75">
        <v>1.1071428571428572</v>
      </c>
      <c r="F96" s="76">
        <v>1.0480149991163308</v>
      </c>
      <c r="G96" s="24">
        <v>19624.5</v>
      </c>
      <c r="H96" s="77">
        <v>0.98442466233789661</v>
      </c>
      <c r="I96" s="76">
        <v>0.93932306614690386</v>
      </c>
      <c r="J96" s="109">
        <v>6.3590336778434203E-2</v>
      </c>
      <c r="K96" s="29">
        <v>0.23837207942230493</v>
      </c>
      <c r="L96" s="19">
        <v>1480.6</v>
      </c>
    </row>
    <row r="97" spans="1:12" x14ac:dyDescent="0.25">
      <c r="A97" s="22" t="s">
        <v>144</v>
      </c>
      <c r="B97" s="58" t="s">
        <v>196</v>
      </c>
      <c r="C97" s="35">
        <v>1077</v>
      </c>
      <c r="D97" s="75">
        <v>1.0168010083321091</v>
      </c>
      <c r="E97" s="75">
        <v>1.2785515320334262</v>
      </c>
      <c r="F97" s="76">
        <v>1.2102694553547559</v>
      </c>
      <c r="G97" s="24">
        <v>18974.400000000001</v>
      </c>
      <c r="H97" s="77">
        <v>2.4745387820952933</v>
      </c>
      <c r="I97" s="76">
        <v>2.0446180568689583</v>
      </c>
      <c r="J97" s="109">
        <v>0</v>
      </c>
      <c r="K97" s="29">
        <v>0</v>
      </c>
      <c r="L97" s="19">
        <v>0</v>
      </c>
    </row>
    <row r="98" spans="1:12" x14ac:dyDescent="0.25">
      <c r="A98" s="22" t="s">
        <v>146</v>
      </c>
      <c r="B98" s="58" t="s">
        <v>196</v>
      </c>
      <c r="C98" s="35">
        <v>2613</v>
      </c>
      <c r="D98" s="75">
        <v>1.0168010083321091</v>
      </c>
      <c r="E98" s="75">
        <v>1.1148105625717566</v>
      </c>
      <c r="F98" s="76">
        <v>1.0552732045470463</v>
      </c>
      <c r="G98" s="24">
        <v>19389.7</v>
      </c>
      <c r="H98" s="77">
        <v>1.0422540615075351</v>
      </c>
      <c r="I98" s="76">
        <v>0.98766277492557064</v>
      </c>
      <c r="J98" s="109">
        <v>1.3019143039511242E-2</v>
      </c>
      <c r="K98" s="29">
        <v>4.8803015612856417E-2</v>
      </c>
      <c r="L98" s="19">
        <v>282.89999999999998</v>
      </c>
    </row>
    <row r="99" spans="1:12" x14ac:dyDescent="0.25">
      <c r="A99" s="22" t="s">
        <v>147</v>
      </c>
      <c r="B99" s="58" t="s">
        <v>196</v>
      </c>
      <c r="C99" s="35">
        <v>2086</v>
      </c>
      <c r="D99" s="75">
        <v>1.0168010083321091</v>
      </c>
      <c r="E99" s="75">
        <v>1.1438159156279961</v>
      </c>
      <c r="F99" s="76">
        <v>1.0827295033087529</v>
      </c>
      <c r="G99" s="24">
        <v>11422</v>
      </c>
      <c r="H99" s="77">
        <v>0.76907690159410425</v>
      </c>
      <c r="I99" s="76">
        <v>0.71031305533270672</v>
      </c>
      <c r="J99" s="109">
        <v>0.31365260171464865</v>
      </c>
      <c r="K99" s="29">
        <v>1.1757450372914628</v>
      </c>
      <c r="L99" s="19">
        <v>5440.6</v>
      </c>
    </row>
    <row r="100" spans="1:12" x14ac:dyDescent="0.25">
      <c r="A100" s="22" t="s">
        <v>148</v>
      </c>
      <c r="B100" s="58" t="s">
        <v>196</v>
      </c>
      <c r="C100" s="35">
        <v>1755</v>
      </c>
      <c r="D100" s="75">
        <v>1.0168010083321091</v>
      </c>
      <c r="E100" s="75">
        <v>1.170940170940171</v>
      </c>
      <c r="F100" s="76">
        <v>1.1084051658699323</v>
      </c>
      <c r="G100" s="24">
        <v>10775.2</v>
      </c>
      <c r="H100" s="77">
        <v>0.86236304103983208</v>
      </c>
      <c r="I100" s="76">
        <v>0.7780214921346077</v>
      </c>
      <c r="J100" s="109">
        <v>0.24604212483010024</v>
      </c>
      <c r="K100" s="29">
        <v>0.92230322864280723</v>
      </c>
      <c r="L100" s="19">
        <v>3590.6</v>
      </c>
    </row>
    <row r="101" spans="1:12" x14ac:dyDescent="0.25">
      <c r="A101" s="22" t="s">
        <v>149</v>
      </c>
      <c r="B101" s="58" t="s">
        <v>196</v>
      </c>
      <c r="C101" s="35">
        <v>1835</v>
      </c>
      <c r="D101" s="75">
        <v>1.0168010083321091</v>
      </c>
      <c r="E101" s="75">
        <v>1.1634877384196185</v>
      </c>
      <c r="F101" s="76">
        <v>1.1013507365241142</v>
      </c>
      <c r="G101" s="24">
        <v>33881</v>
      </c>
      <c r="H101" s="77">
        <v>2.5933555795365004</v>
      </c>
      <c r="I101" s="76">
        <v>2.3547045401006264</v>
      </c>
      <c r="J101" s="109">
        <v>0</v>
      </c>
      <c r="K101" s="29">
        <v>0</v>
      </c>
      <c r="L101" s="19">
        <v>0</v>
      </c>
    </row>
    <row r="102" spans="1:12" x14ac:dyDescent="0.25">
      <c r="A102" s="22" t="s">
        <v>150</v>
      </c>
      <c r="B102" s="58" t="s">
        <v>196</v>
      </c>
      <c r="C102" s="35">
        <v>2662</v>
      </c>
      <c r="D102" s="75">
        <v>1.0168010083321091</v>
      </c>
      <c r="E102" s="75">
        <v>1.1126972201352368</v>
      </c>
      <c r="F102" s="76">
        <v>1.0532727268693438</v>
      </c>
      <c r="G102" s="24">
        <v>18648.3</v>
      </c>
      <c r="H102" s="77">
        <v>0.98395018627037101</v>
      </c>
      <c r="I102" s="76">
        <v>0.93418367453126683</v>
      </c>
      <c r="J102" s="109">
        <v>6.9322540598972832E-2</v>
      </c>
      <c r="K102" s="29">
        <v>0.25985957915257318</v>
      </c>
      <c r="L102" s="19">
        <v>1534.5</v>
      </c>
    </row>
    <row r="103" spans="1:12" x14ac:dyDescent="0.25">
      <c r="A103" s="22" t="s">
        <v>152</v>
      </c>
      <c r="B103" s="58" t="s">
        <v>196</v>
      </c>
      <c r="C103" s="35">
        <v>1651</v>
      </c>
      <c r="D103" s="75">
        <v>1.0168010083321091</v>
      </c>
      <c r="E103" s="75">
        <v>1.1817080557238038</v>
      </c>
      <c r="F103" s="76">
        <v>1.1185979830743227</v>
      </c>
      <c r="G103" s="24">
        <v>13520.5</v>
      </c>
      <c r="H103" s="77">
        <v>1.1502376936797793</v>
      </c>
      <c r="I103" s="76">
        <v>1.0282851489848919</v>
      </c>
      <c r="J103" s="109">
        <v>0</v>
      </c>
      <c r="K103" s="29">
        <v>0</v>
      </c>
      <c r="L103" s="19">
        <v>0</v>
      </c>
    </row>
    <row r="104" spans="1:12" x14ac:dyDescent="0.25">
      <c r="A104" s="22" t="s">
        <v>153</v>
      </c>
      <c r="B104" s="58" t="s">
        <v>196</v>
      </c>
      <c r="C104" s="35">
        <v>6959</v>
      </c>
      <c r="D104" s="75">
        <v>1.0168010083321091</v>
      </c>
      <c r="E104" s="75">
        <v>1.0431096421899699</v>
      </c>
      <c r="F104" s="76">
        <v>0.98740152969880013</v>
      </c>
      <c r="G104" s="24">
        <v>25200.1</v>
      </c>
      <c r="H104" s="77">
        <v>0.50862457961832652</v>
      </c>
      <c r="I104" s="76">
        <v>0.51511423095878617</v>
      </c>
      <c r="J104" s="109">
        <v>0.47877695008047366</v>
      </c>
      <c r="K104" s="29">
        <v>1.7947232701062878</v>
      </c>
      <c r="L104" s="19">
        <v>27705.4</v>
      </c>
    </row>
    <row r="105" spans="1:12" x14ac:dyDescent="0.25">
      <c r="A105" s="22" t="s">
        <v>154</v>
      </c>
      <c r="B105" s="58" t="s">
        <v>196</v>
      </c>
      <c r="C105" s="35">
        <v>694</v>
      </c>
      <c r="D105" s="75">
        <v>1.0168010083321091</v>
      </c>
      <c r="E105" s="75">
        <v>1.4322766570605188</v>
      </c>
      <c r="F105" s="76">
        <v>1.3557847659852056</v>
      </c>
      <c r="G105" s="24">
        <v>4759</v>
      </c>
      <c r="H105" s="77">
        <v>0.96315936246140454</v>
      </c>
      <c r="I105" s="76">
        <v>0.71040727601147469</v>
      </c>
      <c r="J105" s="109">
        <v>0.39262540352380104</v>
      </c>
      <c r="K105" s="29">
        <v>1.4717791823950539</v>
      </c>
      <c r="L105" s="19">
        <v>2265.8000000000002</v>
      </c>
    </row>
    <row r="106" spans="1:12" x14ac:dyDescent="0.25">
      <c r="A106" s="22" t="s">
        <v>155</v>
      </c>
      <c r="B106" s="58" t="s">
        <v>196</v>
      </c>
      <c r="C106" s="35">
        <v>10283</v>
      </c>
      <c r="D106" s="75">
        <v>1.0168010083321091</v>
      </c>
      <c r="E106" s="75">
        <v>1.0291743654575514</v>
      </c>
      <c r="F106" s="76">
        <v>0.97421047766952507</v>
      </c>
      <c r="G106" s="24">
        <v>110118.6</v>
      </c>
      <c r="H106" s="77">
        <v>1.5041209549610051</v>
      </c>
      <c r="I106" s="76">
        <v>1.5439383885083178</v>
      </c>
      <c r="J106" s="109">
        <v>0</v>
      </c>
      <c r="K106" s="29">
        <v>0</v>
      </c>
      <c r="L106" s="19">
        <v>0</v>
      </c>
    </row>
    <row r="107" spans="1:12" x14ac:dyDescent="0.25">
      <c r="A107" s="22" t="s">
        <v>156</v>
      </c>
      <c r="B107" s="58" t="s">
        <v>197</v>
      </c>
      <c r="C107" s="35">
        <v>2173</v>
      </c>
      <c r="D107" s="75">
        <v>1.008171577557571</v>
      </c>
      <c r="E107" s="75">
        <v>1.1380579843534284</v>
      </c>
      <c r="F107" s="76">
        <v>1.0681363803215937</v>
      </c>
      <c r="G107" s="24">
        <v>6360.7</v>
      </c>
      <c r="H107" s="77">
        <v>0.4111375112667025</v>
      </c>
      <c r="I107" s="76">
        <v>0.38491106458045882</v>
      </c>
      <c r="J107" s="109">
        <v>0.65699886905489135</v>
      </c>
      <c r="K107" s="29">
        <v>2.462798508842452</v>
      </c>
      <c r="L107" s="19">
        <v>11871.6</v>
      </c>
    </row>
    <row r="108" spans="1:12" x14ac:dyDescent="0.25">
      <c r="A108" s="22" t="s">
        <v>157</v>
      </c>
      <c r="B108" s="58" t="s">
        <v>197</v>
      </c>
      <c r="C108" s="35">
        <v>1521</v>
      </c>
      <c r="D108" s="75">
        <v>1.008171577557571</v>
      </c>
      <c r="E108" s="75">
        <v>1.1972386587771204</v>
      </c>
      <c r="F108" s="76">
        <v>1.123681029393079</v>
      </c>
      <c r="G108" s="24">
        <v>2655</v>
      </c>
      <c r="H108" s="77">
        <v>0.24517558916922699</v>
      </c>
      <c r="I108" s="76">
        <v>0.2181896666010735</v>
      </c>
      <c r="J108" s="109">
        <v>0.87850544022385202</v>
      </c>
      <c r="K108" s="29">
        <v>3.2931287862118372</v>
      </c>
      <c r="L108" s="19">
        <v>11111.1</v>
      </c>
    </row>
    <row r="109" spans="1:12" x14ac:dyDescent="0.25">
      <c r="A109" s="22" t="s">
        <v>158</v>
      </c>
      <c r="B109" s="58" t="s">
        <v>197</v>
      </c>
      <c r="C109" s="35">
        <v>1041</v>
      </c>
      <c r="D109" s="75">
        <v>1.008171577557571</v>
      </c>
      <c r="E109" s="75">
        <v>1.2881844380403458</v>
      </c>
      <c r="F109" s="76">
        <v>1.2090391542015773</v>
      </c>
      <c r="G109" s="24">
        <v>2072.4</v>
      </c>
      <c r="H109" s="77">
        <v>0.27961777162779505</v>
      </c>
      <c r="I109" s="76">
        <v>0.23127271822098139</v>
      </c>
      <c r="J109" s="109">
        <v>0.92942138257378226</v>
      </c>
      <c r="K109" s="29">
        <v>3.4839901602597125</v>
      </c>
      <c r="L109" s="19">
        <v>8045.4</v>
      </c>
    </row>
    <row r="110" spans="1:12" x14ac:dyDescent="0.25">
      <c r="A110" s="22" t="s">
        <v>159</v>
      </c>
      <c r="B110" s="58" t="s">
        <v>197</v>
      </c>
      <c r="C110" s="35">
        <v>1752</v>
      </c>
      <c r="D110" s="75">
        <v>1.008171577557571</v>
      </c>
      <c r="E110" s="75">
        <v>1.1712328767123288</v>
      </c>
      <c r="F110" s="76">
        <v>1.09927302707332</v>
      </c>
      <c r="G110" s="24">
        <v>1650.1</v>
      </c>
      <c r="H110" s="77">
        <v>0.13228727750811836</v>
      </c>
      <c r="I110" s="76">
        <v>0.12034069266696834</v>
      </c>
      <c r="J110" s="109">
        <v>0.96698574956520156</v>
      </c>
      <c r="K110" s="29">
        <v>3.6248023767939066</v>
      </c>
      <c r="L110" s="19">
        <v>14087.7</v>
      </c>
    </row>
    <row r="111" spans="1:12" x14ac:dyDescent="0.25">
      <c r="A111" s="22" t="s">
        <v>161</v>
      </c>
      <c r="B111" s="58" t="s">
        <v>197</v>
      </c>
      <c r="C111" s="35">
        <v>2243</v>
      </c>
      <c r="D111" s="75">
        <v>1.008171577557571</v>
      </c>
      <c r="E111" s="75">
        <v>1.1337494427106554</v>
      </c>
      <c r="F111" s="76">
        <v>1.064092552908537</v>
      </c>
      <c r="G111" s="24">
        <v>11527</v>
      </c>
      <c r="H111" s="77">
        <v>0.72182004090129259</v>
      </c>
      <c r="I111" s="76">
        <v>0.67834328783554221</v>
      </c>
      <c r="J111" s="109">
        <v>0.34227251200724434</v>
      </c>
      <c r="K111" s="29">
        <v>1.2830284371749419</v>
      </c>
      <c r="L111" s="19">
        <v>6383.9</v>
      </c>
    </row>
    <row r="112" spans="1:12" x14ac:dyDescent="0.25">
      <c r="A112" s="22" t="s">
        <v>162</v>
      </c>
      <c r="B112" s="58" t="s">
        <v>197</v>
      </c>
      <c r="C112" s="35">
        <v>661</v>
      </c>
      <c r="D112" s="75">
        <v>1.008171577557571</v>
      </c>
      <c r="E112" s="75">
        <v>1.453857791225416</v>
      </c>
      <c r="F112" s="76">
        <v>1.3645336353438369</v>
      </c>
      <c r="G112" s="24">
        <v>1240.5</v>
      </c>
      <c r="H112" s="77">
        <v>0.2635950347628811</v>
      </c>
      <c r="I112" s="76">
        <v>0.1931759158845946</v>
      </c>
      <c r="J112" s="109">
        <v>1.1009386005809558</v>
      </c>
      <c r="K112" s="29">
        <v>4.1269324370957792</v>
      </c>
      <c r="L112" s="19">
        <v>6051.3</v>
      </c>
    </row>
    <row r="113" spans="1:12" x14ac:dyDescent="0.25">
      <c r="A113" s="22" t="s">
        <v>11</v>
      </c>
      <c r="B113" s="58" t="s">
        <v>198</v>
      </c>
      <c r="C113" s="35">
        <v>1530</v>
      </c>
      <c r="D113" s="75">
        <v>1.0106826557385702</v>
      </c>
      <c r="E113" s="75">
        <v>1.196078431372549</v>
      </c>
      <c r="F113" s="76">
        <v>1.1253881538727966</v>
      </c>
      <c r="G113" s="24">
        <v>3420.8</v>
      </c>
      <c r="H113" s="77">
        <v>0.31403508312326467</v>
      </c>
      <c r="I113" s="76">
        <v>0.27904601807169926</v>
      </c>
      <c r="J113" s="109">
        <v>0.81135307074953189</v>
      </c>
      <c r="K113" s="29">
        <v>3.0414042198598437</v>
      </c>
      <c r="L113" s="19">
        <v>10322.5</v>
      </c>
    </row>
    <row r="114" spans="1:12" x14ac:dyDescent="0.25">
      <c r="A114" s="22" t="s">
        <v>163</v>
      </c>
      <c r="B114" s="58" t="s">
        <v>198</v>
      </c>
      <c r="C114" s="35">
        <v>999</v>
      </c>
      <c r="D114" s="75">
        <v>1.0106826557385702</v>
      </c>
      <c r="E114" s="75">
        <v>1.3003003003003002</v>
      </c>
      <c r="F114" s="76">
        <v>1.223450332396641</v>
      </c>
      <c r="G114" s="24">
        <v>1832</v>
      </c>
      <c r="H114" s="77">
        <v>0.25757392582923949</v>
      </c>
      <c r="I114" s="76">
        <v>0.21053075797909412</v>
      </c>
      <c r="J114" s="109">
        <v>0.96587640656740148</v>
      </c>
      <c r="K114" s="29">
        <v>3.6206439399845602</v>
      </c>
      <c r="L114" s="19">
        <v>8023.6</v>
      </c>
    </row>
    <row r="115" spans="1:12" x14ac:dyDescent="0.25">
      <c r="A115" s="22" t="s">
        <v>164</v>
      </c>
      <c r="B115" s="58" t="s">
        <v>198</v>
      </c>
      <c r="C115" s="35">
        <v>953</v>
      </c>
      <c r="D115" s="75">
        <v>1.0106826557385702</v>
      </c>
      <c r="E115" s="75">
        <v>1.3147953830010493</v>
      </c>
      <c r="F115" s="76">
        <v>1.2370887309606131</v>
      </c>
      <c r="G115" s="24">
        <v>1707</v>
      </c>
      <c r="H115" s="77">
        <v>0.25158372130935708</v>
      </c>
      <c r="I115" s="76">
        <v>0.20336756371064793</v>
      </c>
      <c r="J115" s="109">
        <v>0.98550500965125609</v>
      </c>
      <c r="K115" s="29">
        <v>3.6942229013534247</v>
      </c>
      <c r="L115" s="19">
        <v>7809.7</v>
      </c>
    </row>
    <row r="116" spans="1:12" x14ac:dyDescent="0.25">
      <c r="A116" s="22" t="s">
        <v>165</v>
      </c>
      <c r="B116" s="58" t="s">
        <v>198</v>
      </c>
      <c r="C116" s="35">
        <v>603</v>
      </c>
      <c r="D116" s="75">
        <v>1.0106826557385702</v>
      </c>
      <c r="E116" s="75">
        <v>1.4975124378109452</v>
      </c>
      <c r="F116" s="76">
        <v>1.409006895856888</v>
      </c>
      <c r="G116" s="24">
        <v>1007.2</v>
      </c>
      <c r="H116" s="77">
        <v>0.23460665163729646</v>
      </c>
      <c r="I116" s="76">
        <v>0.16650497050592528</v>
      </c>
      <c r="J116" s="109">
        <v>1.1744002442195915</v>
      </c>
      <c r="K116" s="29">
        <v>4.4023076849567193</v>
      </c>
      <c r="L116" s="19">
        <v>5888.7</v>
      </c>
    </row>
    <row r="117" spans="1:12" x14ac:dyDescent="0.25">
      <c r="A117" s="22" t="s">
        <v>166</v>
      </c>
      <c r="B117" s="58" t="s">
        <v>198</v>
      </c>
      <c r="C117" s="35">
        <v>963</v>
      </c>
      <c r="D117" s="75">
        <v>1.0106826557385702</v>
      </c>
      <c r="E117" s="75">
        <v>1.3115264797507789</v>
      </c>
      <c r="F117" s="76">
        <v>1.2340130254738173</v>
      </c>
      <c r="G117" s="24">
        <v>1933.8</v>
      </c>
      <c r="H117" s="77">
        <v>0.28205070201767513</v>
      </c>
      <c r="I117" s="76">
        <v>0.22856379648778638</v>
      </c>
      <c r="J117" s="109">
        <v>0.95196232345614218</v>
      </c>
      <c r="K117" s="29">
        <v>3.5684861894124564</v>
      </c>
      <c r="L117" s="19">
        <v>7623.1</v>
      </c>
    </row>
    <row r="118" spans="1:12" x14ac:dyDescent="0.25">
      <c r="A118" s="22" t="s">
        <v>167</v>
      </c>
      <c r="B118" s="58" t="s">
        <v>198</v>
      </c>
      <c r="C118" s="35">
        <v>457</v>
      </c>
      <c r="D118" s="75">
        <v>1.0106826557385702</v>
      </c>
      <c r="E118" s="75">
        <v>1.6564551422319473</v>
      </c>
      <c r="F118" s="76">
        <v>1.5585558150650018</v>
      </c>
      <c r="G118" s="24">
        <v>1136.7</v>
      </c>
      <c r="H118" s="77">
        <v>0.34935871070180319</v>
      </c>
      <c r="I118" s="76">
        <v>0.22415540548814589</v>
      </c>
      <c r="J118" s="109">
        <v>1.2091971043631988</v>
      </c>
      <c r="K118" s="29">
        <v>4.532745740957262</v>
      </c>
      <c r="L118" s="19">
        <v>4595.1000000000004</v>
      </c>
    </row>
    <row r="119" spans="1:12" x14ac:dyDescent="0.25">
      <c r="A119" s="22" t="s">
        <v>169</v>
      </c>
      <c r="B119" s="58" t="s">
        <v>198</v>
      </c>
      <c r="C119" s="35">
        <v>1587</v>
      </c>
      <c r="D119" s="75">
        <v>1.0106826557385702</v>
      </c>
      <c r="E119" s="75">
        <v>1.1890359168241966</v>
      </c>
      <c r="F119" s="76">
        <v>1.1187618639587666</v>
      </c>
      <c r="G119" s="24">
        <v>4655.7</v>
      </c>
      <c r="H119" s="77">
        <v>0.41205005584288384</v>
      </c>
      <c r="I119" s="76">
        <v>0.36830899328730649</v>
      </c>
      <c r="J119" s="109">
        <v>0.70671180811588274</v>
      </c>
      <c r="K119" s="29">
        <v>2.6491503550270701</v>
      </c>
      <c r="L119" s="19">
        <v>9326.2000000000007</v>
      </c>
    </row>
    <row r="120" spans="1:12" x14ac:dyDescent="0.25">
      <c r="A120" s="22" t="s">
        <v>170</v>
      </c>
      <c r="B120" s="58" t="s">
        <v>198</v>
      </c>
      <c r="C120" s="35">
        <v>2275</v>
      </c>
      <c r="D120" s="75">
        <v>1.0106826557385702</v>
      </c>
      <c r="E120" s="75">
        <v>1.1318681318681318</v>
      </c>
      <c r="F120" s="76">
        <v>1.0649727927029005</v>
      </c>
      <c r="G120" s="24">
        <v>3739.7</v>
      </c>
      <c r="H120" s="77">
        <v>0.23088582974547325</v>
      </c>
      <c r="I120" s="76">
        <v>0.21679974486435952</v>
      </c>
      <c r="J120" s="109">
        <v>0.83408696295742724</v>
      </c>
      <c r="K120" s="29">
        <v>3.1266235382893122</v>
      </c>
      <c r="L120" s="19">
        <v>15778.9</v>
      </c>
    </row>
    <row r="121" spans="1:12" x14ac:dyDescent="0.25">
      <c r="A121" s="22" t="s">
        <v>172</v>
      </c>
      <c r="B121" s="58" t="s">
        <v>280</v>
      </c>
      <c r="C121" s="35">
        <v>1804</v>
      </c>
      <c r="D121" s="75">
        <v>0.97200445365500809</v>
      </c>
      <c r="E121" s="75">
        <v>1.1662971175166297</v>
      </c>
      <c r="F121" s="76">
        <v>1.0553714093044479</v>
      </c>
      <c r="G121" s="24">
        <v>6689.7</v>
      </c>
      <c r="H121" s="77">
        <v>0.52084922858478111</v>
      </c>
      <c r="I121" s="76">
        <v>0.49352220838354099</v>
      </c>
      <c r="J121" s="109">
        <v>0.53452218071966684</v>
      </c>
      <c r="K121" s="29">
        <v>2.0036875124508406</v>
      </c>
      <c r="L121" s="19">
        <v>8018.4</v>
      </c>
    </row>
    <row r="122" spans="1:12" x14ac:dyDescent="0.25">
      <c r="A122" s="22" t="s">
        <v>174</v>
      </c>
      <c r="B122" s="58" t="s">
        <v>280</v>
      </c>
      <c r="C122" s="35">
        <v>3116</v>
      </c>
      <c r="D122" s="75">
        <v>0.97200445365500809</v>
      </c>
      <c r="E122" s="75">
        <v>1.0962772785622592</v>
      </c>
      <c r="F122" s="76">
        <v>0.99201110856573771</v>
      </c>
      <c r="G122" s="24">
        <v>14416.6</v>
      </c>
      <c r="H122" s="77">
        <v>0.64984131045896087</v>
      </c>
      <c r="I122" s="76">
        <v>0.65507463056387516</v>
      </c>
      <c r="J122" s="109">
        <v>0.34216979810677683</v>
      </c>
      <c r="K122" s="29">
        <v>1.2826434081393934</v>
      </c>
      <c r="L122" s="19">
        <v>8865.9</v>
      </c>
    </row>
    <row r="123" spans="1:12" x14ac:dyDescent="0.25">
      <c r="A123" s="22" t="s">
        <v>176</v>
      </c>
      <c r="B123" s="58" t="s">
        <v>280</v>
      </c>
      <c r="C123" s="35">
        <v>17879</v>
      </c>
      <c r="D123" s="75">
        <v>0.97200445365500809</v>
      </c>
      <c r="E123" s="75">
        <v>1.0167794619385873</v>
      </c>
      <c r="F123" s="76">
        <v>0.92007427402618502</v>
      </c>
      <c r="G123" s="24">
        <v>111989.1</v>
      </c>
      <c r="H123" s="77">
        <v>0.87978073202864071</v>
      </c>
      <c r="I123" s="76">
        <v>0.95620620733017303</v>
      </c>
      <c r="J123" s="109">
        <v>4.0293541997544313E-2</v>
      </c>
      <c r="K123" s="29">
        <v>0.15104268792773509</v>
      </c>
      <c r="L123" s="19">
        <v>5990.5</v>
      </c>
    </row>
    <row r="124" spans="1:12" x14ac:dyDescent="0.25">
      <c r="A124" s="22" t="s">
        <v>178</v>
      </c>
      <c r="B124" s="58" t="s">
        <v>280</v>
      </c>
      <c r="C124" s="35">
        <v>1547</v>
      </c>
      <c r="D124" s="75">
        <v>0.97200445365500809</v>
      </c>
      <c r="E124" s="75">
        <v>1.193923723335488</v>
      </c>
      <c r="F124" s="76">
        <v>1.0803704678457475</v>
      </c>
      <c r="G124" s="24">
        <v>11201</v>
      </c>
      <c r="H124" s="77">
        <v>1.0169706043497693</v>
      </c>
      <c r="I124" s="76">
        <v>0.94131655262440006</v>
      </c>
      <c r="J124" s="109">
        <v>6.3399863495978218E-2</v>
      </c>
      <c r="K124" s="29">
        <v>0.2376580792343263</v>
      </c>
      <c r="L124" s="19">
        <v>815.6</v>
      </c>
    </row>
    <row r="125" spans="1:12" x14ac:dyDescent="0.25">
      <c r="A125" s="22" t="s">
        <v>232</v>
      </c>
      <c r="B125" s="58" t="s">
        <v>280</v>
      </c>
      <c r="C125" s="35">
        <v>486</v>
      </c>
      <c r="D125" s="75">
        <v>0.97200445365500809</v>
      </c>
      <c r="E125" s="75">
        <v>1.617283950617284</v>
      </c>
      <c r="F125" s="76">
        <v>1.4634651981673026</v>
      </c>
      <c r="G125" s="24">
        <v>8917.2999999999993</v>
      </c>
      <c r="H125" s="77">
        <v>2.5771460105983701</v>
      </c>
      <c r="I125" s="76">
        <v>1.7609889280768207</v>
      </c>
      <c r="J125" s="109">
        <v>0</v>
      </c>
      <c r="K125" s="29">
        <v>0</v>
      </c>
      <c r="L125" s="19">
        <v>0</v>
      </c>
    </row>
    <row r="126" spans="1:12" ht="20.399999999999999" customHeight="1" x14ac:dyDescent="0.3">
      <c r="A126" s="52" t="s">
        <v>235</v>
      </c>
      <c r="B126" s="59"/>
      <c r="C126" s="30">
        <v>515437</v>
      </c>
      <c r="D126" s="77">
        <v>1</v>
      </c>
      <c r="E126" s="75">
        <v>1</v>
      </c>
      <c r="F126" s="76">
        <v>1</v>
      </c>
      <c r="G126" s="24">
        <v>3669726.3000000012</v>
      </c>
      <c r="H126" s="77">
        <v>1</v>
      </c>
      <c r="I126" s="76">
        <v>1</v>
      </c>
      <c r="J126" s="108"/>
      <c r="K126" s="29"/>
      <c r="L126" s="19">
        <v>1143393.8999999999</v>
      </c>
    </row>
    <row r="127" spans="1:12" x14ac:dyDescent="0.25">
      <c r="A127" s="26"/>
      <c r="B127" s="94"/>
      <c r="C127" s="26"/>
      <c r="D127" s="26"/>
      <c r="E127" s="26"/>
      <c r="G127" s="14"/>
      <c r="H127" s="105"/>
      <c r="L127" s="91"/>
    </row>
    <row r="128" spans="1:12" ht="13.25" customHeight="1" x14ac:dyDescent="0.25">
      <c r="A128" s="53"/>
      <c r="B128" s="348" t="s">
        <v>335</v>
      </c>
      <c r="C128" s="348"/>
      <c r="D128" s="348"/>
      <c r="E128" s="348"/>
      <c r="F128" s="348"/>
      <c r="G128" s="24">
        <v>4058018.8000000003</v>
      </c>
      <c r="H128" s="36">
        <v>7872.9675983679872</v>
      </c>
      <c r="I128" s="34"/>
      <c r="J128" s="34"/>
      <c r="K128" s="34"/>
      <c r="L128" s="202"/>
    </row>
    <row r="129" spans="1:12" x14ac:dyDescent="0.25">
      <c r="A129" s="26"/>
      <c r="B129" s="348"/>
      <c r="C129" s="348"/>
      <c r="D129" s="348"/>
      <c r="E129" s="348"/>
      <c r="F129" s="348"/>
      <c r="G129" s="65" t="s">
        <v>3</v>
      </c>
      <c r="H129" s="65" t="s">
        <v>227</v>
      </c>
      <c r="I129" s="34"/>
      <c r="J129" s="34"/>
      <c r="K129" s="34"/>
    </row>
    <row r="130" spans="1:12" ht="26.4" customHeight="1" x14ac:dyDescent="0.25">
      <c r="A130" s="26"/>
      <c r="B130" s="338" t="s">
        <v>441</v>
      </c>
      <c r="C130" s="338"/>
      <c r="D130" s="338"/>
      <c r="E130" s="338"/>
      <c r="F130" s="338"/>
      <c r="G130" s="186">
        <v>2218.3000000000002</v>
      </c>
      <c r="H130" s="187"/>
    </row>
    <row r="131" spans="1:12" x14ac:dyDescent="0.25">
      <c r="A131" s="26"/>
      <c r="B131" s="94"/>
      <c r="C131" s="53"/>
      <c r="D131" s="64"/>
      <c r="E131" s="26"/>
      <c r="G131" s="14"/>
      <c r="H131" s="37"/>
      <c r="L131" s="34"/>
    </row>
    <row r="132" spans="1:12" x14ac:dyDescent="0.25">
      <c r="A132" s="26"/>
      <c r="B132" s="94"/>
      <c r="C132" s="26"/>
      <c r="D132" s="26"/>
      <c r="E132" s="26"/>
      <c r="G132" s="14"/>
      <c r="H132" s="37"/>
      <c r="L132" s="34"/>
    </row>
    <row r="133" spans="1:12" x14ac:dyDescent="0.25">
      <c r="A133" s="26"/>
      <c r="B133" s="94"/>
      <c r="C133" s="26"/>
      <c r="D133" s="26"/>
      <c r="E133" s="26"/>
      <c r="G133" s="14"/>
      <c r="H133" s="37"/>
      <c r="L133" s="34"/>
    </row>
    <row r="134" spans="1:12" x14ac:dyDescent="0.25">
      <c r="A134" s="26"/>
      <c r="B134" s="94"/>
      <c r="C134" s="26"/>
      <c r="D134" s="26"/>
      <c r="E134" s="26"/>
      <c r="G134" s="14"/>
      <c r="H134" s="37"/>
      <c r="L134" s="34"/>
    </row>
    <row r="135" spans="1:12" x14ac:dyDescent="0.25">
      <c r="A135" s="26"/>
      <c r="B135" s="94"/>
      <c r="C135" s="26"/>
      <c r="D135" s="26"/>
      <c r="E135" s="26"/>
      <c r="G135" s="14"/>
      <c r="H135" s="37"/>
      <c r="L135" s="34"/>
    </row>
    <row r="136" spans="1:12" x14ac:dyDescent="0.25">
      <c r="A136" s="26"/>
      <c r="B136" s="94"/>
      <c r="C136" s="26"/>
      <c r="D136" s="26"/>
      <c r="E136" s="26"/>
      <c r="G136" s="14"/>
      <c r="H136" s="37"/>
      <c r="L136" s="34"/>
    </row>
    <row r="137" spans="1:12" x14ac:dyDescent="0.25">
      <c r="A137" s="26"/>
      <c r="B137" s="94"/>
      <c r="C137" s="26"/>
      <c r="D137" s="26"/>
      <c r="E137" s="26"/>
      <c r="G137" s="37"/>
      <c r="H137" s="37"/>
      <c r="L137" s="34"/>
    </row>
    <row r="138" spans="1:12" x14ac:dyDescent="0.25">
      <c r="A138" s="26"/>
      <c r="B138" s="94"/>
      <c r="C138" s="26"/>
      <c r="D138" s="26"/>
      <c r="E138" s="26"/>
    </row>
    <row r="139" spans="1:12" x14ac:dyDescent="0.25">
      <c r="A139" s="26"/>
      <c r="B139" s="94"/>
      <c r="C139" s="26"/>
      <c r="D139" s="26"/>
      <c r="E139" s="26"/>
    </row>
    <row r="140" spans="1:12" x14ac:dyDescent="0.25">
      <c r="A140" s="26"/>
      <c r="B140" s="94"/>
      <c r="C140" s="26"/>
      <c r="D140" s="26"/>
      <c r="E140" s="26"/>
    </row>
    <row r="141" spans="1:12" x14ac:dyDescent="0.25">
      <c r="A141" s="26"/>
      <c r="B141" s="94"/>
      <c r="C141" s="26"/>
      <c r="D141" s="26"/>
      <c r="E141" s="26"/>
    </row>
    <row r="142" spans="1:12" x14ac:dyDescent="0.25">
      <c r="A142" s="26"/>
      <c r="B142" s="94"/>
      <c r="C142" s="26"/>
      <c r="D142" s="26"/>
      <c r="E142" s="26"/>
    </row>
    <row r="143" spans="1:12" x14ac:dyDescent="0.25">
      <c r="A143" s="26"/>
      <c r="B143" s="94"/>
      <c r="C143" s="26"/>
      <c r="D143" s="26"/>
      <c r="E143" s="26"/>
    </row>
    <row r="144" spans="1:12" x14ac:dyDescent="0.25">
      <c r="A144" s="26"/>
      <c r="B144" s="94"/>
      <c r="C144" s="26"/>
      <c r="D144" s="26"/>
      <c r="E144" s="26"/>
    </row>
    <row r="145" spans="1:5" x14ac:dyDescent="0.25">
      <c r="A145" s="26"/>
      <c r="B145" s="94"/>
      <c r="C145" s="26"/>
      <c r="D145" s="26"/>
      <c r="E145" s="26"/>
    </row>
    <row r="146" spans="1:5" x14ac:dyDescent="0.25">
      <c r="A146" s="26"/>
      <c r="B146" s="94"/>
      <c r="C146" s="26"/>
      <c r="D146" s="26"/>
      <c r="E146" s="26"/>
    </row>
    <row r="147" spans="1:5" x14ac:dyDescent="0.25">
      <c r="A147" s="26"/>
      <c r="B147" s="94"/>
      <c r="C147" s="26"/>
      <c r="D147" s="26"/>
      <c r="E147" s="26"/>
    </row>
    <row r="148" spans="1:5" x14ac:dyDescent="0.25">
      <c r="A148" s="26"/>
      <c r="B148" s="94"/>
      <c r="C148" s="26"/>
      <c r="D148" s="26"/>
      <c r="E148" s="26"/>
    </row>
    <row r="149" spans="1:5" x14ac:dyDescent="0.25">
      <c r="A149" s="26"/>
      <c r="B149" s="94"/>
      <c r="C149" s="26"/>
      <c r="D149" s="26"/>
      <c r="E149" s="26"/>
    </row>
    <row r="150" spans="1:5" x14ac:dyDescent="0.25">
      <c r="A150" s="26"/>
      <c r="B150" s="94"/>
      <c r="C150" s="26"/>
      <c r="D150" s="26"/>
      <c r="E150" s="26"/>
    </row>
    <row r="151" spans="1:5" x14ac:dyDescent="0.25">
      <c r="A151" s="26"/>
      <c r="B151" s="94"/>
      <c r="C151" s="26"/>
      <c r="D151" s="26"/>
      <c r="E151" s="26"/>
    </row>
    <row r="152" spans="1:5" x14ac:dyDescent="0.25">
      <c r="A152" s="26"/>
      <c r="B152" s="94"/>
      <c r="C152" s="26"/>
      <c r="D152" s="26"/>
      <c r="E152" s="26"/>
    </row>
    <row r="153" spans="1:5" x14ac:dyDescent="0.25">
      <c r="A153" s="26"/>
      <c r="B153" s="94"/>
      <c r="C153" s="26"/>
      <c r="D153" s="26"/>
      <c r="E153" s="26"/>
    </row>
    <row r="154" spans="1:5" x14ac:dyDescent="0.25">
      <c r="A154" s="26"/>
      <c r="B154" s="94"/>
      <c r="C154" s="26"/>
      <c r="D154" s="26"/>
      <c r="E154" s="26"/>
    </row>
    <row r="155" spans="1:5" x14ac:dyDescent="0.25">
      <c r="A155" s="26"/>
      <c r="B155" s="94"/>
      <c r="C155" s="26"/>
      <c r="D155" s="26"/>
      <c r="E155" s="26"/>
    </row>
    <row r="156" spans="1:5" x14ac:dyDescent="0.25">
      <c r="A156" s="26"/>
      <c r="B156" s="94"/>
      <c r="C156" s="26"/>
      <c r="D156" s="26"/>
      <c r="E156" s="26"/>
    </row>
    <row r="157" spans="1:5" x14ac:dyDescent="0.25">
      <c r="A157" s="26"/>
      <c r="B157" s="94"/>
      <c r="C157" s="26"/>
      <c r="D157" s="26"/>
      <c r="E157" s="26"/>
    </row>
    <row r="158" spans="1:5" x14ac:dyDescent="0.25">
      <c r="A158" s="26"/>
      <c r="B158" s="94"/>
      <c r="C158" s="26"/>
      <c r="D158" s="26"/>
      <c r="E158" s="26"/>
    </row>
    <row r="159" spans="1:5" x14ac:dyDescent="0.25">
      <c r="A159" s="26"/>
      <c r="B159" s="94"/>
      <c r="C159" s="26"/>
      <c r="D159" s="26"/>
      <c r="E159" s="26"/>
    </row>
    <row r="160" spans="1:5" x14ac:dyDescent="0.25">
      <c r="A160" s="26"/>
      <c r="B160" s="94"/>
      <c r="C160" s="26"/>
      <c r="D160" s="26"/>
      <c r="E160" s="26"/>
    </row>
    <row r="161" spans="1:5" x14ac:dyDescent="0.25">
      <c r="A161" s="26"/>
      <c r="B161" s="94"/>
      <c r="C161" s="26"/>
      <c r="D161" s="26"/>
      <c r="E161" s="26"/>
    </row>
    <row r="162" spans="1:5" x14ac:dyDescent="0.25">
      <c r="A162" s="26"/>
      <c r="B162" s="94"/>
      <c r="C162" s="26"/>
      <c r="D162" s="26"/>
      <c r="E162" s="26"/>
    </row>
    <row r="163" spans="1:5" x14ac:dyDescent="0.25">
      <c r="A163" s="26"/>
      <c r="B163" s="94"/>
      <c r="C163" s="26"/>
      <c r="D163" s="26"/>
      <c r="E163" s="26"/>
    </row>
    <row r="164" spans="1:5" x14ac:dyDescent="0.25">
      <c r="A164" s="26"/>
      <c r="B164" s="94"/>
      <c r="C164" s="26"/>
      <c r="D164" s="26"/>
      <c r="E164" s="26"/>
    </row>
    <row r="165" spans="1:5" x14ac:dyDescent="0.25">
      <c r="A165" s="26"/>
      <c r="B165" s="94"/>
      <c r="C165" s="26"/>
      <c r="D165" s="26"/>
      <c r="E165" s="26"/>
    </row>
    <row r="166" spans="1:5" x14ac:dyDescent="0.25">
      <c r="A166" s="26"/>
      <c r="B166" s="94"/>
      <c r="C166" s="26"/>
      <c r="D166" s="26"/>
      <c r="E166" s="26"/>
    </row>
    <row r="167" spans="1:5" x14ac:dyDescent="0.25">
      <c r="A167" s="26"/>
      <c r="B167" s="94"/>
      <c r="C167" s="26"/>
      <c r="D167" s="26"/>
      <c r="E167" s="26"/>
    </row>
    <row r="168" spans="1:5" x14ac:dyDescent="0.25">
      <c r="A168" s="26"/>
      <c r="B168" s="94"/>
      <c r="C168" s="26"/>
      <c r="D168" s="26"/>
      <c r="E168" s="26"/>
    </row>
    <row r="169" spans="1:5" x14ac:dyDescent="0.25">
      <c r="A169" s="26"/>
      <c r="B169" s="94"/>
      <c r="C169" s="26"/>
      <c r="D169" s="26"/>
      <c r="E169" s="26"/>
    </row>
    <row r="170" spans="1:5" x14ac:dyDescent="0.25">
      <c r="A170" s="26"/>
      <c r="B170" s="94"/>
      <c r="C170" s="26"/>
      <c r="D170" s="26"/>
      <c r="E170" s="26"/>
    </row>
    <row r="171" spans="1:5" x14ac:dyDescent="0.25">
      <c r="A171" s="26"/>
      <c r="B171" s="94"/>
      <c r="C171" s="26"/>
      <c r="D171" s="26"/>
      <c r="E171" s="26"/>
    </row>
    <row r="172" spans="1:5" x14ac:dyDescent="0.25">
      <c r="A172" s="26"/>
      <c r="B172" s="94"/>
      <c r="C172" s="26"/>
      <c r="D172" s="26"/>
      <c r="E172" s="26"/>
    </row>
    <row r="173" spans="1:5" x14ac:dyDescent="0.25">
      <c r="A173" s="26"/>
      <c r="B173" s="94"/>
      <c r="C173" s="26"/>
      <c r="D173" s="26"/>
      <c r="E173" s="26"/>
    </row>
    <row r="174" spans="1:5" x14ac:dyDescent="0.25">
      <c r="A174" s="26"/>
      <c r="B174" s="94"/>
      <c r="C174" s="26"/>
      <c r="D174" s="26"/>
      <c r="E174" s="26"/>
    </row>
    <row r="175" spans="1:5" x14ac:dyDescent="0.25">
      <c r="A175" s="26"/>
      <c r="B175" s="94"/>
      <c r="C175" s="26"/>
      <c r="D175" s="26"/>
      <c r="E175" s="26"/>
    </row>
    <row r="176" spans="1:5" x14ac:dyDescent="0.25">
      <c r="A176" s="26"/>
      <c r="B176" s="94"/>
      <c r="C176" s="26"/>
      <c r="D176" s="26"/>
      <c r="E176" s="26"/>
    </row>
    <row r="177" spans="1:5" x14ac:dyDescent="0.25">
      <c r="A177" s="26"/>
      <c r="B177" s="94"/>
      <c r="C177" s="26"/>
      <c r="D177" s="26"/>
      <c r="E177" s="26"/>
    </row>
    <row r="178" spans="1:5" x14ac:dyDescent="0.25">
      <c r="A178" s="26"/>
      <c r="B178" s="94"/>
      <c r="C178" s="26"/>
      <c r="D178" s="26"/>
      <c r="E178" s="26"/>
    </row>
    <row r="179" spans="1:5" x14ac:dyDescent="0.25">
      <c r="A179" s="26"/>
      <c r="B179" s="94"/>
      <c r="C179" s="26"/>
      <c r="D179" s="26"/>
      <c r="E179" s="26"/>
    </row>
    <row r="180" spans="1:5" x14ac:dyDescent="0.25">
      <c r="A180" s="26"/>
      <c r="B180" s="94"/>
      <c r="C180" s="26"/>
      <c r="D180" s="26"/>
      <c r="E180" s="26"/>
    </row>
    <row r="181" spans="1:5" x14ac:dyDescent="0.25">
      <c r="A181" s="26"/>
      <c r="B181" s="94"/>
      <c r="C181" s="26"/>
      <c r="D181" s="26"/>
      <c r="E181" s="26"/>
    </row>
    <row r="182" spans="1:5" x14ac:dyDescent="0.25">
      <c r="A182" s="26"/>
      <c r="B182" s="94"/>
      <c r="C182" s="26"/>
      <c r="D182" s="26"/>
      <c r="E182" s="26"/>
    </row>
    <row r="183" spans="1:5" x14ac:dyDescent="0.25">
      <c r="A183" s="26"/>
      <c r="B183" s="94"/>
      <c r="C183" s="26"/>
      <c r="D183" s="26"/>
      <c r="E183" s="26"/>
    </row>
    <row r="184" spans="1:5" x14ac:dyDescent="0.25">
      <c r="A184" s="26"/>
      <c r="B184" s="94"/>
      <c r="C184" s="26"/>
      <c r="D184" s="26"/>
      <c r="E184" s="26"/>
    </row>
    <row r="185" spans="1:5" x14ac:dyDescent="0.25">
      <c r="A185" s="26"/>
      <c r="B185" s="94"/>
      <c r="C185" s="26"/>
      <c r="D185" s="26"/>
      <c r="E185" s="26"/>
    </row>
    <row r="186" spans="1:5" x14ac:dyDescent="0.25">
      <c r="A186" s="26"/>
      <c r="B186" s="94"/>
      <c r="C186" s="26"/>
      <c r="D186" s="26"/>
      <c r="E186" s="26"/>
    </row>
    <row r="187" spans="1:5" x14ac:dyDescent="0.25">
      <c r="A187" s="26"/>
      <c r="B187" s="94"/>
      <c r="C187" s="26"/>
      <c r="D187" s="26"/>
      <c r="E187" s="26"/>
    </row>
    <row r="188" spans="1:5" x14ac:dyDescent="0.25">
      <c r="A188" s="26"/>
      <c r="B188" s="94"/>
      <c r="C188" s="26"/>
      <c r="D188" s="26"/>
      <c r="E188" s="26"/>
    </row>
    <row r="189" spans="1:5" x14ac:dyDescent="0.25">
      <c r="A189" s="26"/>
      <c r="B189" s="94"/>
      <c r="C189" s="26"/>
      <c r="D189" s="26"/>
      <c r="E189" s="26"/>
    </row>
    <row r="190" spans="1:5" x14ac:dyDescent="0.25">
      <c r="A190" s="26"/>
      <c r="B190" s="94"/>
      <c r="C190" s="26"/>
      <c r="D190" s="26"/>
      <c r="E190" s="26"/>
    </row>
    <row r="191" spans="1:5" x14ac:dyDescent="0.25">
      <c r="A191" s="26"/>
      <c r="B191" s="94"/>
      <c r="C191" s="26"/>
      <c r="D191" s="26"/>
      <c r="E191" s="26"/>
    </row>
    <row r="192" spans="1:5" x14ac:dyDescent="0.25">
      <c r="A192" s="26"/>
      <c r="B192" s="94"/>
      <c r="C192" s="26"/>
      <c r="D192" s="26"/>
      <c r="E192" s="26"/>
    </row>
    <row r="193" spans="1:5" x14ac:dyDescent="0.25">
      <c r="A193" s="26"/>
      <c r="B193" s="94"/>
      <c r="C193" s="26"/>
      <c r="D193" s="26"/>
      <c r="E193" s="26"/>
    </row>
    <row r="194" spans="1:5" x14ac:dyDescent="0.25">
      <c r="A194" s="26"/>
      <c r="B194" s="94"/>
      <c r="C194" s="26"/>
      <c r="D194" s="26"/>
      <c r="E194" s="26"/>
    </row>
    <row r="195" spans="1:5" x14ac:dyDescent="0.25">
      <c r="A195" s="26"/>
      <c r="B195" s="94"/>
      <c r="C195" s="26"/>
      <c r="D195" s="26"/>
      <c r="E195" s="26"/>
    </row>
    <row r="196" spans="1:5" x14ac:dyDescent="0.25">
      <c r="A196" s="26"/>
      <c r="B196" s="94"/>
      <c r="C196" s="26"/>
      <c r="D196" s="26"/>
      <c r="E196" s="26"/>
    </row>
    <row r="197" spans="1:5" x14ac:dyDescent="0.25">
      <c r="A197" s="26"/>
      <c r="B197" s="94"/>
      <c r="C197" s="26"/>
      <c r="D197" s="26"/>
      <c r="E197" s="26"/>
    </row>
    <row r="198" spans="1:5" x14ac:dyDescent="0.25">
      <c r="A198" s="26"/>
      <c r="B198" s="94"/>
      <c r="C198" s="26"/>
      <c r="D198" s="26"/>
      <c r="E198" s="26"/>
    </row>
    <row r="199" spans="1:5" x14ac:dyDescent="0.25">
      <c r="A199" s="26"/>
      <c r="B199" s="94"/>
      <c r="C199" s="26"/>
      <c r="D199" s="26"/>
      <c r="E199" s="26"/>
    </row>
    <row r="200" spans="1:5" x14ac:dyDescent="0.25">
      <c r="A200" s="26"/>
      <c r="B200" s="94"/>
      <c r="C200" s="26"/>
      <c r="D200" s="26"/>
      <c r="E200" s="26"/>
    </row>
    <row r="201" spans="1:5" x14ac:dyDescent="0.25">
      <c r="A201" s="26"/>
      <c r="B201" s="94"/>
      <c r="C201" s="26"/>
      <c r="D201" s="26"/>
      <c r="E201" s="26"/>
    </row>
    <row r="202" spans="1:5" x14ac:dyDescent="0.25">
      <c r="A202" s="26"/>
      <c r="B202" s="94"/>
      <c r="C202" s="26"/>
      <c r="D202" s="26"/>
      <c r="E202" s="26"/>
    </row>
    <row r="203" spans="1:5" x14ac:dyDescent="0.25">
      <c r="A203" s="26"/>
      <c r="B203" s="94"/>
      <c r="C203" s="26"/>
      <c r="D203" s="26"/>
      <c r="E203" s="26"/>
    </row>
    <row r="204" spans="1:5" x14ac:dyDescent="0.25">
      <c r="A204" s="26"/>
      <c r="B204" s="94"/>
      <c r="C204" s="26"/>
      <c r="D204" s="26"/>
      <c r="E204" s="26"/>
    </row>
    <row r="205" spans="1:5" x14ac:dyDescent="0.25">
      <c r="A205" s="26"/>
      <c r="B205" s="94"/>
      <c r="C205" s="26"/>
      <c r="D205" s="26"/>
      <c r="E205" s="26"/>
    </row>
    <row r="206" spans="1:5" x14ac:dyDescent="0.25">
      <c r="A206" s="26"/>
      <c r="B206" s="94"/>
      <c r="C206" s="26"/>
      <c r="D206" s="26"/>
      <c r="E206" s="26"/>
    </row>
    <row r="207" spans="1:5" x14ac:dyDescent="0.25">
      <c r="A207" s="26"/>
      <c r="B207" s="94"/>
      <c r="C207" s="26"/>
      <c r="D207" s="26"/>
      <c r="E207" s="26"/>
    </row>
    <row r="208" spans="1:5" x14ac:dyDescent="0.25">
      <c r="A208" s="26"/>
      <c r="B208" s="94"/>
      <c r="C208" s="26"/>
      <c r="D208" s="26"/>
      <c r="E208" s="26"/>
    </row>
    <row r="209" spans="1:5" x14ac:dyDescent="0.25">
      <c r="A209" s="26"/>
      <c r="B209" s="94"/>
      <c r="C209" s="26"/>
      <c r="D209" s="26"/>
      <c r="E209" s="26"/>
    </row>
    <row r="210" spans="1:5" x14ac:dyDescent="0.25">
      <c r="A210" s="26"/>
      <c r="B210" s="94"/>
      <c r="C210" s="26"/>
      <c r="D210" s="26"/>
      <c r="E210" s="26"/>
    </row>
    <row r="211" spans="1:5" x14ac:dyDescent="0.25">
      <c r="A211" s="26"/>
      <c r="B211" s="94"/>
      <c r="C211" s="26"/>
      <c r="D211" s="26"/>
      <c r="E211" s="26"/>
    </row>
    <row r="212" spans="1:5" x14ac:dyDescent="0.25">
      <c r="A212" s="26"/>
      <c r="B212" s="94"/>
      <c r="C212" s="26"/>
      <c r="D212" s="26"/>
      <c r="E212" s="26"/>
    </row>
    <row r="213" spans="1:5" x14ac:dyDescent="0.25">
      <c r="A213" s="26"/>
      <c r="B213" s="94"/>
      <c r="C213" s="26"/>
      <c r="D213" s="26"/>
      <c r="E213" s="26"/>
    </row>
    <row r="214" spans="1:5" x14ac:dyDescent="0.25">
      <c r="A214" s="26"/>
      <c r="B214" s="94"/>
      <c r="C214" s="26"/>
      <c r="D214" s="26"/>
      <c r="E214" s="26"/>
    </row>
    <row r="215" spans="1:5" x14ac:dyDescent="0.25">
      <c r="A215" s="26"/>
      <c r="B215" s="94"/>
      <c r="C215" s="26"/>
      <c r="D215" s="26"/>
      <c r="E215" s="26"/>
    </row>
    <row r="216" spans="1:5" x14ac:dyDescent="0.25">
      <c r="A216" s="26"/>
      <c r="B216" s="94"/>
      <c r="C216" s="26"/>
      <c r="D216" s="26"/>
      <c r="E216" s="26"/>
    </row>
    <row r="217" spans="1:5" x14ac:dyDescent="0.25">
      <c r="A217" s="26"/>
      <c r="B217" s="94"/>
      <c r="C217" s="26"/>
      <c r="D217" s="26"/>
      <c r="E217" s="26"/>
    </row>
    <row r="218" spans="1:5" x14ac:dyDescent="0.25">
      <c r="A218" s="26"/>
      <c r="B218" s="94"/>
      <c r="C218" s="26"/>
      <c r="D218" s="26"/>
      <c r="E218" s="26"/>
    </row>
    <row r="219" spans="1:5" x14ac:dyDescent="0.25">
      <c r="A219" s="26"/>
      <c r="B219" s="94"/>
      <c r="C219" s="26"/>
      <c r="D219" s="26"/>
      <c r="E219" s="26"/>
    </row>
    <row r="220" spans="1:5" x14ac:dyDescent="0.25">
      <c r="A220" s="26"/>
      <c r="B220" s="94"/>
      <c r="C220" s="26"/>
      <c r="D220" s="26"/>
      <c r="E220" s="26"/>
    </row>
    <row r="221" spans="1:5" x14ac:dyDescent="0.25">
      <c r="A221" s="26"/>
      <c r="B221" s="94"/>
      <c r="C221" s="26"/>
      <c r="D221" s="26"/>
      <c r="E221" s="26"/>
    </row>
    <row r="222" spans="1:5" x14ac:dyDescent="0.25">
      <c r="A222" s="26"/>
      <c r="B222" s="94"/>
      <c r="C222" s="26"/>
      <c r="D222" s="26"/>
      <c r="E222" s="26"/>
    </row>
    <row r="223" spans="1:5" x14ac:dyDescent="0.25">
      <c r="A223" s="26"/>
      <c r="B223" s="94"/>
      <c r="C223" s="26"/>
      <c r="D223" s="26"/>
      <c r="E223" s="26"/>
    </row>
    <row r="224" spans="1:5" x14ac:dyDescent="0.25">
      <c r="A224" s="26"/>
      <c r="B224" s="94"/>
      <c r="C224" s="26"/>
      <c r="D224" s="26"/>
      <c r="E224" s="26"/>
    </row>
    <row r="225" spans="1:5" x14ac:dyDescent="0.25">
      <c r="A225" s="26"/>
      <c r="B225" s="94"/>
      <c r="C225" s="26"/>
      <c r="D225" s="26"/>
      <c r="E225" s="26"/>
    </row>
    <row r="226" spans="1:5" x14ac:dyDescent="0.25">
      <c r="A226" s="26"/>
      <c r="B226" s="94"/>
      <c r="C226" s="26"/>
      <c r="D226" s="26"/>
      <c r="E226" s="26"/>
    </row>
    <row r="227" spans="1:5" x14ac:dyDescent="0.25">
      <c r="A227" s="26"/>
      <c r="B227" s="94"/>
      <c r="C227" s="26"/>
      <c r="D227" s="26"/>
      <c r="E227" s="26"/>
    </row>
    <row r="228" spans="1:5" x14ac:dyDescent="0.25">
      <c r="A228" s="26"/>
      <c r="B228" s="94"/>
      <c r="C228" s="26"/>
      <c r="D228" s="26"/>
      <c r="E228" s="26"/>
    </row>
    <row r="229" spans="1:5" x14ac:dyDescent="0.25">
      <c r="A229" s="26"/>
      <c r="B229" s="94"/>
      <c r="C229" s="26"/>
      <c r="D229" s="26"/>
      <c r="E229" s="26"/>
    </row>
    <row r="230" spans="1:5" x14ac:dyDescent="0.25">
      <c r="A230" s="26"/>
      <c r="B230" s="94"/>
      <c r="C230" s="26"/>
      <c r="D230" s="26"/>
      <c r="E230" s="26"/>
    </row>
    <row r="231" spans="1:5" x14ac:dyDescent="0.25">
      <c r="A231" s="26"/>
      <c r="B231" s="94"/>
      <c r="C231" s="26"/>
      <c r="D231" s="26"/>
      <c r="E231" s="26"/>
    </row>
    <row r="232" spans="1:5" x14ac:dyDescent="0.25">
      <c r="A232" s="26"/>
      <c r="B232" s="94"/>
      <c r="C232" s="26"/>
      <c r="D232" s="26"/>
      <c r="E232" s="26"/>
    </row>
    <row r="233" spans="1:5" x14ac:dyDescent="0.25">
      <c r="A233" s="26"/>
      <c r="B233" s="94"/>
      <c r="C233" s="26"/>
      <c r="D233" s="26"/>
      <c r="E233" s="26"/>
    </row>
    <row r="234" spans="1:5" x14ac:dyDescent="0.25">
      <c r="A234" s="26"/>
      <c r="B234" s="94"/>
      <c r="C234" s="26"/>
      <c r="D234" s="26"/>
      <c r="E234" s="26"/>
    </row>
    <row r="235" spans="1:5" x14ac:dyDescent="0.25">
      <c r="A235" s="26"/>
      <c r="B235" s="94"/>
      <c r="C235" s="26"/>
      <c r="D235" s="26"/>
      <c r="E235" s="26"/>
    </row>
    <row r="236" spans="1:5" x14ac:dyDescent="0.25">
      <c r="A236" s="26"/>
      <c r="B236" s="94"/>
      <c r="C236" s="26"/>
      <c r="D236" s="26"/>
      <c r="E236" s="26"/>
    </row>
    <row r="237" spans="1:5" x14ac:dyDescent="0.25">
      <c r="A237" s="26"/>
      <c r="B237" s="94"/>
      <c r="C237" s="26"/>
      <c r="D237" s="26"/>
      <c r="E237" s="26"/>
    </row>
    <row r="238" spans="1:5" x14ac:dyDescent="0.25">
      <c r="A238" s="26"/>
      <c r="B238" s="94"/>
      <c r="C238" s="26"/>
      <c r="D238" s="26"/>
      <c r="E238" s="26"/>
    </row>
    <row r="239" spans="1:5" x14ac:dyDescent="0.25">
      <c r="A239" s="26"/>
      <c r="B239" s="94"/>
      <c r="C239" s="26"/>
      <c r="D239" s="26"/>
      <c r="E239" s="26"/>
    </row>
    <row r="240" spans="1:5" x14ac:dyDescent="0.25">
      <c r="A240" s="26"/>
      <c r="B240" s="94"/>
      <c r="C240" s="26"/>
      <c r="D240" s="26"/>
      <c r="E240" s="26"/>
    </row>
    <row r="241" spans="1:5" x14ac:dyDescent="0.25">
      <c r="A241" s="26"/>
      <c r="B241" s="94"/>
      <c r="C241" s="26"/>
      <c r="D241" s="26"/>
      <c r="E241" s="26"/>
    </row>
    <row r="242" spans="1:5" x14ac:dyDescent="0.25">
      <c r="A242" s="26"/>
      <c r="B242" s="94"/>
      <c r="C242" s="26"/>
      <c r="D242" s="26"/>
      <c r="E242" s="26"/>
    </row>
    <row r="243" spans="1:5" x14ac:dyDescent="0.25">
      <c r="A243" s="26"/>
      <c r="B243" s="94"/>
      <c r="C243" s="26"/>
      <c r="D243" s="26"/>
      <c r="E243" s="26"/>
    </row>
    <row r="244" spans="1:5" x14ac:dyDescent="0.25">
      <c r="A244" s="26"/>
      <c r="B244" s="94"/>
      <c r="C244" s="26"/>
      <c r="D244" s="26"/>
      <c r="E244" s="26"/>
    </row>
    <row r="245" spans="1:5" x14ac:dyDescent="0.25">
      <c r="A245" s="26"/>
      <c r="B245" s="94"/>
      <c r="C245" s="26"/>
      <c r="D245" s="26"/>
      <c r="E245" s="26"/>
    </row>
    <row r="246" spans="1:5" x14ac:dyDescent="0.25">
      <c r="A246" s="26"/>
      <c r="B246" s="94"/>
      <c r="C246" s="26"/>
      <c r="D246" s="26"/>
      <c r="E246" s="26"/>
    </row>
    <row r="247" spans="1:5" x14ac:dyDescent="0.25">
      <c r="A247" s="26"/>
      <c r="B247" s="94"/>
      <c r="C247" s="26"/>
      <c r="D247" s="26"/>
      <c r="E247" s="26"/>
    </row>
    <row r="248" spans="1:5" x14ac:dyDescent="0.25">
      <c r="A248" s="26"/>
      <c r="B248" s="94"/>
      <c r="C248" s="26"/>
      <c r="D248" s="26"/>
      <c r="E248" s="26"/>
    </row>
    <row r="249" spans="1:5" x14ac:dyDescent="0.25">
      <c r="A249" s="26"/>
      <c r="B249" s="94"/>
      <c r="C249" s="26"/>
      <c r="D249" s="26"/>
      <c r="E249" s="26"/>
    </row>
    <row r="250" spans="1:5" x14ac:dyDescent="0.25">
      <c r="A250" s="26"/>
      <c r="B250" s="94"/>
      <c r="C250" s="26"/>
      <c r="D250" s="26"/>
      <c r="E250" s="26"/>
    </row>
    <row r="251" spans="1:5" x14ac:dyDescent="0.25">
      <c r="A251" s="26"/>
      <c r="B251" s="94"/>
      <c r="C251" s="26"/>
      <c r="D251" s="26"/>
      <c r="E251" s="26"/>
    </row>
    <row r="252" spans="1:5" x14ac:dyDescent="0.25">
      <c r="A252" s="26"/>
      <c r="B252" s="94"/>
      <c r="C252" s="26"/>
      <c r="D252" s="26"/>
      <c r="E252" s="26"/>
    </row>
    <row r="253" spans="1:5" x14ac:dyDescent="0.25">
      <c r="A253" s="26"/>
      <c r="B253" s="94"/>
      <c r="C253" s="26"/>
      <c r="D253" s="26"/>
      <c r="E253" s="26"/>
    </row>
    <row r="254" spans="1:5" x14ac:dyDescent="0.25">
      <c r="A254" s="26"/>
      <c r="B254" s="94"/>
      <c r="C254" s="26"/>
      <c r="D254" s="26"/>
      <c r="E254" s="26"/>
    </row>
    <row r="255" spans="1:5" x14ac:dyDescent="0.25">
      <c r="A255" s="26"/>
      <c r="B255" s="94"/>
      <c r="C255" s="26"/>
      <c r="D255" s="26"/>
      <c r="E255" s="26"/>
    </row>
    <row r="256" spans="1:5" x14ac:dyDescent="0.25">
      <c r="A256" s="26"/>
      <c r="B256" s="94"/>
      <c r="C256" s="26"/>
      <c r="D256" s="26"/>
      <c r="E256" s="26"/>
    </row>
    <row r="257" spans="1:5" x14ac:dyDescent="0.25">
      <c r="A257" s="26"/>
      <c r="B257" s="94"/>
      <c r="C257" s="26"/>
      <c r="D257" s="26"/>
      <c r="E257" s="26"/>
    </row>
    <row r="258" spans="1:5" x14ac:dyDescent="0.25">
      <c r="A258" s="26"/>
      <c r="B258" s="94"/>
      <c r="C258" s="26"/>
      <c r="D258" s="26"/>
      <c r="E258" s="26"/>
    </row>
    <row r="259" spans="1:5" x14ac:dyDescent="0.25">
      <c r="A259" s="26"/>
      <c r="B259" s="94"/>
      <c r="C259" s="26"/>
      <c r="D259" s="26"/>
      <c r="E259" s="26"/>
    </row>
    <row r="260" spans="1:5" x14ac:dyDescent="0.25">
      <c r="A260" s="26"/>
      <c r="B260" s="94"/>
      <c r="C260" s="26"/>
      <c r="D260" s="26"/>
      <c r="E260" s="26"/>
    </row>
    <row r="261" spans="1:5" x14ac:dyDescent="0.25">
      <c r="A261" s="26"/>
      <c r="B261" s="94"/>
      <c r="C261" s="26"/>
      <c r="D261" s="26"/>
      <c r="E261" s="26"/>
    </row>
    <row r="262" spans="1:5" x14ac:dyDescent="0.25">
      <c r="A262" s="26"/>
      <c r="B262" s="94"/>
      <c r="C262" s="26"/>
      <c r="D262" s="26"/>
      <c r="E262" s="26"/>
    </row>
    <row r="263" spans="1:5" x14ac:dyDescent="0.25">
      <c r="A263" s="26"/>
      <c r="B263" s="94"/>
      <c r="C263" s="26"/>
      <c r="D263" s="26"/>
      <c r="E263" s="26"/>
    </row>
    <row r="264" spans="1:5" x14ac:dyDescent="0.25">
      <c r="A264" s="26"/>
      <c r="B264" s="94"/>
      <c r="C264" s="26"/>
      <c r="D264" s="26"/>
      <c r="E264" s="26"/>
    </row>
    <row r="265" spans="1:5" x14ac:dyDescent="0.25">
      <c r="A265" s="26"/>
      <c r="B265" s="94"/>
      <c r="C265" s="26"/>
      <c r="D265" s="26"/>
      <c r="E265" s="26"/>
    </row>
    <row r="266" spans="1:5" x14ac:dyDescent="0.25">
      <c r="A266" s="26"/>
      <c r="B266" s="94"/>
      <c r="C266" s="26"/>
      <c r="D266" s="26"/>
      <c r="E266" s="26"/>
    </row>
    <row r="267" spans="1:5" x14ac:dyDescent="0.25">
      <c r="A267" s="26"/>
      <c r="B267" s="94"/>
      <c r="C267" s="26"/>
      <c r="D267" s="26"/>
      <c r="E267" s="26"/>
    </row>
    <row r="268" spans="1:5" x14ac:dyDescent="0.25">
      <c r="A268" s="26"/>
      <c r="B268" s="94"/>
      <c r="C268" s="26"/>
      <c r="D268" s="26"/>
      <c r="E268" s="26"/>
    </row>
    <row r="269" spans="1:5" x14ac:dyDescent="0.25">
      <c r="A269" s="26"/>
      <c r="B269" s="94"/>
      <c r="C269" s="26"/>
      <c r="D269" s="26"/>
      <c r="E269" s="26"/>
    </row>
    <row r="270" spans="1:5" x14ac:dyDescent="0.25">
      <c r="A270" s="26"/>
      <c r="B270" s="94"/>
      <c r="C270" s="26"/>
      <c r="D270" s="26"/>
      <c r="E270" s="26"/>
    </row>
    <row r="271" spans="1:5" x14ac:dyDescent="0.25">
      <c r="A271" s="26"/>
      <c r="B271" s="94"/>
      <c r="C271" s="26"/>
      <c r="D271" s="26"/>
      <c r="E271" s="26"/>
    </row>
    <row r="272" spans="1:5" x14ac:dyDescent="0.25">
      <c r="A272" s="26"/>
      <c r="B272" s="94"/>
      <c r="C272" s="26"/>
      <c r="D272" s="26"/>
      <c r="E272" s="26"/>
    </row>
    <row r="273" spans="1:5" x14ac:dyDescent="0.25">
      <c r="A273" s="26"/>
      <c r="B273" s="94"/>
      <c r="C273" s="26"/>
      <c r="D273" s="26"/>
      <c r="E273" s="26"/>
    </row>
    <row r="274" spans="1:5" x14ac:dyDescent="0.25">
      <c r="A274" s="26"/>
      <c r="B274" s="94"/>
      <c r="C274" s="26"/>
      <c r="D274" s="26"/>
      <c r="E274" s="26"/>
    </row>
    <row r="275" spans="1:5" x14ac:dyDescent="0.25">
      <c r="A275" s="26"/>
      <c r="B275" s="94"/>
      <c r="C275" s="26"/>
      <c r="D275" s="26"/>
      <c r="E275" s="26"/>
    </row>
    <row r="276" spans="1:5" x14ac:dyDescent="0.25">
      <c r="A276" s="26"/>
      <c r="B276" s="94"/>
      <c r="C276" s="26"/>
      <c r="D276" s="26"/>
      <c r="E276" s="26"/>
    </row>
    <row r="277" spans="1:5" x14ac:dyDescent="0.25">
      <c r="A277" s="26"/>
      <c r="B277" s="94"/>
      <c r="C277" s="26"/>
      <c r="D277" s="26"/>
      <c r="E277" s="26"/>
    </row>
    <row r="278" spans="1:5" x14ac:dyDescent="0.25">
      <c r="A278" s="26"/>
      <c r="B278" s="94"/>
      <c r="C278" s="26"/>
      <c r="D278" s="26"/>
      <c r="E278" s="26"/>
    </row>
    <row r="279" spans="1:5" x14ac:dyDescent="0.25">
      <c r="A279" s="26"/>
      <c r="B279" s="94"/>
      <c r="C279" s="26"/>
      <c r="D279" s="26"/>
      <c r="E279" s="26"/>
    </row>
    <row r="280" spans="1:5" x14ac:dyDescent="0.25">
      <c r="A280" s="26"/>
      <c r="B280" s="94"/>
      <c r="C280" s="26"/>
      <c r="D280" s="26"/>
      <c r="E280" s="26"/>
    </row>
    <row r="281" spans="1:5" x14ac:dyDescent="0.25">
      <c r="A281" s="26"/>
      <c r="B281" s="94"/>
      <c r="C281" s="26"/>
      <c r="D281" s="26"/>
      <c r="E281" s="26"/>
    </row>
    <row r="282" spans="1:5" x14ac:dyDescent="0.25">
      <c r="A282" s="26"/>
      <c r="B282" s="94"/>
      <c r="C282" s="26"/>
      <c r="D282" s="26"/>
      <c r="E282" s="26"/>
    </row>
    <row r="283" spans="1:5" x14ac:dyDescent="0.25">
      <c r="A283" s="26"/>
      <c r="B283" s="94"/>
      <c r="C283" s="26"/>
      <c r="D283" s="26"/>
      <c r="E283" s="26"/>
    </row>
    <row r="284" spans="1:5" x14ac:dyDescent="0.25">
      <c r="A284" s="26"/>
      <c r="B284" s="94"/>
      <c r="C284" s="26"/>
      <c r="D284" s="26"/>
      <c r="E284" s="26"/>
    </row>
    <row r="285" spans="1:5" x14ac:dyDescent="0.25">
      <c r="A285" s="26"/>
      <c r="B285" s="94"/>
      <c r="C285" s="26"/>
      <c r="D285" s="26"/>
      <c r="E285" s="26"/>
    </row>
    <row r="286" spans="1:5" x14ac:dyDescent="0.25">
      <c r="A286" s="26"/>
      <c r="B286" s="94"/>
      <c r="C286" s="26"/>
      <c r="D286" s="26"/>
      <c r="E286" s="26"/>
    </row>
    <row r="287" spans="1:5" x14ac:dyDescent="0.25">
      <c r="A287" s="26"/>
      <c r="B287" s="94"/>
      <c r="C287" s="26"/>
      <c r="D287" s="26"/>
      <c r="E287" s="26"/>
    </row>
    <row r="288" spans="1:5" x14ac:dyDescent="0.25">
      <c r="A288" s="26"/>
      <c r="B288" s="94"/>
      <c r="C288" s="26"/>
      <c r="D288" s="26"/>
      <c r="E288" s="26"/>
    </row>
    <row r="289" spans="1:5" x14ac:dyDescent="0.25">
      <c r="A289" s="26"/>
      <c r="B289" s="94"/>
      <c r="C289" s="26"/>
      <c r="D289" s="26"/>
      <c r="E289" s="26"/>
    </row>
    <row r="290" spans="1:5" x14ac:dyDescent="0.25">
      <c r="A290" s="26"/>
      <c r="B290" s="94"/>
      <c r="C290" s="26"/>
      <c r="D290" s="26"/>
      <c r="E290" s="26"/>
    </row>
    <row r="291" spans="1:5" x14ac:dyDescent="0.25">
      <c r="A291" s="26"/>
      <c r="B291" s="94"/>
      <c r="C291" s="26"/>
      <c r="D291" s="26"/>
      <c r="E291" s="26"/>
    </row>
    <row r="292" spans="1:5" x14ac:dyDescent="0.25">
      <c r="A292" s="26"/>
      <c r="B292" s="94"/>
      <c r="C292" s="26"/>
      <c r="D292" s="26"/>
      <c r="E292" s="26"/>
    </row>
    <row r="293" spans="1:5" x14ac:dyDescent="0.25">
      <c r="A293" s="26"/>
      <c r="B293" s="94"/>
      <c r="C293" s="26"/>
      <c r="D293" s="26"/>
      <c r="E293" s="26"/>
    </row>
    <row r="294" spans="1:5" x14ac:dyDescent="0.25">
      <c r="A294" s="26"/>
      <c r="B294" s="94"/>
      <c r="C294" s="26"/>
      <c r="D294" s="26"/>
      <c r="E294" s="26"/>
    </row>
    <row r="295" spans="1:5" x14ac:dyDescent="0.25">
      <c r="A295" s="26"/>
      <c r="B295" s="94"/>
      <c r="C295" s="26"/>
      <c r="D295" s="26"/>
      <c r="E295" s="26"/>
    </row>
    <row r="296" spans="1:5" x14ac:dyDescent="0.25">
      <c r="A296" s="26"/>
      <c r="B296" s="94"/>
      <c r="C296" s="26"/>
      <c r="D296" s="26"/>
      <c r="E296" s="26"/>
    </row>
    <row r="297" spans="1:5" x14ac:dyDescent="0.25">
      <c r="A297" s="26"/>
      <c r="B297" s="94"/>
      <c r="C297" s="26"/>
      <c r="D297" s="26"/>
      <c r="E297" s="26"/>
    </row>
    <row r="298" spans="1:5" x14ac:dyDescent="0.25">
      <c r="A298" s="26"/>
      <c r="B298" s="94"/>
      <c r="C298" s="26"/>
      <c r="D298" s="26"/>
      <c r="E298" s="26"/>
    </row>
    <row r="299" spans="1:5" x14ac:dyDescent="0.25">
      <c r="A299" s="26"/>
      <c r="B299" s="94"/>
      <c r="C299" s="26"/>
      <c r="D299" s="26"/>
      <c r="E299" s="26"/>
    </row>
    <row r="300" spans="1:5" x14ac:dyDescent="0.25">
      <c r="A300" s="26"/>
      <c r="B300" s="94"/>
      <c r="C300" s="26"/>
      <c r="D300" s="26"/>
      <c r="E300" s="26"/>
    </row>
    <row r="301" spans="1:5" x14ac:dyDescent="0.25">
      <c r="A301" s="26"/>
      <c r="B301" s="94"/>
      <c r="C301" s="26"/>
      <c r="D301" s="26"/>
      <c r="E301" s="26"/>
    </row>
    <row r="302" spans="1:5" x14ac:dyDescent="0.25">
      <c r="A302" s="26"/>
      <c r="B302" s="94"/>
      <c r="C302" s="26"/>
      <c r="D302" s="26"/>
      <c r="E302" s="26"/>
    </row>
    <row r="303" spans="1:5" x14ac:dyDescent="0.25">
      <c r="A303" s="26"/>
      <c r="B303" s="94"/>
      <c r="C303" s="26"/>
      <c r="D303" s="26"/>
      <c r="E303" s="26"/>
    </row>
    <row r="304" spans="1:5" x14ac:dyDescent="0.25">
      <c r="A304" s="26"/>
      <c r="B304" s="94"/>
      <c r="C304" s="26"/>
      <c r="D304" s="26"/>
      <c r="E304" s="26"/>
    </row>
    <row r="305" spans="1:5" x14ac:dyDescent="0.25">
      <c r="A305" s="26"/>
      <c r="B305" s="94"/>
      <c r="C305" s="26"/>
      <c r="D305" s="26"/>
      <c r="E305" s="26"/>
    </row>
    <row r="306" spans="1:5" x14ac:dyDescent="0.25">
      <c r="A306" s="26"/>
      <c r="B306" s="94"/>
      <c r="C306" s="26"/>
      <c r="D306" s="26"/>
      <c r="E306" s="26"/>
    </row>
    <row r="307" spans="1:5" x14ac:dyDescent="0.25">
      <c r="A307" s="26"/>
      <c r="B307" s="94"/>
      <c r="C307" s="26"/>
      <c r="D307" s="26"/>
      <c r="E307" s="26"/>
    </row>
    <row r="308" spans="1:5" x14ac:dyDescent="0.25">
      <c r="A308" s="26"/>
      <c r="B308" s="94"/>
      <c r="C308" s="26"/>
      <c r="D308" s="26"/>
      <c r="E308" s="26"/>
    </row>
    <row r="309" spans="1:5" x14ac:dyDescent="0.25">
      <c r="A309" s="26"/>
      <c r="B309" s="94"/>
      <c r="C309" s="26"/>
      <c r="D309" s="26"/>
      <c r="E309" s="26"/>
    </row>
    <row r="310" spans="1:5" x14ac:dyDescent="0.25">
      <c r="A310" s="26"/>
      <c r="B310" s="94"/>
      <c r="C310" s="26"/>
      <c r="D310" s="26"/>
      <c r="E310" s="26"/>
    </row>
    <row r="311" spans="1:5" x14ac:dyDescent="0.25">
      <c r="A311" s="26"/>
      <c r="B311" s="94"/>
      <c r="C311" s="26"/>
      <c r="D311" s="26"/>
      <c r="E311" s="26"/>
    </row>
    <row r="312" spans="1:5" x14ac:dyDescent="0.25">
      <c r="A312" s="26"/>
      <c r="B312" s="94"/>
      <c r="C312" s="26"/>
      <c r="D312" s="26"/>
      <c r="E312" s="26"/>
    </row>
    <row r="313" spans="1:5" x14ac:dyDescent="0.25">
      <c r="A313" s="26"/>
      <c r="B313" s="94"/>
      <c r="C313" s="26"/>
      <c r="D313" s="26"/>
      <c r="E313" s="26"/>
    </row>
    <row r="314" spans="1:5" x14ac:dyDescent="0.25">
      <c r="A314" s="26"/>
      <c r="B314" s="94"/>
      <c r="C314" s="26"/>
      <c r="D314" s="26"/>
      <c r="E314" s="26"/>
    </row>
    <row r="315" spans="1:5" x14ac:dyDescent="0.25">
      <c r="A315" s="26"/>
      <c r="B315" s="94"/>
      <c r="C315" s="26"/>
      <c r="D315" s="26"/>
      <c r="E315" s="26"/>
    </row>
    <row r="316" spans="1:5" x14ac:dyDescent="0.25">
      <c r="A316" s="26"/>
      <c r="B316" s="94"/>
      <c r="C316" s="26"/>
      <c r="D316" s="26"/>
      <c r="E316" s="26"/>
    </row>
    <row r="317" spans="1:5" x14ac:dyDescent="0.25">
      <c r="A317" s="26"/>
      <c r="B317" s="94"/>
      <c r="C317" s="26"/>
      <c r="D317" s="26"/>
      <c r="E317" s="26"/>
    </row>
    <row r="318" spans="1:5" x14ac:dyDescent="0.25">
      <c r="A318" s="26"/>
      <c r="B318" s="94"/>
      <c r="C318" s="26"/>
      <c r="D318" s="26"/>
      <c r="E318" s="26"/>
    </row>
    <row r="319" spans="1:5" x14ac:dyDescent="0.25">
      <c r="A319" s="26"/>
      <c r="B319" s="94"/>
      <c r="C319" s="26"/>
      <c r="D319" s="26"/>
      <c r="E319" s="26"/>
    </row>
    <row r="320" spans="1:5" x14ac:dyDescent="0.25">
      <c r="A320" s="26"/>
      <c r="B320" s="94"/>
      <c r="C320" s="26"/>
      <c r="D320" s="26"/>
      <c r="E320" s="26"/>
    </row>
    <row r="321" spans="1:5" x14ac:dyDescent="0.25">
      <c r="A321" s="26"/>
      <c r="B321" s="94"/>
      <c r="C321" s="26"/>
      <c r="D321" s="26"/>
      <c r="E321" s="26"/>
    </row>
    <row r="322" spans="1:5" x14ac:dyDescent="0.25">
      <c r="A322" s="26"/>
      <c r="B322" s="94"/>
      <c r="C322" s="26"/>
      <c r="D322" s="26"/>
      <c r="E322" s="26"/>
    </row>
    <row r="323" spans="1:5" x14ac:dyDescent="0.25">
      <c r="A323" s="26"/>
      <c r="B323" s="94"/>
      <c r="C323" s="26"/>
      <c r="D323" s="26"/>
      <c r="E323" s="26"/>
    </row>
    <row r="324" spans="1:5" x14ac:dyDescent="0.25">
      <c r="A324" s="26"/>
      <c r="B324" s="94"/>
      <c r="C324" s="26"/>
      <c r="D324" s="26"/>
      <c r="E324" s="26"/>
    </row>
    <row r="325" spans="1:5" x14ac:dyDescent="0.25">
      <c r="A325" s="26"/>
      <c r="B325" s="94"/>
      <c r="C325" s="26"/>
      <c r="D325" s="26"/>
      <c r="E325" s="26"/>
    </row>
    <row r="326" spans="1:5" x14ac:dyDescent="0.25">
      <c r="A326" s="26"/>
      <c r="B326" s="94"/>
      <c r="C326" s="26"/>
      <c r="D326" s="26"/>
      <c r="E326" s="26"/>
    </row>
    <row r="327" spans="1:5" x14ac:dyDescent="0.25">
      <c r="A327" s="26"/>
      <c r="B327" s="94"/>
      <c r="C327" s="26"/>
      <c r="D327" s="26"/>
      <c r="E327" s="26"/>
    </row>
    <row r="328" spans="1:5" x14ac:dyDescent="0.25">
      <c r="A328" s="26"/>
      <c r="B328" s="94"/>
      <c r="C328" s="26"/>
      <c r="D328" s="26"/>
      <c r="E328" s="26"/>
    </row>
    <row r="329" spans="1:5" x14ac:dyDescent="0.25">
      <c r="A329" s="26"/>
      <c r="B329" s="94"/>
      <c r="C329" s="26"/>
      <c r="D329" s="26"/>
      <c r="E329" s="26"/>
    </row>
    <row r="330" spans="1:5" x14ac:dyDescent="0.25">
      <c r="A330" s="26"/>
      <c r="B330" s="94"/>
      <c r="C330" s="26"/>
      <c r="D330" s="26"/>
      <c r="E330" s="26"/>
    </row>
    <row r="331" spans="1:5" x14ac:dyDescent="0.25">
      <c r="A331" s="26"/>
      <c r="B331" s="94"/>
      <c r="C331" s="26"/>
      <c r="D331" s="26"/>
      <c r="E331" s="26"/>
    </row>
    <row r="332" spans="1:5" x14ac:dyDescent="0.25">
      <c r="A332" s="26"/>
      <c r="B332" s="94"/>
      <c r="C332" s="26"/>
      <c r="D332" s="26"/>
      <c r="E332" s="26"/>
    </row>
    <row r="333" spans="1:5" x14ac:dyDescent="0.25">
      <c r="A333" s="26"/>
      <c r="B333" s="94"/>
      <c r="C333" s="26"/>
      <c r="D333" s="26"/>
      <c r="E333" s="26"/>
    </row>
    <row r="334" spans="1:5" x14ac:dyDescent="0.25">
      <c r="A334" s="26"/>
      <c r="B334" s="94"/>
      <c r="C334" s="26"/>
      <c r="D334" s="26"/>
      <c r="E334" s="26"/>
    </row>
    <row r="335" spans="1:5" x14ac:dyDescent="0.25">
      <c r="A335" s="26"/>
      <c r="B335" s="94"/>
      <c r="C335" s="26"/>
      <c r="D335" s="26"/>
      <c r="E335" s="26"/>
    </row>
    <row r="336" spans="1:5" x14ac:dyDescent="0.25">
      <c r="A336" s="26"/>
      <c r="B336" s="94"/>
      <c r="C336" s="26"/>
      <c r="D336" s="26"/>
      <c r="E336" s="26"/>
    </row>
    <row r="337" spans="1:5" x14ac:dyDescent="0.25">
      <c r="A337" s="26"/>
      <c r="B337" s="94"/>
      <c r="C337" s="26"/>
      <c r="D337" s="26"/>
      <c r="E337" s="26"/>
    </row>
    <row r="338" spans="1:5" x14ac:dyDescent="0.25">
      <c r="A338" s="26"/>
      <c r="B338" s="94"/>
      <c r="C338" s="26"/>
      <c r="D338" s="26"/>
      <c r="E338" s="26"/>
    </row>
    <row r="339" spans="1:5" x14ac:dyDescent="0.25">
      <c r="A339" s="26"/>
      <c r="B339" s="94"/>
      <c r="C339" s="26"/>
      <c r="D339" s="26"/>
      <c r="E339" s="26"/>
    </row>
    <row r="340" spans="1:5" x14ac:dyDescent="0.25">
      <c r="A340" s="26"/>
      <c r="B340" s="94"/>
      <c r="C340" s="26"/>
      <c r="D340" s="26"/>
      <c r="E340" s="26"/>
    </row>
    <row r="341" spans="1:5" x14ac:dyDescent="0.25">
      <c r="A341" s="26"/>
      <c r="B341" s="94"/>
      <c r="C341" s="26"/>
      <c r="D341" s="26"/>
      <c r="E341" s="26"/>
    </row>
    <row r="342" spans="1:5" x14ac:dyDescent="0.25">
      <c r="A342" s="26"/>
      <c r="B342" s="94"/>
      <c r="C342" s="26"/>
      <c r="D342" s="26"/>
      <c r="E342" s="26"/>
    </row>
    <row r="343" spans="1:5" x14ac:dyDescent="0.25">
      <c r="A343" s="26"/>
      <c r="B343" s="94"/>
      <c r="C343" s="26"/>
      <c r="D343" s="26"/>
      <c r="E343" s="26"/>
    </row>
    <row r="344" spans="1:5" x14ac:dyDescent="0.25">
      <c r="A344" s="26"/>
      <c r="B344" s="94"/>
      <c r="C344" s="26"/>
      <c r="D344" s="26"/>
      <c r="E344" s="26"/>
    </row>
    <row r="345" spans="1:5" x14ac:dyDescent="0.25">
      <c r="A345" s="26"/>
      <c r="B345" s="94"/>
      <c r="C345" s="26"/>
      <c r="D345" s="26"/>
      <c r="E345" s="26"/>
    </row>
    <row r="346" spans="1:5" x14ac:dyDescent="0.25">
      <c r="A346" s="26"/>
      <c r="B346" s="94"/>
      <c r="C346" s="26"/>
      <c r="D346" s="26"/>
      <c r="E346" s="26"/>
    </row>
    <row r="347" spans="1:5" x14ac:dyDescent="0.25">
      <c r="A347" s="26"/>
      <c r="B347" s="94"/>
      <c r="C347" s="26"/>
      <c r="D347" s="26"/>
      <c r="E347" s="26"/>
    </row>
    <row r="348" spans="1:5" x14ac:dyDescent="0.25">
      <c r="A348" s="26"/>
      <c r="B348" s="94"/>
      <c r="C348" s="26"/>
      <c r="D348" s="26"/>
      <c r="E348" s="26"/>
    </row>
    <row r="349" spans="1:5" x14ac:dyDescent="0.25">
      <c r="A349" s="26"/>
      <c r="B349" s="94"/>
      <c r="C349" s="26"/>
      <c r="D349" s="26"/>
      <c r="E349" s="26"/>
    </row>
    <row r="350" spans="1:5" x14ac:dyDescent="0.25">
      <c r="A350" s="26"/>
      <c r="B350" s="94"/>
      <c r="C350" s="26"/>
      <c r="D350" s="26"/>
      <c r="E350" s="26"/>
    </row>
    <row r="351" spans="1:5" x14ac:dyDescent="0.25">
      <c r="A351" s="26"/>
      <c r="B351" s="94"/>
      <c r="C351" s="26"/>
      <c r="D351" s="26"/>
      <c r="E351" s="26"/>
    </row>
    <row r="352" spans="1:5" x14ac:dyDescent="0.25">
      <c r="A352" s="26"/>
      <c r="B352" s="94"/>
      <c r="C352" s="26"/>
      <c r="D352" s="26"/>
      <c r="E352" s="26"/>
    </row>
    <row r="353" spans="1:5" x14ac:dyDescent="0.25">
      <c r="A353" s="26"/>
      <c r="B353" s="94"/>
      <c r="C353" s="26"/>
      <c r="D353" s="26"/>
      <c r="E353" s="26"/>
    </row>
    <row r="354" spans="1:5" x14ac:dyDescent="0.25">
      <c r="A354" s="26"/>
      <c r="B354" s="94"/>
      <c r="C354" s="26"/>
      <c r="D354" s="26"/>
      <c r="E354" s="26"/>
    </row>
    <row r="355" spans="1:5" x14ac:dyDescent="0.25">
      <c r="A355" s="26"/>
      <c r="B355" s="94"/>
      <c r="C355" s="26"/>
      <c r="D355" s="26"/>
      <c r="E355" s="26"/>
    </row>
    <row r="356" spans="1:5" x14ac:dyDescent="0.25">
      <c r="A356" s="26"/>
      <c r="B356" s="94"/>
      <c r="C356" s="26"/>
      <c r="D356" s="26"/>
      <c r="E356" s="26"/>
    </row>
    <row r="357" spans="1:5" x14ac:dyDescent="0.25">
      <c r="A357" s="26"/>
      <c r="B357" s="94"/>
      <c r="C357" s="26"/>
      <c r="D357" s="26"/>
      <c r="E357" s="26"/>
    </row>
    <row r="358" spans="1:5" x14ac:dyDescent="0.25">
      <c r="A358" s="26"/>
      <c r="B358" s="94"/>
      <c r="C358" s="26"/>
      <c r="D358" s="26"/>
      <c r="E358" s="26"/>
    </row>
    <row r="359" spans="1:5" x14ac:dyDescent="0.25">
      <c r="A359" s="26"/>
      <c r="B359" s="94"/>
      <c r="C359" s="26"/>
      <c r="D359" s="26"/>
      <c r="E359" s="26"/>
    </row>
    <row r="360" spans="1:5" x14ac:dyDescent="0.25">
      <c r="A360" s="26"/>
      <c r="B360" s="94"/>
      <c r="C360" s="26"/>
      <c r="D360" s="26"/>
      <c r="E360" s="26"/>
    </row>
    <row r="361" spans="1:5" x14ac:dyDescent="0.25">
      <c r="A361" s="26"/>
      <c r="B361" s="94"/>
      <c r="C361" s="26"/>
      <c r="D361" s="26"/>
      <c r="E361" s="26"/>
    </row>
    <row r="362" spans="1:5" x14ac:dyDescent="0.25">
      <c r="A362" s="26"/>
      <c r="B362" s="94"/>
      <c r="C362" s="26"/>
      <c r="D362" s="26"/>
      <c r="E362" s="26"/>
    </row>
    <row r="363" spans="1:5" x14ac:dyDescent="0.25">
      <c r="A363" s="26"/>
      <c r="B363" s="94"/>
      <c r="C363" s="26"/>
      <c r="D363" s="26"/>
      <c r="E363" s="26"/>
    </row>
    <row r="364" spans="1:5" x14ac:dyDescent="0.25">
      <c r="A364" s="26"/>
      <c r="B364" s="94"/>
      <c r="C364" s="26"/>
      <c r="D364" s="26"/>
      <c r="E364" s="26"/>
    </row>
    <row r="365" spans="1:5" x14ac:dyDescent="0.25">
      <c r="A365" s="26"/>
      <c r="B365" s="94"/>
      <c r="C365" s="26"/>
      <c r="D365" s="26"/>
      <c r="E365" s="26"/>
    </row>
    <row r="366" spans="1:5" x14ac:dyDescent="0.25">
      <c r="A366" s="26"/>
      <c r="B366" s="94"/>
      <c r="C366" s="26"/>
      <c r="D366" s="26"/>
      <c r="E366" s="26"/>
    </row>
    <row r="367" spans="1:5" x14ac:dyDescent="0.25">
      <c r="A367" s="26"/>
      <c r="B367" s="94"/>
      <c r="C367" s="26"/>
      <c r="D367" s="26"/>
      <c r="E367" s="26"/>
    </row>
    <row r="368" spans="1:5" x14ac:dyDescent="0.25">
      <c r="A368" s="26"/>
      <c r="B368" s="94"/>
      <c r="C368" s="26"/>
      <c r="D368" s="26"/>
      <c r="E368" s="26"/>
    </row>
    <row r="369" spans="1:5" x14ac:dyDescent="0.25">
      <c r="A369" s="26"/>
      <c r="B369" s="94"/>
      <c r="C369" s="26"/>
      <c r="D369" s="26"/>
      <c r="E369" s="26"/>
    </row>
    <row r="370" spans="1:5" x14ac:dyDescent="0.25">
      <c r="A370" s="26"/>
      <c r="B370" s="94"/>
      <c r="C370" s="26"/>
      <c r="D370" s="26"/>
      <c r="E370" s="26"/>
    </row>
    <row r="371" spans="1:5" x14ac:dyDescent="0.25">
      <c r="A371" s="26"/>
      <c r="B371" s="94"/>
      <c r="C371" s="26"/>
      <c r="D371" s="26"/>
      <c r="E371" s="26"/>
    </row>
    <row r="372" spans="1:5" x14ac:dyDescent="0.25">
      <c r="A372" s="26"/>
      <c r="B372" s="94"/>
      <c r="C372" s="26"/>
      <c r="D372" s="26"/>
      <c r="E372" s="26"/>
    </row>
    <row r="373" spans="1:5" x14ac:dyDescent="0.25">
      <c r="A373" s="26"/>
      <c r="B373" s="94"/>
      <c r="C373" s="26"/>
      <c r="D373" s="26"/>
      <c r="E373" s="26"/>
    </row>
    <row r="374" spans="1:5" x14ac:dyDescent="0.25">
      <c r="A374" s="26"/>
      <c r="B374" s="94"/>
      <c r="C374" s="26"/>
      <c r="D374" s="26"/>
      <c r="E374" s="26"/>
    </row>
    <row r="375" spans="1:5" x14ac:dyDescent="0.25">
      <c r="A375" s="26"/>
      <c r="B375" s="94"/>
      <c r="C375" s="26"/>
      <c r="D375" s="26"/>
      <c r="E375" s="26"/>
    </row>
    <row r="376" spans="1:5" x14ac:dyDescent="0.25">
      <c r="A376" s="26"/>
      <c r="B376" s="94"/>
      <c r="C376" s="26"/>
      <c r="D376" s="26"/>
      <c r="E376" s="26"/>
    </row>
    <row r="377" spans="1:5" x14ac:dyDescent="0.25">
      <c r="A377" s="26"/>
      <c r="B377" s="94"/>
      <c r="C377" s="26"/>
      <c r="D377" s="26"/>
      <c r="E377" s="26"/>
    </row>
    <row r="378" spans="1:5" x14ac:dyDescent="0.25">
      <c r="A378" s="26"/>
      <c r="B378" s="94"/>
      <c r="C378" s="26"/>
      <c r="D378" s="26"/>
      <c r="E378" s="26"/>
    </row>
    <row r="379" spans="1:5" x14ac:dyDescent="0.25">
      <c r="A379" s="26"/>
      <c r="B379" s="94"/>
      <c r="C379" s="26"/>
      <c r="D379" s="26"/>
      <c r="E379" s="26"/>
    </row>
    <row r="380" spans="1:5" x14ac:dyDescent="0.25">
      <c r="A380" s="26"/>
      <c r="B380" s="94"/>
      <c r="C380" s="26"/>
      <c r="D380" s="26"/>
      <c r="E380" s="26"/>
    </row>
    <row r="381" spans="1:5" x14ac:dyDescent="0.25">
      <c r="A381" s="26"/>
      <c r="B381" s="94"/>
      <c r="C381" s="26"/>
      <c r="D381" s="26"/>
      <c r="E381" s="26"/>
    </row>
    <row r="382" spans="1:5" x14ac:dyDescent="0.25">
      <c r="A382" s="26"/>
      <c r="B382" s="94"/>
      <c r="C382" s="26"/>
      <c r="D382" s="26"/>
      <c r="E382" s="26"/>
    </row>
    <row r="383" spans="1:5" x14ac:dyDescent="0.25">
      <c r="A383" s="26"/>
      <c r="B383" s="94"/>
      <c r="C383" s="26"/>
      <c r="D383" s="26"/>
      <c r="E383" s="26"/>
    </row>
    <row r="384" spans="1:5" x14ac:dyDescent="0.25">
      <c r="A384" s="26"/>
      <c r="B384" s="94"/>
      <c r="C384" s="26"/>
      <c r="D384" s="26"/>
      <c r="E384" s="26"/>
    </row>
    <row r="385" spans="1:5" x14ac:dyDescent="0.25">
      <c r="A385" s="26"/>
      <c r="B385" s="94"/>
      <c r="C385" s="26"/>
      <c r="D385" s="26"/>
      <c r="E385" s="26"/>
    </row>
    <row r="386" spans="1:5" x14ac:dyDescent="0.25">
      <c r="A386" s="26"/>
      <c r="B386" s="94"/>
      <c r="C386" s="26"/>
      <c r="D386" s="26"/>
      <c r="E386" s="26"/>
    </row>
    <row r="387" spans="1:5" x14ac:dyDescent="0.25">
      <c r="A387" s="26"/>
      <c r="B387" s="94"/>
      <c r="C387" s="26"/>
      <c r="D387" s="26"/>
      <c r="E387" s="26"/>
    </row>
    <row r="388" spans="1:5" x14ac:dyDescent="0.25">
      <c r="A388" s="26"/>
      <c r="B388" s="94"/>
      <c r="C388" s="26"/>
      <c r="D388" s="26"/>
      <c r="E388" s="26"/>
    </row>
    <row r="389" spans="1:5" x14ac:dyDescent="0.25">
      <c r="A389" s="26"/>
      <c r="B389" s="94"/>
      <c r="C389" s="26"/>
      <c r="D389" s="26"/>
      <c r="E389" s="26"/>
    </row>
    <row r="390" spans="1:5" x14ac:dyDescent="0.25">
      <c r="A390" s="26"/>
      <c r="B390" s="94"/>
      <c r="C390" s="26"/>
      <c r="D390" s="26"/>
      <c r="E390" s="26"/>
    </row>
    <row r="391" spans="1:5" x14ac:dyDescent="0.25">
      <c r="A391" s="26"/>
      <c r="B391" s="94"/>
      <c r="C391" s="26"/>
      <c r="D391" s="26"/>
      <c r="E391" s="26"/>
    </row>
    <row r="392" spans="1:5" x14ac:dyDescent="0.25">
      <c r="A392" s="26"/>
      <c r="B392" s="94"/>
      <c r="C392" s="26"/>
      <c r="D392" s="26"/>
      <c r="E392" s="26"/>
    </row>
    <row r="393" spans="1:5" x14ac:dyDescent="0.25">
      <c r="A393" s="26"/>
      <c r="B393" s="94"/>
      <c r="C393" s="26"/>
      <c r="D393" s="26"/>
      <c r="E393" s="26"/>
    </row>
    <row r="394" spans="1:5" x14ac:dyDescent="0.25">
      <c r="A394" s="26"/>
      <c r="B394" s="94"/>
      <c r="C394" s="26"/>
      <c r="D394" s="26"/>
      <c r="E394" s="26"/>
    </row>
    <row r="395" spans="1:5" x14ac:dyDescent="0.25">
      <c r="A395" s="26"/>
      <c r="B395" s="94"/>
      <c r="C395" s="26"/>
      <c r="D395" s="26"/>
      <c r="E395" s="26"/>
    </row>
    <row r="396" spans="1:5" x14ac:dyDescent="0.25">
      <c r="A396" s="26"/>
      <c r="B396" s="94"/>
      <c r="C396" s="26"/>
      <c r="D396" s="26"/>
      <c r="E396" s="26"/>
    </row>
    <row r="397" spans="1:5" x14ac:dyDescent="0.25">
      <c r="A397" s="26"/>
      <c r="B397" s="94"/>
      <c r="C397" s="26"/>
      <c r="D397" s="26"/>
      <c r="E397" s="26"/>
    </row>
    <row r="398" spans="1:5" x14ac:dyDescent="0.25">
      <c r="A398" s="26"/>
      <c r="B398" s="94"/>
      <c r="C398" s="26"/>
      <c r="D398" s="26"/>
      <c r="E398" s="26"/>
    </row>
    <row r="399" spans="1:5" x14ac:dyDescent="0.25">
      <c r="A399" s="26"/>
      <c r="B399" s="94"/>
      <c r="C399" s="26"/>
      <c r="D399" s="26"/>
      <c r="E399" s="26"/>
    </row>
    <row r="400" spans="1:5" x14ac:dyDescent="0.25">
      <c r="A400" s="26"/>
      <c r="B400" s="94"/>
      <c r="C400" s="26"/>
      <c r="D400" s="26"/>
      <c r="E400" s="26"/>
    </row>
    <row r="401" spans="1:5" x14ac:dyDescent="0.25">
      <c r="A401" s="26"/>
      <c r="B401" s="94"/>
      <c r="C401" s="26"/>
      <c r="D401" s="26"/>
      <c r="E401" s="26"/>
    </row>
    <row r="402" spans="1:5" x14ac:dyDescent="0.25">
      <c r="A402" s="26"/>
      <c r="B402" s="94"/>
      <c r="C402" s="26"/>
      <c r="D402" s="26"/>
      <c r="E402" s="26"/>
    </row>
    <row r="403" spans="1:5" x14ac:dyDescent="0.25">
      <c r="A403" s="26"/>
      <c r="B403" s="94"/>
      <c r="C403" s="26"/>
      <c r="D403" s="26"/>
      <c r="E403" s="26"/>
    </row>
    <row r="404" spans="1:5" x14ac:dyDescent="0.25">
      <c r="A404" s="26"/>
      <c r="B404" s="94"/>
      <c r="C404" s="26"/>
      <c r="D404" s="26"/>
      <c r="E404" s="26"/>
    </row>
    <row r="405" spans="1:5" x14ac:dyDescent="0.25">
      <c r="A405" s="26"/>
      <c r="B405" s="94"/>
      <c r="C405" s="26"/>
      <c r="D405" s="26"/>
      <c r="E405" s="26"/>
    </row>
    <row r="406" spans="1:5" x14ac:dyDescent="0.25">
      <c r="A406" s="26"/>
      <c r="B406" s="94"/>
      <c r="C406" s="26"/>
      <c r="D406" s="26"/>
      <c r="E406" s="26"/>
    </row>
    <row r="407" spans="1:5" x14ac:dyDescent="0.25">
      <c r="A407" s="26"/>
      <c r="B407" s="94"/>
      <c r="C407" s="26"/>
      <c r="D407" s="26"/>
      <c r="E407" s="26"/>
    </row>
    <row r="408" spans="1:5" x14ac:dyDescent="0.25">
      <c r="A408" s="26"/>
      <c r="B408" s="94"/>
      <c r="C408" s="26"/>
      <c r="D408" s="26"/>
      <c r="E408" s="26"/>
    </row>
    <row r="409" spans="1:5" x14ac:dyDescent="0.25">
      <c r="A409" s="26"/>
      <c r="B409" s="94"/>
      <c r="C409" s="26"/>
      <c r="D409" s="26"/>
      <c r="E409" s="26"/>
    </row>
    <row r="410" spans="1:5" x14ac:dyDescent="0.25">
      <c r="A410" s="26"/>
      <c r="B410" s="94"/>
      <c r="C410" s="26"/>
      <c r="D410" s="26"/>
      <c r="E410" s="26"/>
    </row>
    <row r="411" spans="1:5" x14ac:dyDescent="0.25">
      <c r="A411" s="26"/>
      <c r="B411" s="94"/>
      <c r="C411" s="26"/>
      <c r="D411" s="26"/>
      <c r="E411" s="26"/>
    </row>
    <row r="412" spans="1:5" x14ac:dyDescent="0.25">
      <c r="A412" s="26"/>
      <c r="B412" s="94"/>
      <c r="C412" s="26"/>
      <c r="D412" s="26"/>
      <c r="E412" s="26"/>
    </row>
    <row r="413" spans="1:5" x14ac:dyDescent="0.25">
      <c r="A413" s="26"/>
      <c r="B413" s="94"/>
      <c r="C413" s="26"/>
      <c r="D413" s="26"/>
      <c r="E413" s="26"/>
    </row>
    <row r="414" spans="1:5" x14ac:dyDescent="0.25">
      <c r="A414" s="26"/>
      <c r="B414" s="94"/>
      <c r="C414" s="26"/>
      <c r="D414" s="26"/>
      <c r="E414" s="26"/>
    </row>
    <row r="415" spans="1:5" x14ac:dyDescent="0.25">
      <c r="A415" s="26"/>
      <c r="B415" s="94"/>
      <c r="C415" s="26"/>
      <c r="D415" s="26"/>
      <c r="E415" s="26"/>
    </row>
    <row r="416" spans="1:5" x14ac:dyDescent="0.25">
      <c r="A416" s="26"/>
      <c r="B416" s="94"/>
      <c r="C416" s="26"/>
      <c r="D416" s="26"/>
      <c r="E416" s="26"/>
    </row>
    <row r="417" spans="1:5" x14ac:dyDescent="0.25">
      <c r="A417" s="26"/>
      <c r="B417" s="94"/>
      <c r="C417" s="26"/>
      <c r="D417" s="26"/>
      <c r="E417" s="26"/>
    </row>
    <row r="418" spans="1:5" x14ac:dyDescent="0.25">
      <c r="A418" s="26"/>
      <c r="B418" s="94"/>
      <c r="C418" s="26"/>
      <c r="D418" s="26"/>
      <c r="E418" s="26"/>
    </row>
    <row r="419" spans="1:5" x14ac:dyDescent="0.25">
      <c r="A419" s="26"/>
      <c r="B419" s="94"/>
      <c r="C419" s="26"/>
      <c r="D419" s="26"/>
      <c r="E419" s="26"/>
    </row>
    <row r="420" spans="1:5" x14ac:dyDescent="0.25">
      <c r="A420" s="26"/>
      <c r="B420" s="94"/>
      <c r="C420" s="26"/>
      <c r="D420" s="26"/>
      <c r="E420" s="26"/>
    </row>
    <row r="421" spans="1:5" x14ac:dyDescent="0.25">
      <c r="A421" s="26"/>
      <c r="B421" s="94"/>
      <c r="C421" s="26"/>
      <c r="D421" s="26"/>
      <c r="E421" s="26"/>
    </row>
    <row r="422" spans="1:5" x14ac:dyDescent="0.25">
      <c r="A422" s="26"/>
      <c r="B422" s="94"/>
      <c r="C422" s="26"/>
      <c r="D422" s="26"/>
      <c r="E422" s="26"/>
    </row>
    <row r="423" spans="1:5" x14ac:dyDescent="0.25">
      <c r="A423" s="26"/>
      <c r="B423" s="94"/>
      <c r="C423" s="26"/>
      <c r="D423" s="26"/>
      <c r="E423" s="26"/>
    </row>
    <row r="424" spans="1:5" x14ac:dyDescent="0.25">
      <c r="A424" s="26"/>
      <c r="B424" s="94"/>
      <c r="C424" s="26"/>
      <c r="D424" s="26"/>
      <c r="E424" s="26"/>
    </row>
    <row r="425" spans="1:5" x14ac:dyDescent="0.25">
      <c r="A425" s="26"/>
      <c r="B425" s="94"/>
      <c r="C425" s="26"/>
      <c r="D425" s="26"/>
      <c r="E425" s="26"/>
    </row>
    <row r="426" spans="1:5" x14ac:dyDescent="0.25">
      <c r="A426" s="26"/>
      <c r="B426" s="94"/>
      <c r="C426" s="26"/>
      <c r="D426" s="26"/>
      <c r="E426" s="26"/>
    </row>
    <row r="427" spans="1:5" x14ac:dyDescent="0.25">
      <c r="A427" s="26"/>
      <c r="B427" s="94"/>
      <c r="C427" s="26"/>
      <c r="D427" s="26"/>
      <c r="E427" s="26"/>
    </row>
    <row r="428" spans="1:5" x14ac:dyDescent="0.25">
      <c r="A428" s="26"/>
      <c r="B428" s="94"/>
      <c r="C428" s="26"/>
      <c r="D428" s="26"/>
      <c r="E428" s="26"/>
    </row>
    <row r="429" spans="1:5" x14ac:dyDescent="0.25">
      <c r="A429" s="26"/>
      <c r="B429" s="94"/>
      <c r="C429" s="26"/>
      <c r="D429" s="26"/>
      <c r="E429" s="26"/>
    </row>
    <row r="430" spans="1:5" x14ac:dyDescent="0.25">
      <c r="A430" s="26"/>
      <c r="B430" s="94"/>
      <c r="C430" s="26"/>
      <c r="D430" s="26"/>
      <c r="E430" s="26"/>
    </row>
    <row r="431" spans="1:5" x14ac:dyDescent="0.25">
      <c r="A431" s="26"/>
      <c r="B431" s="94"/>
      <c r="C431" s="26"/>
      <c r="D431" s="26"/>
      <c r="E431" s="26"/>
    </row>
    <row r="432" spans="1:5" x14ac:dyDescent="0.25">
      <c r="A432" s="26"/>
      <c r="B432" s="94"/>
      <c r="C432" s="26"/>
      <c r="D432" s="26"/>
      <c r="E432" s="26"/>
    </row>
    <row r="433" spans="1:5" x14ac:dyDescent="0.25">
      <c r="A433" s="26"/>
      <c r="B433" s="94"/>
      <c r="C433" s="26"/>
      <c r="D433" s="26"/>
      <c r="E433" s="26"/>
    </row>
    <row r="434" spans="1:5" x14ac:dyDescent="0.25">
      <c r="A434" s="26"/>
      <c r="B434" s="94"/>
      <c r="C434" s="26"/>
      <c r="D434" s="26"/>
      <c r="E434" s="26"/>
    </row>
    <row r="435" spans="1:5" x14ac:dyDescent="0.25">
      <c r="A435" s="26"/>
      <c r="B435" s="94"/>
      <c r="C435" s="26"/>
      <c r="D435" s="26"/>
      <c r="E435" s="26"/>
    </row>
    <row r="436" spans="1:5" x14ac:dyDescent="0.25">
      <c r="A436" s="26"/>
      <c r="B436" s="94"/>
      <c r="C436" s="26"/>
      <c r="D436" s="26"/>
      <c r="E436" s="26"/>
    </row>
    <row r="437" spans="1:5" x14ac:dyDescent="0.25">
      <c r="A437" s="26"/>
      <c r="B437" s="94"/>
      <c r="C437" s="26"/>
      <c r="D437" s="26"/>
      <c r="E437" s="26"/>
    </row>
    <row r="438" spans="1:5" x14ac:dyDescent="0.25">
      <c r="A438" s="26"/>
      <c r="B438" s="94"/>
      <c r="C438" s="26"/>
      <c r="D438" s="26"/>
      <c r="E438" s="26"/>
    </row>
    <row r="439" spans="1:5" x14ac:dyDescent="0.25">
      <c r="A439" s="26"/>
      <c r="B439" s="94"/>
      <c r="C439" s="26"/>
      <c r="D439" s="26"/>
      <c r="E439" s="26"/>
    </row>
    <row r="440" spans="1:5" x14ac:dyDescent="0.25">
      <c r="A440" s="26"/>
      <c r="B440" s="94"/>
      <c r="C440" s="26"/>
      <c r="D440" s="26"/>
      <c r="E440" s="26"/>
    </row>
    <row r="441" spans="1:5" x14ac:dyDescent="0.25">
      <c r="A441" s="26"/>
      <c r="B441" s="94"/>
      <c r="C441" s="26"/>
      <c r="D441" s="26"/>
      <c r="E441" s="26"/>
    </row>
    <row r="442" spans="1:5" x14ac:dyDescent="0.25">
      <c r="A442" s="26"/>
      <c r="B442" s="94"/>
      <c r="C442" s="26"/>
      <c r="D442" s="26"/>
      <c r="E442" s="26"/>
    </row>
    <row r="443" spans="1:5" x14ac:dyDescent="0.25">
      <c r="A443" s="26"/>
      <c r="B443" s="94"/>
      <c r="C443" s="26"/>
      <c r="D443" s="26"/>
      <c r="E443" s="26"/>
    </row>
    <row r="444" spans="1:5" x14ac:dyDescent="0.25">
      <c r="A444" s="26"/>
      <c r="B444" s="94"/>
      <c r="C444" s="26"/>
      <c r="D444" s="26"/>
      <c r="E444" s="26"/>
    </row>
    <row r="445" spans="1:5" x14ac:dyDescent="0.25">
      <c r="A445" s="26"/>
      <c r="B445" s="94"/>
      <c r="C445" s="26"/>
      <c r="D445" s="26"/>
      <c r="E445" s="26"/>
    </row>
    <row r="446" spans="1:5" x14ac:dyDescent="0.25">
      <c r="A446" s="26"/>
      <c r="B446" s="94"/>
      <c r="C446" s="26"/>
      <c r="D446" s="26"/>
      <c r="E446" s="26"/>
    </row>
    <row r="447" spans="1:5" x14ac:dyDescent="0.25">
      <c r="A447" s="26"/>
      <c r="B447" s="94"/>
      <c r="C447" s="26"/>
      <c r="D447" s="26"/>
      <c r="E447" s="26"/>
    </row>
    <row r="448" spans="1:5" x14ac:dyDescent="0.25">
      <c r="A448" s="26"/>
      <c r="B448" s="94"/>
      <c r="C448" s="26"/>
      <c r="D448" s="26"/>
      <c r="E448" s="26"/>
    </row>
    <row r="449" spans="1:5" x14ac:dyDescent="0.25">
      <c r="A449" s="26"/>
      <c r="B449" s="94"/>
      <c r="C449" s="26"/>
      <c r="D449" s="26"/>
      <c r="E449" s="26"/>
    </row>
    <row r="450" spans="1:5" x14ac:dyDescent="0.25">
      <c r="A450" s="26"/>
      <c r="B450" s="94"/>
      <c r="C450" s="26"/>
      <c r="D450" s="26"/>
      <c r="E450" s="26"/>
    </row>
    <row r="451" spans="1:5" x14ac:dyDescent="0.25">
      <c r="A451" s="26"/>
      <c r="B451" s="94"/>
      <c r="C451" s="26"/>
      <c r="D451" s="26"/>
      <c r="E451" s="26"/>
    </row>
    <row r="452" spans="1:5" x14ac:dyDescent="0.25">
      <c r="A452" s="26"/>
      <c r="B452" s="94"/>
      <c r="C452" s="26"/>
      <c r="D452" s="26"/>
      <c r="E452" s="26"/>
    </row>
    <row r="453" spans="1:5" x14ac:dyDescent="0.25">
      <c r="A453" s="26"/>
      <c r="B453" s="94"/>
      <c r="C453" s="26"/>
      <c r="D453" s="26"/>
      <c r="E453" s="26"/>
    </row>
    <row r="454" spans="1:5" x14ac:dyDescent="0.25">
      <c r="A454" s="26"/>
      <c r="B454" s="94"/>
      <c r="C454" s="26"/>
      <c r="D454" s="26"/>
      <c r="E454" s="26"/>
    </row>
    <row r="455" spans="1:5" x14ac:dyDescent="0.25">
      <c r="A455" s="26"/>
      <c r="B455" s="94"/>
      <c r="C455" s="26"/>
      <c r="D455" s="26"/>
      <c r="E455" s="26"/>
    </row>
    <row r="456" spans="1:5" x14ac:dyDescent="0.25">
      <c r="A456" s="26"/>
      <c r="B456" s="94"/>
      <c r="C456" s="26"/>
      <c r="D456" s="26"/>
      <c r="E456" s="26"/>
    </row>
    <row r="457" spans="1:5" x14ac:dyDescent="0.25">
      <c r="A457" s="26"/>
      <c r="B457" s="94"/>
      <c r="C457" s="26"/>
      <c r="D457" s="26"/>
      <c r="E457" s="26"/>
    </row>
    <row r="458" spans="1:5" x14ac:dyDescent="0.25">
      <c r="A458" s="26"/>
      <c r="B458" s="94"/>
      <c r="C458" s="26"/>
      <c r="D458" s="26"/>
      <c r="E458" s="26"/>
    </row>
    <row r="459" spans="1:5" x14ac:dyDescent="0.25">
      <c r="A459" s="26"/>
      <c r="B459" s="94"/>
      <c r="C459" s="26"/>
      <c r="D459" s="26"/>
      <c r="E459" s="26"/>
    </row>
    <row r="460" spans="1:5" x14ac:dyDescent="0.25">
      <c r="A460" s="26"/>
      <c r="B460" s="94"/>
      <c r="C460" s="26"/>
      <c r="D460" s="26"/>
      <c r="E460" s="26"/>
    </row>
    <row r="461" spans="1:5" x14ac:dyDescent="0.25">
      <c r="A461" s="26"/>
      <c r="B461" s="94"/>
      <c r="C461" s="26"/>
      <c r="D461" s="26"/>
      <c r="E461" s="26"/>
    </row>
    <row r="462" spans="1:5" x14ac:dyDescent="0.25">
      <c r="A462" s="26"/>
      <c r="B462" s="94"/>
      <c r="C462" s="26"/>
      <c r="D462" s="26"/>
      <c r="E462" s="26"/>
    </row>
    <row r="463" spans="1:5" x14ac:dyDescent="0.25">
      <c r="A463" s="26"/>
      <c r="B463" s="94"/>
      <c r="C463" s="26"/>
      <c r="D463" s="26"/>
      <c r="E463" s="26"/>
    </row>
    <row r="464" spans="1:5" x14ac:dyDescent="0.25">
      <c r="A464" s="26"/>
      <c r="B464" s="94"/>
      <c r="C464" s="26"/>
      <c r="D464" s="26"/>
      <c r="E464" s="26"/>
    </row>
    <row r="465" spans="1:5" x14ac:dyDescent="0.25">
      <c r="A465" s="26"/>
      <c r="B465" s="94"/>
      <c r="C465" s="26"/>
      <c r="D465" s="26"/>
      <c r="E465" s="26"/>
    </row>
    <row r="466" spans="1:5" x14ac:dyDescent="0.25">
      <c r="A466" s="26"/>
      <c r="B466" s="94"/>
      <c r="C466" s="26"/>
      <c r="D466" s="26"/>
      <c r="E466" s="26"/>
    </row>
    <row r="467" spans="1:5" x14ac:dyDescent="0.25">
      <c r="A467" s="26"/>
      <c r="B467" s="94"/>
      <c r="C467" s="26"/>
      <c r="D467" s="26"/>
      <c r="E467" s="26"/>
    </row>
    <row r="468" spans="1:5" x14ac:dyDescent="0.25">
      <c r="A468" s="26"/>
      <c r="B468" s="94"/>
      <c r="C468" s="26"/>
      <c r="D468" s="26"/>
      <c r="E468" s="26"/>
    </row>
    <row r="469" spans="1:5" x14ac:dyDescent="0.25">
      <c r="A469" s="26"/>
      <c r="B469" s="94"/>
      <c r="C469" s="26"/>
      <c r="D469" s="26"/>
      <c r="E469" s="26"/>
    </row>
    <row r="470" spans="1:5" x14ac:dyDescent="0.25">
      <c r="A470" s="26"/>
      <c r="B470" s="94"/>
      <c r="C470" s="26"/>
      <c r="D470" s="26"/>
      <c r="E470" s="26"/>
    </row>
    <row r="471" spans="1:5" x14ac:dyDescent="0.25">
      <c r="A471" s="26"/>
      <c r="B471" s="94"/>
      <c r="C471" s="26"/>
      <c r="D471" s="26"/>
      <c r="E471" s="26"/>
    </row>
    <row r="472" spans="1:5" x14ac:dyDescent="0.25">
      <c r="A472" s="26"/>
      <c r="B472" s="94"/>
      <c r="C472" s="26"/>
      <c r="D472" s="26"/>
      <c r="E472" s="26"/>
    </row>
    <row r="473" spans="1:5" x14ac:dyDescent="0.25">
      <c r="A473" s="26"/>
      <c r="B473" s="94"/>
      <c r="C473" s="26"/>
      <c r="D473" s="26"/>
      <c r="E473" s="26"/>
    </row>
    <row r="474" spans="1:5" x14ac:dyDescent="0.25">
      <c r="A474" s="26"/>
      <c r="B474" s="94"/>
      <c r="C474" s="26"/>
      <c r="D474" s="26"/>
      <c r="E474" s="26"/>
    </row>
    <row r="475" spans="1:5" x14ac:dyDescent="0.25">
      <c r="A475" s="26"/>
      <c r="B475" s="94"/>
      <c r="C475" s="26"/>
      <c r="D475" s="26"/>
      <c r="E475" s="26"/>
    </row>
    <row r="476" spans="1:5" x14ac:dyDescent="0.25">
      <c r="A476" s="26"/>
      <c r="B476" s="94"/>
      <c r="C476" s="26"/>
      <c r="D476" s="26"/>
      <c r="E476" s="26"/>
    </row>
    <row r="477" spans="1:5" x14ac:dyDescent="0.25">
      <c r="A477" s="26"/>
      <c r="B477" s="94"/>
      <c r="C477" s="26"/>
      <c r="D477" s="26"/>
      <c r="E477" s="26"/>
    </row>
    <row r="478" spans="1:5" x14ac:dyDescent="0.25">
      <c r="A478" s="26"/>
      <c r="B478" s="94"/>
      <c r="C478" s="26"/>
      <c r="D478" s="26"/>
      <c r="E478" s="26"/>
    </row>
    <row r="479" spans="1:5" x14ac:dyDescent="0.25">
      <c r="A479" s="26"/>
      <c r="B479" s="94"/>
      <c r="C479" s="26"/>
      <c r="D479" s="26"/>
      <c r="E479" s="26"/>
    </row>
    <row r="480" spans="1:5" x14ac:dyDescent="0.25">
      <c r="A480" s="26"/>
      <c r="B480" s="94"/>
      <c r="C480" s="26"/>
      <c r="D480" s="26"/>
      <c r="E480" s="26"/>
    </row>
    <row r="481" spans="1:5" x14ac:dyDescent="0.25">
      <c r="A481" s="26"/>
      <c r="B481" s="94"/>
      <c r="C481" s="26"/>
      <c r="D481" s="26"/>
      <c r="E481" s="26"/>
    </row>
    <row r="482" spans="1:5" x14ac:dyDescent="0.25">
      <c r="A482" s="26"/>
      <c r="B482" s="94"/>
      <c r="C482" s="26"/>
      <c r="D482" s="26"/>
      <c r="E482" s="26"/>
    </row>
    <row r="483" spans="1:5" x14ac:dyDescent="0.25">
      <c r="A483" s="26"/>
      <c r="B483" s="94"/>
      <c r="C483" s="26"/>
      <c r="D483" s="26"/>
      <c r="E483" s="26"/>
    </row>
    <row r="484" spans="1:5" x14ac:dyDescent="0.25">
      <c r="A484" s="26"/>
      <c r="B484" s="94"/>
      <c r="C484" s="26"/>
      <c r="D484" s="26"/>
      <c r="E484" s="26"/>
    </row>
    <row r="485" spans="1:5" x14ac:dyDescent="0.25">
      <c r="A485" s="26"/>
      <c r="B485" s="94"/>
      <c r="C485" s="26"/>
      <c r="D485" s="26"/>
      <c r="E485" s="26"/>
    </row>
    <row r="486" spans="1:5" x14ac:dyDescent="0.25">
      <c r="A486" s="26"/>
      <c r="B486" s="94"/>
      <c r="C486" s="26"/>
      <c r="D486" s="26"/>
      <c r="E486" s="26"/>
    </row>
    <row r="487" spans="1:5" x14ac:dyDescent="0.25">
      <c r="A487" s="26"/>
      <c r="B487" s="94"/>
      <c r="C487" s="26"/>
      <c r="D487" s="26"/>
      <c r="E487" s="26"/>
    </row>
    <row r="488" spans="1:5" x14ac:dyDescent="0.25">
      <c r="A488" s="26"/>
      <c r="B488" s="94"/>
      <c r="C488" s="26"/>
      <c r="D488" s="26"/>
      <c r="E488" s="26"/>
    </row>
    <row r="489" spans="1:5" x14ac:dyDescent="0.25">
      <c r="A489" s="26"/>
      <c r="B489" s="94"/>
      <c r="C489" s="26"/>
      <c r="D489" s="26"/>
      <c r="E489" s="26"/>
    </row>
    <row r="490" spans="1:5" x14ac:dyDescent="0.25">
      <c r="A490" s="26"/>
      <c r="B490" s="94"/>
      <c r="C490" s="26"/>
      <c r="D490" s="26"/>
      <c r="E490" s="26"/>
    </row>
    <row r="491" spans="1:5" x14ac:dyDescent="0.25">
      <c r="A491" s="26"/>
      <c r="B491" s="94"/>
      <c r="C491" s="26"/>
      <c r="D491" s="26"/>
      <c r="E491" s="26"/>
    </row>
    <row r="492" spans="1:5" x14ac:dyDescent="0.25">
      <c r="A492" s="26"/>
      <c r="B492" s="94"/>
      <c r="C492" s="26"/>
      <c r="D492" s="26"/>
      <c r="E492" s="26"/>
    </row>
    <row r="493" spans="1:5" x14ac:dyDescent="0.25">
      <c r="A493" s="26"/>
      <c r="B493" s="94"/>
      <c r="C493" s="26"/>
      <c r="D493" s="26"/>
      <c r="E493" s="26"/>
    </row>
    <row r="494" spans="1:5" x14ac:dyDescent="0.25">
      <c r="A494" s="26"/>
      <c r="B494" s="94"/>
      <c r="C494" s="26"/>
      <c r="D494" s="26"/>
      <c r="E494" s="26"/>
    </row>
    <row r="495" spans="1:5" x14ac:dyDescent="0.25">
      <c r="A495" s="26"/>
      <c r="B495" s="94"/>
      <c r="C495" s="26"/>
      <c r="D495" s="26"/>
      <c r="E495" s="26"/>
    </row>
    <row r="496" spans="1:5" x14ac:dyDescent="0.25">
      <c r="A496" s="26"/>
      <c r="B496" s="94"/>
      <c r="C496" s="26"/>
      <c r="D496" s="26"/>
      <c r="E496" s="26"/>
    </row>
    <row r="497" spans="1:5" x14ac:dyDescent="0.25">
      <c r="A497" s="26"/>
      <c r="B497" s="94"/>
      <c r="C497" s="26"/>
      <c r="D497" s="26"/>
      <c r="E497" s="26"/>
    </row>
    <row r="498" spans="1:5" x14ac:dyDescent="0.25">
      <c r="A498" s="26"/>
      <c r="B498" s="94"/>
      <c r="C498" s="26"/>
      <c r="D498" s="26"/>
      <c r="E498" s="26"/>
    </row>
    <row r="499" spans="1:5" x14ac:dyDescent="0.25">
      <c r="A499" s="26"/>
      <c r="B499" s="94"/>
      <c r="C499" s="26"/>
      <c r="D499" s="26"/>
      <c r="E499" s="26"/>
    </row>
    <row r="500" spans="1:5" x14ac:dyDescent="0.25">
      <c r="A500" s="26"/>
      <c r="B500" s="94"/>
      <c r="C500" s="26"/>
      <c r="D500" s="26"/>
      <c r="E500" s="26"/>
    </row>
    <row r="501" spans="1:5" x14ac:dyDescent="0.25">
      <c r="A501" s="26"/>
      <c r="B501" s="94"/>
      <c r="C501" s="26"/>
      <c r="D501" s="26"/>
      <c r="E501" s="26"/>
    </row>
    <row r="502" spans="1:5" x14ac:dyDescent="0.25">
      <c r="A502" s="26"/>
      <c r="B502" s="94"/>
      <c r="C502" s="26"/>
      <c r="D502" s="26"/>
      <c r="E502" s="26"/>
    </row>
    <row r="503" spans="1:5" x14ac:dyDescent="0.25">
      <c r="A503" s="26"/>
      <c r="B503" s="94"/>
      <c r="C503" s="26"/>
      <c r="D503" s="26"/>
      <c r="E503" s="26"/>
    </row>
    <row r="504" spans="1:5" x14ac:dyDescent="0.25">
      <c r="A504" s="26"/>
      <c r="B504" s="94"/>
      <c r="C504" s="26"/>
      <c r="D504" s="26"/>
      <c r="E504" s="26"/>
    </row>
    <row r="505" spans="1:5" x14ac:dyDescent="0.25">
      <c r="A505" s="26"/>
      <c r="B505" s="94"/>
      <c r="C505" s="26"/>
      <c r="D505" s="26"/>
      <c r="E505" s="26"/>
    </row>
    <row r="506" spans="1:5" x14ac:dyDescent="0.25">
      <c r="A506" s="26"/>
      <c r="B506" s="94"/>
      <c r="C506" s="26"/>
      <c r="D506" s="26"/>
      <c r="E506" s="26"/>
    </row>
    <row r="507" spans="1:5" x14ac:dyDescent="0.25">
      <c r="A507" s="26"/>
      <c r="B507" s="94"/>
      <c r="C507" s="26"/>
      <c r="D507" s="26"/>
      <c r="E507" s="26"/>
    </row>
    <row r="508" spans="1:5" x14ac:dyDescent="0.25">
      <c r="A508" s="26"/>
      <c r="B508" s="94"/>
      <c r="C508" s="26"/>
      <c r="D508" s="26"/>
      <c r="E508" s="26"/>
    </row>
    <row r="509" spans="1:5" x14ac:dyDescent="0.25">
      <c r="A509" s="26"/>
      <c r="B509" s="94"/>
      <c r="C509" s="26"/>
      <c r="D509" s="26"/>
      <c r="E509" s="26"/>
    </row>
    <row r="510" spans="1:5" x14ac:dyDescent="0.25">
      <c r="A510" s="26"/>
      <c r="B510" s="94"/>
      <c r="C510" s="26"/>
      <c r="D510" s="26"/>
      <c r="E510" s="26"/>
    </row>
    <row r="511" spans="1:5" x14ac:dyDescent="0.25">
      <c r="A511" s="26"/>
      <c r="B511" s="94"/>
      <c r="C511" s="26"/>
      <c r="D511" s="26"/>
      <c r="E511" s="26"/>
    </row>
    <row r="512" spans="1:5" x14ac:dyDescent="0.25">
      <c r="A512" s="26"/>
      <c r="B512" s="94"/>
      <c r="C512" s="26"/>
      <c r="D512" s="26"/>
      <c r="E512" s="26"/>
    </row>
    <row r="513" spans="1:5" x14ac:dyDescent="0.25">
      <c r="A513" s="26"/>
      <c r="B513" s="94"/>
      <c r="C513" s="26"/>
      <c r="D513" s="26"/>
      <c r="E513" s="26"/>
    </row>
    <row r="514" spans="1:5" x14ac:dyDescent="0.25">
      <c r="A514" s="26"/>
      <c r="B514" s="94"/>
      <c r="C514" s="26"/>
      <c r="D514" s="26"/>
      <c r="E514" s="26"/>
    </row>
    <row r="515" spans="1:5" x14ac:dyDescent="0.25">
      <c r="A515" s="26"/>
      <c r="B515" s="94"/>
      <c r="C515" s="26"/>
      <c r="D515" s="26"/>
      <c r="E515" s="26"/>
    </row>
    <row r="516" spans="1:5" x14ac:dyDescent="0.25">
      <c r="A516" s="26"/>
      <c r="B516" s="94"/>
      <c r="C516" s="26"/>
      <c r="D516" s="26"/>
      <c r="E516" s="26"/>
    </row>
    <row r="517" spans="1:5" x14ac:dyDescent="0.25">
      <c r="A517" s="26"/>
      <c r="B517" s="94"/>
      <c r="C517" s="26"/>
      <c r="D517" s="26"/>
      <c r="E517" s="26"/>
    </row>
    <row r="518" spans="1:5" x14ac:dyDescent="0.25">
      <c r="A518" s="26"/>
      <c r="B518" s="94"/>
      <c r="C518" s="26"/>
      <c r="D518" s="26"/>
      <c r="E518" s="26"/>
    </row>
    <row r="519" spans="1:5" x14ac:dyDescent="0.25">
      <c r="A519" s="26"/>
      <c r="B519" s="94"/>
      <c r="C519" s="26"/>
      <c r="D519" s="26"/>
      <c r="E519" s="26"/>
    </row>
    <row r="520" spans="1:5" x14ac:dyDescent="0.25">
      <c r="A520" s="26"/>
      <c r="B520" s="94"/>
      <c r="C520" s="26"/>
      <c r="D520" s="26"/>
      <c r="E520" s="26"/>
    </row>
    <row r="521" spans="1:5" x14ac:dyDescent="0.25">
      <c r="A521" s="26"/>
      <c r="B521" s="94"/>
      <c r="C521" s="26"/>
      <c r="D521" s="26"/>
      <c r="E521" s="26"/>
    </row>
    <row r="522" spans="1:5" x14ac:dyDescent="0.25">
      <c r="A522" s="26"/>
      <c r="B522" s="94"/>
      <c r="C522" s="26"/>
      <c r="D522" s="26"/>
      <c r="E522" s="26"/>
    </row>
    <row r="523" spans="1:5" x14ac:dyDescent="0.25">
      <c r="A523" s="26"/>
      <c r="B523" s="94"/>
      <c r="C523" s="26"/>
      <c r="D523" s="26"/>
      <c r="E523" s="26"/>
    </row>
    <row r="524" spans="1:5" x14ac:dyDescent="0.25">
      <c r="A524" s="26"/>
      <c r="B524" s="94"/>
      <c r="C524" s="26"/>
      <c r="D524" s="26"/>
      <c r="E524" s="26"/>
    </row>
    <row r="525" spans="1:5" x14ac:dyDescent="0.25">
      <c r="A525" s="26"/>
      <c r="B525" s="94"/>
      <c r="C525" s="26"/>
      <c r="D525" s="26"/>
      <c r="E525" s="26"/>
    </row>
    <row r="526" spans="1:5" x14ac:dyDescent="0.25">
      <c r="A526" s="26"/>
      <c r="B526" s="94"/>
      <c r="C526" s="26"/>
      <c r="D526" s="26"/>
      <c r="E526" s="26"/>
    </row>
    <row r="527" spans="1:5" x14ac:dyDescent="0.25">
      <c r="A527" s="26"/>
      <c r="B527" s="94"/>
      <c r="C527" s="26"/>
      <c r="D527" s="26"/>
      <c r="E527" s="26"/>
    </row>
    <row r="528" spans="1:5" x14ac:dyDescent="0.25">
      <c r="A528" s="26"/>
      <c r="B528" s="94"/>
      <c r="C528" s="26"/>
      <c r="D528" s="26"/>
      <c r="E528" s="26"/>
    </row>
    <row r="529" spans="1:5" x14ac:dyDescent="0.25">
      <c r="A529" s="26"/>
      <c r="B529" s="94"/>
      <c r="C529" s="26"/>
      <c r="D529" s="26"/>
      <c r="E529" s="26"/>
    </row>
    <row r="530" spans="1:5" x14ac:dyDescent="0.25">
      <c r="A530" s="26"/>
      <c r="B530" s="94"/>
      <c r="C530" s="26"/>
      <c r="D530" s="26"/>
      <c r="E530" s="26"/>
    </row>
    <row r="531" spans="1:5" x14ac:dyDescent="0.25">
      <c r="A531" s="26"/>
      <c r="B531" s="94"/>
      <c r="C531" s="26"/>
      <c r="D531" s="26"/>
      <c r="E531" s="26"/>
    </row>
    <row r="532" spans="1:5" x14ac:dyDescent="0.25">
      <c r="A532" s="26"/>
      <c r="B532" s="94"/>
      <c r="C532" s="26"/>
      <c r="D532" s="26"/>
      <c r="E532" s="26"/>
    </row>
    <row r="533" spans="1:5" x14ac:dyDescent="0.25">
      <c r="A533" s="26"/>
      <c r="B533" s="94"/>
      <c r="C533" s="26"/>
      <c r="D533" s="26"/>
      <c r="E533" s="26"/>
    </row>
    <row r="534" spans="1:5" x14ac:dyDescent="0.25">
      <c r="A534" s="26"/>
      <c r="B534" s="94"/>
      <c r="C534" s="26"/>
      <c r="D534" s="26"/>
      <c r="E534" s="26"/>
    </row>
    <row r="535" spans="1:5" x14ac:dyDescent="0.25">
      <c r="A535" s="26"/>
      <c r="B535" s="94"/>
      <c r="C535" s="26"/>
      <c r="D535" s="26"/>
      <c r="E535" s="26"/>
    </row>
    <row r="536" spans="1:5" x14ac:dyDescent="0.25">
      <c r="A536" s="26"/>
      <c r="B536" s="94"/>
      <c r="C536" s="26"/>
      <c r="D536" s="26"/>
      <c r="E536" s="26"/>
    </row>
    <row r="537" spans="1:5" x14ac:dyDescent="0.25">
      <c r="A537" s="26"/>
      <c r="B537" s="94"/>
      <c r="C537" s="26"/>
      <c r="D537" s="26"/>
      <c r="E537" s="26"/>
    </row>
    <row r="538" spans="1:5" x14ac:dyDescent="0.25">
      <c r="A538" s="26"/>
      <c r="B538" s="94"/>
      <c r="C538" s="26"/>
      <c r="D538" s="26"/>
      <c r="E538" s="26"/>
    </row>
    <row r="539" spans="1:5" x14ac:dyDescent="0.25">
      <c r="A539" s="26"/>
      <c r="B539" s="94"/>
      <c r="C539" s="26"/>
      <c r="D539" s="26"/>
      <c r="E539" s="26"/>
    </row>
    <row r="540" spans="1:5" x14ac:dyDescent="0.25">
      <c r="A540" s="26"/>
      <c r="B540" s="94"/>
      <c r="C540" s="26"/>
      <c r="D540" s="26"/>
      <c r="E540" s="26"/>
    </row>
    <row r="541" spans="1:5" x14ac:dyDescent="0.25">
      <c r="A541" s="26"/>
      <c r="B541" s="94"/>
      <c r="C541" s="26"/>
      <c r="D541" s="26"/>
      <c r="E541" s="26"/>
    </row>
    <row r="542" spans="1:5" x14ac:dyDescent="0.25">
      <c r="A542" s="26"/>
      <c r="B542" s="94"/>
      <c r="C542" s="26"/>
      <c r="D542" s="26"/>
      <c r="E542" s="26"/>
    </row>
    <row r="543" spans="1:5" x14ac:dyDescent="0.25">
      <c r="A543" s="26"/>
      <c r="B543" s="94"/>
      <c r="C543" s="26"/>
      <c r="D543" s="26"/>
      <c r="E543" s="26"/>
    </row>
    <row r="544" spans="1:5" x14ac:dyDescent="0.25">
      <c r="A544" s="26"/>
      <c r="B544" s="94"/>
      <c r="C544" s="26"/>
      <c r="D544" s="26"/>
      <c r="E544" s="26"/>
    </row>
    <row r="545" spans="1:5" x14ac:dyDescent="0.25">
      <c r="A545" s="26"/>
      <c r="B545" s="94"/>
      <c r="C545" s="26"/>
      <c r="D545" s="26"/>
      <c r="E545" s="26"/>
    </row>
    <row r="546" spans="1:5" x14ac:dyDescent="0.25">
      <c r="A546" s="26"/>
      <c r="B546" s="94"/>
      <c r="C546" s="26"/>
      <c r="D546" s="26"/>
      <c r="E546" s="26"/>
    </row>
    <row r="547" spans="1:5" x14ac:dyDescent="0.25">
      <c r="A547" s="26"/>
      <c r="B547" s="94"/>
      <c r="C547" s="26"/>
      <c r="D547" s="26"/>
      <c r="E547" s="26"/>
    </row>
    <row r="548" spans="1:5" x14ac:dyDescent="0.25">
      <c r="A548" s="26"/>
      <c r="B548" s="94"/>
      <c r="C548" s="26"/>
      <c r="D548" s="26"/>
      <c r="E548" s="26"/>
    </row>
    <row r="549" spans="1:5" x14ac:dyDescent="0.25">
      <c r="A549" s="26"/>
      <c r="B549" s="94"/>
      <c r="C549" s="26"/>
      <c r="D549" s="26"/>
      <c r="E549" s="26"/>
    </row>
    <row r="550" spans="1:5" x14ac:dyDescent="0.25">
      <c r="A550" s="26"/>
      <c r="B550" s="94"/>
      <c r="C550" s="26"/>
      <c r="D550" s="26"/>
      <c r="E550" s="26"/>
    </row>
    <row r="551" spans="1:5" x14ac:dyDescent="0.25">
      <c r="A551" s="26"/>
      <c r="B551" s="94"/>
      <c r="C551" s="26"/>
      <c r="D551" s="26"/>
      <c r="E551" s="26"/>
    </row>
    <row r="552" spans="1:5" x14ac:dyDescent="0.25">
      <c r="A552" s="26"/>
      <c r="B552" s="94"/>
      <c r="C552" s="26"/>
      <c r="D552" s="26"/>
      <c r="E552" s="26"/>
    </row>
    <row r="553" spans="1:5" x14ac:dyDescent="0.25">
      <c r="A553" s="26"/>
      <c r="B553" s="94"/>
      <c r="C553" s="26"/>
      <c r="D553" s="26"/>
      <c r="E553" s="26"/>
    </row>
    <row r="554" spans="1:5" x14ac:dyDescent="0.25">
      <c r="A554" s="26"/>
      <c r="B554" s="94"/>
      <c r="C554" s="26"/>
      <c r="D554" s="26"/>
      <c r="E554" s="26"/>
    </row>
    <row r="555" spans="1:5" x14ac:dyDescent="0.25">
      <c r="A555" s="26"/>
      <c r="B555" s="94"/>
      <c r="C555" s="26"/>
      <c r="D555" s="26"/>
      <c r="E555" s="26"/>
    </row>
    <row r="556" spans="1:5" x14ac:dyDescent="0.25">
      <c r="A556" s="26"/>
      <c r="B556" s="94"/>
      <c r="C556" s="26"/>
      <c r="D556" s="26"/>
      <c r="E556" s="26"/>
    </row>
    <row r="557" spans="1:5" x14ac:dyDescent="0.25">
      <c r="A557" s="26"/>
      <c r="B557" s="94"/>
      <c r="C557" s="26"/>
      <c r="D557" s="26"/>
      <c r="E557" s="26"/>
    </row>
    <row r="558" spans="1:5" x14ac:dyDescent="0.25">
      <c r="A558" s="26"/>
      <c r="B558" s="94"/>
      <c r="C558" s="26"/>
      <c r="D558" s="26"/>
      <c r="E558" s="26"/>
    </row>
    <row r="559" spans="1:5" x14ac:dyDescent="0.25">
      <c r="A559" s="26"/>
      <c r="B559" s="94"/>
      <c r="C559" s="26"/>
      <c r="D559" s="26"/>
      <c r="E559" s="26"/>
    </row>
    <row r="560" spans="1:5" x14ac:dyDescent="0.25">
      <c r="A560" s="26"/>
      <c r="B560" s="94"/>
      <c r="C560" s="26"/>
      <c r="D560" s="26"/>
      <c r="E560" s="26"/>
    </row>
    <row r="561" spans="1:5" x14ac:dyDescent="0.25">
      <c r="A561" s="26"/>
      <c r="B561" s="94"/>
      <c r="C561" s="26"/>
      <c r="D561" s="26"/>
      <c r="E561" s="26"/>
    </row>
    <row r="562" spans="1:5" x14ac:dyDescent="0.25">
      <c r="A562" s="26"/>
      <c r="B562" s="94"/>
      <c r="C562" s="26"/>
      <c r="D562" s="26"/>
      <c r="E562" s="26"/>
    </row>
    <row r="563" spans="1:5" x14ac:dyDescent="0.25">
      <c r="A563" s="26"/>
      <c r="B563" s="94"/>
      <c r="C563" s="26"/>
      <c r="D563" s="26"/>
      <c r="E563" s="26"/>
    </row>
    <row r="564" spans="1:5" x14ac:dyDescent="0.25">
      <c r="A564" s="26"/>
      <c r="B564" s="94"/>
      <c r="C564" s="26"/>
      <c r="D564" s="26"/>
      <c r="E564" s="26"/>
    </row>
    <row r="565" spans="1:5" x14ac:dyDescent="0.25">
      <c r="A565" s="26"/>
      <c r="B565" s="94"/>
      <c r="C565" s="26"/>
      <c r="D565" s="26"/>
      <c r="E565" s="26"/>
    </row>
    <row r="566" spans="1:5" x14ac:dyDescent="0.25">
      <c r="A566" s="26"/>
      <c r="B566" s="94"/>
      <c r="C566" s="26"/>
      <c r="D566" s="26"/>
      <c r="E566" s="26"/>
    </row>
    <row r="567" spans="1:5" x14ac:dyDescent="0.25">
      <c r="A567" s="26"/>
      <c r="B567" s="94"/>
      <c r="C567" s="26"/>
      <c r="D567" s="26"/>
      <c r="E567" s="26"/>
    </row>
    <row r="568" spans="1:5" x14ac:dyDescent="0.25">
      <c r="A568" s="26"/>
      <c r="B568" s="94"/>
      <c r="C568" s="26"/>
      <c r="D568" s="26"/>
      <c r="E568" s="26"/>
    </row>
    <row r="569" spans="1:5" x14ac:dyDescent="0.25">
      <c r="A569" s="26"/>
      <c r="B569" s="94"/>
      <c r="C569" s="26"/>
      <c r="D569" s="26"/>
      <c r="E569" s="26"/>
    </row>
    <row r="570" spans="1:5" x14ac:dyDescent="0.25">
      <c r="A570" s="26"/>
      <c r="B570" s="94"/>
      <c r="C570" s="26"/>
      <c r="D570" s="26"/>
      <c r="E570" s="26"/>
    </row>
    <row r="571" spans="1:5" x14ac:dyDescent="0.25">
      <c r="A571" s="26"/>
      <c r="B571" s="94"/>
      <c r="C571" s="26"/>
      <c r="D571" s="26"/>
      <c r="E571" s="26"/>
    </row>
    <row r="572" spans="1:5" x14ac:dyDescent="0.25">
      <c r="A572" s="26"/>
      <c r="B572" s="94"/>
      <c r="C572" s="26"/>
      <c r="D572" s="26"/>
      <c r="E572" s="26"/>
    </row>
    <row r="573" spans="1:5" x14ac:dyDescent="0.25">
      <c r="A573" s="26"/>
      <c r="B573" s="94"/>
      <c r="C573" s="26"/>
      <c r="D573" s="26"/>
      <c r="E573" s="26"/>
    </row>
    <row r="574" spans="1:5" x14ac:dyDescent="0.25">
      <c r="A574" s="26"/>
      <c r="B574" s="94"/>
      <c r="C574" s="26"/>
      <c r="D574" s="26"/>
      <c r="E574" s="26"/>
    </row>
    <row r="575" spans="1:5" x14ac:dyDescent="0.25">
      <c r="A575" s="26"/>
      <c r="B575" s="94"/>
      <c r="C575" s="26"/>
      <c r="D575" s="26"/>
      <c r="E575" s="26"/>
    </row>
    <row r="576" spans="1:5" x14ac:dyDescent="0.25">
      <c r="A576" s="26"/>
      <c r="B576" s="94"/>
      <c r="C576" s="26"/>
      <c r="D576" s="26"/>
      <c r="E576" s="26"/>
    </row>
    <row r="577" spans="1:5" x14ac:dyDescent="0.25">
      <c r="A577" s="26"/>
      <c r="B577" s="94"/>
      <c r="C577" s="26"/>
      <c r="D577" s="26"/>
      <c r="E577" s="26"/>
    </row>
    <row r="578" spans="1:5" x14ac:dyDescent="0.25">
      <c r="A578" s="26"/>
      <c r="B578" s="94"/>
      <c r="C578" s="26"/>
      <c r="D578" s="26"/>
      <c r="E578" s="26"/>
    </row>
    <row r="579" spans="1:5" x14ac:dyDescent="0.25">
      <c r="A579" s="26"/>
      <c r="B579" s="94"/>
      <c r="C579" s="26"/>
      <c r="D579" s="26"/>
      <c r="E579" s="26"/>
    </row>
    <row r="580" spans="1:5" x14ac:dyDescent="0.25">
      <c r="A580" s="26"/>
      <c r="B580" s="94"/>
      <c r="C580" s="26"/>
      <c r="D580" s="26"/>
      <c r="E580" s="26"/>
    </row>
    <row r="581" spans="1:5" x14ac:dyDescent="0.25">
      <c r="A581" s="26"/>
      <c r="B581" s="94"/>
      <c r="C581" s="26"/>
      <c r="D581" s="26"/>
      <c r="E581" s="26"/>
    </row>
    <row r="582" spans="1:5" x14ac:dyDescent="0.25">
      <c r="A582" s="26"/>
      <c r="B582" s="94"/>
      <c r="C582" s="26"/>
      <c r="D582" s="26"/>
      <c r="E582" s="26"/>
    </row>
    <row r="583" spans="1:5" x14ac:dyDescent="0.25">
      <c r="A583" s="26"/>
      <c r="B583" s="94"/>
      <c r="C583" s="26"/>
      <c r="D583" s="26"/>
      <c r="E583" s="26"/>
    </row>
    <row r="584" spans="1:5" x14ac:dyDescent="0.25">
      <c r="A584" s="26"/>
      <c r="B584" s="94"/>
      <c r="C584" s="26"/>
      <c r="D584" s="26"/>
      <c r="E584" s="26"/>
    </row>
    <row r="585" spans="1:5" x14ac:dyDescent="0.25">
      <c r="A585" s="26"/>
      <c r="B585" s="94"/>
      <c r="C585" s="26"/>
      <c r="D585" s="26"/>
      <c r="E585" s="26"/>
    </row>
    <row r="586" spans="1:5" x14ac:dyDescent="0.25">
      <c r="A586" s="26"/>
      <c r="B586" s="94"/>
      <c r="C586" s="26"/>
      <c r="D586" s="26"/>
      <c r="E586" s="26"/>
    </row>
    <row r="587" spans="1:5" x14ac:dyDescent="0.25">
      <c r="A587" s="26"/>
      <c r="B587" s="94"/>
      <c r="C587" s="26"/>
      <c r="D587" s="26"/>
      <c r="E587" s="26"/>
    </row>
    <row r="588" spans="1:5" x14ac:dyDescent="0.25">
      <c r="A588" s="26"/>
      <c r="B588" s="94"/>
      <c r="C588" s="26"/>
      <c r="D588" s="26"/>
      <c r="E588" s="26"/>
    </row>
    <row r="589" spans="1:5" x14ac:dyDescent="0.25">
      <c r="A589" s="26"/>
      <c r="B589" s="94"/>
      <c r="C589" s="26"/>
      <c r="D589" s="26"/>
      <c r="E589" s="26"/>
    </row>
    <row r="590" spans="1:5" x14ac:dyDescent="0.25">
      <c r="A590" s="26"/>
      <c r="B590" s="94"/>
      <c r="C590" s="26"/>
      <c r="D590" s="26"/>
      <c r="E590" s="26"/>
    </row>
    <row r="591" spans="1:5" x14ac:dyDescent="0.25">
      <c r="A591" s="26"/>
      <c r="B591" s="94"/>
      <c r="C591" s="26"/>
      <c r="D591" s="26"/>
      <c r="E591" s="26"/>
    </row>
    <row r="592" spans="1:5" x14ac:dyDescent="0.25">
      <c r="A592" s="26"/>
      <c r="B592" s="94"/>
      <c r="C592" s="26"/>
      <c r="D592" s="26"/>
      <c r="E592" s="26"/>
    </row>
    <row r="593" spans="1:5" x14ac:dyDescent="0.25">
      <c r="A593" s="26"/>
      <c r="B593" s="94"/>
      <c r="C593" s="26"/>
      <c r="D593" s="26"/>
      <c r="E593" s="26"/>
    </row>
    <row r="594" spans="1:5" x14ac:dyDescent="0.25">
      <c r="A594" s="26"/>
      <c r="B594" s="94"/>
      <c r="C594" s="26"/>
      <c r="D594" s="26"/>
      <c r="E594" s="26"/>
    </row>
    <row r="595" spans="1:5" x14ac:dyDescent="0.25">
      <c r="A595" s="26"/>
      <c r="B595" s="94"/>
      <c r="C595" s="26"/>
      <c r="D595" s="26"/>
      <c r="E595" s="26"/>
    </row>
    <row r="596" spans="1:5" x14ac:dyDescent="0.25">
      <c r="A596" s="26"/>
      <c r="B596" s="94"/>
      <c r="C596" s="26"/>
      <c r="D596" s="26"/>
      <c r="E596" s="26"/>
    </row>
    <row r="597" spans="1:5" x14ac:dyDescent="0.25">
      <c r="A597" s="26"/>
      <c r="B597" s="94"/>
      <c r="C597" s="26"/>
      <c r="D597" s="26"/>
      <c r="E597" s="26"/>
    </row>
    <row r="598" spans="1:5" x14ac:dyDescent="0.25">
      <c r="A598" s="26"/>
      <c r="B598" s="94"/>
      <c r="C598" s="26"/>
      <c r="D598" s="26"/>
      <c r="E598" s="26"/>
    </row>
    <row r="599" spans="1:5" x14ac:dyDescent="0.25">
      <c r="A599" s="26"/>
      <c r="B599" s="94"/>
      <c r="C599" s="26"/>
      <c r="D599" s="26"/>
      <c r="E599" s="26"/>
    </row>
    <row r="600" spans="1:5" x14ac:dyDescent="0.25">
      <c r="A600" s="26"/>
      <c r="B600" s="94"/>
      <c r="C600" s="26"/>
      <c r="D600" s="26"/>
      <c r="E600" s="26"/>
    </row>
    <row r="601" spans="1:5" x14ac:dyDescent="0.25">
      <c r="A601" s="26"/>
      <c r="B601" s="94"/>
      <c r="C601" s="26"/>
      <c r="D601" s="26"/>
      <c r="E601" s="26"/>
    </row>
    <row r="602" spans="1:5" x14ac:dyDescent="0.25">
      <c r="A602" s="26"/>
      <c r="B602" s="94"/>
      <c r="C602" s="26"/>
      <c r="D602" s="26"/>
      <c r="E602" s="26"/>
    </row>
    <row r="603" spans="1:5" x14ac:dyDescent="0.25">
      <c r="A603" s="26"/>
      <c r="B603" s="94"/>
      <c r="C603" s="26"/>
      <c r="D603" s="26"/>
      <c r="E603" s="26"/>
    </row>
    <row r="604" spans="1:5" x14ac:dyDescent="0.25">
      <c r="A604" s="26"/>
      <c r="B604" s="94"/>
      <c r="C604" s="26"/>
      <c r="D604" s="26"/>
      <c r="E604" s="26"/>
    </row>
    <row r="605" spans="1:5" x14ac:dyDescent="0.25">
      <c r="A605" s="26"/>
      <c r="B605" s="94"/>
      <c r="C605" s="26"/>
      <c r="D605" s="26"/>
      <c r="E605" s="26"/>
    </row>
    <row r="606" spans="1:5" x14ac:dyDescent="0.25">
      <c r="A606" s="26"/>
      <c r="B606" s="94"/>
      <c r="C606" s="26"/>
      <c r="D606" s="26"/>
      <c r="E606" s="26"/>
    </row>
    <row r="607" spans="1:5" x14ac:dyDescent="0.25">
      <c r="A607" s="26"/>
      <c r="B607" s="94"/>
      <c r="C607" s="26"/>
      <c r="D607" s="26"/>
      <c r="E607" s="26"/>
    </row>
    <row r="608" spans="1:5" x14ac:dyDescent="0.25">
      <c r="A608" s="26"/>
      <c r="B608" s="94"/>
      <c r="C608" s="26"/>
      <c r="D608" s="26"/>
      <c r="E608" s="26"/>
    </row>
    <row r="609" spans="1:5" x14ac:dyDescent="0.25">
      <c r="A609" s="26"/>
      <c r="B609" s="94"/>
      <c r="C609" s="26"/>
      <c r="D609" s="26"/>
      <c r="E609" s="26"/>
    </row>
    <row r="610" spans="1:5" x14ac:dyDescent="0.25">
      <c r="A610" s="26"/>
      <c r="B610" s="94"/>
      <c r="C610" s="26"/>
      <c r="D610" s="26"/>
      <c r="E610" s="26"/>
    </row>
    <row r="611" spans="1:5" x14ac:dyDescent="0.25">
      <c r="A611" s="26"/>
      <c r="B611" s="94"/>
      <c r="C611" s="26"/>
      <c r="D611" s="26"/>
      <c r="E611" s="26"/>
    </row>
    <row r="612" spans="1:5" x14ac:dyDescent="0.25">
      <c r="A612" s="26"/>
      <c r="B612" s="94"/>
      <c r="C612" s="26"/>
      <c r="D612" s="26"/>
      <c r="E612" s="26"/>
    </row>
    <row r="613" spans="1:5" x14ac:dyDescent="0.25">
      <c r="A613" s="26"/>
      <c r="B613" s="94"/>
      <c r="C613" s="26"/>
      <c r="D613" s="26"/>
      <c r="E613" s="26"/>
    </row>
    <row r="614" spans="1:5" x14ac:dyDescent="0.25">
      <c r="A614" s="26"/>
      <c r="B614" s="94"/>
      <c r="C614" s="26"/>
      <c r="D614" s="26"/>
      <c r="E614" s="26"/>
    </row>
    <row r="615" spans="1:5" x14ac:dyDescent="0.25">
      <c r="A615" s="26"/>
      <c r="B615" s="94"/>
      <c r="C615" s="26"/>
      <c r="D615" s="26"/>
      <c r="E615" s="26"/>
    </row>
    <row r="616" spans="1:5" x14ac:dyDescent="0.25">
      <c r="A616" s="26"/>
      <c r="B616" s="94"/>
      <c r="C616" s="26"/>
      <c r="D616" s="26"/>
      <c r="E616" s="26"/>
    </row>
    <row r="617" spans="1:5" x14ac:dyDescent="0.25">
      <c r="A617" s="26"/>
      <c r="B617" s="94"/>
      <c r="C617" s="26"/>
      <c r="D617" s="26"/>
      <c r="E617" s="26"/>
    </row>
    <row r="618" spans="1:5" x14ac:dyDescent="0.25">
      <c r="A618" s="26"/>
      <c r="B618" s="94"/>
      <c r="C618" s="26"/>
      <c r="D618" s="26"/>
      <c r="E618" s="26"/>
    </row>
    <row r="619" spans="1:5" x14ac:dyDescent="0.25">
      <c r="A619" s="26"/>
      <c r="B619" s="94"/>
      <c r="C619" s="26"/>
      <c r="D619" s="26"/>
      <c r="E619" s="26"/>
    </row>
    <row r="620" spans="1:5" x14ac:dyDescent="0.25">
      <c r="A620" s="26"/>
      <c r="B620" s="94"/>
      <c r="C620" s="26"/>
      <c r="D620" s="26"/>
      <c r="E620" s="26"/>
    </row>
    <row r="621" spans="1:5" x14ac:dyDescent="0.25">
      <c r="A621" s="26"/>
      <c r="B621" s="94"/>
      <c r="C621" s="26"/>
      <c r="D621" s="26"/>
      <c r="E621" s="26"/>
    </row>
    <row r="622" spans="1:5" x14ac:dyDescent="0.25">
      <c r="A622" s="26"/>
      <c r="B622" s="94"/>
      <c r="C622" s="26"/>
      <c r="D622" s="26"/>
      <c r="E622" s="26"/>
    </row>
    <row r="623" spans="1:5" x14ac:dyDescent="0.25">
      <c r="A623" s="26"/>
      <c r="B623" s="94"/>
      <c r="C623" s="26"/>
      <c r="D623" s="26"/>
      <c r="E623" s="26"/>
    </row>
    <row r="624" spans="1:5" x14ac:dyDescent="0.25">
      <c r="A624" s="26"/>
      <c r="B624" s="94"/>
      <c r="C624" s="26"/>
      <c r="D624" s="26"/>
      <c r="E624" s="26"/>
    </row>
    <row r="625" spans="1:5" x14ac:dyDescent="0.25">
      <c r="A625" s="26"/>
      <c r="B625" s="94"/>
      <c r="C625" s="26"/>
      <c r="D625" s="26"/>
      <c r="E625" s="26"/>
    </row>
    <row r="626" spans="1:5" x14ac:dyDescent="0.25">
      <c r="A626" s="26"/>
      <c r="B626" s="94"/>
      <c r="C626" s="26"/>
      <c r="D626" s="26"/>
      <c r="E626" s="26"/>
    </row>
    <row r="627" spans="1:5" x14ac:dyDescent="0.25">
      <c r="A627" s="26"/>
      <c r="B627" s="94"/>
      <c r="C627" s="26"/>
      <c r="D627" s="26"/>
      <c r="E627" s="26"/>
    </row>
    <row r="628" spans="1:5" x14ac:dyDescent="0.25">
      <c r="A628" s="26"/>
      <c r="B628" s="94"/>
      <c r="C628" s="26"/>
      <c r="D628" s="26"/>
      <c r="E628" s="26"/>
    </row>
    <row r="629" spans="1:5" x14ac:dyDescent="0.25">
      <c r="A629" s="26"/>
      <c r="B629" s="94"/>
      <c r="C629" s="26"/>
      <c r="D629" s="26"/>
      <c r="E629" s="26"/>
    </row>
    <row r="630" spans="1:5" x14ac:dyDescent="0.25">
      <c r="A630" s="26"/>
      <c r="B630" s="94"/>
      <c r="C630" s="26"/>
      <c r="D630" s="26"/>
      <c r="E630" s="26"/>
    </row>
    <row r="631" spans="1:5" x14ac:dyDescent="0.25">
      <c r="A631" s="26"/>
      <c r="B631" s="94"/>
      <c r="C631" s="26"/>
      <c r="D631" s="26"/>
      <c r="E631" s="26"/>
    </row>
    <row r="632" spans="1:5" x14ac:dyDescent="0.25">
      <c r="A632" s="26"/>
      <c r="B632" s="94"/>
      <c r="C632" s="26"/>
      <c r="D632" s="26"/>
      <c r="E632" s="26"/>
    </row>
    <row r="633" spans="1:5" x14ac:dyDescent="0.25">
      <c r="A633" s="26"/>
      <c r="B633" s="94"/>
      <c r="C633" s="26"/>
      <c r="D633" s="26"/>
      <c r="E633" s="26"/>
    </row>
    <row r="634" spans="1:5" x14ac:dyDescent="0.25">
      <c r="A634" s="26"/>
      <c r="B634" s="94"/>
      <c r="C634" s="26"/>
      <c r="D634" s="26"/>
      <c r="E634" s="26"/>
    </row>
    <row r="635" spans="1:5" x14ac:dyDescent="0.25">
      <c r="A635" s="26"/>
      <c r="B635" s="94"/>
      <c r="C635" s="26"/>
      <c r="D635" s="26"/>
      <c r="E635" s="26"/>
    </row>
    <row r="636" spans="1:5" x14ac:dyDescent="0.25">
      <c r="A636" s="26"/>
      <c r="B636" s="94"/>
      <c r="C636" s="26"/>
      <c r="D636" s="26"/>
      <c r="E636" s="26"/>
    </row>
    <row r="637" spans="1:5" x14ac:dyDescent="0.25">
      <c r="A637" s="26"/>
      <c r="B637" s="94"/>
      <c r="C637" s="26"/>
      <c r="D637" s="26"/>
      <c r="E637" s="26"/>
    </row>
    <row r="638" spans="1:5" x14ac:dyDescent="0.25">
      <c r="A638" s="26"/>
      <c r="B638" s="94"/>
      <c r="C638" s="26"/>
      <c r="D638" s="26"/>
      <c r="E638" s="26"/>
    </row>
    <row r="639" spans="1:5" x14ac:dyDescent="0.25">
      <c r="A639" s="26"/>
      <c r="B639" s="94"/>
      <c r="C639" s="26"/>
      <c r="D639" s="26"/>
      <c r="E639" s="26"/>
    </row>
    <row r="640" spans="1:5" x14ac:dyDescent="0.25">
      <c r="A640" s="26"/>
      <c r="B640" s="94"/>
      <c r="C640" s="26"/>
      <c r="D640" s="26"/>
      <c r="E640" s="26"/>
    </row>
    <row r="641" spans="1:5" x14ac:dyDescent="0.25">
      <c r="A641" s="26"/>
      <c r="B641" s="94"/>
      <c r="C641" s="26"/>
      <c r="D641" s="26"/>
      <c r="E641" s="26"/>
    </row>
    <row r="642" spans="1:5" x14ac:dyDescent="0.25">
      <c r="A642" s="26"/>
      <c r="B642" s="94"/>
      <c r="C642" s="26"/>
      <c r="D642" s="26"/>
      <c r="E642" s="26"/>
    </row>
    <row r="643" spans="1:5" x14ac:dyDescent="0.25">
      <c r="A643" s="26"/>
      <c r="B643" s="94"/>
      <c r="C643" s="26"/>
      <c r="D643" s="26"/>
      <c r="E643" s="26"/>
    </row>
    <row r="644" spans="1:5" x14ac:dyDescent="0.25">
      <c r="A644" s="26"/>
      <c r="B644" s="94"/>
      <c r="C644" s="26"/>
      <c r="D644" s="26"/>
      <c r="E644" s="26"/>
    </row>
    <row r="645" spans="1:5" x14ac:dyDescent="0.25">
      <c r="A645" s="26"/>
      <c r="B645" s="94"/>
      <c r="C645" s="26"/>
      <c r="D645" s="26"/>
      <c r="E645" s="26"/>
    </row>
    <row r="646" spans="1:5" x14ac:dyDescent="0.25">
      <c r="A646" s="26"/>
      <c r="B646" s="94"/>
      <c r="C646" s="26"/>
      <c r="D646" s="26"/>
      <c r="E646" s="26"/>
    </row>
    <row r="647" spans="1:5" x14ac:dyDescent="0.25">
      <c r="A647" s="26"/>
      <c r="B647" s="94"/>
      <c r="C647" s="26"/>
      <c r="D647" s="26"/>
      <c r="E647" s="26"/>
    </row>
    <row r="648" spans="1:5" x14ac:dyDescent="0.25">
      <c r="A648" s="26"/>
      <c r="B648" s="94"/>
      <c r="C648" s="26"/>
      <c r="D648" s="26"/>
      <c r="E648" s="26"/>
    </row>
    <row r="649" spans="1:5" x14ac:dyDescent="0.25">
      <c r="A649" s="26"/>
      <c r="B649" s="94"/>
      <c r="C649" s="26"/>
      <c r="D649" s="26"/>
      <c r="E649" s="26"/>
    </row>
    <row r="650" spans="1:5" x14ac:dyDescent="0.25">
      <c r="A650" s="26"/>
      <c r="B650" s="94"/>
      <c r="C650" s="26"/>
      <c r="D650" s="26"/>
      <c r="E650" s="26"/>
    </row>
    <row r="651" spans="1:5" x14ac:dyDescent="0.25">
      <c r="A651" s="26"/>
      <c r="B651" s="94"/>
      <c r="C651" s="26"/>
      <c r="D651" s="26"/>
      <c r="E651" s="26"/>
    </row>
    <row r="652" spans="1:5" x14ac:dyDescent="0.25">
      <c r="A652" s="26"/>
      <c r="B652" s="94"/>
      <c r="C652" s="26"/>
      <c r="D652" s="26"/>
      <c r="E652" s="26"/>
    </row>
    <row r="653" spans="1:5" x14ac:dyDescent="0.25">
      <c r="A653" s="26"/>
      <c r="B653" s="94"/>
      <c r="C653" s="26"/>
      <c r="D653" s="26"/>
      <c r="E653" s="26"/>
    </row>
    <row r="654" spans="1:5" x14ac:dyDescent="0.25">
      <c r="A654" s="26"/>
      <c r="B654" s="94"/>
      <c r="C654" s="26"/>
      <c r="D654" s="26"/>
      <c r="E654" s="26"/>
    </row>
    <row r="655" spans="1:5" x14ac:dyDescent="0.25">
      <c r="A655" s="26"/>
      <c r="B655" s="94"/>
      <c r="C655" s="26"/>
      <c r="D655" s="26"/>
      <c r="E655" s="26"/>
    </row>
    <row r="656" spans="1:5" x14ac:dyDescent="0.25">
      <c r="A656" s="26"/>
      <c r="B656" s="94"/>
      <c r="C656" s="26"/>
      <c r="D656" s="26"/>
      <c r="E656" s="26"/>
    </row>
    <row r="657" spans="1:5" x14ac:dyDescent="0.25">
      <c r="A657" s="26"/>
      <c r="B657" s="94"/>
      <c r="C657" s="26"/>
      <c r="D657" s="26"/>
      <c r="E657" s="26"/>
    </row>
    <row r="658" spans="1:5" x14ac:dyDescent="0.25">
      <c r="A658" s="26"/>
      <c r="B658" s="94"/>
      <c r="C658" s="26"/>
      <c r="D658" s="26"/>
      <c r="E658" s="26"/>
    </row>
    <row r="659" spans="1:5" x14ac:dyDescent="0.25">
      <c r="A659" s="26"/>
      <c r="B659" s="94"/>
      <c r="C659" s="26"/>
      <c r="D659" s="26"/>
      <c r="E659" s="26"/>
    </row>
    <row r="660" spans="1:5" x14ac:dyDescent="0.25">
      <c r="A660" s="26"/>
      <c r="B660" s="94"/>
      <c r="C660" s="26"/>
      <c r="D660" s="26"/>
      <c r="E660" s="26"/>
    </row>
    <row r="661" spans="1:5" x14ac:dyDescent="0.25">
      <c r="A661" s="26"/>
      <c r="B661" s="94"/>
      <c r="C661" s="26"/>
      <c r="D661" s="26"/>
      <c r="E661" s="26"/>
    </row>
    <row r="662" spans="1:5" x14ac:dyDescent="0.25">
      <c r="A662" s="26"/>
      <c r="B662" s="94"/>
      <c r="C662" s="26"/>
      <c r="D662" s="26"/>
      <c r="E662" s="26"/>
    </row>
    <row r="663" spans="1:5" x14ac:dyDescent="0.25">
      <c r="A663" s="26"/>
      <c r="B663" s="94"/>
      <c r="C663" s="26"/>
      <c r="D663" s="26"/>
      <c r="E663" s="26"/>
    </row>
    <row r="664" spans="1:5" x14ac:dyDescent="0.25">
      <c r="A664" s="26"/>
      <c r="B664" s="94"/>
      <c r="C664" s="26"/>
      <c r="D664" s="26"/>
      <c r="E664" s="26"/>
    </row>
    <row r="665" spans="1:5" x14ac:dyDescent="0.25">
      <c r="A665" s="26"/>
      <c r="B665" s="94"/>
      <c r="C665" s="26"/>
      <c r="D665" s="26"/>
      <c r="E665" s="26"/>
    </row>
    <row r="666" spans="1:5" x14ac:dyDescent="0.25">
      <c r="A666" s="26"/>
      <c r="B666" s="94"/>
      <c r="C666" s="26"/>
      <c r="D666" s="26"/>
      <c r="E666" s="26"/>
    </row>
    <row r="667" spans="1:5" x14ac:dyDescent="0.25">
      <c r="A667" s="26"/>
      <c r="B667" s="94"/>
      <c r="C667" s="26"/>
      <c r="D667" s="26"/>
      <c r="E667" s="26"/>
    </row>
    <row r="668" spans="1:5" x14ac:dyDescent="0.25">
      <c r="A668" s="26"/>
      <c r="B668" s="94"/>
      <c r="C668" s="26"/>
      <c r="D668" s="26"/>
      <c r="E668" s="26"/>
    </row>
    <row r="669" spans="1:5" x14ac:dyDescent="0.25">
      <c r="A669" s="26"/>
      <c r="B669" s="94"/>
      <c r="C669" s="26"/>
      <c r="D669" s="26"/>
      <c r="E669" s="26"/>
    </row>
    <row r="670" spans="1:5" x14ac:dyDescent="0.25">
      <c r="A670" s="26"/>
      <c r="B670" s="94"/>
      <c r="C670" s="26"/>
      <c r="D670" s="26"/>
      <c r="E670" s="26"/>
    </row>
    <row r="671" spans="1:5" x14ac:dyDescent="0.25">
      <c r="A671" s="26"/>
      <c r="B671" s="94"/>
      <c r="C671" s="26"/>
      <c r="D671" s="26"/>
      <c r="E671" s="26"/>
    </row>
    <row r="672" spans="1:5" x14ac:dyDescent="0.25">
      <c r="A672" s="26"/>
      <c r="B672" s="94"/>
      <c r="C672" s="26"/>
      <c r="D672" s="26"/>
      <c r="E672" s="26"/>
    </row>
    <row r="673" spans="1:5" x14ac:dyDescent="0.25">
      <c r="A673" s="26"/>
      <c r="B673" s="94"/>
      <c r="C673" s="26"/>
      <c r="D673" s="26"/>
      <c r="E673" s="26"/>
    </row>
    <row r="674" spans="1:5" x14ac:dyDescent="0.25">
      <c r="A674" s="26"/>
      <c r="B674" s="94"/>
      <c r="C674" s="26"/>
      <c r="D674" s="26"/>
      <c r="E674" s="26"/>
    </row>
    <row r="675" spans="1:5" x14ac:dyDescent="0.25">
      <c r="A675" s="26"/>
      <c r="B675" s="94"/>
      <c r="C675" s="26"/>
      <c r="D675" s="26"/>
      <c r="E675" s="26"/>
    </row>
    <row r="676" spans="1:5" x14ac:dyDescent="0.25">
      <c r="A676" s="26"/>
      <c r="B676" s="94"/>
      <c r="C676" s="26"/>
      <c r="D676" s="26"/>
      <c r="E676" s="26"/>
    </row>
    <row r="677" spans="1:5" x14ac:dyDescent="0.25">
      <c r="A677" s="26"/>
      <c r="B677" s="94"/>
      <c r="C677" s="26"/>
      <c r="D677" s="26"/>
      <c r="E677" s="26"/>
    </row>
    <row r="678" spans="1:5" x14ac:dyDescent="0.25">
      <c r="A678" s="26"/>
      <c r="B678" s="94"/>
      <c r="C678" s="26"/>
      <c r="D678" s="26"/>
      <c r="E678" s="26"/>
    </row>
    <row r="679" spans="1:5" x14ac:dyDescent="0.25">
      <c r="A679" s="26"/>
      <c r="B679" s="94"/>
      <c r="C679" s="26"/>
      <c r="D679" s="26"/>
      <c r="E679" s="26"/>
    </row>
    <row r="680" spans="1:5" x14ac:dyDescent="0.25">
      <c r="A680" s="26"/>
      <c r="B680" s="94"/>
      <c r="C680" s="26"/>
      <c r="D680" s="26"/>
      <c r="E680" s="26"/>
    </row>
    <row r="681" spans="1:5" x14ac:dyDescent="0.25">
      <c r="A681" s="26"/>
      <c r="B681" s="94"/>
      <c r="C681" s="26"/>
      <c r="D681" s="26"/>
      <c r="E681" s="26"/>
    </row>
    <row r="682" spans="1:5" x14ac:dyDescent="0.25">
      <c r="A682" s="26"/>
      <c r="B682" s="94"/>
      <c r="C682" s="26"/>
      <c r="D682" s="26"/>
      <c r="E682" s="26"/>
    </row>
    <row r="683" spans="1:5" x14ac:dyDescent="0.25">
      <c r="A683" s="26"/>
      <c r="B683" s="94"/>
      <c r="C683" s="26"/>
      <c r="D683" s="26"/>
      <c r="E683" s="26"/>
    </row>
    <row r="684" spans="1:5" x14ac:dyDescent="0.25">
      <c r="A684" s="26"/>
      <c r="B684" s="94"/>
      <c r="C684" s="26"/>
      <c r="D684" s="26"/>
      <c r="E684" s="26"/>
    </row>
    <row r="685" spans="1:5" x14ac:dyDescent="0.25">
      <c r="A685" s="26"/>
      <c r="B685" s="94"/>
      <c r="C685" s="26"/>
      <c r="D685" s="26"/>
      <c r="E685" s="26"/>
    </row>
    <row r="686" spans="1:5" x14ac:dyDescent="0.25">
      <c r="A686" s="26"/>
      <c r="B686" s="94"/>
      <c r="C686" s="26"/>
      <c r="D686" s="26"/>
      <c r="E686" s="26"/>
    </row>
    <row r="687" spans="1:5" x14ac:dyDescent="0.25">
      <c r="A687" s="26"/>
      <c r="B687" s="94"/>
      <c r="C687" s="26"/>
      <c r="D687" s="26"/>
      <c r="E687" s="26"/>
    </row>
    <row r="688" spans="1:5" x14ac:dyDescent="0.25">
      <c r="A688" s="26"/>
      <c r="B688" s="94"/>
      <c r="C688" s="26"/>
      <c r="D688" s="26"/>
      <c r="E688" s="26"/>
    </row>
    <row r="689" spans="1:5" x14ac:dyDescent="0.25">
      <c r="A689" s="26"/>
      <c r="B689" s="94"/>
      <c r="C689" s="26"/>
      <c r="D689" s="26"/>
      <c r="E689" s="26"/>
    </row>
    <row r="690" spans="1:5" x14ac:dyDescent="0.25">
      <c r="A690" s="26"/>
      <c r="B690" s="94"/>
      <c r="C690" s="26"/>
      <c r="D690" s="26"/>
      <c r="E690" s="26"/>
    </row>
    <row r="691" spans="1:5" x14ac:dyDescent="0.25">
      <c r="A691" s="26"/>
      <c r="B691" s="94"/>
      <c r="C691" s="26"/>
      <c r="D691" s="26"/>
      <c r="E691" s="26"/>
    </row>
    <row r="692" spans="1:5" x14ac:dyDescent="0.25">
      <c r="A692" s="26"/>
      <c r="B692" s="94"/>
      <c r="C692" s="26"/>
      <c r="D692" s="26"/>
      <c r="E692" s="26"/>
    </row>
    <row r="693" spans="1:5" x14ac:dyDescent="0.25">
      <c r="A693" s="26"/>
      <c r="B693" s="94"/>
      <c r="C693" s="26"/>
      <c r="D693" s="26"/>
      <c r="E693" s="26"/>
    </row>
    <row r="694" spans="1:5" x14ac:dyDescent="0.25">
      <c r="A694" s="26"/>
      <c r="B694" s="94"/>
      <c r="C694" s="26"/>
      <c r="D694" s="26"/>
      <c r="E694" s="26"/>
    </row>
    <row r="695" spans="1:5" x14ac:dyDescent="0.25">
      <c r="A695" s="26"/>
      <c r="B695" s="94"/>
      <c r="C695" s="26"/>
      <c r="D695" s="26"/>
      <c r="E695" s="26"/>
    </row>
    <row r="696" spans="1:5" x14ac:dyDescent="0.25">
      <c r="A696" s="26"/>
      <c r="B696" s="94"/>
      <c r="C696" s="26"/>
      <c r="D696" s="26"/>
      <c r="E696" s="26"/>
    </row>
    <row r="697" spans="1:5" x14ac:dyDescent="0.25">
      <c r="A697" s="26"/>
      <c r="B697" s="94"/>
      <c r="C697" s="26"/>
      <c r="D697" s="26"/>
      <c r="E697" s="26"/>
    </row>
    <row r="698" spans="1:5" x14ac:dyDescent="0.25">
      <c r="A698" s="26"/>
      <c r="B698" s="94"/>
      <c r="C698" s="26"/>
      <c r="D698" s="26"/>
      <c r="E698" s="26"/>
    </row>
    <row r="699" spans="1:5" x14ac:dyDescent="0.25">
      <c r="A699" s="26"/>
      <c r="B699" s="94"/>
      <c r="C699" s="26"/>
      <c r="D699" s="26"/>
      <c r="E699" s="26"/>
    </row>
    <row r="700" spans="1:5" x14ac:dyDescent="0.25">
      <c r="A700" s="26"/>
      <c r="B700" s="94"/>
      <c r="C700" s="26"/>
      <c r="D700" s="26"/>
      <c r="E700" s="26"/>
    </row>
    <row r="701" spans="1:5" x14ac:dyDescent="0.25">
      <c r="A701" s="26"/>
      <c r="B701" s="94"/>
      <c r="C701" s="26"/>
      <c r="D701" s="26"/>
      <c r="E701" s="26"/>
    </row>
    <row r="702" spans="1:5" x14ac:dyDescent="0.25">
      <c r="A702" s="26"/>
      <c r="B702" s="94"/>
      <c r="C702" s="26"/>
      <c r="D702" s="26"/>
      <c r="E702" s="26"/>
    </row>
    <row r="703" spans="1:5" x14ac:dyDescent="0.25">
      <c r="A703" s="26"/>
      <c r="B703" s="94"/>
      <c r="C703" s="26"/>
      <c r="D703" s="26"/>
      <c r="E703" s="26"/>
    </row>
    <row r="704" spans="1:5" x14ac:dyDescent="0.25">
      <c r="A704" s="26"/>
      <c r="B704" s="94"/>
      <c r="C704" s="26"/>
      <c r="D704" s="26"/>
      <c r="E704" s="26"/>
    </row>
    <row r="705" spans="1:5" x14ac:dyDescent="0.25">
      <c r="A705" s="26"/>
      <c r="B705" s="94"/>
      <c r="C705" s="26"/>
      <c r="D705" s="26"/>
      <c r="E705" s="26"/>
    </row>
    <row r="706" spans="1:5" x14ac:dyDescent="0.25">
      <c r="A706" s="26"/>
      <c r="B706" s="94"/>
      <c r="C706" s="26"/>
      <c r="D706" s="26"/>
      <c r="E706" s="26"/>
    </row>
    <row r="707" spans="1:5" x14ac:dyDescent="0.25">
      <c r="A707" s="26"/>
      <c r="B707" s="94"/>
      <c r="C707" s="26"/>
      <c r="D707" s="26"/>
      <c r="E707" s="26"/>
    </row>
    <row r="708" spans="1:5" x14ac:dyDescent="0.25">
      <c r="A708" s="26"/>
      <c r="B708" s="94"/>
      <c r="C708" s="26"/>
      <c r="D708" s="26"/>
      <c r="E708" s="26"/>
    </row>
    <row r="709" spans="1:5" x14ac:dyDescent="0.25">
      <c r="A709" s="26"/>
      <c r="B709" s="94"/>
      <c r="C709" s="26"/>
      <c r="D709" s="26"/>
      <c r="E709" s="26"/>
    </row>
    <row r="710" spans="1:5" x14ac:dyDescent="0.25">
      <c r="A710" s="26"/>
      <c r="B710" s="94"/>
      <c r="C710" s="26"/>
      <c r="D710" s="26"/>
      <c r="E710" s="26"/>
    </row>
    <row r="711" spans="1:5" x14ac:dyDescent="0.25">
      <c r="A711" s="26"/>
      <c r="B711" s="94"/>
      <c r="C711" s="26"/>
      <c r="D711" s="26"/>
      <c r="E711" s="26"/>
    </row>
    <row r="712" spans="1:5" x14ac:dyDescent="0.25">
      <c r="A712" s="26"/>
      <c r="B712" s="94"/>
      <c r="C712" s="26"/>
      <c r="D712" s="26"/>
      <c r="E712" s="26"/>
    </row>
    <row r="713" spans="1:5" x14ac:dyDescent="0.25">
      <c r="A713" s="26"/>
      <c r="B713" s="94"/>
      <c r="C713" s="26"/>
      <c r="D713" s="26"/>
      <c r="E713" s="26"/>
    </row>
    <row r="714" spans="1:5" x14ac:dyDescent="0.25">
      <c r="A714" s="26"/>
      <c r="B714" s="94"/>
      <c r="C714" s="26"/>
      <c r="D714" s="26"/>
      <c r="E714" s="26"/>
    </row>
    <row r="715" spans="1:5" x14ac:dyDescent="0.25">
      <c r="A715" s="26"/>
      <c r="B715" s="94"/>
      <c r="C715" s="26"/>
      <c r="D715" s="26"/>
      <c r="E715" s="26"/>
    </row>
    <row r="716" spans="1:5" x14ac:dyDescent="0.25">
      <c r="A716" s="26"/>
      <c r="B716" s="94"/>
      <c r="C716" s="26"/>
      <c r="D716" s="26"/>
      <c r="E716" s="26"/>
    </row>
    <row r="717" spans="1:5" x14ac:dyDescent="0.25">
      <c r="A717" s="26"/>
      <c r="B717" s="94"/>
      <c r="C717" s="26"/>
      <c r="D717" s="26"/>
      <c r="E717" s="26"/>
    </row>
    <row r="718" spans="1:5" x14ac:dyDescent="0.25">
      <c r="A718" s="26"/>
      <c r="B718" s="94"/>
      <c r="C718" s="26"/>
      <c r="D718" s="26"/>
      <c r="E718" s="26"/>
    </row>
    <row r="719" spans="1:5" x14ac:dyDescent="0.25">
      <c r="A719" s="26"/>
      <c r="B719" s="94"/>
      <c r="C719" s="26"/>
      <c r="D719" s="26"/>
      <c r="E719" s="26"/>
    </row>
    <row r="720" spans="1:5" x14ac:dyDescent="0.25">
      <c r="A720" s="26"/>
      <c r="B720" s="94"/>
      <c r="C720" s="26"/>
      <c r="D720" s="26"/>
      <c r="E720" s="26"/>
    </row>
    <row r="721" spans="1:5" x14ac:dyDescent="0.25">
      <c r="A721" s="26"/>
      <c r="B721" s="94"/>
      <c r="C721" s="26"/>
      <c r="D721" s="26"/>
      <c r="E721" s="26"/>
    </row>
    <row r="722" spans="1:5" x14ac:dyDescent="0.25">
      <c r="A722" s="26"/>
      <c r="B722" s="94"/>
      <c r="C722" s="26"/>
      <c r="D722" s="26"/>
      <c r="E722" s="26"/>
    </row>
    <row r="723" spans="1:5" x14ac:dyDescent="0.25">
      <c r="A723" s="26"/>
      <c r="B723" s="94"/>
      <c r="C723" s="26"/>
      <c r="D723" s="26"/>
      <c r="E723" s="26"/>
    </row>
    <row r="724" spans="1:5" x14ac:dyDescent="0.25">
      <c r="A724" s="26"/>
      <c r="B724" s="94"/>
      <c r="C724" s="26"/>
      <c r="D724" s="26"/>
      <c r="E724" s="26"/>
    </row>
    <row r="725" spans="1:5" x14ac:dyDescent="0.25">
      <c r="A725" s="26"/>
      <c r="B725" s="94"/>
      <c r="C725" s="26"/>
      <c r="D725" s="26"/>
      <c r="E725" s="26"/>
    </row>
    <row r="726" spans="1:5" x14ac:dyDescent="0.25">
      <c r="A726" s="26"/>
      <c r="B726" s="94"/>
      <c r="C726" s="26"/>
      <c r="D726" s="26"/>
      <c r="E726" s="26"/>
    </row>
    <row r="727" spans="1:5" x14ac:dyDescent="0.25">
      <c r="A727" s="26"/>
      <c r="B727" s="94"/>
      <c r="C727" s="26"/>
      <c r="D727" s="26"/>
      <c r="E727" s="26"/>
    </row>
    <row r="728" spans="1:5" x14ac:dyDescent="0.25">
      <c r="A728" s="26"/>
      <c r="B728" s="94"/>
      <c r="C728" s="26"/>
      <c r="D728" s="26"/>
      <c r="E728" s="26"/>
    </row>
    <row r="729" spans="1:5" x14ac:dyDescent="0.25">
      <c r="A729" s="26"/>
      <c r="B729" s="94"/>
      <c r="C729" s="26"/>
      <c r="D729" s="26"/>
      <c r="E729" s="26"/>
    </row>
    <row r="730" spans="1:5" x14ac:dyDescent="0.25">
      <c r="A730" s="26"/>
      <c r="B730" s="94"/>
      <c r="C730" s="26"/>
      <c r="D730" s="26"/>
      <c r="E730" s="26"/>
    </row>
    <row r="731" spans="1:5" x14ac:dyDescent="0.25">
      <c r="A731" s="26"/>
      <c r="B731" s="94"/>
      <c r="C731" s="26"/>
      <c r="D731" s="26"/>
      <c r="E731" s="26"/>
    </row>
    <row r="732" spans="1:5" x14ac:dyDescent="0.25">
      <c r="A732" s="26"/>
      <c r="B732" s="94"/>
      <c r="C732" s="26"/>
      <c r="D732" s="26"/>
      <c r="E732" s="26"/>
    </row>
    <row r="733" spans="1:5" x14ac:dyDescent="0.25">
      <c r="A733" s="26"/>
      <c r="B733" s="94"/>
      <c r="C733" s="26"/>
      <c r="D733" s="26"/>
      <c r="E733" s="26"/>
    </row>
    <row r="734" spans="1:5" x14ac:dyDescent="0.25">
      <c r="A734" s="26"/>
      <c r="B734" s="94"/>
      <c r="C734" s="26"/>
      <c r="D734" s="26"/>
      <c r="E734" s="26"/>
    </row>
    <row r="735" spans="1:5" x14ac:dyDescent="0.25">
      <c r="A735" s="26"/>
      <c r="B735" s="94"/>
      <c r="C735" s="26"/>
      <c r="D735" s="26"/>
      <c r="E735" s="26"/>
    </row>
    <row r="736" spans="1:5" x14ac:dyDescent="0.25">
      <c r="A736" s="26"/>
      <c r="B736" s="94"/>
      <c r="C736" s="26"/>
      <c r="D736" s="26"/>
      <c r="E736" s="26"/>
    </row>
    <row r="737" spans="1:5" x14ac:dyDescent="0.25">
      <c r="A737" s="26"/>
      <c r="B737" s="94"/>
      <c r="C737" s="26"/>
      <c r="D737" s="26"/>
      <c r="E737" s="26"/>
    </row>
    <row r="738" spans="1:5" x14ac:dyDescent="0.25">
      <c r="A738" s="26"/>
      <c r="B738" s="94"/>
      <c r="C738" s="26"/>
      <c r="D738" s="26"/>
      <c r="E738" s="26"/>
    </row>
    <row r="739" spans="1:5" x14ac:dyDescent="0.25">
      <c r="A739" s="26"/>
      <c r="B739" s="94"/>
      <c r="C739" s="26"/>
      <c r="D739" s="26"/>
      <c r="E739" s="26"/>
    </row>
    <row r="740" spans="1:5" x14ac:dyDescent="0.25">
      <c r="A740" s="26"/>
      <c r="B740" s="94"/>
      <c r="C740" s="26"/>
      <c r="D740" s="26"/>
      <c r="E740" s="26"/>
    </row>
    <row r="741" spans="1:5" x14ac:dyDescent="0.25">
      <c r="A741" s="26"/>
      <c r="B741" s="94"/>
      <c r="C741" s="26"/>
      <c r="D741" s="26"/>
      <c r="E741" s="26"/>
    </row>
    <row r="742" spans="1:5" x14ac:dyDescent="0.25">
      <c r="A742" s="26"/>
      <c r="B742" s="94"/>
      <c r="C742" s="26"/>
      <c r="D742" s="26"/>
      <c r="E742" s="26"/>
    </row>
    <row r="743" spans="1:5" x14ac:dyDescent="0.25">
      <c r="A743" s="26"/>
      <c r="B743" s="94"/>
      <c r="C743" s="26"/>
      <c r="D743" s="26"/>
      <c r="E743" s="26"/>
    </row>
    <row r="744" spans="1:5" x14ac:dyDescent="0.25">
      <c r="A744" s="26"/>
      <c r="B744" s="94"/>
      <c r="C744" s="26"/>
      <c r="D744" s="26"/>
      <c r="E744" s="26"/>
    </row>
    <row r="745" spans="1:5" x14ac:dyDescent="0.25">
      <c r="A745" s="26"/>
      <c r="B745" s="94"/>
      <c r="C745" s="26"/>
      <c r="D745" s="26"/>
      <c r="E745" s="26"/>
    </row>
    <row r="746" spans="1:5" x14ac:dyDescent="0.25">
      <c r="A746" s="26"/>
      <c r="B746" s="94"/>
      <c r="C746" s="26"/>
      <c r="D746" s="26"/>
      <c r="E746" s="26"/>
    </row>
    <row r="747" spans="1:5" x14ac:dyDescent="0.25">
      <c r="A747" s="26"/>
      <c r="B747" s="94"/>
      <c r="C747" s="26"/>
      <c r="D747" s="26"/>
      <c r="E747" s="26"/>
    </row>
    <row r="748" spans="1:5" x14ac:dyDescent="0.25">
      <c r="A748" s="26"/>
      <c r="B748" s="94"/>
      <c r="C748" s="26"/>
      <c r="D748" s="26"/>
      <c r="E748" s="26"/>
    </row>
    <row r="749" spans="1:5" x14ac:dyDescent="0.25">
      <c r="A749" s="26"/>
      <c r="B749" s="94"/>
      <c r="C749" s="26"/>
      <c r="D749" s="26"/>
      <c r="E749" s="26"/>
    </row>
    <row r="750" spans="1:5" x14ac:dyDescent="0.25">
      <c r="A750" s="26"/>
      <c r="B750" s="94"/>
      <c r="C750" s="26"/>
      <c r="D750" s="26"/>
      <c r="E750" s="26"/>
    </row>
    <row r="751" spans="1:5" x14ac:dyDescent="0.25">
      <c r="A751" s="26"/>
      <c r="B751" s="94"/>
      <c r="C751" s="26"/>
      <c r="D751" s="26"/>
      <c r="E751" s="26"/>
    </row>
    <row r="752" spans="1:5" x14ac:dyDescent="0.25">
      <c r="A752" s="26"/>
      <c r="B752" s="94"/>
      <c r="C752" s="26"/>
      <c r="D752" s="26"/>
      <c r="E752" s="26"/>
    </row>
    <row r="753" spans="1:5" x14ac:dyDescent="0.25">
      <c r="A753" s="26"/>
      <c r="B753" s="94"/>
      <c r="C753" s="26"/>
      <c r="D753" s="26"/>
      <c r="E753" s="26"/>
    </row>
    <row r="754" spans="1:5" x14ac:dyDescent="0.25">
      <c r="A754" s="26"/>
      <c r="B754" s="94"/>
      <c r="C754" s="26"/>
      <c r="D754" s="26"/>
      <c r="E754" s="26"/>
    </row>
    <row r="755" spans="1:5" x14ac:dyDescent="0.25">
      <c r="A755" s="26"/>
      <c r="B755" s="94"/>
      <c r="C755" s="26"/>
      <c r="D755" s="26"/>
      <c r="E755" s="26"/>
    </row>
    <row r="756" spans="1:5" x14ac:dyDescent="0.25">
      <c r="A756" s="26"/>
      <c r="B756" s="94"/>
      <c r="C756" s="26"/>
      <c r="D756" s="26"/>
      <c r="E756" s="26"/>
    </row>
    <row r="757" spans="1:5" x14ac:dyDescent="0.25">
      <c r="A757" s="26"/>
      <c r="B757" s="94"/>
      <c r="C757" s="26"/>
      <c r="D757" s="26"/>
      <c r="E757" s="26"/>
    </row>
    <row r="758" spans="1:5" x14ac:dyDescent="0.25">
      <c r="A758" s="26"/>
      <c r="B758" s="94"/>
      <c r="C758" s="26"/>
      <c r="D758" s="26"/>
      <c r="E758" s="26"/>
    </row>
    <row r="759" spans="1:5" x14ac:dyDescent="0.25">
      <c r="A759" s="26"/>
      <c r="B759" s="94"/>
      <c r="C759" s="26"/>
      <c r="D759" s="26"/>
      <c r="E759" s="26"/>
    </row>
    <row r="760" spans="1:5" x14ac:dyDescent="0.25">
      <c r="A760" s="26"/>
      <c r="B760" s="94"/>
      <c r="C760" s="26"/>
      <c r="D760" s="26"/>
      <c r="E760" s="26"/>
    </row>
    <row r="761" spans="1:5" x14ac:dyDescent="0.25">
      <c r="A761" s="26"/>
      <c r="B761" s="94"/>
      <c r="C761" s="26"/>
      <c r="D761" s="26"/>
      <c r="E761" s="26"/>
    </row>
    <row r="762" spans="1:5" x14ac:dyDescent="0.25">
      <c r="A762" s="26"/>
      <c r="B762" s="94"/>
      <c r="C762" s="26"/>
      <c r="D762" s="26"/>
      <c r="E762" s="26"/>
    </row>
    <row r="763" spans="1:5" x14ac:dyDescent="0.25">
      <c r="A763" s="26"/>
      <c r="B763" s="94"/>
      <c r="C763" s="26"/>
      <c r="D763" s="26"/>
      <c r="E763" s="26"/>
    </row>
    <row r="764" spans="1:5" x14ac:dyDescent="0.25">
      <c r="A764" s="26"/>
      <c r="B764" s="94"/>
      <c r="C764" s="26"/>
      <c r="D764" s="26"/>
      <c r="E764" s="26"/>
    </row>
    <row r="765" spans="1:5" x14ac:dyDescent="0.25">
      <c r="A765" s="26"/>
      <c r="B765" s="94"/>
      <c r="C765" s="26"/>
      <c r="D765" s="26"/>
      <c r="E765" s="26"/>
    </row>
    <row r="766" spans="1:5" x14ac:dyDescent="0.25">
      <c r="A766" s="26"/>
      <c r="B766" s="94"/>
      <c r="C766" s="26"/>
      <c r="D766" s="26"/>
      <c r="E766" s="26"/>
    </row>
    <row r="767" spans="1:5" x14ac:dyDescent="0.25">
      <c r="A767" s="26"/>
      <c r="B767" s="94"/>
      <c r="C767" s="26"/>
      <c r="D767" s="26"/>
      <c r="E767" s="26"/>
    </row>
    <row r="768" spans="1:5" x14ac:dyDescent="0.25">
      <c r="A768" s="26"/>
      <c r="B768" s="94"/>
      <c r="C768" s="26"/>
      <c r="D768" s="26"/>
      <c r="E768" s="26"/>
    </row>
    <row r="769" spans="1:5" x14ac:dyDescent="0.25">
      <c r="A769" s="26"/>
      <c r="B769" s="94"/>
      <c r="C769" s="26"/>
      <c r="D769" s="26"/>
      <c r="E769" s="26"/>
    </row>
    <row r="770" spans="1:5" x14ac:dyDescent="0.25">
      <c r="A770" s="26"/>
      <c r="B770" s="94"/>
      <c r="C770" s="26"/>
      <c r="D770" s="26"/>
      <c r="E770" s="26"/>
    </row>
    <row r="771" spans="1:5" x14ac:dyDescent="0.25">
      <c r="A771" s="26"/>
      <c r="B771" s="94"/>
      <c r="C771" s="26"/>
      <c r="D771" s="26"/>
      <c r="E771" s="26"/>
    </row>
    <row r="772" spans="1:5" x14ac:dyDescent="0.25">
      <c r="A772" s="26"/>
      <c r="B772" s="94"/>
      <c r="C772" s="26"/>
      <c r="D772" s="26"/>
      <c r="E772" s="26"/>
    </row>
    <row r="773" spans="1:5" x14ac:dyDescent="0.25">
      <c r="A773" s="26"/>
      <c r="B773" s="94"/>
      <c r="C773" s="26"/>
      <c r="D773" s="26"/>
      <c r="E773" s="26"/>
    </row>
    <row r="774" spans="1:5" x14ac:dyDescent="0.25">
      <c r="A774" s="26"/>
      <c r="B774" s="94"/>
      <c r="C774" s="26"/>
      <c r="D774" s="26"/>
      <c r="E774" s="26"/>
    </row>
    <row r="775" spans="1:5" x14ac:dyDescent="0.25">
      <c r="A775" s="26"/>
      <c r="B775" s="94"/>
      <c r="C775" s="26"/>
      <c r="D775" s="26"/>
      <c r="E775" s="26"/>
    </row>
    <row r="776" spans="1:5" x14ac:dyDescent="0.25">
      <c r="A776" s="26"/>
      <c r="B776" s="94"/>
      <c r="C776" s="26"/>
      <c r="D776" s="26"/>
      <c r="E776" s="26"/>
    </row>
    <row r="777" spans="1:5" x14ac:dyDescent="0.25">
      <c r="A777" s="26"/>
      <c r="B777" s="94"/>
      <c r="C777" s="26"/>
      <c r="D777" s="26"/>
      <c r="E777" s="26"/>
    </row>
    <row r="778" spans="1:5" x14ac:dyDescent="0.25">
      <c r="A778" s="26"/>
      <c r="B778" s="94"/>
      <c r="C778" s="26"/>
      <c r="D778" s="26"/>
      <c r="E778" s="26"/>
    </row>
    <row r="779" spans="1:5" x14ac:dyDescent="0.25">
      <c r="A779" s="26"/>
      <c r="B779" s="94"/>
      <c r="C779" s="26"/>
      <c r="D779" s="26"/>
      <c r="E779" s="26"/>
    </row>
    <row r="780" spans="1:5" x14ac:dyDescent="0.25">
      <c r="A780" s="26"/>
      <c r="B780" s="94"/>
      <c r="C780" s="26"/>
      <c r="D780" s="26"/>
      <c r="E780" s="26"/>
    </row>
    <row r="781" spans="1:5" x14ac:dyDescent="0.25">
      <c r="A781" s="26"/>
      <c r="B781" s="94"/>
      <c r="C781" s="26"/>
      <c r="D781" s="26"/>
      <c r="E781" s="26"/>
    </row>
    <row r="782" spans="1:5" x14ac:dyDescent="0.25">
      <c r="A782" s="26"/>
      <c r="B782" s="94"/>
      <c r="C782" s="26"/>
      <c r="D782" s="26"/>
      <c r="E782" s="26"/>
    </row>
    <row r="783" spans="1:5" x14ac:dyDescent="0.25">
      <c r="A783" s="26"/>
      <c r="B783" s="94"/>
      <c r="C783" s="26"/>
      <c r="D783" s="26"/>
      <c r="E783" s="26"/>
    </row>
    <row r="784" spans="1:5" x14ac:dyDescent="0.25">
      <c r="A784" s="26"/>
      <c r="B784" s="94"/>
      <c r="C784" s="26"/>
      <c r="D784" s="26"/>
      <c r="E784" s="26"/>
    </row>
    <row r="785" spans="1:5" x14ac:dyDescent="0.25">
      <c r="A785" s="26"/>
      <c r="B785" s="94"/>
      <c r="C785" s="26"/>
      <c r="D785" s="26"/>
      <c r="E785" s="26"/>
    </row>
    <row r="786" spans="1:5" x14ac:dyDescent="0.25">
      <c r="A786" s="26"/>
      <c r="B786" s="94"/>
      <c r="C786" s="26"/>
      <c r="D786" s="26"/>
      <c r="E786" s="26"/>
    </row>
    <row r="787" spans="1:5" x14ac:dyDescent="0.25">
      <c r="A787" s="26"/>
      <c r="B787" s="94"/>
      <c r="C787" s="26"/>
      <c r="D787" s="26"/>
      <c r="E787" s="26"/>
    </row>
    <row r="788" spans="1:5" x14ac:dyDescent="0.25">
      <c r="A788" s="26"/>
      <c r="B788" s="94"/>
      <c r="C788" s="26"/>
      <c r="D788" s="26"/>
      <c r="E788" s="26"/>
    </row>
    <row r="789" spans="1:5" x14ac:dyDescent="0.25">
      <c r="A789" s="26"/>
      <c r="B789" s="94"/>
      <c r="C789" s="26"/>
      <c r="D789" s="26"/>
      <c r="E789" s="26"/>
    </row>
    <row r="790" spans="1:5" x14ac:dyDescent="0.25">
      <c r="A790" s="26"/>
      <c r="B790" s="94"/>
      <c r="C790" s="26"/>
      <c r="D790" s="26"/>
      <c r="E790" s="26"/>
    </row>
    <row r="791" spans="1:5" x14ac:dyDescent="0.25">
      <c r="A791" s="26"/>
      <c r="B791" s="94"/>
      <c r="C791" s="26"/>
      <c r="D791" s="26"/>
      <c r="E791" s="26"/>
    </row>
    <row r="792" spans="1:5" x14ac:dyDescent="0.25">
      <c r="A792" s="26"/>
      <c r="B792" s="94"/>
      <c r="C792" s="26"/>
      <c r="D792" s="26"/>
      <c r="E792" s="26"/>
    </row>
    <row r="793" spans="1:5" x14ac:dyDescent="0.25">
      <c r="A793" s="26"/>
      <c r="B793" s="94"/>
      <c r="C793" s="26"/>
      <c r="D793" s="26"/>
      <c r="E793" s="26"/>
    </row>
    <row r="794" spans="1:5" x14ac:dyDescent="0.25">
      <c r="A794" s="26"/>
      <c r="B794" s="94"/>
      <c r="C794" s="26"/>
      <c r="D794" s="26"/>
      <c r="E794" s="26"/>
    </row>
    <row r="795" spans="1:5" x14ac:dyDescent="0.25">
      <c r="A795" s="26"/>
      <c r="B795" s="94"/>
      <c r="C795" s="26"/>
      <c r="D795" s="26"/>
      <c r="E795" s="26"/>
    </row>
    <row r="796" spans="1:5" x14ac:dyDescent="0.25">
      <c r="A796" s="26"/>
      <c r="B796" s="94"/>
      <c r="C796" s="26"/>
      <c r="D796" s="26"/>
      <c r="E796" s="26"/>
    </row>
    <row r="797" spans="1:5" x14ac:dyDescent="0.25">
      <c r="A797" s="26"/>
      <c r="B797" s="94"/>
      <c r="C797" s="26"/>
      <c r="D797" s="26"/>
      <c r="E797" s="26"/>
    </row>
    <row r="798" spans="1:5" x14ac:dyDescent="0.25">
      <c r="A798" s="26"/>
      <c r="B798" s="94"/>
      <c r="C798" s="26"/>
      <c r="D798" s="26"/>
      <c r="E798" s="26"/>
    </row>
    <row r="799" spans="1:5" x14ac:dyDescent="0.25">
      <c r="A799" s="26"/>
      <c r="B799" s="94"/>
      <c r="C799" s="26"/>
      <c r="D799" s="26"/>
      <c r="E799" s="26"/>
    </row>
    <row r="800" spans="1:5" x14ac:dyDescent="0.25">
      <c r="A800" s="26"/>
      <c r="B800" s="94"/>
      <c r="C800" s="26"/>
      <c r="D800" s="26"/>
      <c r="E800" s="26"/>
    </row>
    <row r="801" spans="1:5" x14ac:dyDescent="0.25">
      <c r="A801" s="26"/>
      <c r="B801" s="94"/>
      <c r="C801" s="26"/>
      <c r="D801" s="26"/>
      <c r="E801" s="26"/>
    </row>
    <row r="802" spans="1:5" x14ac:dyDescent="0.25">
      <c r="A802" s="26"/>
      <c r="B802" s="94"/>
      <c r="C802" s="26"/>
      <c r="D802" s="26"/>
      <c r="E802" s="26"/>
    </row>
    <row r="803" spans="1:5" x14ac:dyDescent="0.25">
      <c r="A803" s="26"/>
      <c r="B803" s="94"/>
      <c r="C803" s="26"/>
      <c r="D803" s="26"/>
      <c r="E803" s="26"/>
    </row>
    <row r="804" spans="1:5" x14ac:dyDescent="0.25">
      <c r="A804" s="26"/>
      <c r="B804" s="94"/>
      <c r="C804" s="26"/>
      <c r="D804" s="26"/>
      <c r="E804" s="26"/>
    </row>
    <row r="805" spans="1:5" x14ac:dyDescent="0.25">
      <c r="A805" s="26"/>
      <c r="B805" s="94"/>
      <c r="C805" s="26"/>
      <c r="D805" s="26"/>
      <c r="E805" s="26"/>
    </row>
    <row r="806" spans="1:5" x14ac:dyDescent="0.25">
      <c r="A806" s="26"/>
      <c r="B806" s="94"/>
      <c r="C806" s="26"/>
      <c r="D806" s="26"/>
      <c r="E806" s="26"/>
    </row>
    <row r="807" spans="1:5" x14ac:dyDescent="0.25">
      <c r="A807" s="26"/>
      <c r="B807" s="94"/>
      <c r="C807" s="26"/>
      <c r="D807" s="26"/>
      <c r="E807" s="26"/>
    </row>
    <row r="808" spans="1:5" x14ac:dyDescent="0.25">
      <c r="A808" s="26"/>
      <c r="B808" s="94"/>
      <c r="C808" s="26"/>
      <c r="D808" s="26"/>
      <c r="E808" s="26"/>
    </row>
    <row r="809" spans="1:5" x14ac:dyDescent="0.25">
      <c r="A809" s="26"/>
      <c r="B809" s="94"/>
      <c r="C809" s="26"/>
      <c r="D809" s="26"/>
      <c r="E809" s="26"/>
    </row>
    <row r="810" spans="1:5" x14ac:dyDescent="0.25">
      <c r="A810" s="26"/>
      <c r="B810" s="94"/>
      <c r="C810" s="26"/>
      <c r="D810" s="26"/>
      <c r="E810" s="26"/>
    </row>
    <row r="811" spans="1:5" x14ac:dyDescent="0.25">
      <c r="A811" s="26"/>
      <c r="B811" s="94"/>
      <c r="C811" s="26"/>
      <c r="D811" s="26"/>
      <c r="E811" s="26"/>
    </row>
    <row r="812" spans="1:5" x14ac:dyDescent="0.25">
      <c r="A812" s="26"/>
      <c r="B812" s="94"/>
      <c r="C812" s="26"/>
      <c r="D812" s="26"/>
      <c r="E812" s="26"/>
    </row>
    <row r="813" spans="1:5" x14ac:dyDescent="0.25">
      <c r="A813" s="26"/>
      <c r="B813" s="94"/>
      <c r="C813" s="26"/>
      <c r="D813" s="26"/>
      <c r="E813" s="26"/>
    </row>
    <row r="814" spans="1:5" x14ac:dyDescent="0.25">
      <c r="A814" s="26"/>
      <c r="B814" s="94"/>
      <c r="C814" s="26"/>
      <c r="D814" s="26"/>
      <c r="E814" s="26"/>
    </row>
    <row r="815" spans="1:5" x14ac:dyDescent="0.25">
      <c r="A815" s="26"/>
      <c r="B815" s="94"/>
      <c r="C815" s="26"/>
      <c r="D815" s="26"/>
      <c r="E815" s="26"/>
    </row>
    <row r="816" spans="1:5" x14ac:dyDescent="0.25">
      <c r="A816" s="26"/>
      <c r="B816" s="94"/>
      <c r="C816" s="26"/>
      <c r="D816" s="26"/>
      <c r="E816" s="26"/>
    </row>
    <row r="817" spans="1:5" x14ac:dyDescent="0.25">
      <c r="A817" s="26"/>
      <c r="B817" s="94"/>
      <c r="C817" s="26"/>
      <c r="D817" s="26"/>
      <c r="E817" s="26"/>
    </row>
    <row r="818" spans="1:5" x14ac:dyDescent="0.25">
      <c r="A818" s="26"/>
      <c r="B818" s="94"/>
      <c r="C818" s="26"/>
      <c r="D818" s="26"/>
      <c r="E818" s="26"/>
    </row>
    <row r="819" spans="1:5" x14ac:dyDescent="0.25">
      <c r="A819" s="26"/>
      <c r="B819" s="94"/>
      <c r="C819" s="26"/>
      <c r="D819" s="26"/>
      <c r="E819" s="26"/>
    </row>
    <row r="820" spans="1:5" x14ac:dyDescent="0.25">
      <c r="A820" s="26"/>
      <c r="B820" s="94"/>
      <c r="C820" s="26"/>
      <c r="D820" s="26"/>
      <c r="E820" s="26"/>
    </row>
    <row r="821" spans="1:5" x14ac:dyDescent="0.25">
      <c r="A821" s="26"/>
      <c r="B821" s="94"/>
      <c r="C821" s="26"/>
      <c r="D821" s="26"/>
      <c r="E821" s="26"/>
    </row>
    <row r="822" spans="1:5" x14ac:dyDescent="0.25">
      <c r="A822" s="26"/>
      <c r="B822" s="94"/>
      <c r="C822" s="26"/>
      <c r="D822" s="26"/>
      <c r="E822" s="26"/>
    </row>
    <row r="823" spans="1:5" x14ac:dyDescent="0.25">
      <c r="A823" s="26"/>
      <c r="B823" s="94"/>
      <c r="C823" s="26"/>
      <c r="D823" s="26"/>
      <c r="E823" s="26"/>
    </row>
    <row r="824" spans="1:5" x14ac:dyDescent="0.25">
      <c r="A824" s="26"/>
      <c r="B824" s="94"/>
      <c r="C824" s="26"/>
      <c r="D824" s="26"/>
      <c r="E824" s="26"/>
    </row>
    <row r="825" spans="1:5" x14ac:dyDescent="0.25">
      <c r="A825" s="26"/>
      <c r="B825" s="94"/>
      <c r="C825" s="26"/>
      <c r="D825" s="26"/>
      <c r="E825" s="26"/>
    </row>
    <row r="826" spans="1:5" x14ac:dyDescent="0.25">
      <c r="A826" s="26"/>
      <c r="B826" s="94"/>
      <c r="C826" s="26"/>
      <c r="D826" s="26"/>
      <c r="E826" s="26"/>
    </row>
    <row r="827" spans="1:5" x14ac:dyDescent="0.25">
      <c r="A827" s="26"/>
      <c r="B827" s="94"/>
      <c r="C827" s="26"/>
      <c r="D827" s="26"/>
      <c r="E827" s="26"/>
    </row>
    <row r="828" spans="1:5" x14ac:dyDescent="0.25">
      <c r="A828" s="26"/>
      <c r="B828" s="94"/>
      <c r="C828" s="26"/>
      <c r="D828" s="26"/>
      <c r="E828" s="26"/>
    </row>
    <row r="829" spans="1:5" x14ac:dyDescent="0.25">
      <c r="A829" s="26"/>
      <c r="B829" s="94"/>
      <c r="C829" s="26"/>
      <c r="D829" s="26"/>
      <c r="E829" s="26"/>
    </row>
    <row r="830" spans="1:5" x14ac:dyDescent="0.25">
      <c r="A830" s="26"/>
      <c r="B830" s="94"/>
      <c r="C830" s="26"/>
      <c r="D830" s="26"/>
      <c r="E830" s="26"/>
    </row>
    <row r="831" spans="1:5" x14ac:dyDescent="0.25">
      <c r="A831" s="26"/>
      <c r="B831" s="94"/>
      <c r="C831" s="26"/>
      <c r="D831" s="26"/>
      <c r="E831" s="26"/>
    </row>
    <row r="832" spans="1:5" x14ac:dyDescent="0.25">
      <c r="A832" s="26"/>
      <c r="B832" s="94"/>
      <c r="C832" s="26"/>
      <c r="D832" s="26"/>
      <c r="E832" s="26"/>
    </row>
    <row r="833" spans="1:5" x14ac:dyDescent="0.25">
      <c r="A833" s="26"/>
      <c r="B833" s="94"/>
      <c r="C833" s="26"/>
      <c r="D833" s="26"/>
      <c r="E833" s="26"/>
    </row>
    <row r="834" spans="1:5" x14ac:dyDescent="0.25">
      <c r="A834" s="26"/>
      <c r="B834" s="94"/>
      <c r="C834" s="26"/>
      <c r="D834" s="26"/>
      <c r="E834" s="26"/>
    </row>
    <row r="835" spans="1:5" x14ac:dyDescent="0.25">
      <c r="A835" s="26"/>
      <c r="B835" s="94"/>
      <c r="C835" s="26"/>
      <c r="D835" s="26"/>
      <c r="E835" s="26"/>
    </row>
    <row r="836" spans="1:5" x14ac:dyDescent="0.25">
      <c r="A836" s="26"/>
      <c r="B836" s="94"/>
      <c r="C836" s="26"/>
      <c r="D836" s="26"/>
      <c r="E836" s="26"/>
    </row>
    <row r="837" spans="1:5" x14ac:dyDescent="0.25">
      <c r="A837" s="26"/>
      <c r="B837" s="94"/>
      <c r="C837" s="26"/>
      <c r="D837" s="26"/>
      <c r="E837" s="26"/>
    </row>
    <row r="838" spans="1:5" x14ac:dyDescent="0.25">
      <c r="A838" s="26"/>
      <c r="B838" s="94"/>
      <c r="C838" s="26"/>
      <c r="D838" s="26"/>
      <c r="E838" s="26"/>
    </row>
    <row r="839" spans="1:5" x14ac:dyDescent="0.25">
      <c r="A839" s="26"/>
      <c r="B839" s="94"/>
      <c r="C839" s="26"/>
      <c r="D839" s="26"/>
      <c r="E839" s="26"/>
    </row>
    <row r="840" spans="1:5" x14ac:dyDescent="0.25">
      <c r="A840" s="26"/>
      <c r="B840" s="94"/>
      <c r="C840" s="26"/>
      <c r="D840" s="26"/>
      <c r="E840" s="26"/>
    </row>
    <row r="841" spans="1:5" x14ac:dyDescent="0.25">
      <c r="A841" s="26"/>
      <c r="B841" s="94"/>
      <c r="C841" s="26"/>
      <c r="D841" s="26"/>
      <c r="E841" s="26"/>
    </row>
    <row r="842" spans="1:5" x14ac:dyDescent="0.25">
      <c r="A842" s="26"/>
      <c r="B842" s="94"/>
      <c r="C842" s="26"/>
      <c r="D842" s="26"/>
      <c r="E842" s="26"/>
    </row>
    <row r="843" spans="1:5" x14ac:dyDescent="0.25">
      <c r="A843" s="26"/>
      <c r="B843" s="94"/>
      <c r="C843" s="26"/>
      <c r="D843" s="26"/>
      <c r="E843" s="26"/>
    </row>
    <row r="844" spans="1:5" x14ac:dyDescent="0.25">
      <c r="A844" s="26"/>
      <c r="B844" s="94"/>
      <c r="C844" s="26"/>
      <c r="D844" s="26"/>
      <c r="E844" s="26"/>
    </row>
    <row r="845" spans="1:5" x14ac:dyDescent="0.25">
      <c r="A845" s="26"/>
      <c r="B845" s="94"/>
      <c r="C845" s="26"/>
      <c r="D845" s="26"/>
      <c r="E845" s="26"/>
    </row>
    <row r="846" spans="1:5" x14ac:dyDescent="0.25">
      <c r="A846" s="26"/>
      <c r="B846" s="94"/>
      <c r="C846" s="26"/>
      <c r="D846" s="26"/>
      <c r="E846" s="26"/>
    </row>
    <row r="847" spans="1:5" x14ac:dyDescent="0.25">
      <c r="A847" s="26"/>
      <c r="B847" s="94"/>
      <c r="C847" s="26"/>
      <c r="D847" s="26"/>
      <c r="E847" s="26"/>
    </row>
    <row r="848" spans="1:5" x14ac:dyDescent="0.25">
      <c r="A848" s="26"/>
      <c r="B848" s="94"/>
      <c r="C848" s="26"/>
      <c r="D848" s="26"/>
      <c r="E848" s="26"/>
    </row>
    <row r="849" spans="1:5" x14ac:dyDescent="0.25">
      <c r="A849" s="26"/>
      <c r="B849" s="94"/>
      <c r="C849" s="26"/>
      <c r="D849" s="26"/>
      <c r="E849" s="26"/>
    </row>
    <row r="850" spans="1:5" x14ac:dyDescent="0.25">
      <c r="A850" s="26"/>
      <c r="B850" s="94"/>
      <c r="C850" s="26"/>
      <c r="D850" s="26"/>
      <c r="E850" s="26"/>
    </row>
    <row r="851" spans="1:5" x14ac:dyDescent="0.25">
      <c r="A851" s="26"/>
      <c r="B851" s="94"/>
      <c r="C851" s="26"/>
      <c r="D851" s="26"/>
      <c r="E851" s="26"/>
    </row>
    <row r="852" spans="1:5" x14ac:dyDescent="0.25">
      <c r="A852" s="26"/>
      <c r="B852" s="94"/>
      <c r="C852" s="26"/>
      <c r="D852" s="26"/>
      <c r="E852" s="26"/>
    </row>
    <row r="853" spans="1:5" x14ac:dyDescent="0.25">
      <c r="A853" s="26"/>
      <c r="B853" s="94"/>
      <c r="C853" s="26"/>
      <c r="D853" s="26"/>
      <c r="E853" s="26"/>
    </row>
    <row r="854" spans="1:5" x14ac:dyDescent="0.25">
      <c r="A854" s="26"/>
      <c r="B854" s="94"/>
      <c r="C854" s="26"/>
      <c r="D854" s="26"/>
      <c r="E854" s="26"/>
    </row>
    <row r="855" spans="1:5" x14ac:dyDescent="0.25">
      <c r="A855" s="26"/>
      <c r="B855" s="94"/>
      <c r="C855" s="26"/>
      <c r="D855" s="26"/>
      <c r="E855" s="26"/>
    </row>
    <row r="856" spans="1:5" x14ac:dyDescent="0.25">
      <c r="A856" s="26"/>
      <c r="B856" s="94"/>
      <c r="C856" s="26"/>
      <c r="D856" s="26"/>
      <c r="E856" s="26"/>
    </row>
    <row r="857" spans="1:5" x14ac:dyDescent="0.25">
      <c r="A857" s="26"/>
      <c r="B857" s="94"/>
      <c r="C857" s="26"/>
      <c r="D857" s="26"/>
      <c r="E857" s="26"/>
    </row>
    <row r="858" spans="1:5" x14ac:dyDescent="0.25">
      <c r="A858" s="26"/>
      <c r="B858" s="94"/>
      <c r="C858" s="26"/>
      <c r="D858" s="26"/>
      <c r="E858" s="26"/>
    </row>
    <row r="859" spans="1:5" x14ac:dyDescent="0.25">
      <c r="A859" s="26"/>
      <c r="B859" s="94"/>
      <c r="C859" s="26"/>
      <c r="D859" s="26"/>
      <c r="E859" s="26"/>
    </row>
    <row r="860" spans="1:5" x14ac:dyDescent="0.25">
      <c r="A860" s="26"/>
      <c r="B860" s="94"/>
      <c r="C860" s="26"/>
      <c r="D860" s="26"/>
      <c r="E860" s="26"/>
    </row>
    <row r="861" spans="1:5" x14ac:dyDescent="0.25">
      <c r="A861" s="26"/>
      <c r="B861" s="94"/>
      <c r="C861" s="26"/>
      <c r="D861" s="26"/>
      <c r="E861" s="26"/>
    </row>
    <row r="862" spans="1:5" x14ac:dyDescent="0.25">
      <c r="A862" s="26"/>
      <c r="B862" s="94"/>
      <c r="C862" s="26"/>
      <c r="D862" s="26"/>
      <c r="E862" s="26"/>
    </row>
    <row r="863" spans="1:5" x14ac:dyDescent="0.25">
      <c r="A863" s="26"/>
      <c r="B863" s="94"/>
      <c r="C863" s="26"/>
      <c r="D863" s="26"/>
      <c r="E863" s="26"/>
    </row>
    <row r="864" spans="1:5" x14ac:dyDescent="0.25">
      <c r="A864" s="26"/>
      <c r="B864" s="94"/>
      <c r="C864" s="26"/>
      <c r="D864" s="26"/>
      <c r="E864" s="26"/>
    </row>
    <row r="865" spans="1:5" x14ac:dyDescent="0.25">
      <c r="A865" s="26"/>
      <c r="B865" s="94"/>
      <c r="C865" s="26"/>
      <c r="D865" s="26"/>
      <c r="E865" s="26"/>
    </row>
    <row r="866" spans="1:5" x14ac:dyDescent="0.25">
      <c r="A866" s="26"/>
      <c r="B866" s="94"/>
      <c r="C866" s="26"/>
      <c r="D866" s="26"/>
      <c r="E866" s="26"/>
    </row>
    <row r="867" spans="1:5" x14ac:dyDescent="0.25">
      <c r="A867" s="26"/>
      <c r="B867" s="94"/>
      <c r="C867" s="26"/>
      <c r="D867" s="26"/>
      <c r="E867" s="26"/>
    </row>
    <row r="868" spans="1:5" x14ac:dyDescent="0.25">
      <c r="A868" s="26"/>
      <c r="B868" s="94"/>
      <c r="C868" s="26"/>
      <c r="D868" s="26"/>
      <c r="E868" s="26"/>
    </row>
    <row r="869" spans="1:5" x14ac:dyDescent="0.25">
      <c r="A869" s="26"/>
      <c r="B869" s="94"/>
      <c r="C869" s="26"/>
      <c r="D869" s="26"/>
      <c r="E869" s="26"/>
    </row>
    <row r="870" spans="1:5" x14ac:dyDescent="0.25">
      <c r="A870" s="26"/>
      <c r="B870" s="94"/>
      <c r="C870" s="26"/>
      <c r="D870" s="26"/>
      <c r="E870" s="26"/>
    </row>
    <row r="871" spans="1:5" x14ac:dyDescent="0.25">
      <c r="A871" s="26"/>
      <c r="B871" s="94"/>
      <c r="C871" s="26"/>
      <c r="D871" s="26"/>
      <c r="E871" s="26"/>
    </row>
    <row r="872" spans="1:5" x14ac:dyDescent="0.25">
      <c r="A872" s="26"/>
      <c r="B872" s="94"/>
      <c r="C872" s="26"/>
      <c r="D872" s="26"/>
      <c r="E872" s="26"/>
    </row>
    <row r="873" spans="1:5" x14ac:dyDescent="0.25">
      <c r="A873" s="26"/>
      <c r="B873" s="94"/>
      <c r="C873" s="26"/>
      <c r="D873" s="26"/>
      <c r="E873" s="26"/>
    </row>
    <row r="874" spans="1:5" x14ac:dyDescent="0.25">
      <c r="A874" s="26"/>
      <c r="B874" s="94"/>
      <c r="C874" s="26"/>
      <c r="D874" s="26"/>
      <c r="E874" s="26"/>
    </row>
    <row r="875" spans="1:5" x14ac:dyDescent="0.25">
      <c r="A875" s="26"/>
      <c r="B875" s="94"/>
      <c r="C875" s="26"/>
      <c r="D875" s="26"/>
      <c r="E875" s="26"/>
    </row>
    <row r="876" spans="1:5" x14ac:dyDescent="0.25">
      <c r="A876" s="26"/>
      <c r="B876" s="94"/>
      <c r="C876" s="26"/>
      <c r="D876" s="26"/>
      <c r="E876" s="26"/>
    </row>
    <row r="877" spans="1:5" x14ac:dyDescent="0.25">
      <c r="A877" s="26"/>
      <c r="B877" s="94"/>
      <c r="C877" s="26"/>
      <c r="D877" s="26"/>
      <c r="E877" s="26"/>
    </row>
    <row r="878" spans="1:5" x14ac:dyDescent="0.25">
      <c r="A878" s="26"/>
      <c r="B878" s="94"/>
      <c r="C878" s="26"/>
      <c r="D878" s="26"/>
      <c r="E878" s="26"/>
    </row>
    <row r="879" spans="1:5" x14ac:dyDescent="0.25">
      <c r="A879" s="26"/>
      <c r="B879" s="94"/>
      <c r="C879" s="26"/>
      <c r="D879" s="26"/>
      <c r="E879" s="26"/>
    </row>
    <row r="880" spans="1:5" x14ac:dyDescent="0.25">
      <c r="A880" s="26"/>
      <c r="B880" s="94"/>
      <c r="C880" s="26"/>
      <c r="D880" s="26"/>
      <c r="E880" s="26"/>
    </row>
    <row r="881" spans="1:5" x14ac:dyDescent="0.25">
      <c r="A881" s="26"/>
      <c r="B881" s="94"/>
      <c r="C881" s="26"/>
      <c r="D881" s="26"/>
      <c r="E881" s="26"/>
    </row>
    <row r="882" spans="1:5" x14ac:dyDescent="0.25">
      <c r="A882" s="26"/>
      <c r="B882" s="94"/>
      <c r="C882" s="26"/>
      <c r="D882" s="26"/>
      <c r="E882" s="26"/>
    </row>
    <row r="883" spans="1:5" x14ac:dyDescent="0.25">
      <c r="A883" s="26"/>
      <c r="B883" s="94"/>
      <c r="C883" s="26"/>
      <c r="D883" s="26"/>
      <c r="E883" s="26"/>
    </row>
    <row r="884" spans="1:5" x14ac:dyDescent="0.25">
      <c r="A884" s="26"/>
      <c r="B884" s="94"/>
      <c r="C884" s="26"/>
      <c r="D884" s="26"/>
      <c r="E884" s="26"/>
    </row>
    <row r="885" spans="1:5" x14ac:dyDescent="0.25">
      <c r="A885" s="26"/>
      <c r="B885" s="94"/>
      <c r="C885" s="26"/>
      <c r="D885" s="26"/>
      <c r="E885" s="26"/>
    </row>
    <row r="886" spans="1:5" x14ac:dyDescent="0.25">
      <c r="A886" s="26"/>
      <c r="B886" s="94"/>
      <c r="C886" s="26"/>
      <c r="D886" s="26"/>
      <c r="E886" s="26"/>
    </row>
    <row r="887" spans="1:5" x14ac:dyDescent="0.25">
      <c r="A887" s="26"/>
      <c r="B887" s="94"/>
      <c r="C887" s="26"/>
      <c r="D887" s="26"/>
      <c r="E887" s="26"/>
    </row>
    <row r="888" spans="1:5" x14ac:dyDescent="0.25">
      <c r="A888" s="26"/>
      <c r="B888" s="94"/>
      <c r="C888" s="26"/>
      <c r="D888" s="26"/>
      <c r="E888" s="26"/>
    </row>
    <row r="889" spans="1:5" x14ac:dyDescent="0.25">
      <c r="A889" s="26"/>
      <c r="B889" s="94"/>
      <c r="C889" s="26"/>
      <c r="D889" s="26"/>
      <c r="E889" s="26"/>
    </row>
    <row r="890" spans="1:5" x14ac:dyDescent="0.25">
      <c r="A890" s="26"/>
      <c r="B890" s="94"/>
      <c r="C890" s="26"/>
      <c r="D890" s="26"/>
      <c r="E890" s="26"/>
    </row>
    <row r="891" spans="1:5" x14ac:dyDescent="0.25">
      <c r="A891" s="26"/>
      <c r="B891" s="94"/>
      <c r="C891" s="26"/>
      <c r="D891" s="26"/>
      <c r="E891" s="26"/>
    </row>
    <row r="892" spans="1:5" x14ac:dyDescent="0.25">
      <c r="A892" s="26"/>
      <c r="B892" s="94"/>
      <c r="C892" s="26"/>
      <c r="D892" s="26"/>
      <c r="E892" s="26"/>
    </row>
    <row r="893" spans="1:5" x14ac:dyDescent="0.25">
      <c r="A893" s="26"/>
      <c r="B893" s="94"/>
      <c r="C893" s="26"/>
      <c r="D893" s="26"/>
      <c r="E893" s="26"/>
    </row>
    <row r="894" spans="1:5" x14ac:dyDescent="0.25">
      <c r="A894" s="26"/>
      <c r="B894" s="94"/>
      <c r="C894" s="26"/>
      <c r="D894" s="26"/>
      <c r="E894" s="26"/>
    </row>
    <row r="895" spans="1:5" x14ac:dyDescent="0.25">
      <c r="A895" s="26"/>
      <c r="B895" s="94"/>
      <c r="C895" s="26"/>
      <c r="D895" s="26"/>
      <c r="E895" s="26"/>
    </row>
    <row r="896" spans="1:5" x14ac:dyDescent="0.25">
      <c r="A896" s="26"/>
      <c r="B896" s="94"/>
      <c r="C896" s="26"/>
      <c r="D896" s="26"/>
      <c r="E896" s="26"/>
    </row>
    <row r="897" spans="1:5" x14ac:dyDescent="0.25">
      <c r="A897" s="26"/>
      <c r="B897" s="94"/>
      <c r="C897" s="26"/>
      <c r="D897" s="26"/>
      <c r="E897" s="26"/>
    </row>
    <row r="898" spans="1:5" x14ac:dyDescent="0.25">
      <c r="A898" s="26"/>
      <c r="B898" s="94"/>
      <c r="C898" s="26"/>
      <c r="D898" s="26"/>
      <c r="E898" s="26"/>
    </row>
    <row r="899" spans="1:5" x14ac:dyDescent="0.25">
      <c r="A899" s="26"/>
      <c r="B899" s="94"/>
      <c r="C899" s="26"/>
      <c r="D899" s="26"/>
      <c r="E899" s="26"/>
    </row>
    <row r="900" spans="1:5" x14ac:dyDescent="0.25">
      <c r="A900" s="26"/>
      <c r="B900" s="94"/>
      <c r="C900" s="26"/>
      <c r="D900" s="26"/>
      <c r="E900" s="26"/>
    </row>
    <row r="901" spans="1:5" x14ac:dyDescent="0.25">
      <c r="A901" s="26"/>
      <c r="B901" s="94"/>
      <c r="C901" s="26"/>
      <c r="D901" s="26"/>
      <c r="E901" s="26"/>
    </row>
    <row r="902" spans="1:5" x14ac:dyDescent="0.25">
      <c r="A902" s="26"/>
      <c r="B902" s="94"/>
      <c r="C902" s="26"/>
      <c r="D902" s="26"/>
      <c r="E902" s="26"/>
    </row>
    <row r="903" spans="1:5" x14ac:dyDescent="0.25">
      <c r="A903" s="26"/>
      <c r="B903" s="94"/>
      <c r="C903" s="26"/>
      <c r="D903" s="26"/>
      <c r="E903" s="26"/>
    </row>
    <row r="904" spans="1:5" x14ac:dyDescent="0.25">
      <c r="A904" s="26"/>
      <c r="B904" s="94"/>
      <c r="C904" s="26"/>
      <c r="D904" s="26"/>
      <c r="E904" s="26"/>
    </row>
    <row r="905" spans="1:5" x14ac:dyDescent="0.25">
      <c r="A905" s="26"/>
      <c r="B905" s="94"/>
      <c r="C905" s="26"/>
      <c r="D905" s="26"/>
      <c r="E905" s="26"/>
    </row>
    <row r="906" spans="1:5" x14ac:dyDescent="0.25">
      <c r="A906" s="26"/>
      <c r="B906" s="94"/>
      <c r="C906" s="26"/>
      <c r="D906" s="26"/>
      <c r="E906" s="26"/>
    </row>
    <row r="907" spans="1:5" x14ac:dyDescent="0.25">
      <c r="A907" s="26"/>
      <c r="B907" s="94"/>
      <c r="C907" s="26"/>
      <c r="D907" s="26"/>
      <c r="E907" s="26"/>
    </row>
    <row r="908" spans="1:5" x14ac:dyDescent="0.25">
      <c r="A908" s="26"/>
      <c r="B908" s="94"/>
      <c r="C908" s="26"/>
      <c r="D908" s="26"/>
      <c r="E908" s="26"/>
    </row>
    <row r="909" spans="1:5" x14ac:dyDescent="0.25">
      <c r="A909" s="26"/>
      <c r="B909" s="94"/>
      <c r="C909" s="26"/>
      <c r="D909" s="26"/>
      <c r="E909" s="26"/>
    </row>
    <row r="910" spans="1:5" x14ac:dyDescent="0.25">
      <c r="A910" s="26"/>
      <c r="B910" s="94"/>
      <c r="C910" s="26"/>
      <c r="D910" s="26"/>
      <c r="E910" s="26"/>
    </row>
    <row r="911" spans="1:5" x14ac:dyDescent="0.25">
      <c r="A911" s="26"/>
      <c r="B911" s="94"/>
      <c r="C911" s="26"/>
      <c r="D911" s="26"/>
      <c r="E911" s="26"/>
    </row>
    <row r="912" spans="1:5" x14ac:dyDescent="0.25">
      <c r="A912" s="26"/>
      <c r="B912" s="94"/>
      <c r="C912" s="26"/>
      <c r="D912" s="26"/>
      <c r="E912" s="26"/>
    </row>
    <row r="913" spans="1:5" x14ac:dyDescent="0.25">
      <c r="A913" s="26"/>
      <c r="B913" s="94"/>
      <c r="C913" s="26"/>
      <c r="D913" s="26"/>
      <c r="E913" s="26"/>
    </row>
    <row r="914" spans="1:5" x14ac:dyDescent="0.25">
      <c r="A914" s="26"/>
      <c r="B914" s="94"/>
      <c r="C914" s="26"/>
      <c r="D914" s="26"/>
      <c r="E914" s="26"/>
    </row>
    <row r="915" spans="1:5" x14ac:dyDescent="0.25">
      <c r="A915" s="26"/>
      <c r="B915" s="94"/>
      <c r="C915" s="26"/>
      <c r="D915" s="26"/>
      <c r="E915" s="26"/>
    </row>
    <row r="916" spans="1:5" x14ac:dyDescent="0.25">
      <c r="A916" s="26"/>
      <c r="B916" s="94"/>
      <c r="C916" s="26"/>
      <c r="D916" s="26"/>
      <c r="E916" s="26"/>
    </row>
    <row r="917" spans="1:5" x14ac:dyDescent="0.25">
      <c r="A917" s="26"/>
      <c r="B917" s="94"/>
      <c r="C917" s="26"/>
      <c r="D917" s="26"/>
      <c r="E917" s="26"/>
    </row>
    <row r="918" spans="1:5" x14ac:dyDescent="0.25">
      <c r="A918" s="26"/>
      <c r="B918" s="94"/>
      <c r="C918" s="26"/>
      <c r="D918" s="26"/>
      <c r="E918" s="26"/>
    </row>
    <row r="919" spans="1:5" x14ac:dyDescent="0.25">
      <c r="A919" s="26"/>
      <c r="B919" s="94"/>
      <c r="C919" s="26"/>
      <c r="D919" s="26"/>
      <c r="E919" s="26"/>
    </row>
    <row r="920" spans="1:5" x14ac:dyDescent="0.25">
      <c r="A920" s="26"/>
      <c r="B920" s="94"/>
      <c r="C920" s="26"/>
      <c r="D920" s="26"/>
      <c r="E920" s="26"/>
    </row>
    <row r="921" spans="1:5" x14ac:dyDescent="0.25">
      <c r="A921" s="26"/>
      <c r="B921" s="94"/>
      <c r="C921" s="26"/>
      <c r="D921" s="26"/>
      <c r="E921" s="26"/>
    </row>
    <row r="922" spans="1:5" x14ac:dyDescent="0.25">
      <c r="A922" s="26"/>
      <c r="B922" s="94"/>
      <c r="C922" s="26"/>
      <c r="D922" s="26"/>
      <c r="E922" s="26"/>
    </row>
    <row r="923" spans="1:5" x14ac:dyDescent="0.25">
      <c r="A923" s="26"/>
      <c r="B923" s="94"/>
      <c r="C923" s="26"/>
      <c r="D923" s="26"/>
      <c r="E923" s="26"/>
    </row>
    <row r="924" spans="1:5" x14ac:dyDescent="0.25">
      <c r="A924" s="26"/>
      <c r="B924" s="94"/>
      <c r="C924" s="26"/>
      <c r="D924" s="26"/>
      <c r="E924" s="26"/>
    </row>
    <row r="925" spans="1:5" x14ac:dyDescent="0.25">
      <c r="A925" s="26"/>
      <c r="B925" s="94"/>
      <c r="C925" s="26"/>
      <c r="D925" s="26"/>
      <c r="E925" s="26"/>
    </row>
    <row r="926" spans="1:5" x14ac:dyDescent="0.25">
      <c r="A926" s="26"/>
      <c r="B926" s="94"/>
      <c r="C926" s="26"/>
      <c r="D926" s="26"/>
      <c r="E926" s="26"/>
    </row>
    <row r="927" spans="1:5" x14ac:dyDescent="0.25">
      <c r="A927" s="26"/>
      <c r="B927" s="94"/>
      <c r="C927" s="26"/>
      <c r="D927" s="26"/>
      <c r="E927" s="26"/>
    </row>
    <row r="928" spans="1:5" x14ac:dyDescent="0.25">
      <c r="A928" s="26"/>
      <c r="B928" s="94"/>
      <c r="C928" s="26"/>
      <c r="D928" s="26"/>
      <c r="E928" s="26"/>
    </row>
    <row r="929" spans="1:5" x14ac:dyDescent="0.25">
      <c r="A929" s="26"/>
      <c r="B929" s="94"/>
      <c r="C929" s="26"/>
      <c r="D929" s="26"/>
      <c r="E929" s="26"/>
    </row>
    <row r="930" spans="1:5" x14ac:dyDescent="0.25">
      <c r="A930" s="26"/>
      <c r="B930" s="94"/>
      <c r="C930" s="26"/>
      <c r="D930" s="26"/>
      <c r="E930" s="26"/>
    </row>
    <row r="931" spans="1:5" x14ac:dyDescent="0.25">
      <c r="A931" s="26"/>
      <c r="B931" s="94"/>
      <c r="C931" s="26"/>
      <c r="D931" s="26"/>
      <c r="E931" s="26"/>
    </row>
    <row r="932" spans="1:5" x14ac:dyDescent="0.25">
      <c r="A932" s="26"/>
      <c r="B932" s="94"/>
      <c r="C932" s="26"/>
      <c r="D932" s="26"/>
      <c r="E932" s="26"/>
    </row>
    <row r="933" spans="1:5" x14ac:dyDescent="0.25">
      <c r="A933" s="26"/>
      <c r="B933" s="94"/>
      <c r="C933" s="26"/>
      <c r="D933" s="26"/>
      <c r="E933" s="26"/>
    </row>
    <row r="934" spans="1:5" x14ac:dyDescent="0.25">
      <c r="A934" s="26"/>
      <c r="B934" s="94"/>
      <c r="C934" s="26"/>
      <c r="D934" s="26"/>
      <c r="E934" s="26"/>
    </row>
    <row r="935" spans="1:5" x14ac:dyDescent="0.25">
      <c r="A935" s="26"/>
      <c r="B935" s="94"/>
      <c r="C935" s="26"/>
      <c r="D935" s="26"/>
      <c r="E935" s="26"/>
    </row>
    <row r="936" spans="1:5" x14ac:dyDescent="0.25">
      <c r="A936" s="26"/>
      <c r="B936" s="94"/>
      <c r="C936" s="26"/>
      <c r="D936" s="26"/>
      <c r="E936" s="26"/>
    </row>
    <row r="937" spans="1:5" x14ac:dyDescent="0.25">
      <c r="A937" s="26"/>
      <c r="B937" s="94"/>
      <c r="C937" s="26"/>
      <c r="D937" s="26"/>
      <c r="E937" s="26"/>
    </row>
    <row r="938" spans="1:5" x14ac:dyDescent="0.25">
      <c r="A938" s="26"/>
      <c r="B938" s="94"/>
      <c r="C938" s="26"/>
      <c r="D938" s="26"/>
      <c r="E938" s="26"/>
    </row>
    <row r="939" spans="1:5" x14ac:dyDescent="0.25">
      <c r="A939" s="26"/>
      <c r="B939" s="94"/>
      <c r="C939" s="26"/>
      <c r="D939" s="26"/>
      <c r="E939" s="26"/>
    </row>
    <row r="940" spans="1:5" x14ac:dyDescent="0.25">
      <c r="A940" s="26"/>
      <c r="B940" s="94"/>
      <c r="C940" s="26"/>
      <c r="D940" s="26"/>
      <c r="E940" s="26"/>
    </row>
    <row r="941" spans="1:5" x14ac:dyDescent="0.25">
      <c r="A941" s="26"/>
      <c r="B941" s="94"/>
      <c r="C941" s="26"/>
      <c r="D941" s="26"/>
      <c r="E941" s="26"/>
    </row>
    <row r="942" spans="1:5" x14ac:dyDescent="0.25">
      <c r="A942" s="26"/>
      <c r="B942" s="94"/>
      <c r="C942" s="26"/>
      <c r="D942" s="26"/>
      <c r="E942" s="26"/>
    </row>
    <row r="943" spans="1:5" x14ac:dyDescent="0.25">
      <c r="A943" s="26"/>
      <c r="B943" s="94"/>
      <c r="C943" s="26"/>
      <c r="D943" s="26"/>
      <c r="E943" s="26"/>
    </row>
    <row r="944" spans="1:5" x14ac:dyDescent="0.25">
      <c r="A944" s="26"/>
      <c r="B944" s="94"/>
      <c r="C944" s="26"/>
      <c r="D944" s="26"/>
      <c r="E944" s="26"/>
    </row>
    <row r="945" spans="1:5" x14ac:dyDescent="0.25">
      <c r="A945" s="26"/>
      <c r="B945" s="94"/>
      <c r="C945" s="26"/>
      <c r="D945" s="26"/>
      <c r="E945" s="26"/>
    </row>
    <row r="946" spans="1:5" x14ac:dyDescent="0.25">
      <c r="A946" s="26"/>
      <c r="B946" s="94"/>
      <c r="C946" s="26"/>
      <c r="D946" s="26"/>
      <c r="E946" s="26"/>
    </row>
    <row r="947" spans="1:5" x14ac:dyDescent="0.25">
      <c r="A947" s="26"/>
      <c r="B947" s="94"/>
      <c r="C947" s="26"/>
      <c r="D947" s="26"/>
      <c r="E947" s="26"/>
    </row>
    <row r="948" spans="1:5" x14ac:dyDescent="0.25">
      <c r="A948" s="26"/>
      <c r="B948" s="94"/>
      <c r="C948" s="26"/>
      <c r="D948" s="26"/>
      <c r="E948" s="26"/>
    </row>
    <row r="949" spans="1:5" x14ac:dyDescent="0.25">
      <c r="A949" s="26"/>
      <c r="B949" s="94"/>
      <c r="C949" s="26"/>
      <c r="D949" s="26"/>
      <c r="E949" s="26"/>
    </row>
    <row r="950" spans="1:5" x14ac:dyDescent="0.25">
      <c r="A950" s="26"/>
      <c r="B950" s="94"/>
      <c r="C950" s="26"/>
      <c r="D950" s="26"/>
      <c r="E950" s="26"/>
    </row>
    <row r="951" spans="1:5" x14ac:dyDescent="0.25">
      <c r="A951" s="26"/>
      <c r="B951" s="94"/>
      <c r="C951" s="26"/>
      <c r="D951" s="26"/>
      <c r="E951" s="26"/>
    </row>
    <row r="952" spans="1:5" x14ac:dyDescent="0.25">
      <c r="A952" s="26"/>
      <c r="B952" s="94"/>
      <c r="C952" s="26"/>
      <c r="D952" s="26"/>
      <c r="E952" s="26"/>
    </row>
    <row r="953" spans="1:5" x14ac:dyDescent="0.25">
      <c r="A953" s="26"/>
      <c r="B953" s="94"/>
      <c r="C953" s="26"/>
      <c r="D953" s="26"/>
      <c r="E953" s="26"/>
    </row>
    <row r="954" spans="1:5" x14ac:dyDescent="0.25">
      <c r="A954" s="26"/>
      <c r="B954" s="94"/>
      <c r="C954" s="26"/>
      <c r="D954" s="26"/>
      <c r="E954" s="26"/>
    </row>
    <row r="955" spans="1:5" x14ac:dyDescent="0.25">
      <c r="A955" s="26"/>
      <c r="B955" s="94"/>
      <c r="C955" s="26"/>
      <c r="D955" s="26"/>
      <c r="E955" s="26"/>
    </row>
    <row r="956" spans="1:5" x14ac:dyDescent="0.25">
      <c r="A956" s="26"/>
      <c r="B956" s="94"/>
      <c r="C956" s="26"/>
      <c r="D956" s="26"/>
      <c r="E956" s="26"/>
    </row>
    <row r="957" spans="1:5" x14ac:dyDescent="0.25">
      <c r="A957" s="26"/>
      <c r="B957" s="94"/>
      <c r="C957" s="26"/>
      <c r="D957" s="26"/>
      <c r="E957" s="26"/>
    </row>
    <row r="958" spans="1:5" x14ac:dyDescent="0.25">
      <c r="A958" s="26"/>
      <c r="B958" s="94"/>
      <c r="C958" s="26"/>
      <c r="D958" s="26"/>
      <c r="E958" s="26"/>
    </row>
    <row r="959" spans="1:5" x14ac:dyDescent="0.25">
      <c r="A959" s="26"/>
      <c r="B959" s="94"/>
      <c r="C959" s="26"/>
      <c r="D959" s="26"/>
      <c r="E959" s="26"/>
    </row>
    <row r="960" spans="1:5" x14ac:dyDescent="0.25">
      <c r="A960" s="26"/>
      <c r="B960" s="94"/>
      <c r="C960" s="26"/>
      <c r="D960" s="26"/>
      <c r="E960" s="26"/>
    </row>
    <row r="961" spans="1:5" x14ac:dyDescent="0.25">
      <c r="A961" s="26"/>
      <c r="B961" s="94"/>
      <c r="C961" s="26"/>
      <c r="D961" s="26"/>
      <c r="E961" s="26"/>
    </row>
    <row r="962" spans="1:5" x14ac:dyDescent="0.25">
      <c r="A962" s="26"/>
      <c r="B962" s="94"/>
      <c r="C962" s="26"/>
      <c r="D962" s="26"/>
      <c r="E962" s="26"/>
    </row>
    <row r="963" spans="1:5" x14ac:dyDescent="0.25">
      <c r="A963" s="26"/>
      <c r="B963" s="94"/>
      <c r="C963" s="26"/>
      <c r="D963" s="26"/>
      <c r="E963" s="26"/>
    </row>
    <row r="964" spans="1:5" x14ac:dyDescent="0.25">
      <c r="A964" s="26"/>
      <c r="B964" s="94"/>
      <c r="C964" s="26"/>
      <c r="D964" s="26"/>
      <c r="E964" s="26"/>
    </row>
    <row r="965" spans="1:5" x14ac:dyDescent="0.25">
      <c r="A965" s="26"/>
      <c r="B965" s="94"/>
      <c r="C965" s="26"/>
      <c r="D965" s="26"/>
      <c r="E965" s="26"/>
    </row>
    <row r="966" spans="1:5" x14ac:dyDescent="0.25">
      <c r="A966" s="26"/>
      <c r="B966" s="94"/>
      <c r="C966" s="26"/>
      <c r="D966" s="26"/>
      <c r="E966" s="26"/>
    </row>
    <row r="967" spans="1:5" x14ac:dyDescent="0.25">
      <c r="A967" s="26"/>
      <c r="B967" s="94"/>
      <c r="C967" s="26"/>
      <c r="D967" s="26"/>
      <c r="E967" s="26"/>
    </row>
    <row r="968" spans="1:5" x14ac:dyDescent="0.25">
      <c r="A968" s="26"/>
      <c r="B968" s="94"/>
      <c r="C968" s="26"/>
      <c r="D968" s="26"/>
      <c r="E968" s="26"/>
    </row>
    <row r="969" spans="1:5" x14ac:dyDescent="0.25">
      <c r="A969" s="26"/>
      <c r="B969" s="94"/>
      <c r="C969" s="26"/>
      <c r="D969" s="26"/>
      <c r="E969" s="26"/>
    </row>
    <row r="970" spans="1:5" x14ac:dyDescent="0.25">
      <c r="A970" s="26"/>
      <c r="B970" s="94"/>
      <c r="C970" s="26"/>
      <c r="D970" s="26"/>
      <c r="E970" s="26"/>
    </row>
    <row r="971" spans="1:5" x14ac:dyDescent="0.25">
      <c r="A971" s="26"/>
      <c r="B971" s="94"/>
      <c r="C971" s="26"/>
      <c r="D971" s="26"/>
      <c r="E971" s="26"/>
    </row>
    <row r="972" spans="1:5" x14ac:dyDescent="0.25">
      <c r="A972" s="26"/>
      <c r="B972" s="94"/>
      <c r="C972" s="26"/>
      <c r="D972" s="26"/>
      <c r="E972" s="26"/>
    </row>
    <row r="973" spans="1:5" x14ac:dyDescent="0.25">
      <c r="A973" s="26"/>
      <c r="B973" s="94"/>
      <c r="C973" s="26"/>
      <c r="D973" s="26"/>
      <c r="E973" s="26"/>
    </row>
    <row r="974" spans="1:5" x14ac:dyDescent="0.25">
      <c r="A974" s="26"/>
      <c r="B974" s="94"/>
      <c r="C974" s="26"/>
      <c r="D974" s="26"/>
      <c r="E974" s="26"/>
    </row>
    <row r="975" spans="1:5" x14ac:dyDescent="0.25">
      <c r="A975" s="26"/>
      <c r="B975" s="94"/>
      <c r="C975" s="26"/>
      <c r="D975" s="26"/>
      <c r="E975" s="26"/>
    </row>
    <row r="976" spans="1:5" x14ac:dyDescent="0.25">
      <c r="A976" s="26"/>
      <c r="B976" s="94"/>
      <c r="C976" s="26"/>
      <c r="D976" s="26"/>
      <c r="E976" s="26"/>
    </row>
    <row r="977" spans="1:5" x14ac:dyDescent="0.25">
      <c r="A977" s="26"/>
      <c r="B977" s="94"/>
      <c r="C977" s="26"/>
      <c r="D977" s="26"/>
      <c r="E977" s="26"/>
    </row>
    <row r="978" spans="1:5" x14ac:dyDescent="0.25">
      <c r="A978" s="26"/>
      <c r="B978" s="94"/>
      <c r="C978" s="26"/>
      <c r="D978" s="26"/>
      <c r="E978" s="26"/>
    </row>
    <row r="979" spans="1:5" x14ac:dyDescent="0.25">
      <c r="A979" s="26"/>
      <c r="B979" s="94"/>
      <c r="C979" s="26"/>
      <c r="D979" s="26"/>
      <c r="E979" s="26"/>
    </row>
    <row r="980" spans="1:5" x14ac:dyDescent="0.25">
      <c r="A980" s="26"/>
      <c r="B980" s="94"/>
      <c r="C980" s="26"/>
      <c r="D980" s="26"/>
      <c r="E980" s="26"/>
    </row>
    <row r="981" spans="1:5" x14ac:dyDescent="0.25">
      <c r="A981" s="26"/>
      <c r="B981" s="94"/>
      <c r="C981" s="26"/>
      <c r="D981" s="26"/>
      <c r="E981" s="26"/>
    </row>
    <row r="982" spans="1:5" x14ac:dyDescent="0.25">
      <c r="A982" s="26"/>
      <c r="B982" s="94"/>
      <c r="C982" s="26"/>
      <c r="D982" s="26"/>
      <c r="E982" s="26"/>
    </row>
    <row r="983" spans="1:5" x14ac:dyDescent="0.25">
      <c r="A983" s="26"/>
      <c r="B983" s="94"/>
      <c r="C983" s="26"/>
      <c r="D983" s="26"/>
      <c r="E983" s="26"/>
    </row>
    <row r="984" spans="1:5" x14ac:dyDescent="0.25">
      <c r="A984" s="26"/>
      <c r="B984" s="94"/>
      <c r="C984" s="26"/>
      <c r="D984" s="26"/>
      <c r="E984" s="26"/>
    </row>
    <row r="985" spans="1:5" x14ac:dyDescent="0.25">
      <c r="A985" s="26"/>
      <c r="B985" s="94"/>
      <c r="C985" s="26"/>
      <c r="D985" s="26"/>
      <c r="E985" s="26"/>
    </row>
    <row r="986" spans="1:5" x14ac:dyDescent="0.25">
      <c r="A986" s="26"/>
      <c r="B986" s="94"/>
      <c r="C986" s="26"/>
      <c r="D986" s="26"/>
      <c r="E986" s="26"/>
    </row>
    <row r="987" spans="1:5" x14ac:dyDescent="0.25">
      <c r="A987" s="26"/>
      <c r="B987" s="94"/>
      <c r="C987" s="26"/>
      <c r="D987" s="26"/>
      <c r="E987" s="26"/>
    </row>
    <row r="988" spans="1:5" x14ac:dyDescent="0.25">
      <c r="A988" s="26"/>
      <c r="B988" s="94"/>
      <c r="C988" s="26"/>
      <c r="D988" s="26"/>
      <c r="E988" s="26"/>
    </row>
    <row r="989" spans="1:5" x14ac:dyDescent="0.25">
      <c r="A989" s="26"/>
      <c r="B989" s="94"/>
      <c r="C989" s="26"/>
      <c r="D989" s="26"/>
      <c r="E989" s="26"/>
    </row>
    <row r="990" spans="1:5" x14ac:dyDescent="0.25">
      <c r="A990" s="26"/>
      <c r="B990" s="94"/>
      <c r="C990" s="26"/>
      <c r="D990" s="26"/>
      <c r="E990" s="26"/>
    </row>
    <row r="991" spans="1:5" x14ac:dyDescent="0.25">
      <c r="A991" s="26"/>
      <c r="B991" s="94"/>
      <c r="C991" s="26"/>
      <c r="D991" s="26"/>
      <c r="E991" s="26"/>
    </row>
    <row r="992" spans="1:5" x14ac:dyDescent="0.25">
      <c r="A992" s="26"/>
      <c r="B992" s="94"/>
      <c r="C992" s="26"/>
      <c r="D992" s="26"/>
      <c r="E992" s="26"/>
    </row>
    <row r="993" spans="1:5" x14ac:dyDescent="0.25">
      <c r="A993" s="26"/>
      <c r="B993" s="94"/>
      <c r="C993" s="26"/>
      <c r="D993" s="26"/>
      <c r="E993" s="26"/>
    </row>
    <row r="994" spans="1:5" x14ac:dyDescent="0.25">
      <c r="A994" s="26"/>
      <c r="B994" s="94"/>
      <c r="C994" s="26"/>
      <c r="D994" s="26"/>
      <c r="E994" s="26"/>
    </row>
    <row r="995" spans="1:5" x14ac:dyDescent="0.25">
      <c r="A995" s="26"/>
      <c r="B995" s="94"/>
      <c r="C995" s="26"/>
      <c r="D995" s="26"/>
      <c r="E995" s="26"/>
    </row>
    <row r="996" spans="1:5" x14ac:dyDescent="0.25">
      <c r="A996" s="26"/>
      <c r="B996" s="94"/>
      <c r="C996" s="26"/>
      <c r="D996" s="26"/>
      <c r="E996" s="26"/>
    </row>
    <row r="997" spans="1:5" x14ac:dyDescent="0.25">
      <c r="A997" s="26"/>
      <c r="B997" s="94"/>
      <c r="C997" s="26"/>
      <c r="D997" s="26"/>
      <c r="E997" s="26"/>
    </row>
    <row r="998" spans="1:5" x14ac:dyDescent="0.25">
      <c r="A998" s="26"/>
      <c r="B998" s="94"/>
      <c r="C998" s="26"/>
      <c r="D998" s="26"/>
      <c r="E998" s="26"/>
    </row>
    <row r="999" spans="1:5" x14ac:dyDescent="0.25">
      <c r="A999" s="26"/>
      <c r="B999" s="94"/>
      <c r="C999" s="26"/>
      <c r="D999" s="26"/>
      <c r="E999" s="26"/>
    </row>
    <row r="1000" spans="1:5" x14ac:dyDescent="0.25">
      <c r="A1000" s="26"/>
      <c r="B1000" s="94"/>
      <c r="C1000" s="26"/>
      <c r="D1000" s="26"/>
      <c r="E1000" s="26"/>
    </row>
    <row r="1001" spans="1:5" x14ac:dyDescent="0.25">
      <c r="A1001" s="26"/>
      <c r="B1001" s="94"/>
      <c r="C1001" s="26"/>
      <c r="D1001" s="26"/>
      <c r="E1001" s="26"/>
    </row>
    <row r="1002" spans="1:5" x14ac:dyDescent="0.25">
      <c r="A1002" s="26"/>
      <c r="B1002" s="94"/>
      <c r="C1002" s="26"/>
      <c r="D1002" s="26"/>
      <c r="E1002" s="26"/>
    </row>
    <row r="1003" spans="1:5" x14ac:dyDescent="0.25">
      <c r="A1003" s="26"/>
      <c r="B1003" s="94"/>
      <c r="C1003" s="26"/>
      <c r="D1003" s="26"/>
      <c r="E1003" s="26"/>
    </row>
    <row r="1004" spans="1:5" x14ac:dyDescent="0.25">
      <c r="A1004" s="26"/>
      <c r="B1004" s="94"/>
      <c r="C1004" s="26"/>
      <c r="D1004" s="26"/>
      <c r="E1004" s="26"/>
    </row>
    <row r="1005" spans="1:5" x14ac:dyDescent="0.25">
      <c r="A1005" s="26"/>
      <c r="B1005" s="94"/>
      <c r="C1005" s="26"/>
      <c r="D1005" s="26"/>
      <c r="E1005" s="26"/>
    </row>
    <row r="1006" spans="1:5" x14ac:dyDescent="0.25">
      <c r="A1006" s="26"/>
      <c r="B1006" s="94"/>
      <c r="C1006" s="26"/>
      <c r="D1006" s="26"/>
      <c r="E1006" s="26"/>
    </row>
    <row r="1007" spans="1:5" x14ac:dyDescent="0.25">
      <c r="A1007" s="26"/>
      <c r="B1007" s="94"/>
      <c r="C1007" s="26"/>
      <c r="D1007" s="26"/>
      <c r="E1007" s="26"/>
    </row>
    <row r="1008" spans="1:5" x14ac:dyDescent="0.25">
      <c r="A1008" s="26"/>
      <c r="B1008" s="94"/>
      <c r="C1008" s="26"/>
      <c r="D1008" s="26"/>
      <c r="E1008" s="26"/>
    </row>
    <row r="1009" spans="1:5" x14ac:dyDescent="0.25">
      <c r="A1009" s="26"/>
      <c r="B1009" s="94"/>
      <c r="C1009" s="26"/>
      <c r="D1009" s="26"/>
      <c r="E1009" s="26"/>
    </row>
    <row r="1010" spans="1:5" x14ac:dyDescent="0.25">
      <c r="A1010" s="26"/>
      <c r="B1010" s="94"/>
      <c r="C1010" s="26"/>
      <c r="D1010" s="26"/>
      <c r="E1010" s="26"/>
    </row>
    <row r="1011" spans="1:5" x14ac:dyDescent="0.25">
      <c r="A1011" s="26"/>
      <c r="B1011" s="94"/>
      <c r="C1011" s="26"/>
      <c r="D1011" s="26"/>
      <c r="E1011" s="26"/>
    </row>
    <row r="1012" spans="1:5" x14ac:dyDescent="0.25">
      <c r="A1012" s="26"/>
      <c r="B1012" s="94"/>
      <c r="C1012" s="26"/>
      <c r="D1012" s="26"/>
      <c r="E1012" s="26"/>
    </row>
    <row r="1013" spans="1:5" x14ac:dyDescent="0.25">
      <c r="A1013" s="26"/>
      <c r="B1013" s="94"/>
      <c r="C1013" s="26"/>
      <c r="D1013" s="26"/>
      <c r="E1013" s="26"/>
    </row>
    <row r="1014" spans="1:5" x14ac:dyDescent="0.25">
      <c r="A1014" s="26"/>
      <c r="B1014" s="94"/>
      <c r="C1014" s="26"/>
      <c r="D1014" s="26"/>
      <c r="E1014" s="26"/>
    </row>
    <row r="1015" spans="1:5" x14ac:dyDescent="0.25">
      <c r="A1015" s="26"/>
      <c r="B1015" s="94"/>
      <c r="C1015" s="26"/>
      <c r="D1015" s="26"/>
      <c r="E1015" s="26"/>
    </row>
    <row r="1016" spans="1:5" x14ac:dyDescent="0.25">
      <c r="A1016" s="26"/>
      <c r="B1016" s="94"/>
      <c r="C1016" s="26"/>
      <c r="D1016" s="26"/>
      <c r="E1016" s="26"/>
    </row>
    <row r="1017" spans="1:5" x14ac:dyDescent="0.25">
      <c r="A1017" s="26"/>
      <c r="B1017" s="94"/>
      <c r="C1017" s="26"/>
      <c r="D1017" s="26"/>
      <c r="E1017" s="26"/>
    </row>
    <row r="1018" spans="1:5" x14ac:dyDescent="0.25">
      <c r="A1018" s="26"/>
      <c r="B1018" s="94"/>
      <c r="C1018" s="26"/>
      <c r="D1018" s="26"/>
      <c r="E1018" s="26"/>
    </row>
    <row r="1019" spans="1:5" x14ac:dyDescent="0.25">
      <c r="A1019" s="26"/>
      <c r="B1019" s="94"/>
      <c r="C1019" s="26"/>
      <c r="D1019" s="26"/>
      <c r="E1019" s="26"/>
    </row>
    <row r="1020" spans="1:5" x14ac:dyDescent="0.25">
      <c r="A1020" s="26"/>
      <c r="B1020" s="94"/>
      <c r="C1020" s="26"/>
      <c r="D1020" s="26"/>
      <c r="E1020" s="26"/>
    </row>
    <row r="1021" spans="1:5" x14ac:dyDescent="0.25">
      <c r="A1021" s="26"/>
      <c r="B1021" s="94"/>
      <c r="C1021" s="26"/>
      <c r="D1021" s="26"/>
      <c r="E1021" s="26"/>
    </row>
    <row r="1022" spans="1:5" x14ac:dyDescent="0.25">
      <c r="A1022" s="26"/>
      <c r="B1022" s="94"/>
      <c r="C1022" s="26"/>
      <c r="D1022" s="26"/>
      <c r="E1022" s="26"/>
    </row>
    <row r="1023" spans="1:5" x14ac:dyDescent="0.25">
      <c r="A1023" s="26"/>
      <c r="B1023" s="94"/>
      <c r="C1023" s="26"/>
      <c r="D1023" s="26"/>
      <c r="E1023" s="26"/>
    </row>
    <row r="1024" spans="1:5" x14ac:dyDescent="0.25">
      <c r="A1024" s="26"/>
      <c r="B1024" s="94"/>
      <c r="C1024" s="26"/>
      <c r="D1024" s="26"/>
      <c r="E1024" s="26"/>
    </row>
    <row r="1025" spans="1:5" x14ac:dyDescent="0.25">
      <c r="A1025" s="26"/>
      <c r="B1025" s="94"/>
      <c r="C1025" s="26"/>
      <c r="D1025" s="26"/>
      <c r="E1025" s="26"/>
    </row>
    <row r="1026" spans="1:5" x14ac:dyDescent="0.25">
      <c r="A1026" s="26"/>
      <c r="B1026" s="94"/>
      <c r="C1026" s="26"/>
      <c r="D1026" s="26"/>
      <c r="E1026" s="26"/>
    </row>
    <row r="1027" spans="1:5" x14ac:dyDescent="0.25">
      <c r="A1027" s="26"/>
      <c r="B1027" s="94"/>
      <c r="C1027" s="26"/>
      <c r="D1027" s="26"/>
      <c r="E1027" s="26"/>
    </row>
    <row r="1028" spans="1:5" x14ac:dyDescent="0.25">
      <c r="A1028" s="26"/>
      <c r="B1028" s="94"/>
      <c r="C1028" s="26"/>
      <c r="D1028" s="26"/>
      <c r="E1028" s="26"/>
    </row>
    <row r="1029" spans="1:5" x14ac:dyDescent="0.25">
      <c r="A1029" s="26"/>
      <c r="B1029" s="94"/>
      <c r="C1029" s="26"/>
      <c r="D1029" s="26"/>
      <c r="E1029" s="26"/>
    </row>
    <row r="1030" spans="1:5" x14ac:dyDescent="0.25">
      <c r="A1030" s="26"/>
      <c r="B1030" s="94"/>
      <c r="C1030" s="26"/>
      <c r="D1030" s="26"/>
      <c r="E1030" s="26"/>
    </row>
    <row r="1031" spans="1:5" x14ac:dyDescent="0.25">
      <c r="A1031" s="26"/>
      <c r="B1031" s="94"/>
      <c r="C1031" s="26"/>
      <c r="D1031" s="26"/>
      <c r="E1031" s="26"/>
    </row>
    <row r="1032" spans="1:5" x14ac:dyDescent="0.25">
      <c r="A1032" s="26"/>
      <c r="B1032" s="94"/>
      <c r="C1032" s="26"/>
      <c r="D1032" s="26"/>
      <c r="E1032" s="26"/>
    </row>
    <row r="1033" spans="1:5" x14ac:dyDescent="0.25">
      <c r="A1033" s="26"/>
      <c r="B1033" s="94"/>
      <c r="C1033" s="26"/>
      <c r="D1033" s="26"/>
      <c r="E1033" s="26"/>
    </row>
    <row r="1034" spans="1:5" x14ac:dyDescent="0.25">
      <c r="A1034" s="26"/>
      <c r="B1034" s="94"/>
      <c r="C1034" s="26"/>
      <c r="D1034" s="26"/>
      <c r="E1034" s="26"/>
    </row>
    <row r="1035" spans="1:5" x14ac:dyDescent="0.25">
      <c r="A1035" s="26"/>
      <c r="B1035" s="94"/>
      <c r="C1035" s="26"/>
      <c r="D1035" s="26"/>
      <c r="E1035" s="26"/>
    </row>
    <row r="1036" spans="1:5" x14ac:dyDescent="0.25">
      <c r="A1036" s="26"/>
      <c r="B1036" s="94"/>
      <c r="C1036" s="26"/>
      <c r="D1036" s="26"/>
      <c r="E1036" s="26"/>
    </row>
    <row r="1037" spans="1:5" x14ac:dyDescent="0.25">
      <c r="A1037" s="26"/>
      <c r="B1037" s="94"/>
      <c r="C1037" s="26"/>
      <c r="D1037" s="26"/>
      <c r="E1037" s="26"/>
    </row>
    <row r="1038" spans="1:5" x14ac:dyDescent="0.25">
      <c r="A1038" s="26"/>
      <c r="B1038" s="94"/>
      <c r="C1038" s="26"/>
      <c r="D1038" s="26"/>
      <c r="E1038" s="26"/>
    </row>
    <row r="1039" spans="1:5" x14ac:dyDescent="0.25">
      <c r="A1039" s="26"/>
      <c r="B1039" s="94"/>
      <c r="C1039" s="26"/>
      <c r="D1039" s="26"/>
      <c r="E1039" s="26"/>
    </row>
    <row r="1040" spans="1:5" x14ac:dyDescent="0.25">
      <c r="A1040" s="26"/>
      <c r="B1040" s="94"/>
      <c r="C1040" s="26"/>
      <c r="D1040" s="26"/>
      <c r="E1040" s="26"/>
    </row>
    <row r="1041" spans="1:5" x14ac:dyDescent="0.25">
      <c r="A1041" s="26"/>
      <c r="B1041" s="94"/>
      <c r="C1041" s="26"/>
      <c r="D1041" s="26"/>
      <c r="E1041" s="26"/>
    </row>
    <row r="1042" spans="1:5" x14ac:dyDescent="0.25">
      <c r="A1042" s="26"/>
      <c r="B1042" s="94"/>
      <c r="C1042" s="26"/>
      <c r="D1042" s="26"/>
      <c r="E1042" s="26"/>
    </row>
    <row r="1043" spans="1:5" x14ac:dyDescent="0.25">
      <c r="A1043" s="26"/>
      <c r="B1043" s="94"/>
      <c r="C1043" s="26"/>
      <c r="D1043" s="26"/>
      <c r="E1043" s="26"/>
    </row>
    <row r="1044" spans="1:5" x14ac:dyDescent="0.25">
      <c r="A1044" s="26"/>
      <c r="B1044" s="94"/>
      <c r="C1044" s="26"/>
      <c r="D1044" s="26"/>
      <c r="E1044" s="26"/>
    </row>
    <row r="1045" spans="1:5" x14ac:dyDescent="0.25">
      <c r="A1045" s="26"/>
      <c r="B1045" s="94"/>
      <c r="C1045" s="26"/>
      <c r="D1045" s="26"/>
      <c r="E1045" s="26"/>
    </row>
    <row r="1046" spans="1:5" x14ac:dyDescent="0.25">
      <c r="A1046" s="26"/>
      <c r="B1046" s="94"/>
      <c r="C1046" s="26"/>
      <c r="D1046" s="26"/>
      <c r="E1046" s="26"/>
    </row>
    <row r="1047" spans="1:5" x14ac:dyDescent="0.25">
      <c r="A1047" s="26"/>
      <c r="B1047" s="94"/>
      <c r="C1047" s="26"/>
      <c r="D1047" s="26"/>
      <c r="E1047" s="26"/>
    </row>
    <row r="1048" spans="1:5" x14ac:dyDescent="0.25">
      <c r="A1048" s="26"/>
      <c r="B1048" s="94"/>
      <c r="C1048" s="26"/>
      <c r="D1048" s="26"/>
      <c r="E1048" s="26"/>
    </row>
    <row r="1049" spans="1:5" x14ac:dyDescent="0.25">
      <c r="A1049" s="26"/>
      <c r="B1049" s="94"/>
      <c r="C1049" s="26"/>
      <c r="D1049" s="26"/>
      <c r="E1049" s="26"/>
    </row>
    <row r="1050" spans="1:5" x14ac:dyDescent="0.25">
      <c r="A1050" s="26"/>
      <c r="B1050" s="94"/>
      <c r="C1050" s="26"/>
      <c r="D1050" s="26"/>
      <c r="E1050" s="26"/>
    </row>
    <row r="1051" spans="1:5" x14ac:dyDescent="0.25">
      <c r="A1051" s="26"/>
      <c r="B1051" s="94"/>
      <c r="C1051" s="26"/>
      <c r="D1051" s="26"/>
      <c r="E1051" s="26"/>
    </row>
    <row r="1052" spans="1:5" x14ac:dyDescent="0.25">
      <c r="A1052" s="26"/>
      <c r="B1052" s="94"/>
      <c r="C1052" s="26"/>
      <c r="D1052" s="26"/>
      <c r="E1052" s="26"/>
    </row>
    <row r="1053" spans="1:5" x14ac:dyDescent="0.25">
      <c r="A1053" s="26"/>
      <c r="B1053" s="94"/>
      <c r="C1053" s="26"/>
      <c r="D1053" s="26"/>
      <c r="E1053" s="26"/>
    </row>
    <row r="1054" spans="1:5" x14ac:dyDescent="0.25">
      <c r="A1054" s="26"/>
      <c r="B1054" s="94"/>
      <c r="C1054" s="26"/>
      <c r="D1054" s="26"/>
      <c r="E1054" s="26"/>
    </row>
    <row r="1055" spans="1:5" x14ac:dyDescent="0.25">
      <c r="A1055" s="26"/>
      <c r="B1055" s="94"/>
      <c r="C1055" s="26"/>
      <c r="D1055" s="26"/>
      <c r="E1055" s="26"/>
    </row>
    <row r="1056" spans="1:5" x14ac:dyDescent="0.25">
      <c r="A1056" s="26"/>
      <c r="B1056" s="94"/>
      <c r="C1056" s="26"/>
      <c r="D1056" s="26"/>
      <c r="E1056" s="26"/>
    </row>
    <row r="1057" spans="1:5" x14ac:dyDescent="0.25">
      <c r="A1057" s="26"/>
      <c r="B1057" s="94"/>
      <c r="C1057" s="26"/>
      <c r="D1057" s="26"/>
      <c r="E1057" s="26"/>
    </row>
    <row r="1058" spans="1:5" x14ac:dyDescent="0.25">
      <c r="A1058" s="26"/>
      <c r="B1058" s="94"/>
      <c r="C1058" s="26"/>
      <c r="D1058" s="26"/>
      <c r="E1058" s="26"/>
    </row>
    <row r="1059" spans="1:5" x14ac:dyDescent="0.25">
      <c r="A1059" s="26"/>
      <c r="B1059" s="94"/>
      <c r="C1059" s="26"/>
      <c r="D1059" s="26"/>
      <c r="E1059" s="26"/>
    </row>
    <row r="1060" spans="1:5" x14ac:dyDescent="0.25">
      <c r="A1060" s="26"/>
      <c r="B1060" s="94"/>
      <c r="C1060" s="26"/>
      <c r="D1060" s="26"/>
      <c r="E1060" s="26"/>
    </row>
    <row r="1061" spans="1:5" x14ac:dyDescent="0.25">
      <c r="A1061" s="26"/>
      <c r="B1061" s="94"/>
      <c r="C1061" s="26"/>
      <c r="D1061" s="26"/>
      <c r="E1061" s="26"/>
    </row>
    <row r="1062" spans="1:5" x14ac:dyDescent="0.25">
      <c r="A1062" s="26"/>
      <c r="B1062" s="94"/>
      <c r="C1062" s="26"/>
      <c r="D1062" s="26"/>
      <c r="E1062" s="26"/>
    </row>
    <row r="1063" spans="1:5" x14ac:dyDescent="0.25">
      <c r="A1063" s="26"/>
      <c r="B1063" s="94"/>
      <c r="C1063" s="26"/>
      <c r="D1063" s="26"/>
      <c r="E1063" s="26"/>
    </row>
    <row r="1064" spans="1:5" x14ac:dyDescent="0.25">
      <c r="A1064" s="26"/>
      <c r="B1064" s="94"/>
      <c r="C1064" s="26"/>
      <c r="D1064" s="26"/>
      <c r="E1064" s="26"/>
    </row>
    <row r="1065" spans="1:5" x14ac:dyDescent="0.25">
      <c r="A1065" s="26"/>
      <c r="B1065" s="94"/>
      <c r="C1065" s="26"/>
      <c r="D1065" s="26"/>
      <c r="E1065" s="26"/>
    </row>
    <row r="1066" spans="1:5" x14ac:dyDescent="0.25">
      <c r="A1066" s="26"/>
      <c r="B1066" s="94"/>
      <c r="C1066" s="26"/>
      <c r="D1066" s="26"/>
      <c r="E1066" s="26"/>
    </row>
    <row r="1067" spans="1:5" x14ac:dyDescent="0.25">
      <c r="A1067" s="26"/>
      <c r="B1067" s="94"/>
      <c r="C1067" s="26"/>
      <c r="D1067" s="26"/>
      <c r="E1067" s="26"/>
    </row>
    <row r="1068" spans="1:5" x14ac:dyDescent="0.25">
      <c r="A1068" s="26"/>
      <c r="B1068" s="94"/>
      <c r="C1068" s="26"/>
      <c r="D1068" s="26"/>
      <c r="E1068" s="26"/>
    </row>
    <row r="1069" spans="1:5" x14ac:dyDescent="0.25">
      <c r="A1069" s="26"/>
      <c r="B1069" s="94"/>
      <c r="C1069" s="26"/>
      <c r="D1069" s="26"/>
      <c r="E1069" s="26"/>
    </row>
    <row r="1070" spans="1:5" x14ac:dyDescent="0.25">
      <c r="A1070" s="26"/>
      <c r="B1070" s="94"/>
      <c r="C1070" s="26"/>
      <c r="D1070" s="26"/>
      <c r="E1070" s="26"/>
    </row>
    <row r="1071" spans="1:5" x14ac:dyDescent="0.25">
      <c r="A1071" s="26"/>
      <c r="B1071" s="94"/>
      <c r="C1071" s="26"/>
      <c r="D1071" s="26"/>
      <c r="E1071" s="26"/>
    </row>
    <row r="1072" spans="1:5" x14ac:dyDescent="0.25">
      <c r="A1072" s="26"/>
      <c r="B1072" s="94"/>
      <c r="C1072" s="26"/>
      <c r="D1072" s="26"/>
      <c r="E1072" s="26"/>
    </row>
    <row r="1073" spans="1:5" x14ac:dyDescent="0.25">
      <c r="A1073" s="26"/>
      <c r="B1073" s="94"/>
      <c r="C1073" s="26"/>
      <c r="D1073" s="26"/>
      <c r="E1073" s="26"/>
    </row>
    <row r="1074" spans="1:5" x14ac:dyDescent="0.25">
      <c r="A1074" s="26"/>
      <c r="B1074" s="94"/>
      <c r="C1074" s="26"/>
      <c r="D1074" s="26"/>
      <c r="E1074" s="26"/>
    </row>
    <row r="1075" spans="1:5" x14ac:dyDescent="0.25">
      <c r="A1075" s="26"/>
      <c r="B1075" s="94"/>
      <c r="C1075" s="26"/>
      <c r="D1075" s="26"/>
      <c r="E1075" s="26"/>
    </row>
    <row r="1076" spans="1:5" x14ac:dyDescent="0.25">
      <c r="A1076" s="26"/>
      <c r="B1076" s="94"/>
      <c r="C1076" s="26"/>
      <c r="D1076" s="26"/>
      <c r="E1076" s="26"/>
    </row>
    <row r="1077" spans="1:5" x14ac:dyDescent="0.25">
      <c r="A1077" s="26"/>
      <c r="B1077" s="94"/>
      <c r="C1077" s="26"/>
      <c r="D1077" s="26"/>
      <c r="E1077" s="26"/>
    </row>
    <row r="1078" spans="1:5" x14ac:dyDescent="0.25">
      <c r="A1078" s="26"/>
      <c r="B1078" s="94"/>
      <c r="C1078" s="26"/>
      <c r="D1078" s="26"/>
      <c r="E1078" s="26"/>
    </row>
    <row r="1079" spans="1:5" x14ac:dyDescent="0.25">
      <c r="A1079" s="26"/>
      <c r="B1079" s="94"/>
      <c r="C1079" s="26"/>
      <c r="D1079" s="26"/>
      <c r="E1079" s="26"/>
    </row>
    <row r="1080" spans="1:5" x14ac:dyDescent="0.25">
      <c r="A1080" s="26"/>
      <c r="B1080" s="94"/>
      <c r="C1080" s="26"/>
      <c r="D1080" s="26"/>
      <c r="E1080" s="26"/>
    </row>
    <row r="1081" spans="1:5" x14ac:dyDescent="0.25">
      <c r="A1081" s="26"/>
      <c r="B1081" s="94"/>
      <c r="C1081" s="26"/>
      <c r="D1081" s="26"/>
      <c r="E1081" s="26"/>
    </row>
    <row r="1082" spans="1:5" x14ac:dyDescent="0.25">
      <c r="A1082" s="26"/>
      <c r="B1082" s="94"/>
      <c r="C1082" s="26"/>
      <c r="D1082" s="26"/>
      <c r="E1082" s="26"/>
    </row>
    <row r="1083" spans="1:5" x14ac:dyDescent="0.25">
      <c r="A1083" s="26"/>
      <c r="B1083" s="94"/>
      <c r="C1083" s="26"/>
      <c r="D1083" s="26"/>
      <c r="E1083" s="26"/>
    </row>
    <row r="1084" spans="1:5" x14ac:dyDescent="0.25">
      <c r="A1084" s="26"/>
      <c r="B1084" s="94"/>
      <c r="C1084" s="26"/>
      <c r="D1084" s="26"/>
      <c r="E1084" s="26"/>
    </row>
    <row r="1085" spans="1:5" x14ac:dyDescent="0.25">
      <c r="A1085" s="26"/>
      <c r="B1085" s="94"/>
      <c r="C1085" s="26"/>
      <c r="D1085" s="26"/>
      <c r="E1085" s="26"/>
    </row>
    <row r="1086" spans="1:5" x14ac:dyDescent="0.25">
      <c r="A1086" s="26"/>
      <c r="B1086" s="94"/>
      <c r="C1086" s="26"/>
      <c r="D1086" s="26"/>
      <c r="E1086" s="26"/>
    </row>
    <row r="1087" spans="1:5" x14ac:dyDescent="0.25">
      <c r="A1087" s="26"/>
      <c r="B1087" s="94"/>
      <c r="C1087" s="26"/>
      <c r="D1087" s="26"/>
      <c r="E1087" s="26"/>
    </row>
    <row r="1088" spans="1:5" x14ac:dyDescent="0.25">
      <c r="A1088" s="26"/>
      <c r="B1088" s="94"/>
      <c r="C1088" s="26"/>
      <c r="D1088" s="26"/>
      <c r="E1088" s="26"/>
    </row>
    <row r="1089" spans="1:5" x14ac:dyDescent="0.25">
      <c r="A1089" s="26"/>
      <c r="B1089" s="94"/>
      <c r="C1089" s="26"/>
      <c r="D1089" s="26"/>
      <c r="E1089" s="26"/>
    </row>
    <row r="1090" spans="1:5" x14ac:dyDescent="0.25">
      <c r="A1090" s="26"/>
      <c r="B1090" s="94"/>
      <c r="C1090" s="26"/>
      <c r="D1090" s="26"/>
      <c r="E1090" s="26"/>
    </row>
    <row r="1091" spans="1:5" x14ac:dyDescent="0.25">
      <c r="A1091" s="26"/>
      <c r="B1091" s="94"/>
      <c r="C1091" s="26"/>
      <c r="D1091" s="26"/>
      <c r="E1091" s="26"/>
    </row>
    <row r="1092" spans="1:5" x14ac:dyDescent="0.25">
      <c r="A1092" s="26"/>
      <c r="B1092" s="94"/>
      <c r="C1092" s="26"/>
      <c r="D1092" s="26"/>
      <c r="E1092" s="26"/>
    </row>
    <row r="1093" spans="1:5" x14ac:dyDescent="0.25">
      <c r="A1093" s="26"/>
      <c r="B1093" s="94"/>
      <c r="C1093" s="26"/>
      <c r="D1093" s="26"/>
      <c r="E1093" s="26"/>
    </row>
    <row r="1094" spans="1:5" x14ac:dyDescent="0.25">
      <c r="A1094" s="26"/>
      <c r="B1094" s="94"/>
      <c r="C1094" s="26"/>
      <c r="D1094" s="26"/>
      <c r="E1094" s="26"/>
    </row>
    <row r="1095" spans="1:5" x14ac:dyDescent="0.25">
      <c r="A1095" s="26"/>
      <c r="B1095" s="94"/>
      <c r="C1095" s="26"/>
      <c r="D1095" s="26"/>
      <c r="E1095" s="26"/>
    </row>
    <row r="1096" spans="1:5" x14ac:dyDescent="0.25">
      <c r="A1096" s="26"/>
      <c r="B1096" s="94"/>
      <c r="C1096" s="26"/>
      <c r="D1096" s="26"/>
      <c r="E1096" s="26"/>
    </row>
    <row r="1097" spans="1:5" x14ac:dyDescent="0.25">
      <c r="A1097" s="26"/>
      <c r="B1097" s="94"/>
      <c r="C1097" s="26"/>
      <c r="D1097" s="26"/>
      <c r="E1097" s="26"/>
    </row>
    <row r="1098" spans="1:5" x14ac:dyDescent="0.25">
      <c r="A1098" s="26"/>
      <c r="B1098" s="94"/>
      <c r="C1098" s="26"/>
      <c r="D1098" s="26"/>
      <c r="E1098" s="26"/>
    </row>
    <row r="1099" spans="1:5" x14ac:dyDescent="0.25">
      <c r="A1099" s="26"/>
      <c r="B1099" s="94"/>
      <c r="C1099" s="26"/>
      <c r="D1099" s="26"/>
      <c r="E1099" s="26"/>
    </row>
    <row r="1100" spans="1:5" x14ac:dyDescent="0.25">
      <c r="A1100" s="26"/>
      <c r="B1100" s="94"/>
      <c r="C1100" s="26"/>
      <c r="D1100" s="26"/>
      <c r="E1100" s="26"/>
    </row>
    <row r="1101" spans="1:5" x14ac:dyDescent="0.25">
      <c r="A1101" s="26"/>
      <c r="B1101" s="94"/>
      <c r="C1101" s="26"/>
      <c r="D1101" s="26"/>
      <c r="E1101" s="26"/>
    </row>
    <row r="1102" spans="1:5" x14ac:dyDescent="0.25">
      <c r="A1102" s="26"/>
      <c r="B1102" s="94"/>
      <c r="C1102" s="26"/>
      <c r="D1102" s="26"/>
      <c r="E1102" s="26"/>
    </row>
    <row r="1103" spans="1:5" x14ac:dyDescent="0.25">
      <c r="A1103" s="26"/>
      <c r="B1103" s="94"/>
      <c r="C1103" s="26"/>
      <c r="D1103" s="26"/>
      <c r="E1103" s="26"/>
    </row>
    <row r="1104" spans="1:5" x14ac:dyDescent="0.25">
      <c r="A1104" s="26"/>
      <c r="B1104" s="94"/>
      <c r="C1104" s="26"/>
      <c r="D1104" s="26"/>
      <c r="E1104" s="26"/>
    </row>
    <row r="1105" spans="1:5" x14ac:dyDescent="0.25">
      <c r="A1105" s="26"/>
      <c r="B1105" s="94"/>
      <c r="C1105" s="26"/>
      <c r="D1105" s="26"/>
      <c r="E1105" s="26"/>
    </row>
    <row r="1106" spans="1:5" x14ac:dyDescent="0.25">
      <c r="A1106" s="26"/>
      <c r="B1106" s="94"/>
      <c r="C1106" s="26"/>
      <c r="D1106" s="26"/>
      <c r="E1106" s="26"/>
    </row>
    <row r="1107" spans="1:5" x14ac:dyDescent="0.25">
      <c r="A1107" s="26"/>
      <c r="B1107" s="94"/>
      <c r="C1107" s="26"/>
      <c r="D1107" s="26"/>
      <c r="E1107" s="26"/>
    </row>
    <row r="1108" spans="1:5" x14ac:dyDescent="0.25">
      <c r="A1108" s="26"/>
      <c r="B1108" s="94"/>
      <c r="C1108" s="26"/>
      <c r="D1108" s="26"/>
      <c r="E1108" s="26"/>
    </row>
    <row r="1109" spans="1:5" x14ac:dyDescent="0.25">
      <c r="A1109" s="26"/>
      <c r="B1109" s="94"/>
      <c r="C1109" s="26"/>
      <c r="D1109" s="26"/>
      <c r="E1109" s="26"/>
    </row>
    <row r="1110" spans="1:5" x14ac:dyDescent="0.25">
      <c r="A1110" s="26"/>
      <c r="B1110" s="94"/>
      <c r="C1110" s="26"/>
      <c r="D1110" s="26"/>
      <c r="E1110" s="26"/>
    </row>
    <row r="1111" spans="1:5" x14ac:dyDescent="0.25">
      <c r="A1111" s="26"/>
      <c r="B1111" s="94"/>
      <c r="C1111" s="26"/>
      <c r="D1111" s="26"/>
      <c r="E1111" s="26"/>
    </row>
    <row r="1112" spans="1:5" x14ac:dyDescent="0.25">
      <c r="A1112" s="26"/>
      <c r="B1112" s="94"/>
      <c r="C1112" s="26"/>
      <c r="D1112" s="26"/>
      <c r="E1112" s="26"/>
    </row>
    <row r="1113" spans="1:5" x14ac:dyDescent="0.25">
      <c r="A1113" s="26"/>
      <c r="B1113" s="94"/>
      <c r="C1113" s="26"/>
      <c r="D1113" s="26"/>
      <c r="E1113" s="26"/>
    </row>
    <row r="1114" spans="1:5" x14ac:dyDescent="0.25">
      <c r="A1114" s="26"/>
      <c r="B1114" s="94"/>
      <c r="C1114" s="26"/>
      <c r="D1114" s="26"/>
      <c r="E1114" s="26"/>
    </row>
    <row r="1115" spans="1:5" x14ac:dyDescent="0.25">
      <c r="A1115" s="26"/>
      <c r="B1115" s="94"/>
      <c r="C1115" s="26"/>
      <c r="D1115" s="26"/>
      <c r="E1115" s="26"/>
    </row>
    <row r="1116" spans="1:5" x14ac:dyDescent="0.25">
      <c r="A1116" s="26"/>
      <c r="B1116" s="94"/>
      <c r="C1116" s="26"/>
      <c r="D1116" s="26"/>
      <c r="E1116" s="26"/>
    </row>
    <row r="1117" spans="1:5" x14ac:dyDescent="0.25">
      <c r="A1117" s="26"/>
      <c r="B1117" s="94"/>
      <c r="C1117" s="26"/>
      <c r="D1117" s="26"/>
      <c r="E1117" s="26"/>
    </row>
    <row r="1118" spans="1:5" x14ac:dyDescent="0.25">
      <c r="A1118" s="26"/>
      <c r="B1118" s="94"/>
      <c r="C1118" s="26"/>
      <c r="D1118" s="26"/>
      <c r="E1118" s="26"/>
    </row>
    <row r="1119" spans="1:5" x14ac:dyDescent="0.25">
      <c r="A1119" s="26"/>
      <c r="B1119" s="94"/>
      <c r="C1119" s="26"/>
      <c r="D1119" s="26"/>
      <c r="E1119" s="26"/>
    </row>
    <row r="1120" spans="1:5" x14ac:dyDescent="0.25">
      <c r="A1120" s="26"/>
      <c r="B1120" s="94"/>
      <c r="C1120" s="26"/>
      <c r="D1120" s="26"/>
      <c r="E1120" s="26"/>
    </row>
    <row r="1121" spans="1:5" x14ac:dyDescent="0.25">
      <c r="A1121" s="26"/>
      <c r="B1121" s="94"/>
      <c r="C1121" s="26"/>
      <c r="D1121" s="26"/>
      <c r="E1121" s="26"/>
    </row>
    <row r="1122" spans="1:5" x14ac:dyDescent="0.25">
      <c r="A1122" s="26"/>
      <c r="B1122" s="94"/>
      <c r="C1122" s="26"/>
      <c r="D1122" s="26"/>
      <c r="E1122" s="26"/>
    </row>
    <row r="1123" spans="1:5" x14ac:dyDescent="0.25">
      <c r="A1123" s="26"/>
      <c r="B1123" s="94"/>
      <c r="C1123" s="26"/>
      <c r="D1123" s="26"/>
      <c r="E1123" s="26"/>
    </row>
    <row r="1124" spans="1:5" x14ac:dyDescent="0.25">
      <c r="A1124" s="26"/>
      <c r="B1124" s="94"/>
      <c r="C1124" s="26"/>
      <c r="D1124" s="26"/>
      <c r="E1124" s="26"/>
    </row>
    <row r="1125" spans="1:5" x14ac:dyDescent="0.25">
      <c r="A1125" s="26"/>
      <c r="B1125" s="94"/>
      <c r="C1125" s="26"/>
      <c r="D1125" s="26"/>
      <c r="E1125" s="26"/>
    </row>
    <row r="1126" spans="1:5" x14ac:dyDescent="0.25">
      <c r="A1126" s="26"/>
      <c r="B1126" s="94"/>
      <c r="C1126" s="26"/>
      <c r="D1126" s="26"/>
      <c r="E1126" s="26"/>
    </row>
    <row r="1127" spans="1:5" x14ac:dyDescent="0.25">
      <c r="A1127" s="26"/>
      <c r="B1127" s="94"/>
      <c r="C1127" s="26"/>
      <c r="D1127" s="26"/>
      <c r="E1127" s="26"/>
    </row>
    <row r="1128" spans="1:5" x14ac:dyDescent="0.25">
      <c r="A1128" s="26"/>
      <c r="B1128" s="94"/>
      <c r="C1128" s="26"/>
      <c r="D1128" s="26"/>
      <c r="E1128" s="26"/>
    </row>
    <row r="1129" spans="1:5" x14ac:dyDescent="0.25">
      <c r="A1129" s="26"/>
      <c r="B1129" s="94"/>
      <c r="C1129" s="26"/>
      <c r="D1129" s="26"/>
      <c r="E1129" s="26"/>
    </row>
    <row r="1130" spans="1:5" x14ac:dyDescent="0.25">
      <c r="A1130" s="26"/>
      <c r="B1130" s="94"/>
      <c r="C1130" s="26"/>
      <c r="D1130" s="26"/>
      <c r="E1130" s="26"/>
    </row>
    <row r="1131" spans="1:5" x14ac:dyDescent="0.25">
      <c r="A1131" s="26"/>
      <c r="B1131" s="94"/>
      <c r="C1131" s="26"/>
      <c r="D1131" s="26"/>
      <c r="E1131" s="26"/>
    </row>
    <row r="1132" spans="1:5" x14ac:dyDescent="0.25">
      <c r="A1132" s="26"/>
      <c r="B1132" s="94"/>
      <c r="C1132" s="26"/>
      <c r="D1132" s="26"/>
      <c r="E1132" s="26"/>
    </row>
    <row r="1133" spans="1:5" x14ac:dyDescent="0.25">
      <c r="A1133" s="26"/>
      <c r="B1133" s="94"/>
      <c r="C1133" s="26"/>
      <c r="D1133" s="26"/>
      <c r="E1133" s="26"/>
    </row>
    <row r="1134" spans="1:5" x14ac:dyDescent="0.25">
      <c r="A1134" s="26"/>
      <c r="B1134" s="94"/>
      <c r="C1134" s="26"/>
      <c r="D1134" s="26"/>
      <c r="E1134" s="26"/>
    </row>
    <row r="1135" spans="1:5" x14ac:dyDescent="0.25">
      <c r="A1135" s="26"/>
      <c r="B1135" s="94"/>
      <c r="C1135" s="26"/>
      <c r="D1135" s="26"/>
      <c r="E1135" s="26"/>
    </row>
    <row r="1136" spans="1:5" x14ac:dyDescent="0.25">
      <c r="A1136" s="26"/>
      <c r="B1136" s="94"/>
      <c r="C1136" s="26"/>
      <c r="D1136" s="26"/>
      <c r="E1136" s="26"/>
    </row>
    <row r="1137" spans="1:5" x14ac:dyDescent="0.25">
      <c r="A1137" s="26"/>
      <c r="B1137" s="94"/>
      <c r="C1137" s="26"/>
      <c r="D1137" s="26"/>
      <c r="E1137" s="26"/>
    </row>
    <row r="1138" spans="1:5" x14ac:dyDescent="0.25">
      <c r="A1138" s="26"/>
      <c r="B1138" s="94"/>
      <c r="C1138" s="26"/>
      <c r="D1138" s="26"/>
      <c r="E1138" s="26"/>
    </row>
    <row r="1139" spans="1:5" x14ac:dyDescent="0.25">
      <c r="A1139" s="26"/>
      <c r="B1139" s="94"/>
      <c r="C1139" s="26"/>
      <c r="D1139" s="26"/>
      <c r="E1139" s="26"/>
    </row>
    <row r="1140" spans="1:5" x14ac:dyDescent="0.25">
      <c r="A1140" s="26"/>
      <c r="B1140" s="94"/>
      <c r="C1140" s="26"/>
      <c r="D1140" s="26"/>
      <c r="E1140" s="26"/>
    </row>
    <row r="1141" spans="1:5" x14ac:dyDescent="0.25">
      <c r="A1141" s="26"/>
      <c r="B1141" s="94"/>
      <c r="C1141" s="26"/>
      <c r="D1141" s="26"/>
      <c r="E1141" s="26"/>
    </row>
    <row r="1142" spans="1:5" x14ac:dyDescent="0.25">
      <c r="A1142" s="26"/>
      <c r="B1142" s="94"/>
      <c r="C1142" s="26"/>
      <c r="D1142" s="26"/>
      <c r="E1142" s="26"/>
    </row>
    <row r="1143" spans="1:5" x14ac:dyDescent="0.25">
      <c r="A1143" s="26"/>
      <c r="B1143" s="94"/>
      <c r="C1143" s="26"/>
      <c r="D1143" s="26"/>
      <c r="E1143" s="26"/>
    </row>
    <row r="1144" spans="1:5" x14ac:dyDescent="0.25">
      <c r="A1144" s="26"/>
      <c r="B1144" s="94"/>
      <c r="C1144" s="26"/>
      <c r="D1144" s="26"/>
      <c r="E1144" s="26"/>
    </row>
    <row r="1145" spans="1:5" x14ac:dyDescent="0.25">
      <c r="A1145" s="26"/>
      <c r="B1145" s="94"/>
      <c r="C1145" s="26"/>
      <c r="D1145" s="26"/>
      <c r="E1145" s="26"/>
    </row>
    <row r="1146" spans="1:5" x14ac:dyDescent="0.25">
      <c r="A1146" s="26"/>
      <c r="B1146" s="94"/>
      <c r="C1146" s="26"/>
      <c r="D1146" s="26"/>
      <c r="E1146" s="26"/>
    </row>
    <row r="1147" spans="1:5" x14ac:dyDescent="0.25">
      <c r="A1147" s="26"/>
      <c r="B1147" s="94"/>
      <c r="C1147" s="26"/>
      <c r="D1147" s="26"/>
      <c r="E1147" s="26"/>
    </row>
    <row r="1148" spans="1:5" x14ac:dyDescent="0.25">
      <c r="A1148" s="26"/>
      <c r="B1148" s="94"/>
      <c r="C1148" s="26"/>
      <c r="D1148" s="26"/>
      <c r="E1148" s="26"/>
    </row>
    <row r="1149" spans="1:5" x14ac:dyDescent="0.25">
      <c r="A1149" s="26"/>
      <c r="B1149" s="94"/>
      <c r="C1149" s="26"/>
      <c r="D1149" s="26"/>
      <c r="E1149" s="26"/>
    </row>
    <row r="1150" spans="1:5" x14ac:dyDescent="0.25">
      <c r="A1150" s="26"/>
      <c r="B1150" s="94"/>
      <c r="C1150" s="26"/>
      <c r="D1150" s="26"/>
      <c r="E1150" s="26"/>
    </row>
    <row r="1151" spans="1:5" x14ac:dyDescent="0.25">
      <c r="A1151" s="26"/>
      <c r="B1151" s="94"/>
      <c r="C1151" s="26"/>
      <c r="D1151" s="26"/>
      <c r="E1151" s="26"/>
    </row>
    <row r="1152" spans="1:5" x14ac:dyDescent="0.25">
      <c r="A1152" s="26"/>
      <c r="B1152" s="94"/>
      <c r="C1152" s="26"/>
      <c r="D1152" s="26"/>
      <c r="E1152" s="26"/>
    </row>
    <row r="1153" spans="1:5" x14ac:dyDescent="0.25">
      <c r="A1153" s="26"/>
      <c r="B1153" s="94"/>
      <c r="C1153" s="26"/>
      <c r="D1153" s="26"/>
      <c r="E1153" s="26"/>
    </row>
    <row r="1154" spans="1:5" x14ac:dyDescent="0.25">
      <c r="A1154" s="26"/>
      <c r="B1154" s="94"/>
      <c r="C1154" s="26"/>
      <c r="D1154" s="26"/>
      <c r="E1154" s="26"/>
    </row>
    <row r="1155" spans="1:5" x14ac:dyDescent="0.25">
      <c r="A1155" s="26"/>
      <c r="B1155" s="94"/>
      <c r="C1155" s="26"/>
      <c r="D1155" s="26"/>
      <c r="E1155" s="26"/>
    </row>
    <row r="1156" spans="1:5" x14ac:dyDescent="0.25">
      <c r="A1156" s="26"/>
      <c r="B1156" s="94"/>
      <c r="C1156" s="26"/>
      <c r="D1156" s="26"/>
      <c r="E1156" s="26"/>
    </row>
    <row r="1157" spans="1:5" x14ac:dyDescent="0.25">
      <c r="A1157" s="26"/>
      <c r="B1157" s="94"/>
      <c r="C1157" s="26"/>
      <c r="D1157" s="26"/>
      <c r="E1157" s="26"/>
    </row>
    <row r="1158" spans="1:5" x14ac:dyDescent="0.25">
      <c r="A1158" s="26"/>
      <c r="B1158" s="94"/>
      <c r="C1158" s="26"/>
      <c r="D1158" s="26"/>
      <c r="E1158" s="26"/>
    </row>
    <row r="1159" spans="1:5" x14ac:dyDescent="0.25">
      <c r="A1159" s="26"/>
      <c r="B1159" s="94"/>
      <c r="C1159" s="26"/>
      <c r="D1159" s="26"/>
      <c r="E1159" s="26"/>
    </row>
    <row r="1160" spans="1:5" x14ac:dyDescent="0.25">
      <c r="A1160" s="26"/>
      <c r="B1160" s="94"/>
      <c r="C1160" s="26"/>
      <c r="D1160" s="26"/>
      <c r="E1160" s="26"/>
    </row>
    <row r="1161" spans="1:5" x14ac:dyDescent="0.25">
      <c r="A1161" s="26"/>
      <c r="B1161" s="94"/>
      <c r="C1161" s="26"/>
      <c r="D1161" s="26"/>
      <c r="E1161" s="26"/>
    </row>
    <row r="1162" spans="1:5" x14ac:dyDescent="0.25">
      <c r="A1162" s="26"/>
      <c r="B1162" s="94"/>
      <c r="C1162" s="26"/>
      <c r="D1162" s="26"/>
      <c r="E1162" s="26"/>
    </row>
    <row r="1163" spans="1:5" x14ac:dyDescent="0.25">
      <c r="A1163" s="26"/>
      <c r="B1163" s="94"/>
      <c r="C1163" s="26"/>
      <c r="D1163" s="26"/>
      <c r="E1163" s="26"/>
    </row>
    <row r="1164" spans="1:5" x14ac:dyDescent="0.25">
      <c r="A1164" s="26"/>
      <c r="B1164" s="94"/>
      <c r="C1164" s="26"/>
      <c r="D1164" s="26"/>
      <c r="E1164" s="26"/>
    </row>
    <row r="1165" spans="1:5" x14ac:dyDescent="0.25">
      <c r="A1165" s="26"/>
      <c r="B1165" s="94"/>
      <c r="C1165" s="26"/>
      <c r="D1165" s="26"/>
      <c r="E1165" s="26"/>
    </row>
    <row r="1166" spans="1:5" x14ac:dyDescent="0.25">
      <c r="A1166" s="26"/>
      <c r="B1166" s="94"/>
      <c r="C1166" s="26"/>
      <c r="D1166" s="26"/>
      <c r="E1166" s="26"/>
    </row>
    <row r="1167" spans="1:5" x14ac:dyDescent="0.25">
      <c r="A1167" s="26"/>
      <c r="B1167" s="94"/>
      <c r="C1167" s="26"/>
      <c r="D1167" s="26"/>
      <c r="E1167" s="26"/>
    </row>
    <row r="1168" spans="1:5" x14ac:dyDescent="0.25">
      <c r="A1168" s="26"/>
      <c r="B1168" s="94"/>
      <c r="C1168" s="26"/>
      <c r="D1168" s="26"/>
      <c r="E1168" s="26"/>
    </row>
    <row r="1169" spans="1:5" x14ac:dyDescent="0.25">
      <c r="A1169" s="26"/>
      <c r="B1169" s="94"/>
      <c r="C1169" s="26"/>
      <c r="D1169" s="26"/>
      <c r="E1169" s="26"/>
    </row>
    <row r="1170" spans="1:5" x14ac:dyDescent="0.25">
      <c r="A1170" s="26"/>
      <c r="B1170" s="94"/>
      <c r="C1170" s="26"/>
      <c r="D1170" s="26"/>
      <c r="E1170" s="26"/>
    </row>
    <row r="1171" spans="1:5" x14ac:dyDescent="0.25">
      <c r="A1171" s="26"/>
      <c r="B1171" s="94"/>
      <c r="C1171" s="26"/>
      <c r="D1171" s="26"/>
      <c r="E1171" s="26"/>
    </row>
    <row r="1172" spans="1:5" x14ac:dyDescent="0.25">
      <c r="A1172" s="26"/>
      <c r="B1172" s="94"/>
      <c r="C1172" s="26"/>
      <c r="D1172" s="26"/>
      <c r="E1172" s="26"/>
    </row>
    <row r="1173" spans="1:5" x14ac:dyDescent="0.25">
      <c r="A1173" s="26"/>
      <c r="B1173" s="94"/>
      <c r="C1173" s="26"/>
      <c r="D1173" s="26"/>
      <c r="E1173" s="26"/>
    </row>
    <row r="1174" spans="1:5" x14ac:dyDescent="0.25">
      <c r="A1174" s="26"/>
      <c r="B1174" s="94"/>
      <c r="C1174" s="26"/>
      <c r="D1174" s="26"/>
      <c r="E1174" s="26"/>
    </row>
    <row r="1175" spans="1:5" x14ac:dyDescent="0.25">
      <c r="A1175" s="26"/>
      <c r="B1175" s="94"/>
      <c r="C1175" s="26"/>
      <c r="D1175" s="26"/>
      <c r="E1175" s="26"/>
    </row>
    <row r="1176" spans="1:5" x14ac:dyDescent="0.25">
      <c r="A1176" s="26"/>
      <c r="B1176" s="94"/>
      <c r="C1176" s="26"/>
      <c r="D1176" s="26"/>
      <c r="E1176" s="26"/>
    </row>
    <row r="1177" spans="1:5" x14ac:dyDescent="0.25">
      <c r="A1177" s="26"/>
      <c r="B1177" s="94"/>
      <c r="C1177" s="26"/>
      <c r="D1177" s="26"/>
      <c r="E1177" s="26"/>
    </row>
    <row r="1178" spans="1:5" x14ac:dyDescent="0.25">
      <c r="A1178" s="26"/>
      <c r="B1178" s="94"/>
      <c r="C1178" s="26"/>
      <c r="D1178" s="26"/>
      <c r="E1178" s="26"/>
    </row>
    <row r="1179" spans="1:5" x14ac:dyDescent="0.25">
      <c r="A1179" s="26"/>
      <c r="B1179" s="94"/>
      <c r="C1179" s="26"/>
      <c r="D1179" s="26"/>
      <c r="E1179" s="26"/>
    </row>
    <row r="1180" spans="1:5" x14ac:dyDescent="0.25">
      <c r="A1180" s="26"/>
      <c r="B1180" s="94"/>
      <c r="C1180" s="26"/>
      <c r="D1180" s="26"/>
      <c r="E1180" s="26"/>
    </row>
    <row r="1181" spans="1:5" x14ac:dyDescent="0.25">
      <c r="A1181" s="26"/>
      <c r="B1181" s="94"/>
      <c r="C1181" s="26"/>
      <c r="D1181" s="26"/>
      <c r="E1181" s="26"/>
    </row>
    <row r="1182" spans="1:5" x14ac:dyDescent="0.25">
      <c r="A1182" s="26"/>
      <c r="B1182" s="94"/>
      <c r="C1182" s="26"/>
      <c r="D1182" s="26"/>
      <c r="E1182" s="26"/>
    </row>
    <row r="1183" spans="1:5" x14ac:dyDescent="0.25">
      <c r="A1183" s="26"/>
      <c r="B1183" s="94"/>
      <c r="C1183" s="26"/>
      <c r="D1183" s="26"/>
      <c r="E1183" s="26"/>
    </row>
    <row r="1184" spans="1:5" x14ac:dyDescent="0.25">
      <c r="A1184" s="26"/>
      <c r="B1184" s="94"/>
      <c r="C1184" s="26"/>
      <c r="D1184" s="26"/>
      <c r="E1184" s="26"/>
    </row>
    <row r="1185" spans="1:5" x14ac:dyDescent="0.25">
      <c r="A1185" s="26"/>
      <c r="B1185" s="94"/>
      <c r="C1185" s="26"/>
      <c r="D1185" s="26"/>
      <c r="E1185" s="26"/>
    </row>
    <row r="1186" spans="1:5" x14ac:dyDescent="0.25">
      <c r="A1186" s="26"/>
      <c r="B1186" s="94"/>
      <c r="C1186" s="26"/>
      <c r="D1186" s="26"/>
      <c r="E1186" s="26"/>
    </row>
    <row r="1187" spans="1:5" x14ac:dyDescent="0.25">
      <c r="A1187" s="26"/>
      <c r="B1187" s="94"/>
      <c r="C1187" s="26"/>
      <c r="D1187" s="26"/>
      <c r="E1187" s="26"/>
    </row>
    <row r="1188" spans="1:5" x14ac:dyDescent="0.25">
      <c r="A1188" s="26"/>
      <c r="B1188" s="94"/>
      <c r="C1188" s="26"/>
      <c r="D1188" s="26"/>
      <c r="E1188" s="26"/>
    </row>
    <row r="1189" spans="1:5" x14ac:dyDescent="0.25">
      <c r="A1189" s="26"/>
      <c r="B1189" s="94"/>
      <c r="C1189" s="26"/>
      <c r="D1189" s="26"/>
      <c r="E1189" s="26"/>
    </row>
    <row r="1190" spans="1:5" x14ac:dyDescent="0.25">
      <c r="A1190" s="26"/>
      <c r="B1190" s="94"/>
      <c r="C1190" s="26"/>
      <c r="D1190" s="26"/>
      <c r="E1190" s="26"/>
    </row>
    <row r="1191" spans="1:5" x14ac:dyDescent="0.25">
      <c r="A1191" s="26"/>
      <c r="B1191" s="94"/>
      <c r="C1191" s="26"/>
      <c r="D1191" s="26"/>
      <c r="E1191" s="26"/>
    </row>
    <row r="1192" spans="1:5" x14ac:dyDescent="0.25">
      <c r="A1192" s="26"/>
      <c r="B1192" s="94"/>
      <c r="C1192" s="26"/>
      <c r="D1192" s="26"/>
      <c r="E1192" s="26"/>
    </row>
    <row r="1193" spans="1:5" x14ac:dyDescent="0.25">
      <c r="A1193" s="26"/>
      <c r="B1193" s="94"/>
      <c r="C1193" s="26"/>
      <c r="D1193" s="26"/>
      <c r="E1193" s="26"/>
    </row>
    <row r="1194" spans="1:5" x14ac:dyDescent="0.25">
      <c r="A1194" s="26"/>
      <c r="B1194" s="94"/>
      <c r="C1194" s="26"/>
      <c r="D1194" s="26"/>
      <c r="E1194" s="26"/>
    </row>
    <row r="1195" spans="1:5" x14ac:dyDescent="0.25">
      <c r="A1195" s="26"/>
      <c r="B1195" s="94"/>
      <c r="C1195" s="26"/>
      <c r="D1195" s="26"/>
      <c r="E1195" s="26"/>
    </row>
    <row r="1196" spans="1:5" x14ac:dyDescent="0.25">
      <c r="A1196" s="26"/>
      <c r="B1196" s="94"/>
      <c r="C1196" s="26"/>
      <c r="D1196" s="26"/>
      <c r="E1196" s="26"/>
    </row>
    <row r="1197" spans="1:5" x14ac:dyDescent="0.25">
      <c r="A1197" s="26"/>
      <c r="B1197" s="94"/>
      <c r="C1197" s="26"/>
      <c r="D1197" s="26"/>
      <c r="E1197" s="26"/>
    </row>
    <row r="1198" spans="1:5" x14ac:dyDescent="0.25">
      <c r="A1198" s="26"/>
      <c r="B1198" s="94"/>
      <c r="C1198" s="26"/>
      <c r="D1198" s="26"/>
      <c r="E1198" s="26"/>
    </row>
    <row r="1199" spans="1:5" x14ac:dyDescent="0.25">
      <c r="A1199" s="26"/>
      <c r="B1199" s="94"/>
      <c r="C1199" s="26"/>
      <c r="D1199" s="26"/>
      <c r="E1199" s="26"/>
    </row>
    <row r="1200" spans="1:5" x14ac:dyDescent="0.25">
      <c r="A1200" s="26"/>
      <c r="B1200" s="94"/>
      <c r="C1200" s="26"/>
      <c r="D1200" s="26"/>
      <c r="E1200" s="26"/>
    </row>
    <row r="1201" spans="1:5" x14ac:dyDescent="0.25">
      <c r="A1201" s="26"/>
      <c r="B1201" s="94"/>
      <c r="C1201" s="26"/>
      <c r="D1201" s="26"/>
      <c r="E1201" s="26"/>
    </row>
    <row r="1202" spans="1:5" x14ac:dyDescent="0.25">
      <c r="A1202" s="26"/>
      <c r="B1202" s="94"/>
      <c r="C1202" s="26"/>
      <c r="D1202" s="26"/>
      <c r="E1202" s="26"/>
    </row>
    <row r="1203" spans="1:5" x14ac:dyDescent="0.25">
      <c r="A1203" s="26"/>
      <c r="B1203" s="94"/>
      <c r="C1203" s="26"/>
      <c r="D1203" s="26"/>
      <c r="E1203" s="26"/>
    </row>
    <row r="1204" spans="1:5" x14ac:dyDescent="0.25">
      <c r="A1204" s="26"/>
      <c r="B1204" s="94"/>
      <c r="C1204" s="26"/>
      <c r="D1204" s="26"/>
      <c r="E1204" s="26"/>
    </row>
    <row r="1205" spans="1:5" x14ac:dyDescent="0.25">
      <c r="A1205" s="26"/>
      <c r="B1205" s="94"/>
      <c r="C1205" s="26"/>
      <c r="D1205" s="26"/>
      <c r="E1205" s="26"/>
    </row>
    <row r="1206" spans="1:5" x14ac:dyDescent="0.25">
      <c r="A1206" s="26"/>
      <c r="B1206" s="94"/>
      <c r="C1206" s="26"/>
      <c r="D1206" s="26"/>
      <c r="E1206" s="26"/>
    </row>
    <row r="1207" spans="1:5" x14ac:dyDescent="0.25">
      <c r="A1207" s="26"/>
      <c r="B1207" s="94"/>
      <c r="C1207" s="26"/>
      <c r="D1207" s="26"/>
      <c r="E1207" s="26"/>
    </row>
    <row r="1208" spans="1:5" x14ac:dyDescent="0.25">
      <c r="A1208" s="26"/>
      <c r="B1208" s="94"/>
      <c r="C1208" s="26"/>
      <c r="D1208" s="26"/>
      <c r="E1208" s="26"/>
    </row>
    <row r="1209" spans="1:5" x14ac:dyDescent="0.25">
      <c r="A1209" s="26"/>
      <c r="B1209" s="94"/>
      <c r="C1209" s="26"/>
      <c r="D1209" s="26"/>
      <c r="E1209" s="26"/>
    </row>
    <row r="1210" spans="1:5" x14ac:dyDescent="0.25">
      <c r="A1210" s="26"/>
      <c r="B1210" s="94"/>
      <c r="C1210" s="26"/>
      <c r="D1210" s="26"/>
      <c r="E1210" s="26"/>
    </row>
    <row r="1211" spans="1:5" x14ac:dyDescent="0.25">
      <c r="A1211" s="26"/>
      <c r="B1211" s="94"/>
      <c r="C1211" s="26"/>
      <c r="D1211" s="26"/>
      <c r="E1211" s="26"/>
    </row>
    <row r="1212" spans="1:5" x14ac:dyDescent="0.25">
      <c r="A1212" s="26"/>
      <c r="B1212" s="94"/>
      <c r="C1212" s="26"/>
      <c r="D1212" s="26"/>
      <c r="E1212" s="26"/>
    </row>
    <row r="1213" spans="1:5" x14ac:dyDescent="0.25">
      <c r="A1213" s="26"/>
      <c r="B1213" s="94"/>
      <c r="C1213" s="26"/>
      <c r="D1213" s="26"/>
      <c r="E1213" s="26"/>
    </row>
    <row r="1214" spans="1:5" x14ac:dyDescent="0.25">
      <c r="A1214" s="26"/>
      <c r="B1214" s="94"/>
      <c r="C1214" s="26"/>
      <c r="D1214" s="26"/>
      <c r="E1214" s="26"/>
    </row>
    <row r="1215" spans="1:5" x14ac:dyDescent="0.25">
      <c r="A1215" s="26"/>
      <c r="B1215" s="94"/>
      <c r="C1215" s="26"/>
      <c r="D1215" s="26"/>
      <c r="E1215" s="26"/>
    </row>
    <row r="1216" spans="1:5" x14ac:dyDescent="0.25">
      <c r="A1216" s="26"/>
      <c r="B1216" s="94"/>
      <c r="C1216" s="26"/>
      <c r="D1216" s="26"/>
      <c r="E1216" s="26"/>
    </row>
    <row r="1217" spans="1:5" x14ac:dyDescent="0.25">
      <c r="A1217" s="26"/>
      <c r="B1217" s="94"/>
      <c r="C1217" s="26"/>
      <c r="D1217" s="26"/>
      <c r="E1217" s="26"/>
    </row>
    <row r="1218" spans="1:5" x14ac:dyDescent="0.25">
      <c r="A1218" s="26"/>
      <c r="B1218" s="94"/>
      <c r="C1218" s="26"/>
      <c r="D1218" s="26"/>
      <c r="E1218" s="26"/>
    </row>
    <row r="1219" spans="1:5" x14ac:dyDescent="0.25">
      <c r="A1219" s="26"/>
      <c r="B1219" s="94"/>
      <c r="C1219" s="26"/>
      <c r="D1219" s="26"/>
      <c r="E1219" s="26"/>
    </row>
    <row r="1220" spans="1:5" x14ac:dyDescent="0.25">
      <c r="A1220" s="26"/>
      <c r="B1220" s="94"/>
      <c r="C1220" s="26"/>
      <c r="D1220" s="26"/>
      <c r="E1220" s="26"/>
    </row>
    <row r="1221" spans="1:5" x14ac:dyDescent="0.25">
      <c r="A1221" s="26"/>
      <c r="B1221" s="94"/>
      <c r="C1221" s="26"/>
      <c r="D1221" s="26"/>
      <c r="E1221" s="26"/>
    </row>
    <row r="1222" spans="1:5" x14ac:dyDescent="0.25">
      <c r="A1222" s="26"/>
      <c r="B1222" s="94"/>
      <c r="C1222" s="26"/>
      <c r="D1222" s="26"/>
      <c r="E1222" s="26"/>
    </row>
    <row r="1223" spans="1:5" x14ac:dyDescent="0.25">
      <c r="A1223" s="26"/>
      <c r="B1223" s="94"/>
      <c r="C1223" s="26"/>
      <c r="D1223" s="26"/>
      <c r="E1223" s="26"/>
    </row>
    <row r="1224" spans="1:5" x14ac:dyDescent="0.25">
      <c r="A1224" s="26"/>
      <c r="B1224" s="94"/>
      <c r="C1224" s="26"/>
      <c r="D1224" s="26"/>
      <c r="E1224" s="26"/>
    </row>
    <row r="1225" spans="1:5" x14ac:dyDescent="0.25">
      <c r="A1225" s="26"/>
      <c r="B1225" s="94"/>
      <c r="C1225" s="26"/>
      <c r="D1225" s="26"/>
      <c r="E1225" s="26"/>
    </row>
    <row r="1226" spans="1:5" x14ac:dyDescent="0.25">
      <c r="A1226" s="26"/>
      <c r="B1226" s="94"/>
      <c r="C1226" s="26"/>
      <c r="D1226" s="26"/>
      <c r="E1226" s="26"/>
    </row>
    <row r="1227" spans="1:5" x14ac:dyDescent="0.25">
      <c r="A1227" s="26"/>
      <c r="B1227" s="94"/>
      <c r="C1227" s="26"/>
      <c r="D1227" s="26"/>
      <c r="E1227" s="26"/>
    </row>
    <row r="1228" spans="1:5" x14ac:dyDescent="0.25">
      <c r="A1228" s="26"/>
      <c r="B1228" s="94"/>
      <c r="C1228" s="26"/>
      <c r="D1228" s="26"/>
      <c r="E1228" s="26"/>
    </row>
    <row r="1229" spans="1:5" x14ac:dyDescent="0.25">
      <c r="A1229" s="26"/>
      <c r="B1229" s="94"/>
      <c r="C1229" s="26"/>
      <c r="D1229" s="26"/>
      <c r="E1229" s="26"/>
    </row>
    <row r="1230" spans="1:5" x14ac:dyDescent="0.25">
      <c r="A1230" s="26"/>
      <c r="B1230" s="94"/>
      <c r="C1230" s="26"/>
      <c r="D1230" s="26"/>
      <c r="E1230" s="26"/>
    </row>
    <row r="1231" spans="1:5" x14ac:dyDescent="0.25">
      <c r="A1231" s="26"/>
      <c r="B1231" s="94"/>
      <c r="C1231" s="26"/>
      <c r="D1231" s="26"/>
      <c r="E1231" s="26"/>
    </row>
    <row r="1232" spans="1:5" x14ac:dyDescent="0.25">
      <c r="A1232" s="26"/>
      <c r="B1232" s="94"/>
      <c r="C1232" s="26"/>
      <c r="D1232" s="26"/>
      <c r="E1232" s="26"/>
    </row>
    <row r="1233" spans="1:5" x14ac:dyDescent="0.25">
      <c r="A1233" s="26"/>
      <c r="B1233" s="94"/>
      <c r="C1233" s="26"/>
      <c r="D1233" s="26"/>
      <c r="E1233" s="26"/>
    </row>
    <row r="1234" spans="1:5" x14ac:dyDescent="0.25">
      <c r="A1234" s="26"/>
      <c r="B1234" s="94"/>
      <c r="C1234" s="26"/>
      <c r="D1234" s="26"/>
      <c r="E1234" s="26"/>
    </row>
    <row r="1235" spans="1:5" x14ac:dyDescent="0.25">
      <c r="A1235" s="26"/>
      <c r="B1235" s="94"/>
      <c r="C1235" s="26"/>
      <c r="D1235" s="26"/>
      <c r="E1235" s="26"/>
    </row>
    <row r="1236" spans="1:5" x14ac:dyDescent="0.25">
      <c r="A1236" s="26"/>
      <c r="B1236" s="94"/>
      <c r="C1236" s="26"/>
      <c r="D1236" s="26"/>
      <c r="E1236" s="26"/>
    </row>
    <row r="1237" spans="1:5" x14ac:dyDescent="0.25">
      <c r="A1237" s="26"/>
      <c r="B1237" s="94"/>
      <c r="C1237" s="26"/>
      <c r="D1237" s="26"/>
      <c r="E1237" s="26"/>
    </row>
    <row r="1238" spans="1:5" x14ac:dyDescent="0.25">
      <c r="A1238" s="26"/>
      <c r="B1238" s="94"/>
      <c r="C1238" s="26"/>
      <c r="D1238" s="26"/>
      <c r="E1238" s="26"/>
    </row>
    <row r="1239" spans="1:5" x14ac:dyDescent="0.25">
      <c r="A1239" s="26"/>
      <c r="B1239" s="94"/>
      <c r="C1239" s="26"/>
      <c r="D1239" s="26"/>
      <c r="E1239" s="26"/>
    </row>
    <row r="1240" spans="1:5" x14ac:dyDescent="0.25">
      <c r="A1240" s="26"/>
      <c r="B1240" s="94"/>
      <c r="C1240" s="26"/>
      <c r="D1240" s="26"/>
      <c r="E1240" s="26"/>
    </row>
    <row r="1241" spans="1:5" x14ac:dyDescent="0.25">
      <c r="A1241" s="26"/>
      <c r="B1241" s="94"/>
      <c r="C1241" s="26"/>
      <c r="D1241" s="26"/>
      <c r="E1241" s="26"/>
    </row>
    <row r="1242" spans="1:5" x14ac:dyDescent="0.25">
      <c r="A1242" s="26"/>
      <c r="B1242" s="94"/>
      <c r="C1242" s="26"/>
      <c r="D1242" s="26"/>
      <c r="E1242" s="26"/>
    </row>
    <row r="1243" spans="1:5" x14ac:dyDescent="0.25">
      <c r="A1243" s="26"/>
      <c r="B1243" s="94"/>
      <c r="C1243" s="26"/>
      <c r="D1243" s="26"/>
      <c r="E1243" s="26"/>
    </row>
    <row r="1244" spans="1:5" x14ac:dyDescent="0.25">
      <c r="A1244" s="26"/>
      <c r="B1244" s="94"/>
      <c r="C1244" s="26"/>
      <c r="D1244" s="26"/>
      <c r="E1244" s="26"/>
    </row>
    <row r="1245" spans="1:5" x14ac:dyDescent="0.25">
      <c r="A1245" s="26"/>
      <c r="B1245" s="94"/>
      <c r="C1245" s="26"/>
      <c r="D1245" s="26"/>
      <c r="E1245" s="26"/>
    </row>
    <row r="1246" spans="1:5" x14ac:dyDescent="0.25">
      <c r="A1246" s="26"/>
      <c r="B1246" s="94"/>
      <c r="C1246" s="26"/>
      <c r="D1246" s="26"/>
      <c r="E1246" s="26"/>
    </row>
    <row r="1247" spans="1:5" x14ac:dyDescent="0.25">
      <c r="A1247" s="26"/>
      <c r="B1247" s="94"/>
      <c r="C1247" s="26"/>
      <c r="D1247" s="26"/>
      <c r="E1247" s="26"/>
    </row>
    <row r="1248" spans="1:5" x14ac:dyDescent="0.25">
      <c r="A1248" s="26"/>
      <c r="B1248" s="94"/>
      <c r="C1248" s="26"/>
      <c r="D1248" s="26"/>
      <c r="E1248" s="26"/>
    </row>
    <row r="1249" spans="1:5" x14ac:dyDescent="0.25">
      <c r="A1249" s="26"/>
      <c r="B1249" s="94"/>
      <c r="C1249" s="26"/>
      <c r="D1249" s="26"/>
      <c r="E1249" s="26"/>
    </row>
    <row r="1250" spans="1:5" x14ac:dyDescent="0.25">
      <c r="A1250" s="26"/>
      <c r="B1250" s="94"/>
      <c r="C1250" s="26"/>
      <c r="D1250" s="26"/>
      <c r="E1250" s="26"/>
    </row>
    <row r="1251" spans="1:5" x14ac:dyDescent="0.25">
      <c r="A1251" s="26"/>
      <c r="B1251" s="94"/>
      <c r="C1251" s="26"/>
      <c r="D1251" s="26"/>
      <c r="E1251" s="26"/>
    </row>
    <row r="1252" spans="1:5" x14ac:dyDescent="0.25">
      <c r="A1252" s="26"/>
      <c r="B1252" s="94"/>
      <c r="C1252" s="26"/>
      <c r="D1252" s="26"/>
      <c r="E1252" s="26"/>
    </row>
    <row r="1253" spans="1:5" x14ac:dyDescent="0.25">
      <c r="A1253" s="26"/>
      <c r="B1253" s="94"/>
      <c r="C1253" s="26"/>
      <c r="D1253" s="26"/>
      <c r="E1253" s="26"/>
    </row>
    <row r="1254" spans="1:5" x14ac:dyDescent="0.25">
      <c r="A1254" s="26"/>
      <c r="B1254" s="94"/>
      <c r="C1254" s="26"/>
      <c r="D1254" s="26"/>
      <c r="E1254" s="26"/>
    </row>
    <row r="1255" spans="1:5" x14ac:dyDescent="0.25">
      <c r="A1255" s="26"/>
      <c r="B1255" s="94"/>
      <c r="C1255" s="26"/>
      <c r="D1255" s="26"/>
      <c r="E1255" s="26"/>
    </row>
    <row r="1256" spans="1:5" x14ac:dyDescent="0.25">
      <c r="A1256" s="26"/>
      <c r="B1256" s="94"/>
      <c r="C1256" s="26"/>
      <c r="D1256" s="26"/>
      <c r="E1256" s="26"/>
    </row>
    <row r="1257" spans="1:5" x14ac:dyDescent="0.25">
      <c r="A1257" s="26"/>
      <c r="B1257" s="94"/>
      <c r="C1257" s="26"/>
      <c r="D1257" s="26"/>
      <c r="E1257" s="26"/>
    </row>
    <row r="1258" spans="1:5" x14ac:dyDescent="0.25">
      <c r="A1258" s="26"/>
      <c r="B1258" s="94"/>
      <c r="C1258" s="26"/>
      <c r="D1258" s="26"/>
      <c r="E1258" s="26"/>
    </row>
    <row r="1259" spans="1:5" x14ac:dyDescent="0.25">
      <c r="A1259" s="26"/>
      <c r="B1259" s="94"/>
      <c r="C1259" s="26"/>
      <c r="D1259" s="26"/>
      <c r="E1259" s="26"/>
    </row>
    <row r="1260" spans="1:5" x14ac:dyDescent="0.25">
      <c r="A1260" s="26"/>
      <c r="B1260" s="94"/>
      <c r="C1260" s="26"/>
      <c r="D1260" s="26"/>
      <c r="E1260" s="26"/>
    </row>
    <row r="1261" spans="1:5" x14ac:dyDescent="0.25">
      <c r="A1261" s="26"/>
      <c r="B1261" s="94"/>
      <c r="C1261" s="26"/>
      <c r="D1261" s="26"/>
      <c r="E1261" s="26"/>
    </row>
    <row r="1262" spans="1:5" x14ac:dyDescent="0.25">
      <c r="A1262" s="26"/>
      <c r="B1262" s="94"/>
      <c r="C1262" s="26"/>
      <c r="D1262" s="26"/>
      <c r="E1262" s="26"/>
    </row>
    <row r="1263" spans="1:5" x14ac:dyDescent="0.25">
      <c r="A1263" s="26"/>
      <c r="B1263" s="94"/>
      <c r="C1263" s="26"/>
      <c r="D1263" s="26"/>
      <c r="E1263" s="26"/>
    </row>
    <row r="1264" spans="1:5" x14ac:dyDescent="0.25">
      <c r="A1264" s="26"/>
      <c r="B1264" s="94"/>
      <c r="C1264" s="26"/>
      <c r="D1264" s="26"/>
      <c r="E1264" s="26"/>
    </row>
    <row r="1265" spans="1:5" x14ac:dyDescent="0.25">
      <c r="A1265" s="26"/>
      <c r="B1265" s="94"/>
      <c r="C1265" s="26"/>
      <c r="D1265" s="26"/>
      <c r="E1265" s="26"/>
    </row>
    <row r="1266" spans="1:5" x14ac:dyDescent="0.25">
      <c r="A1266" s="26"/>
      <c r="B1266" s="94"/>
      <c r="C1266" s="26"/>
      <c r="D1266" s="26"/>
      <c r="E1266" s="26"/>
    </row>
    <row r="1267" spans="1:5" x14ac:dyDescent="0.25">
      <c r="A1267" s="26"/>
      <c r="B1267" s="94"/>
      <c r="C1267" s="26"/>
      <c r="D1267" s="26"/>
      <c r="E1267" s="26"/>
    </row>
    <row r="1268" spans="1:5" x14ac:dyDescent="0.25">
      <c r="A1268" s="26"/>
      <c r="B1268" s="94"/>
      <c r="C1268" s="26"/>
      <c r="D1268" s="26"/>
      <c r="E1268" s="26"/>
    </row>
    <row r="1269" spans="1:5" x14ac:dyDescent="0.25">
      <c r="A1269" s="26"/>
      <c r="B1269" s="94"/>
      <c r="C1269" s="26"/>
      <c r="D1269" s="26"/>
      <c r="E1269" s="26"/>
    </row>
    <row r="1270" spans="1:5" x14ac:dyDescent="0.25">
      <c r="A1270" s="26"/>
      <c r="B1270" s="94"/>
      <c r="C1270" s="26"/>
      <c r="D1270" s="26"/>
      <c r="E1270" s="26"/>
    </row>
    <row r="1271" spans="1:5" x14ac:dyDescent="0.25">
      <c r="A1271" s="26"/>
      <c r="B1271" s="94"/>
      <c r="C1271" s="26"/>
      <c r="D1271" s="26"/>
      <c r="E1271" s="26"/>
    </row>
    <row r="1272" spans="1:5" x14ac:dyDescent="0.25">
      <c r="A1272" s="26"/>
      <c r="B1272" s="94"/>
      <c r="C1272" s="26"/>
      <c r="D1272" s="26"/>
      <c r="E1272" s="26"/>
    </row>
    <row r="1273" spans="1:5" x14ac:dyDescent="0.25">
      <c r="A1273" s="26"/>
      <c r="B1273" s="94"/>
      <c r="C1273" s="26"/>
      <c r="D1273" s="26"/>
      <c r="E1273" s="26"/>
    </row>
    <row r="1274" spans="1:5" x14ac:dyDescent="0.25">
      <c r="A1274" s="26"/>
      <c r="B1274" s="94"/>
      <c r="C1274" s="26"/>
      <c r="D1274" s="26"/>
      <c r="E1274" s="26"/>
    </row>
    <row r="1275" spans="1:5" x14ac:dyDescent="0.25">
      <c r="A1275" s="26"/>
      <c r="B1275" s="94"/>
      <c r="C1275" s="26"/>
      <c r="D1275" s="26"/>
      <c r="E1275" s="26"/>
    </row>
    <row r="1276" spans="1:5" x14ac:dyDescent="0.25">
      <c r="A1276" s="26"/>
      <c r="B1276" s="94"/>
      <c r="C1276" s="26"/>
      <c r="D1276" s="26"/>
      <c r="E1276" s="26"/>
    </row>
    <row r="1277" spans="1:5" x14ac:dyDescent="0.25">
      <c r="A1277" s="26"/>
      <c r="B1277" s="94"/>
      <c r="C1277" s="26"/>
      <c r="D1277" s="26"/>
      <c r="E1277" s="26"/>
    </row>
    <row r="1278" spans="1:5" x14ac:dyDescent="0.25">
      <c r="A1278" s="26"/>
      <c r="B1278" s="94"/>
      <c r="C1278" s="26"/>
      <c r="D1278" s="26"/>
      <c r="E1278" s="26"/>
    </row>
    <row r="1279" spans="1:5" x14ac:dyDescent="0.25">
      <c r="A1279" s="26"/>
      <c r="B1279" s="94"/>
      <c r="C1279" s="26"/>
      <c r="D1279" s="26"/>
      <c r="E1279" s="26"/>
    </row>
    <row r="1280" spans="1:5" x14ac:dyDescent="0.25">
      <c r="A1280" s="26"/>
      <c r="B1280" s="94"/>
      <c r="C1280" s="26"/>
      <c r="D1280" s="26"/>
      <c r="E1280" s="26"/>
    </row>
    <row r="1281" spans="1:5" x14ac:dyDescent="0.25">
      <c r="A1281" s="26"/>
      <c r="B1281" s="94"/>
      <c r="C1281" s="26"/>
      <c r="D1281" s="26"/>
      <c r="E1281" s="26"/>
    </row>
    <row r="1282" spans="1:5" x14ac:dyDescent="0.25">
      <c r="A1282" s="26"/>
      <c r="B1282" s="94"/>
      <c r="C1282" s="26"/>
      <c r="D1282" s="26"/>
      <c r="E1282" s="26"/>
    </row>
    <row r="1283" spans="1:5" x14ac:dyDescent="0.25">
      <c r="A1283" s="26"/>
      <c r="B1283" s="94"/>
      <c r="C1283" s="26"/>
      <c r="D1283" s="26"/>
      <c r="E1283" s="26"/>
    </row>
    <row r="1284" spans="1:5" x14ac:dyDescent="0.25">
      <c r="A1284" s="26"/>
      <c r="B1284" s="94"/>
      <c r="C1284" s="26"/>
      <c r="D1284" s="26"/>
      <c r="E1284" s="26"/>
    </row>
    <row r="1285" spans="1:5" x14ac:dyDescent="0.25">
      <c r="A1285" s="26"/>
      <c r="B1285" s="94"/>
      <c r="C1285" s="26"/>
      <c r="D1285" s="26"/>
      <c r="E1285" s="26"/>
    </row>
    <row r="1286" spans="1:5" x14ac:dyDescent="0.25">
      <c r="A1286" s="26"/>
      <c r="B1286" s="94"/>
      <c r="C1286" s="26"/>
      <c r="D1286" s="26"/>
      <c r="E1286" s="26"/>
    </row>
    <row r="1287" spans="1:5" x14ac:dyDescent="0.25">
      <c r="A1287" s="26"/>
      <c r="B1287" s="94"/>
      <c r="C1287" s="26"/>
      <c r="D1287" s="26"/>
      <c r="E1287" s="26"/>
    </row>
    <row r="1288" spans="1:5" x14ac:dyDescent="0.25">
      <c r="A1288" s="26"/>
      <c r="B1288" s="94"/>
      <c r="C1288" s="26"/>
      <c r="D1288" s="26"/>
      <c r="E1288" s="26"/>
    </row>
    <row r="1289" spans="1:5" x14ac:dyDescent="0.25">
      <c r="A1289" s="26"/>
      <c r="B1289" s="94"/>
      <c r="C1289" s="26"/>
      <c r="D1289" s="26"/>
      <c r="E1289" s="26"/>
    </row>
    <row r="1290" spans="1:5" x14ac:dyDescent="0.25">
      <c r="A1290" s="26"/>
      <c r="B1290" s="94"/>
      <c r="C1290" s="26"/>
      <c r="D1290" s="26"/>
      <c r="E1290" s="26"/>
    </row>
    <row r="1291" spans="1:5" x14ac:dyDescent="0.25">
      <c r="A1291" s="26"/>
      <c r="B1291" s="94"/>
      <c r="C1291" s="26"/>
      <c r="D1291" s="26"/>
      <c r="E1291" s="26"/>
    </row>
    <row r="1292" spans="1:5" x14ac:dyDescent="0.25">
      <c r="A1292" s="26"/>
      <c r="B1292" s="94"/>
      <c r="C1292" s="26"/>
      <c r="D1292" s="26"/>
      <c r="E1292" s="26"/>
    </row>
    <row r="1293" spans="1:5" x14ac:dyDescent="0.25">
      <c r="A1293" s="26"/>
      <c r="B1293" s="94"/>
      <c r="C1293" s="26"/>
      <c r="D1293" s="26"/>
      <c r="E1293" s="26"/>
    </row>
    <row r="1294" spans="1:5" x14ac:dyDescent="0.25">
      <c r="A1294" s="26"/>
      <c r="B1294" s="94"/>
      <c r="C1294" s="26"/>
      <c r="D1294" s="26"/>
      <c r="E1294" s="26"/>
    </row>
    <row r="1295" spans="1:5" x14ac:dyDescent="0.25">
      <c r="A1295" s="26"/>
      <c r="B1295" s="94"/>
      <c r="C1295" s="26"/>
      <c r="D1295" s="26"/>
      <c r="E1295" s="26"/>
    </row>
    <row r="1296" spans="1:5" x14ac:dyDescent="0.25">
      <c r="A1296" s="26"/>
      <c r="B1296" s="94"/>
      <c r="C1296" s="26"/>
      <c r="D1296" s="26"/>
      <c r="E1296" s="26"/>
    </row>
    <row r="1297" spans="1:5" x14ac:dyDescent="0.25">
      <c r="A1297" s="26"/>
      <c r="B1297" s="94"/>
      <c r="C1297" s="26"/>
      <c r="D1297" s="26"/>
      <c r="E1297" s="26"/>
    </row>
    <row r="1298" spans="1:5" x14ac:dyDescent="0.25">
      <c r="A1298" s="26"/>
      <c r="B1298" s="94"/>
      <c r="C1298" s="26"/>
      <c r="D1298" s="26"/>
      <c r="E1298" s="26"/>
    </row>
    <row r="1299" spans="1:5" x14ac:dyDescent="0.25">
      <c r="A1299" s="26"/>
      <c r="B1299" s="94"/>
      <c r="C1299" s="26"/>
      <c r="D1299" s="26"/>
      <c r="E1299" s="26"/>
    </row>
    <row r="1300" spans="1:5" x14ac:dyDescent="0.25">
      <c r="A1300" s="26"/>
      <c r="B1300" s="94"/>
      <c r="C1300" s="26"/>
      <c r="D1300" s="26"/>
      <c r="E1300" s="26"/>
    </row>
    <row r="1301" spans="1:5" x14ac:dyDescent="0.25">
      <c r="A1301" s="26"/>
      <c r="B1301" s="94"/>
      <c r="C1301" s="26"/>
      <c r="D1301" s="26"/>
      <c r="E1301" s="26"/>
    </row>
    <row r="1302" spans="1:5" x14ac:dyDescent="0.25">
      <c r="A1302" s="26"/>
      <c r="B1302" s="94"/>
      <c r="C1302" s="26"/>
      <c r="D1302" s="26"/>
      <c r="E1302" s="26"/>
    </row>
    <row r="1303" spans="1:5" x14ac:dyDescent="0.25">
      <c r="A1303" s="26"/>
      <c r="B1303" s="94"/>
      <c r="C1303" s="26"/>
      <c r="D1303" s="26"/>
      <c r="E1303" s="26"/>
    </row>
    <row r="1304" spans="1:5" x14ac:dyDescent="0.25">
      <c r="A1304" s="26"/>
      <c r="B1304" s="94"/>
      <c r="C1304" s="26"/>
      <c r="D1304" s="26"/>
      <c r="E1304" s="26"/>
    </row>
    <row r="1305" spans="1:5" x14ac:dyDescent="0.25">
      <c r="A1305" s="26"/>
      <c r="B1305" s="94"/>
      <c r="C1305" s="26"/>
      <c r="D1305" s="26"/>
      <c r="E1305" s="26"/>
    </row>
    <row r="1306" spans="1:5" x14ac:dyDescent="0.25">
      <c r="A1306" s="26"/>
      <c r="B1306" s="94"/>
      <c r="C1306" s="26"/>
      <c r="D1306" s="26"/>
      <c r="E1306" s="26"/>
    </row>
    <row r="1307" spans="1:5" x14ac:dyDescent="0.25">
      <c r="A1307" s="26"/>
      <c r="B1307" s="94"/>
      <c r="C1307" s="26"/>
      <c r="D1307" s="26"/>
      <c r="E1307" s="26"/>
    </row>
    <row r="1308" spans="1:5" x14ac:dyDescent="0.25">
      <c r="A1308" s="26"/>
      <c r="B1308" s="94"/>
      <c r="C1308" s="26"/>
      <c r="D1308" s="26"/>
      <c r="E1308" s="26"/>
    </row>
    <row r="1309" spans="1:5" x14ac:dyDescent="0.25">
      <c r="A1309" s="26"/>
      <c r="B1309" s="94"/>
      <c r="C1309" s="26"/>
      <c r="D1309" s="26"/>
      <c r="E1309" s="26"/>
    </row>
    <row r="1310" spans="1:5" x14ac:dyDescent="0.25">
      <c r="A1310" s="26"/>
      <c r="B1310" s="94"/>
      <c r="C1310" s="26"/>
      <c r="D1310" s="26"/>
      <c r="E1310" s="26"/>
    </row>
    <row r="1311" spans="1:5" x14ac:dyDescent="0.25">
      <c r="A1311" s="26"/>
      <c r="B1311" s="94"/>
      <c r="C1311" s="26"/>
      <c r="D1311" s="26"/>
      <c r="E1311" s="26"/>
    </row>
    <row r="1312" spans="1:5" x14ac:dyDescent="0.25">
      <c r="A1312" s="26"/>
      <c r="B1312" s="94"/>
      <c r="C1312" s="26"/>
      <c r="D1312" s="26"/>
      <c r="E1312" s="26"/>
    </row>
    <row r="1313" spans="1:5" x14ac:dyDescent="0.25">
      <c r="A1313" s="26"/>
      <c r="B1313" s="94"/>
      <c r="C1313" s="26"/>
      <c r="D1313" s="26"/>
      <c r="E1313" s="26"/>
    </row>
    <row r="1314" spans="1:5" x14ac:dyDescent="0.25">
      <c r="A1314" s="26"/>
      <c r="B1314" s="94"/>
      <c r="C1314" s="26"/>
      <c r="D1314" s="26"/>
      <c r="E1314" s="26"/>
    </row>
    <row r="1315" spans="1:5" x14ac:dyDescent="0.25">
      <c r="A1315" s="26"/>
      <c r="B1315" s="94"/>
      <c r="C1315" s="26"/>
      <c r="D1315" s="26"/>
      <c r="E1315" s="26"/>
    </row>
    <row r="1316" spans="1:5" x14ac:dyDescent="0.25">
      <c r="A1316" s="26"/>
      <c r="B1316" s="94"/>
      <c r="C1316" s="26"/>
      <c r="D1316" s="26"/>
      <c r="E1316" s="26"/>
    </row>
    <row r="1317" spans="1:5" x14ac:dyDescent="0.25">
      <c r="A1317" s="26"/>
      <c r="B1317" s="94"/>
      <c r="C1317" s="26"/>
      <c r="D1317" s="26"/>
      <c r="E1317" s="26"/>
    </row>
    <row r="1318" spans="1:5" x14ac:dyDescent="0.25">
      <c r="A1318" s="26"/>
      <c r="B1318" s="94"/>
      <c r="C1318" s="26"/>
      <c r="D1318" s="26"/>
      <c r="E1318" s="26"/>
    </row>
    <row r="1319" spans="1:5" x14ac:dyDescent="0.25">
      <c r="A1319" s="26"/>
      <c r="B1319" s="94"/>
      <c r="C1319" s="26"/>
      <c r="D1319" s="26"/>
      <c r="E1319" s="26"/>
    </row>
    <row r="1320" spans="1:5" x14ac:dyDescent="0.25">
      <c r="A1320" s="26"/>
      <c r="B1320" s="94"/>
      <c r="C1320" s="26"/>
      <c r="D1320" s="26"/>
      <c r="E1320" s="26"/>
    </row>
    <row r="1321" spans="1:5" x14ac:dyDescent="0.25">
      <c r="A1321" s="26"/>
      <c r="B1321" s="94"/>
      <c r="C1321" s="26"/>
      <c r="D1321" s="26"/>
      <c r="E1321" s="26"/>
    </row>
    <row r="1322" spans="1:5" x14ac:dyDescent="0.25">
      <c r="A1322" s="26"/>
      <c r="B1322" s="94"/>
      <c r="C1322" s="26"/>
      <c r="D1322" s="26"/>
      <c r="E1322" s="26"/>
    </row>
    <row r="1323" spans="1:5" x14ac:dyDescent="0.25">
      <c r="A1323" s="26"/>
      <c r="B1323" s="94"/>
      <c r="C1323" s="26"/>
      <c r="D1323" s="26"/>
      <c r="E1323" s="26"/>
    </row>
    <row r="1324" spans="1:5" x14ac:dyDescent="0.25">
      <c r="A1324" s="26"/>
      <c r="B1324" s="94"/>
      <c r="C1324" s="26"/>
      <c r="D1324" s="26"/>
      <c r="E1324" s="26"/>
    </row>
    <row r="1325" spans="1:5" x14ac:dyDescent="0.25">
      <c r="A1325" s="26"/>
      <c r="B1325" s="94"/>
      <c r="C1325" s="26"/>
      <c r="D1325" s="26"/>
      <c r="E1325" s="26"/>
    </row>
    <row r="1326" spans="1:5" x14ac:dyDescent="0.25">
      <c r="A1326" s="26"/>
      <c r="B1326" s="94"/>
      <c r="C1326" s="26"/>
      <c r="D1326" s="26"/>
      <c r="E1326" s="26"/>
    </row>
    <row r="1327" spans="1:5" x14ac:dyDescent="0.25">
      <c r="A1327" s="26"/>
      <c r="B1327" s="94"/>
      <c r="C1327" s="26"/>
      <c r="D1327" s="26"/>
      <c r="E1327" s="26"/>
    </row>
    <row r="1328" spans="1:5" x14ac:dyDescent="0.25">
      <c r="A1328" s="26"/>
      <c r="B1328" s="94"/>
      <c r="C1328" s="26"/>
      <c r="D1328" s="26"/>
      <c r="E1328" s="26"/>
    </row>
    <row r="1329" spans="1:5" x14ac:dyDescent="0.25">
      <c r="A1329" s="26"/>
      <c r="B1329" s="94"/>
      <c r="C1329" s="26"/>
      <c r="D1329" s="26"/>
      <c r="E1329" s="26"/>
    </row>
    <row r="1330" spans="1:5" x14ac:dyDescent="0.25">
      <c r="A1330" s="26"/>
      <c r="B1330" s="94"/>
      <c r="C1330" s="26"/>
      <c r="D1330" s="26"/>
      <c r="E1330" s="26"/>
    </row>
    <row r="1331" spans="1:5" x14ac:dyDescent="0.25">
      <c r="A1331" s="26"/>
      <c r="B1331" s="94"/>
      <c r="C1331" s="26"/>
      <c r="D1331" s="26"/>
      <c r="E1331" s="26"/>
    </row>
    <row r="1332" spans="1:5" x14ac:dyDescent="0.25">
      <c r="A1332" s="26"/>
      <c r="B1332" s="94"/>
      <c r="C1332" s="26"/>
      <c r="D1332" s="26"/>
      <c r="E1332" s="26"/>
    </row>
    <row r="1333" spans="1:5" x14ac:dyDescent="0.25">
      <c r="A1333" s="26"/>
      <c r="B1333" s="94"/>
      <c r="C1333" s="26"/>
      <c r="D1333" s="26"/>
      <c r="E1333" s="26"/>
    </row>
    <row r="1334" spans="1:5" x14ac:dyDescent="0.25">
      <c r="A1334" s="26"/>
      <c r="B1334" s="94"/>
      <c r="C1334" s="26"/>
      <c r="D1334" s="26"/>
      <c r="E1334" s="26"/>
    </row>
    <row r="1335" spans="1:5" x14ac:dyDescent="0.25">
      <c r="A1335" s="26"/>
      <c r="B1335" s="94"/>
      <c r="C1335" s="26"/>
      <c r="D1335" s="26"/>
      <c r="E1335" s="26"/>
    </row>
    <row r="1336" spans="1:5" x14ac:dyDescent="0.25">
      <c r="A1336" s="26"/>
      <c r="B1336" s="94"/>
      <c r="C1336" s="26"/>
      <c r="D1336" s="26"/>
      <c r="E1336" s="26"/>
    </row>
    <row r="1337" spans="1:5" x14ac:dyDescent="0.25">
      <c r="A1337" s="26"/>
      <c r="B1337" s="94"/>
      <c r="C1337" s="26"/>
      <c r="D1337" s="26"/>
      <c r="E1337" s="26"/>
    </row>
    <row r="1338" spans="1:5" x14ac:dyDescent="0.25">
      <c r="A1338" s="26"/>
      <c r="B1338" s="94"/>
      <c r="C1338" s="26"/>
      <c r="D1338" s="26"/>
      <c r="E1338" s="26"/>
    </row>
    <row r="1339" spans="1:5" x14ac:dyDescent="0.25">
      <c r="A1339" s="26"/>
      <c r="B1339" s="94"/>
      <c r="C1339" s="26"/>
      <c r="D1339" s="26"/>
      <c r="E1339" s="26"/>
    </row>
    <row r="1340" spans="1:5" x14ac:dyDescent="0.25">
      <c r="A1340" s="26"/>
      <c r="B1340" s="94"/>
      <c r="C1340" s="26"/>
      <c r="D1340" s="26"/>
      <c r="E1340" s="26"/>
    </row>
    <row r="1341" spans="1:5" x14ac:dyDescent="0.25">
      <c r="A1341" s="26"/>
      <c r="B1341" s="94"/>
      <c r="C1341" s="26"/>
      <c r="D1341" s="26"/>
      <c r="E1341" s="26"/>
    </row>
    <row r="1342" spans="1:5" x14ac:dyDescent="0.25">
      <c r="A1342" s="26"/>
      <c r="B1342" s="94"/>
      <c r="C1342" s="26"/>
      <c r="D1342" s="26"/>
      <c r="E1342" s="26"/>
    </row>
    <row r="1343" spans="1:5" x14ac:dyDescent="0.25">
      <c r="A1343" s="26"/>
      <c r="B1343" s="94"/>
      <c r="C1343" s="26"/>
      <c r="D1343" s="26"/>
      <c r="E1343" s="26"/>
    </row>
    <row r="1344" spans="1:5" x14ac:dyDescent="0.25">
      <c r="A1344" s="26"/>
      <c r="B1344" s="94"/>
      <c r="C1344" s="26"/>
      <c r="D1344" s="26"/>
      <c r="E1344" s="26"/>
    </row>
    <row r="1345" spans="1:5" x14ac:dyDescent="0.25">
      <c r="A1345" s="26"/>
      <c r="B1345" s="94"/>
      <c r="C1345" s="26"/>
      <c r="D1345" s="26"/>
      <c r="E1345" s="26"/>
    </row>
    <row r="1346" spans="1:5" x14ac:dyDescent="0.25">
      <c r="A1346" s="26"/>
      <c r="B1346" s="94"/>
      <c r="C1346" s="26"/>
      <c r="D1346" s="26"/>
      <c r="E1346" s="26"/>
    </row>
    <row r="1347" spans="1:5" x14ac:dyDescent="0.25">
      <c r="A1347" s="26"/>
      <c r="B1347" s="94"/>
      <c r="C1347" s="26"/>
      <c r="D1347" s="26"/>
      <c r="E1347" s="26"/>
    </row>
    <row r="1348" spans="1:5" x14ac:dyDescent="0.25">
      <c r="A1348" s="26"/>
      <c r="B1348" s="94"/>
      <c r="C1348" s="26"/>
      <c r="D1348" s="26"/>
      <c r="E1348" s="26"/>
    </row>
    <row r="1349" spans="1:5" x14ac:dyDescent="0.25">
      <c r="A1349" s="26"/>
      <c r="B1349" s="94"/>
      <c r="C1349" s="26"/>
      <c r="D1349" s="26"/>
      <c r="E1349" s="26"/>
    </row>
    <row r="1350" spans="1:5" x14ac:dyDescent="0.25">
      <c r="A1350" s="26"/>
      <c r="B1350" s="94"/>
      <c r="C1350" s="26"/>
      <c r="D1350" s="26"/>
      <c r="E1350" s="26"/>
    </row>
    <row r="1351" spans="1:5" x14ac:dyDescent="0.25">
      <c r="A1351" s="26"/>
      <c r="B1351" s="94"/>
      <c r="C1351" s="26"/>
      <c r="D1351" s="26"/>
      <c r="E1351" s="26"/>
    </row>
    <row r="1352" spans="1:5" x14ac:dyDescent="0.25">
      <c r="A1352" s="26"/>
      <c r="B1352" s="94"/>
      <c r="C1352" s="26"/>
      <c r="D1352" s="26"/>
      <c r="E1352" s="26"/>
    </row>
    <row r="1353" spans="1:5" x14ac:dyDescent="0.25">
      <c r="A1353" s="26"/>
      <c r="B1353" s="94"/>
      <c r="C1353" s="26"/>
      <c r="D1353" s="26"/>
      <c r="E1353" s="26"/>
    </row>
    <row r="1354" spans="1:5" x14ac:dyDescent="0.25">
      <c r="A1354" s="26"/>
      <c r="B1354" s="94"/>
      <c r="C1354" s="26"/>
      <c r="D1354" s="26"/>
      <c r="E1354" s="26"/>
    </row>
    <row r="1355" spans="1:5" x14ac:dyDescent="0.25">
      <c r="A1355" s="26"/>
      <c r="B1355" s="94"/>
      <c r="C1355" s="26"/>
      <c r="D1355" s="26"/>
      <c r="E1355" s="26"/>
    </row>
    <row r="1356" spans="1:5" x14ac:dyDescent="0.25">
      <c r="A1356" s="26"/>
      <c r="B1356" s="94"/>
      <c r="C1356" s="26"/>
      <c r="D1356" s="26"/>
      <c r="E1356" s="26"/>
    </row>
    <row r="1357" spans="1:5" x14ac:dyDescent="0.25">
      <c r="A1357" s="26"/>
      <c r="B1357" s="94"/>
      <c r="C1357" s="26"/>
      <c r="D1357" s="26"/>
      <c r="E1357" s="26"/>
    </row>
    <row r="1358" spans="1:5" x14ac:dyDescent="0.25">
      <c r="A1358" s="26"/>
      <c r="B1358" s="94"/>
      <c r="C1358" s="26"/>
      <c r="D1358" s="26"/>
      <c r="E1358" s="26"/>
    </row>
    <row r="1359" spans="1:5" x14ac:dyDescent="0.25">
      <c r="A1359" s="26"/>
      <c r="B1359" s="94"/>
      <c r="C1359" s="26"/>
      <c r="D1359" s="26"/>
      <c r="E1359" s="26"/>
    </row>
    <row r="1360" spans="1:5" x14ac:dyDescent="0.25">
      <c r="A1360" s="26"/>
      <c r="B1360" s="94"/>
      <c r="C1360" s="26"/>
      <c r="D1360" s="26"/>
      <c r="E1360" s="26"/>
    </row>
    <row r="1361" spans="1:5" x14ac:dyDescent="0.25">
      <c r="A1361" s="26"/>
      <c r="B1361" s="94"/>
      <c r="C1361" s="26"/>
      <c r="D1361" s="26"/>
      <c r="E1361" s="26"/>
    </row>
    <row r="1362" spans="1:5" x14ac:dyDescent="0.25">
      <c r="A1362" s="26"/>
      <c r="B1362" s="94"/>
      <c r="C1362" s="26"/>
      <c r="D1362" s="26"/>
      <c r="E1362" s="26"/>
    </row>
    <row r="1363" spans="1:5" x14ac:dyDescent="0.25">
      <c r="A1363" s="26"/>
      <c r="B1363" s="94"/>
      <c r="C1363" s="26"/>
      <c r="D1363" s="26"/>
      <c r="E1363" s="26"/>
    </row>
    <row r="1364" spans="1:5" x14ac:dyDescent="0.25">
      <c r="A1364" s="26"/>
      <c r="B1364" s="94"/>
      <c r="C1364" s="26"/>
      <c r="D1364" s="26"/>
      <c r="E1364" s="26"/>
    </row>
    <row r="1365" spans="1:5" x14ac:dyDescent="0.25">
      <c r="A1365" s="26"/>
      <c r="B1365" s="94"/>
      <c r="C1365" s="26"/>
      <c r="D1365" s="26"/>
      <c r="E1365" s="26"/>
    </row>
    <row r="1366" spans="1:5" x14ac:dyDescent="0.25">
      <c r="A1366" s="26"/>
      <c r="B1366" s="94"/>
      <c r="C1366" s="26"/>
      <c r="D1366" s="26"/>
      <c r="E1366" s="26"/>
    </row>
    <row r="1367" spans="1:5" x14ac:dyDescent="0.25">
      <c r="A1367" s="26"/>
      <c r="B1367" s="94"/>
      <c r="C1367" s="26"/>
      <c r="D1367" s="26"/>
      <c r="E1367" s="26"/>
    </row>
    <row r="1368" spans="1:5" x14ac:dyDescent="0.25">
      <c r="A1368" s="26"/>
      <c r="B1368" s="94"/>
      <c r="C1368" s="26"/>
      <c r="D1368" s="26"/>
      <c r="E1368" s="26"/>
    </row>
    <row r="1369" spans="1:5" x14ac:dyDescent="0.25">
      <c r="A1369" s="26"/>
      <c r="B1369" s="94"/>
      <c r="C1369" s="26"/>
      <c r="D1369" s="26"/>
      <c r="E1369" s="26"/>
    </row>
    <row r="1370" spans="1:5" x14ac:dyDescent="0.25">
      <c r="A1370" s="26"/>
      <c r="B1370" s="94"/>
      <c r="C1370" s="26"/>
      <c r="D1370" s="26"/>
      <c r="E1370" s="26"/>
    </row>
    <row r="1371" spans="1:5" x14ac:dyDescent="0.25">
      <c r="A1371" s="26"/>
      <c r="B1371" s="94"/>
      <c r="C1371" s="26"/>
      <c r="D1371" s="26"/>
      <c r="E1371" s="26"/>
    </row>
    <row r="1372" spans="1:5" x14ac:dyDescent="0.25">
      <c r="A1372" s="26"/>
      <c r="B1372" s="94"/>
      <c r="C1372" s="26"/>
      <c r="D1372" s="26"/>
      <c r="E1372" s="26"/>
    </row>
    <row r="1373" spans="1:5" x14ac:dyDescent="0.25">
      <c r="A1373" s="26"/>
      <c r="B1373" s="94"/>
      <c r="C1373" s="26"/>
      <c r="D1373" s="26"/>
      <c r="E1373" s="26"/>
    </row>
    <row r="1374" spans="1:5" x14ac:dyDescent="0.25">
      <c r="A1374" s="26"/>
      <c r="B1374" s="94"/>
      <c r="C1374" s="26"/>
      <c r="D1374" s="26"/>
      <c r="E1374" s="26"/>
    </row>
    <row r="1375" spans="1:5" x14ac:dyDescent="0.25">
      <c r="A1375" s="26"/>
      <c r="B1375" s="94"/>
      <c r="C1375" s="26"/>
      <c r="D1375" s="26"/>
      <c r="E1375" s="26"/>
    </row>
    <row r="1376" spans="1:5" x14ac:dyDescent="0.25">
      <c r="A1376" s="26"/>
      <c r="B1376" s="94"/>
      <c r="C1376" s="26"/>
      <c r="D1376" s="26"/>
      <c r="E1376" s="26"/>
    </row>
    <row r="1377" spans="1:5" x14ac:dyDescent="0.25">
      <c r="A1377" s="26"/>
      <c r="B1377" s="94"/>
      <c r="C1377" s="26"/>
      <c r="D1377" s="26"/>
      <c r="E1377" s="26"/>
    </row>
    <row r="1378" spans="1:5" x14ac:dyDescent="0.25">
      <c r="A1378" s="26"/>
      <c r="B1378" s="94"/>
      <c r="C1378" s="26"/>
      <c r="D1378" s="26"/>
      <c r="E1378" s="26"/>
    </row>
    <row r="1379" spans="1:5" x14ac:dyDescent="0.25">
      <c r="A1379" s="26"/>
      <c r="B1379" s="94"/>
      <c r="C1379" s="26"/>
      <c r="D1379" s="26"/>
      <c r="E1379" s="26"/>
    </row>
    <row r="1380" spans="1:5" x14ac:dyDescent="0.25">
      <c r="A1380" s="26"/>
      <c r="B1380" s="94"/>
      <c r="C1380" s="26"/>
      <c r="D1380" s="26"/>
      <c r="E1380" s="26"/>
    </row>
    <row r="1381" spans="1:5" x14ac:dyDescent="0.25">
      <c r="A1381" s="26"/>
      <c r="B1381" s="94"/>
      <c r="C1381" s="26"/>
      <c r="D1381" s="26"/>
      <c r="E1381" s="26"/>
    </row>
    <row r="1382" spans="1:5" x14ac:dyDescent="0.25">
      <c r="A1382" s="26"/>
      <c r="B1382" s="94"/>
      <c r="C1382" s="26"/>
      <c r="D1382" s="26"/>
      <c r="E1382" s="26"/>
    </row>
    <row r="1383" spans="1:5" x14ac:dyDescent="0.25">
      <c r="A1383" s="26"/>
      <c r="B1383" s="94"/>
      <c r="C1383" s="26"/>
      <c r="D1383" s="26"/>
      <c r="E1383" s="26"/>
    </row>
    <row r="1384" spans="1:5" x14ac:dyDescent="0.25">
      <c r="A1384" s="26"/>
      <c r="B1384" s="94"/>
      <c r="C1384" s="26"/>
      <c r="D1384" s="26"/>
      <c r="E1384" s="26"/>
    </row>
    <row r="1385" spans="1:5" x14ac:dyDescent="0.25">
      <c r="A1385" s="26"/>
      <c r="B1385" s="94"/>
      <c r="C1385" s="26"/>
      <c r="D1385" s="26"/>
      <c r="E1385" s="26"/>
    </row>
    <row r="1386" spans="1:5" x14ac:dyDescent="0.25">
      <c r="A1386" s="26"/>
      <c r="B1386" s="94"/>
      <c r="C1386" s="26"/>
      <c r="D1386" s="26"/>
      <c r="E1386" s="26"/>
    </row>
    <row r="1387" spans="1:5" x14ac:dyDescent="0.25">
      <c r="A1387" s="26"/>
      <c r="B1387" s="94"/>
      <c r="C1387" s="26"/>
      <c r="D1387" s="26"/>
      <c r="E1387" s="26"/>
    </row>
    <row r="1388" spans="1:5" x14ac:dyDescent="0.25">
      <c r="A1388" s="26"/>
      <c r="B1388" s="94"/>
      <c r="C1388" s="26"/>
      <c r="D1388" s="26"/>
      <c r="E1388" s="26"/>
    </row>
    <row r="1389" spans="1:5" x14ac:dyDescent="0.25">
      <c r="A1389" s="26"/>
      <c r="B1389" s="94"/>
      <c r="C1389" s="26"/>
      <c r="D1389" s="26"/>
      <c r="E1389" s="26"/>
    </row>
    <row r="1390" spans="1:5" x14ac:dyDescent="0.25">
      <c r="A1390" s="26"/>
      <c r="B1390" s="94"/>
      <c r="C1390" s="26"/>
      <c r="D1390" s="26"/>
      <c r="E1390" s="26"/>
    </row>
    <row r="1391" spans="1:5" x14ac:dyDescent="0.25">
      <c r="A1391" s="26"/>
      <c r="B1391" s="94"/>
      <c r="C1391" s="26"/>
      <c r="D1391" s="26"/>
      <c r="E1391" s="26"/>
    </row>
    <row r="1392" spans="1:5" x14ac:dyDescent="0.25">
      <c r="A1392" s="26"/>
      <c r="B1392" s="94"/>
      <c r="C1392" s="26"/>
      <c r="D1392" s="26"/>
      <c r="E1392" s="26"/>
    </row>
    <row r="1393" spans="1:5" x14ac:dyDescent="0.25">
      <c r="A1393" s="26"/>
      <c r="B1393" s="94"/>
      <c r="C1393" s="26"/>
      <c r="D1393" s="26"/>
      <c r="E1393" s="26"/>
    </row>
    <row r="1394" spans="1:5" x14ac:dyDescent="0.25">
      <c r="A1394" s="26"/>
      <c r="B1394" s="94"/>
      <c r="C1394" s="26"/>
      <c r="D1394" s="26"/>
      <c r="E1394" s="26"/>
    </row>
    <row r="1395" spans="1:5" x14ac:dyDescent="0.25">
      <c r="A1395" s="26"/>
      <c r="B1395" s="94"/>
      <c r="C1395" s="26"/>
      <c r="D1395" s="26"/>
      <c r="E1395" s="26"/>
    </row>
    <row r="1396" spans="1:5" x14ac:dyDescent="0.25">
      <c r="A1396" s="26"/>
      <c r="B1396" s="94"/>
      <c r="C1396" s="26"/>
      <c r="D1396" s="26"/>
      <c r="E1396" s="26"/>
    </row>
    <row r="1397" spans="1:5" x14ac:dyDescent="0.25">
      <c r="A1397" s="26"/>
      <c r="B1397" s="94"/>
      <c r="C1397" s="26"/>
      <c r="D1397" s="26"/>
      <c r="E1397" s="26"/>
    </row>
    <row r="1398" spans="1:5" x14ac:dyDescent="0.25">
      <c r="A1398" s="26"/>
      <c r="B1398" s="94"/>
      <c r="C1398" s="26"/>
      <c r="D1398" s="26"/>
      <c r="E1398" s="26"/>
    </row>
    <row r="1399" spans="1:5" x14ac:dyDescent="0.25">
      <c r="A1399" s="26"/>
      <c r="B1399" s="94"/>
      <c r="C1399" s="26"/>
      <c r="D1399" s="26"/>
      <c r="E1399" s="26"/>
    </row>
    <row r="1400" spans="1:5" x14ac:dyDescent="0.25">
      <c r="A1400" s="26"/>
      <c r="B1400" s="94"/>
      <c r="C1400" s="26"/>
      <c r="D1400" s="26"/>
      <c r="E1400" s="26"/>
    </row>
    <row r="1401" spans="1:5" x14ac:dyDescent="0.25">
      <c r="A1401" s="26"/>
      <c r="B1401" s="94"/>
      <c r="C1401" s="26"/>
      <c r="D1401" s="26"/>
      <c r="E1401" s="26"/>
    </row>
    <row r="1402" spans="1:5" x14ac:dyDescent="0.25">
      <c r="A1402" s="26"/>
      <c r="B1402" s="94"/>
      <c r="C1402" s="26"/>
      <c r="D1402" s="26"/>
      <c r="E1402" s="26"/>
    </row>
    <row r="1403" spans="1:5" x14ac:dyDescent="0.25">
      <c r="A1403" s="26"/>
      <c r="B1403" s="94"/>
      <c r="C1403" s="26"/>
      <c r="D1403" s="26"/>
      <c r="E1403" s="26"/>
    </row>
    <row r="1404" spans="1:5" x14ac:dyDescent="0.25">
      <c r="A1404" s="26"/>
      <c r="B1404" s="94"/>
      <c r="C1404" s="26"/>
      <c r="D1404" s="26"/>
      <c r="E1404" s="26"/>
    </row>
    <row r="1405" spans="1:5" x14ac:dyDescent="0.25">
      <c r="A1405" s="26"/>
      <c r="B1405" s="94"/>
      <c r="C1405" s="26"/>
      <c r="D1405" s="26"/>
      <c r="E1405" s="26"/>
    </row>
    <row r="1406" spans="1:5" x14ac:dyDescent="0.25">
      <c r="A1406" s="26"/>
      <c r="B1406" s="94"/>
      <c r="C1406" s="26"/>
      <c r="D1406" s="26"/>
      <c r="E1406" s="26"/>
    </row>
    <row r="1407" spans="1:5" x14ac:dyDescent="0.25">
      <c r="A1407" s="26"/>
      <c r="B1407" s="94"/>
      <c r="C1407" s="26"/>
      <c r="D1407" s="26"/>
      <c r="E1407" s="26"/>
    </row>
    <row r="1408" spans="1:5" x14ac:dyDescent="0.25">
      <c r="A1408" s="26"/>
      <c r="B1408" s="94"/>
      <c r="C1408" s="26"/>
      <c r="D1408" s="26"/>
      <c r="E1408" s="26"/>
    </row>
    <row r="1409" spans="1:5" x14ac:dyDescent="0.25">
      <c r="A1409" s="26"/>
      <c r="B1409" s="94"/>
      <c r="C1409" s="26"/>
      <c r="D1409" s="26"/>
      <c r="E1409" s="26"/>
    </row>
    <row r="1410" spans="1:5" x14ac:dyDescent="0.25">
      <c r="A1410" s="26"/>
      <c r="B1410" s="94"/>
      <c r="C1410" s="26"/>
      <c r="D1410" s="26"/>
      <c r="E1410" s="26"/>
    </row>
    <row r="1411" spans="1:5" x14ac:dyDescent="0.25">
      <c r="A1411" s="26"/>
      <c r="B1411" s="94"/>
      <c r="C1411" s="26"/>
      <c r="D1411" s="26"/>
      <c r="E1411" s="26"/>
    </row>
    <row r="1412" spans="1:5" x14ac:dyDescent="0.25">
      <c r="A1412" s="26"/>
      <c r="B1412" s="94"/>
      <c r="C1412" s="26"/>
      <c r="D1412" s="26"/>
      <c r="E1412" s="26"/>
    </row>
    <row r="1413" spans="1:5" x14ac:dyDescent="0.25">
      <c r="A1413" s="26"/>
      <c r="B1413" s="94"/>
      <c r="C1413" s="26"/>
      <c r="D1413" s="26"/>
      <c r="E1413" s="26"/>
    </row>
    <row r="1414" spans="1:5" x14ac:dyDescent="0.25">
      <c r="A1414" s="26"/>
      <c r="B1414" s="94"/>
      <c r="C1414" s="26"/>
      <c r="D1414" s="26"/>
      <c r="E1414" s="26"/>
    </row>
    <row r="1415" spans="1:5" x14ac:dyDescent="0.25">
      <c r="A1415" s="26"/>
      <c r="B1415" s="94"/>
      <c r="C1415" s="26"/>
      <c r="D1415" s="26"/>
      <c r="E1415" s="26"/>
    </row>
    <row r="1416" spans="1:5" x14ac:dyDescent="0.25">
      <c r="A1416" s="26"/>
      <c r="B1416" s="94"/>
      <c r="C1416" s="26"/>
      <c r="D1416" s="26"/>
      <c r="E1416" s="26"/>
    </row>
    <row r="1417" spans="1:5" x14ac:dyDescent="0.25">
      <c r="A1417" s="26"/>
      <c r="B1417" s="94"/>
      <c r="C1417" s="26"/>
      <c r="D1417" s="26"/>
      <c r="E1417" s="26"/>
    </row>
    <row r="1418" spans="1:5" x14ac:dyDescent="0.25">
      <c r="A1418" s="26"/>
      <c r="B1418" s="94"/>
      <c r="C1418" s="26"/>
      <c r="D1418" s="26"/>
      <c r="E1418" s="26"/>
    </row>
    <row r="1419" spans="1:5" x14ac:dyDescent="0.25">
      <c r="A1419" s="26"/>
      <c r="B1419" s="94"/>
      <c r="C1419" s="26"/>
      <c r="D1419" s="26"/>
      <c r="E1419" s="26"/>
    </row>
    <row r="1420" spans="1:5" x14ac:dyDescent="0.25">
      <c r="A1420" s="26"/>
      <c r="B1420" s="94"/>
      <c r="C1420" s="26"/>
      <c r="D1420" s="26"/>
      <c r="E1420" s="26"/>
    </row>
    <row r="1421" spans="1:5" x14ac:dyDescent="0.25">
      <c r="A1421" s="26"/>
      <c r="B1421" s="94"/>
      <c r="C1421" s="26"/>
      <c r="D1421" s="26"/>
      <c r="E1421" s="26"/>
    </row>
    <row r="1422" spans="1:5" x14ac:dyDescent="0.25">
      <c r="A1422" s="26"/>
      <c r="B1422" s="94"/>
      <c r="C1422" s="26"/>
      <c r="D1422" s="26"/>
      <c r="E1422" s="26"/>
    </row>
    <row r="1423" spans="1:5" x14ac:dyDescent="0.25">
      <c r="A1423" s="26"/>
      <c r="B1423" s="94"/>
      <c r="C1423" s="26"/>
      <c r="D1423" s="26"/>
      <c r="E1423" s="26"/>
    </row>
    <row r="1424" spans="1:5" x14ac:dyDescent="0.25">
      <c r="A1424" s="26"/>
      <c r="B1424" s="94"/>
      <c r="C1424" s="26"/>
      <c r="D1424" s="26"/>
      <c r="E1424" s="26"/>
    </row>
    <row r="1425" spans="1:5" x14ac:dyDescent="0.25">
      <c r="A1425" s="26"/>
      <c r="B1425" s="94"/>
      <c r="C1425" s="26"/>
      <c r="D1425" s="26"/>
      <c r="E1425" s="26"/>
    </row>
    <row r="1426" spans="1:5" x14ac:dyDescent="0.25">
      <c r="A1426" s="26"/>
      <c r="B1426" s="94"/>
      <c r="C1426" s="26"/>
      <c r="D1426" s="26"/>
      <c r="E1426" s="26"/>
    </row>
    <row r="1427" spans="1:5" x14ac:dyDescent="0.25">
      <c r="A1427" s="26"/>
      <c r="B1427" s="94"/>
      <c r="C1427" s="26"/>
      <c r="D1427" s="26"/>
      <c r="E1427" s="26"/>
    </row>
    <row r="1428" spans="1:5" x14ac:dyDescent="0.25">
      <c r="A1428" s="26"/>
      <c r="B1428" s="94"/>
      <c r="C1428" s="26"/>
      <c r="D1428" s="26"/>
      <c r="E1428" s="26"/>
    </row>
    <row r="1429" spans="1:5" x14ac:dyDescent="0.25">
      <c r="A1429" s="26"/>
      <c r="B1429" s="94"/>
      <c r="C1429" s="26"/>
      <c r="D1429" s="26"/>
      <c r="E1429" s="26"/>
    </row>
    <row r="1430" spans="1:5" x14ac:dyDescent="0.25">
      <c r="A1430" s="26"/>
      <c r="B1430" s="94"/>
      <c r="C1430" s="26"/>
      <c r="D1430" s="26"/>
      <c r="E1430" s="26"/>
    </row>
    <row r="1431" spans="1:5" x14ac:dyDescent="0.25">
      <c r="A1431" s="26"/>
      <c r="B1431" s="94"/>
      <c r="C1431" s="26"/>
      <c r="D1431" s="26"/>
      <c r="E1431" s="26"/>
    </row>
    <row r="1432" spans="1:5" x14ac:dyDescent="0.25">
      <c r="A1432" s="26"/>
      <c r="B1432" s="94"/>
      <c r="C1432" s="26"/>
      <c r="D1432" s="26"/>
      <c r="E1432" s="26"/>
    </row>
    <row r="1433" spans="1:5" x14ac:dyDescent="0.25">
      <c r="A1433" s="26"/>
      <c r="B1433" s="94"/>
      <c r="C1433" s="26"/>
      <c r="D1433" s="26"/>
      <c r="E1433" s="26"/>
    </row>
    <row r="1434" spans="1:5" x14ac:dyDescent="0.25">
      <c r="A1434" s="26"/>
      <c r="B1434" s="94"/>
      <c r="C1434" s="26"/>
      <c r="D1434" s="26"/>
      <c r="E1434" s="26"/>
    </row>
    <row r="1435" spans="1:5" x14ac:dyDescent="0.25">
      <c r="A1435" s="26"/>
      <c r="B1435" s="94"/>
      <c r="C1435" s="26"/>
      <c r="D1435" s="26"/>
      <c r="E1435" s="26"/>
    </row>
    <row r="1436" spans="1:5" x14ac:dyDescent="0.25">
      <c r="A1436" s="26"/>
      <c r="B1436" s="94"/>
      <c r="C1436" s="26"/>
      <c r="D1436" s="26"/>
      <c r="E1436" s="26"/>
    </row>
    <row r="1437" spans="1:5" x14ac:dyDescent="0.25">
      <c r="A1437" s="26"/>
      <c r="B1437" s="94"/>
      <c r="C1437" s="26"/>
      <c r="D1437" s="26"/>
      <c r="E1437" s="26"/>
    </row>
    <row r="1438" spans="1:5" x14ac:dyDescent="0.25">
      <c r="A1438" s="26"/>
      <c r="B1438" s="94"/>
      <c r="C1438" s="26"/>
      <c r="D1438" s="26"/>
      <c r="E1438" s="26"/>
    </row>
    <row r="1439" spans="1:5" x14ac:dyDescent="0.25">
      <c r="A1439" s="26"/>
      <c r="B1439" s="94"/>
      <c r="C1439" s="26"/>
      <c r="D1439" s="26"/>
      <c r="E1439" s="26"/>
    </row>
    <row r="1440" spans="1:5" x14ac:dyDescent="0.25">
      <c r="A1440" s="26"/>
      <c r="B1440" s="94"/>
      <c r="C1440" s="26"/>
      <c r="D1440" s="26"/>
      <c r="E1440" s="26"/>
    </row>
    <row r="1441" spans="1:5" x14ac:dyDescent="0.25">
      <c r="A1441" s="26"/>
      <c r="B1441" s="94"/>
      <c r="C1441" s="26"/>
      <c r="D1441" s="26"/>
      <c r="E1441" s="26"/>
    </row>
    <row r="1442" spans="1:5" x14ac:dyDescent="0.25">
      <c r="A1442" s="26"/>
      <c r="B1442" s="94"/>
      <c r="C1442" s="26"/>
      <c r="D1442" s="26"/>
      <c r="E1442" s="26"/>
    </row>
    <row r="1443" spans="1:5" x14ac:dyDescent="0.25">
      <c r="A1443" s="26"/>
      <c r="B1443" s="94"/>
      <c r="C1443" s="26"/>
      <c r="D1443" s="26"/>
      <c r="E1443" s="26"/>
    </row>
    <row r="1444" spans="1:5" x14ac:dyDescent="0.25">
      <c r="A1444" s="26"/>
      <c r="B1444" s="94"/>
      <c r="C1444" s="26"/>
      <c r="D1444" s="26"/>
      <c r="E1444" s="26"/>
    </row>
    <row r="1445" spans="1:5" x14ac:dyDescent="0.25">
      <c r="A1445" s="26"/>
      <c r="B1445" s="94"/>
      <c r="C1445" s="26"/>
      <c r="D1445" s="26"/>
      <c r="E1445" s="26"/>
    </row>
    <row r="1446" spans="1:5" x14ac:dyDescent="0.25">
      <c r="A1446" s="26"/>
      <c r="B1446" s="94"/>
      <c r="C1446" s="26"/>
      <c r="D1446" s="26"/>
      <c r="E1446" s="26"/>
    </row>
    <row r="1447" spans="1:5" x14ac:dyDescent="0.25">
      <c r="A1447" s="26"/>
      <c r="B1447" s="94"/>
      <c r="C1447" s="26"/>
      <c r="D1447" s="26"/>
      <c r="E1447" s="26"/>
    </row>
    <row r="1448" spans="1:5" x14ac:dyDescent="0.25">
      <c r="A1448" s="26"/>
      <c r="B1448" s="94"/>
      <c r="C1448" s="26"/>
      <c r="D1448" s="26"/>
      <c r="E1448" s="26"/>
    </row>
    <row r="1449" spans="1:5" x14ac:dyDescent="0.25">
      <c r="A1449" s="26"/>
      <c r="B1449" s="94"/>
      <c r="C1449" s="26"/>
      <c r="D1449" s="26"/>
      <c r="E1449" s="26"/>
    </row>
    <row r="1450" spans="1:5" x14ac:dyDescent="0.25">
      <c r="A1450" s="26"/>
      <c r="B1450" s="94"/>
      <c r="C1450" s="26"/>
      <c r="D1450" s="26"/>
      <c r="E1450" s="26"/>
    </row>
    <row r="1451" spans="1:5" x14ac:dyDescent="0.25">
      <c r="A1451" s="26"/>
      <c r="B1451" s="94"/>
      <c r="C1451" s="26"/>
      <c r="D1451" s="26"/>
      <c r="E1451" s="26"/>
    </row>
    <row r="1452" spans="1:5" x14ac:dyDescent="0.25">
      <c r="A1452" s="26"/>
      <c r="B1452" s="94"/>
      <c r="C1452" s="26"/>
      <c r="D1452" s="26"/>
      <c r="E1452" s="26"/>
    </row>
    <row r="1453" spans="1:5" x14ac:dyDescent="0.25">
      <c r="A1453" s="26"/>
      <c r="B1453" s="94"/>
      <c r="C1453" s="26"/>
      <c r="D1453" s="26"/>
      <c r="E1453" s="26"/>
    </row>
    <row r="1454" spans="1:5" x14ac:dyDescent="0.25">
      <c r="A1454" s="26"/>
      <c r="B1454" s="94"/>
      <c r="C1454" s="26"/>
      <c r="D1454" s="26"/>
      <c r="E1454" s="26"/>
    </row>
    <row r="1455" spans="1:5" x14ac:dyDescent="0.25">
      <c r="A1455" s="26"/>
      <c r="B1455" s="94"/>
      <c r="C1455" s="26"/>
      <c r="D1455" s="26"/>
      <c r="E1455" s="26"/>
    </row>
    <row r="1456" spans="1:5" x14ac:dyDescent="0.25">
      <c r="A1456" s="26"/>
      <c r="B1456" s="94"/>
      <c r="C1456" s="26"/>
      <c r="D1456" s="26"/>
      <c r="E1456" s="26"/>
    </row>
    <row r="1457" spans="1:5" x14ac:dyDescent="0.25">
      <c r="A1457" s="26"/>
      <c r="B1457" s="94"/>
      <c r="C1457" s="26"/>
      <c r="D1457" s="26"/>
      <c r="E1457" s="26"/>
    </row>
    <row r="1458" spans="1:5" x14ac:dyDescent="0.25">
      <c r="A1458" s="26"/>
      <c r="B1458" s="94"/>
      <c r="C1458" s="26"/>
      <c r="D1458" s="26"/>
      <c r="E1458" s="26"/>
    </row>
    <row r="1459" spans="1:5" x14ac:dyDescent="0.25">
      <c r="A1459" s="26"/>
      <c r="B1459" s="94"/>
      <c r="C1459" s="26"/>
      <c r="D1459" s="26"/>
      <c r="E1459" s="26"/>
    </row>
    <row r="1460" spans="1:5" x14ac:dyDescent="0.25">
      <c r="A1460" s="26"/>
      <c r="B1460" s="94"/>
      <c r="C1460" s="26"/>
      <c r="D1460" s="26"/>
      <c r="E1460" s="26"/>
    </row>
    <row r="1461" spans="1:5" x14ac:dyDescent="0.25">
      <c r="A1461" s="26"/>
      <c r="B1461" s="94"/>
      <c r="C1461" s="26"/>
      <c r="D1461" s="26"/>
      <c r="E1461" s="26"/>
    </row>
    <row r="1462" spans="1:5" x14ac:dyDescent="0.25">
      <c r="A1462" s="26"/>
      <c r="B1462" s="94"/>
      <c r="C1462" s="26"/>
      <c r="D1462" s="26"/>
      <c r="E1462" s="26"/>
    </row>
    <row r="1463" spans="1:5" x14ac:dyDescent="0.25">
      <c r="A1463" s="26"/>
      <c r="B1463" s="94"/>
      <c r="C1463" s="26"/>
      <c r="D1463" s="26"/>
      <c r="E1463" s="26"/>
    </row>
    <row r="1464" spans="1:5" x14ac:dyDescent="0.25">
      <c r="A1464" s="26"/>
      <c r="B1464" s="94"/>
      <c r="C1464" s="26"/>
      <c r="D1464" s="26"/>
      <c r="E1464" s="26"/>
    </row>
    <row r="1465" spans="1:5" x14ac:dyDescent="0.25">
      <c r="A1465" s="26"/>
      <c r="B1465" s="94"/>
      <c r="C1465" s="26"/>
      <c r="D1465" s="26"/>
      <c r="E1465" s="26"/>
    </row>
    <row r="1466" spans="1:5" x14ac:dyDescent="0.25">
      <c r="A1466" s="26"/>
      <c r="B1466" s="94"/>
      <c r="C1466" s="26"/>
      <c r="D1466" s="26"/>
      <c r="E1466" s="26"/>
    </row>
    <row r="1467" spans="1:5" x14ac:dyDescent="0.25">
      <c r="A1467" s="26"/>
      <c r="B1467" s="94"/>
      <c r="C1467" s="26"/>
      <c r="D1467" s="26"/>
      <c r="E1467" s="26"/>
    </row>
    <row r="1468" spans="1:5" x14ac:dyDescent="0.25">
      <c r="A1468" s="26"/>
      <c r="B1468" s="94"/>
      <c r="C1468" s="26"/>
      <c r="D1468" s="26"/>
      <c r="E1468" s="26"/>
    </row>
    <row r="1469" spans="1:5" x14ac:dyDescent="0.25">
      <c r="A1469" s="26"/>
      <c r="B1469" s="94"/>
      <c r="C1469" s="26"/>
      <c r="D1469" s="26"/>
      <c r="E1469" s="26"/>
    </row>
    <row r="1470" spans="1:5" x14ac:dyDescent="0.25">
      <c r="A1470" s="26"/>
      <c r="B1470" s="94"/>
      <c r="C1470" s="26"/>
      <c r="D1470" s="26"/>
      <c r="E1470" s="26"/>
    </row>
    <row r="1471" spans="1:5" x14ac:dyDescent="0.25">
      <c r="A1471" s="26"/>
      <c r="B1471" s="94"/>
      <c r="C1471" s="26"/>
      <c r="D1471" s="26"/>
      <c r="E1471" s="26"/>
    </row>
    <row r="1472" spans="1:5" x14ac:dyDescent="0.25">
      <c r="A1472" s="26"/>
      <c r="B1472" s="94"/>
      <c r="C1472" s="26"/>
      <c r="D1472" s="26"/>
      <c r="E1472" s="26"/>
    </row>
    <row r="1473" spans="1:5" x14ac:dyDescent="0.25">
      <c r="A1473" s="26"/>
      <c r="B1473" s="94"/>
      <c r="C1473" s="26"/>
      <c r="D1473" s="26"/>
      <c r="E1473" s="26"/>
    </row>
    <row r="1474" spans="1:5" x14ac:dyDescent="0.25">
      <c r="A1474" s="26"/>
      <c r="B1474" s="94"/>
      <c r="C1474" s="26"/>
      <c r="D1474" s="26"/>
      <c r="E1474" s="26"/>
    </row>
    <row r="1475" spans="1:5" x14ac:dyDescent="0.25">
      <c r="A1475" s="26"/>
      <c r="B1475" s="94"/>
      <c r="C1475" s="26"/>
      <c r="D1475" s="26"/>
      <c r="E1475" s="26"/>
    </row>
    <row r="1476" spans="1:5" x14ac:dyDescent="0.25">
      <c r="A1476" s="26"/>
      <c r="B1476" s="94"/>
      <c r="C1476" s="26"/>
      <c r="D1476" s="26"/>
      <c r="E1476" s="26"/>
    </row>
    <row r="1477" spans="1:5" x14ac:dyDescent="0.25">
      <c r="A1477" s="26"/>
      <c r="B1477" s="94"/>
      <c r="C1477" s="26"/>
      <c r="D1477" s="26"/>
      <c r="E1477" s="26"/>
    </row>
    <row r="1478" spans="1:5" x14ac:dyDescent="0.25">
      <c r="A1478" s="26"/>
      <c r="B1478" s="94"/>
      <c r="C1478" s="26"/>
      <c r="D1478" s="26"/>
      <c r="E1478" s="26"/>
    </row>
    <row r="1479" spans="1:5" x14ac:dyDescent="0.25">
      <c r="A1479" s="26"/>
      <c r="B1479" s="94"/>
      <c r="C1479" s="26"/>
      <c r="D1479" s="26"/>
      <c r="E1479" s="26"/>
    </row>
    <row r="1480" spans="1:5" x14ac:dyDescent="0.25">
      <c r="A1480" s="26"/>
      <c r="B1480" s="94"/>
      <c r="C1480" s="26"/>
      <c r="D1480" s="26"/>
      <c r="E1480" s="26"/>
    </row>
    <row r="1481" spans="1:5" x14ac:dyDescent="0.25">
      <c r="A1481" s="26"/>
      <c r="B1481" s="94"/>
      <c r="C1481" s="26"/>
      <c r="D1481" s="26"/>
      <c r="E1481" s="26"/>
    </row>
    <row r="1482" spans="1:5" x14ac:dyDescent="0.25">
      <c r="A1482" s="26"/>
      <c r="B1482" s="94"/>
      <c r="C1482" s="26"/>
      <c r="D1482" s="26"/>
      <c r="E1482" s="26"/>
    </row>
    <row r="1483" spans="1:5" x14ac:dyDescent="0.25">
      <c r="A1483" s="26"/>
      <c r="B1483" s="94"/>
      <c r="C1483" s="26"/>
      <c r="D1483" s="26"/>
      <c r="E1483" s="26"/>
    </row>
    <row r="1484" spans="1:5" x14ac:dyDescent="0.25">
      <c r="A1484" s="26"/>
      <c r="B1484" s="94"/>
      <c r="C1484" s="26"/>
      <c r="D1484" s="26"/>
      <c r="E1484" s="26"/>
    </row>
    <row r="1485" spans="1:5" x14ac:dyDescent="0.25">
      <c r="A1485" s="26"/>
      <c r="B1485" s="94"/>
      <c r="C1485" s="26"/>
      <c r="D1485" s="26"/>
      <c r="E1485" s="26"/>
    </row>
    <row r="1486" spans="1:5" x14ac:dyDescent="0.25">
      <c r="A1486" s="26"/>
      <c r="B1486" s="94"/>
      <c r="C1486" s="26"/>
      <c r="D1486" s="26"/>
      <c r="E1486" s="26"/>
    </row>
    <row r="1487" spans="1:5" x14ac:dyDescent="0.25">
      <c r="A1487" s="26"/>
      <c r="B1487" s="94"/>
      <c r="C1487" s="26"/>
      <c r="D1487" s="26"/>
      <c r="E1487" s="26"/>
    </row>
    <row r="1488" spans="1:5" x14ac:dyDescent="0.25">
      <c r="A1488" s="26"/>
      <c r="B1488" s="94"/>
      <c r="C1488" s="26"/>
      <c r="D1488" s="26"/>
      <c r="E1488" s="26"/>
    </row>
    <row r="1489" spans="1:5" x14ac:dyDescent="0.25">
      <c r="A1489" s="26"/>
      <c r="B1489" s="94"/>
      <c r="C1489" s="26"/>
      <c r="D1489" s="26"/>
      <c r="E1489" s="26"/>
    </row>
    <row r="1490" spans="1:5" x14ac:dyDescent="0.25">
      <c r="A1490" s="26"/>
      <c r="B1490" s="94"/>
      <c r="C1490" s="26"/>
      <c r="D1490" s="26"/>
      <c r="E1490" s="26"/>
    </row>
    <row r="1491" spans="1:5" x14ac:dyDescent="0.25">
      <c r="A1491" s="26"/>
      <c r="B1491" s="94"/>
      <c r="C1491" s="26"/>
      <c r="D1491" s="26"/>
      <c r="E1491" s="26"/>
    </row>
    <row r="1492" spans="1:5" x14ac:dyDescent="0.25">
      <c r="A1492" s="26"/>
      <c r="B1492" s="94"/>
      <c r="C1492" s="26"/>
      <c r="D1492" s="26"/>
      <c r="E1492" s="26"/>
    </row>
    <row r="1493" spans="1:5" x14ac:dyDescent="0.25">
      <c r="A1493" s="26"/>
      <c r="B1493" s="94"/>
      <c r="C1493" s="26"/>
      <c r="D1493" s="26"/>
      <c r="E1493" s="26"/>
    </row>
    <row r="1494" spans="1:5" x14ac:dyDescent="0.25">
      <c r="A1494" s="26"/>
      <c r="B1494" s="94"/>
      <c r="C1494" s="26"/>
      <c r="D1494" s="26"/>
      <c r="E1494" s="26"/>
    </row>
    <row r="1495" spans="1:5" x14ac:dyDescent="0.25">
      <c r="A1495" s="26"/>
      <c r="B1495" s="94"/>
      <c r="C1495" s="26"/>
      <c r="D1495" s="26"/>
      <c r="E1495" s="26"/>
    </row>
    <row r="1496" spans="1:5" x14ac:dyDescent="0.25">
      <c r="A1496" s="26"/>
      <c r="B1496" s="94"/>
      <c r="C1496" s="26"/>
      <c r="D1496" s="26"/>
      <c r="E1496" s="26"/>
    </row>
    <row r="1497" spans="1:5" x14ac:dyDescent="0.25">
      <c r="A1497" s="26"/>
      <c r="B1497" s="94"/>
      <c r="C1497" s="26"/>
      <c r="D1497" s="26"/>
      <c r="E1497" s="26"/>
    </row>
    <row r="1498" spans="1:5" x14ac:dyDescent="0.25">
      <c r="A1498" s="26"/>
      <c r="B1498" s="94"/>
      <c r="C1498" s="26"/>
      <c r="D1498" s="26"/>
      <c r="E1498" s="26"/>
    </row>
    <row r="1499" spans="1:5" x14ac:dyDescent="0.25">
      <c r="A1499" s="26"/>
      <c r="B1499" s="94"/>
      <c r="C1499" s="26"/>
      <c r="D1499" s="26"/>
      <c r="E1499" s="26"/>
    </row>
    <row r="1500" spans="1:5" x14ac:dyDescent="0.25">
      <c r="A1500" s="26"/>
      <c r="B1500" s="94"/>
      <c r="C1500" s="26"/>
      <c r="D1500" s="26"/>
      <c r="E1500" s="26"/>
    </row>
    <row r="1501" spans="1:5" x14ac:dyDescent="0.25">
      <c r="A1501" s="26"/>
      <c r="B1501" s="94"/>
      <c r="C1501" s="26"/>
      <c r="D1501" s="26"/>
      <c r="E1501" s="26"/>
    </row>
    <row r="1502" spans="1:5" x14ac:dyDescent="0.25">
      <c r="A1502" s="26"/>
      <c r="B1502" s="94"/>
      <c r="C1502" s="26"/>
      <c r="D1502" s="26"/>
      <c r="E1502" s="26"/>
    </row>
    <row r="1503" spans="1:5" x14ac:dyDescent="0.25">
      <c r="A1503" s="26"/>
      <c r="B1503" s="94"/>
      <c r="C1503" s="26"/>
      <c r="D1503" s="26"/>
      <c r="E1503" s="26"/>
    </row>
    <row r="1504" spans="1:5" x14ac:dyDescent="0.25">
      <c r="A1504" s="26"/>
      <c r="B1504" s="94"/>
      <c r="C1504" s="26"/>
      <c r="D1504" s="26"/>
      <c r="E1504" s="26"/>
    </row>
    <row r="1505" spans="1:5" x14ac:dyDescent="0.25">
      <c r="A1505" s="26"/>
      <c r="B1505" s="94"/>
      <c r="C1505" s="26"/>
      <c r="D1505" s="26"/>
      <c r="E1505" s="26"/>
    </row>
    <row r="1506" spans="1:5" x14ac:dyDescent="0.25">
      <c r="A1506" s="26"/>
      <c r="B1506" s="94"/>
      <c r="C1506" s="26"/>
      <c r="D1506" s="26"/>
      <c r="E1506" s="26"/>
    </row>
    <row r="1507" spans="1:5" x14ac:dyDescent="0.25">
      <c r="A1507" s="26"/>
      <c r="B1507" s="94"/>
      <c r="C1507" s="26"/>
      <c r="D1507" s="26"/>
      <c r="E1507" s="26"/>
    </row>
    <row r="1508" spans="1:5" x14ac:dyDescent="0.25">
      <c r="A1508" s="26"/>
      <c r="B1508" s="94"/>
      <c r="C1508" s="26"/>
      <c r="D1508" s="26"/>
      <c r="E1508" s="26"/>
    </row>
    <row r="1509" spans="1:5" x14ac:dyDescent="0.25">
      <c r="A1509" s="26"/>
      <c r="B1509" s="94"/>
      <c r="C1509" s="26"/>
      <c r="D1509" s="26"/>
      <c r="E1509" s="26"/>
    </row>
    <row r="1510" spans="1:5" x14ac:dyDescent="0.25">
      <c r="A1510" s="26"/>
      <c r="B1510" s="94"/>
      <c r="C1510" s="26"/>
      <c r="D1510" s="26"/>
      <c r="E1510" s="26"/>
    </row>
    <row r="1511" spans="1:5" x14ac:dyDescent="0.25">
      <c r="A1511" s="26"/>
      <c r="B1511" s="94"/>
      <c r="C1511" s="26"/>
      <c r="D1511" s="26"/>
      <c r="E1511" s="26"/>
    </row>
    <row r="1512" spans="1:5" x14ac:dyDescent="0.25">
      <c r="A1512" s="26"/>
      <c r="B1512" s="94"/>
      <c r="C1512" s="26"/>
      <c r="D1512" s="26"/>
      <c r="E1512" s="26"/>
    </row>
    <row r="1513" spans="1:5" x14ac:dyDescent="0.25">
      <c r="A1513" s="26"/>
      <c r="B1513" s="94"/>
      <c r="C1513" s="26"/>
      <c r="D1513" s="26"/>
      <c r="E1513" s="26"/>
    </row>
    <row r="1514" spans="1:5" x14ac:dyDescent="0.25">
      <c r="A1514" s="26"/>
      <c r="B1514" s="94"/>
      <c r="C1514" s="26"/>
      <c r="D1514" s="26"/>
      <c r="E1514" s="26"/>
    </row>
    <row r="1515" spans="1:5" x14ac:dyDescent="0.25">
      <c r="A1515" s="26"/>
      <c r="B1515" s="94"/>
      <c r="C1515" s="26"/>
      <c r="D1515" s="26"/>
      <c r="E1515" s="26"/>
    </row>
    <row r="1516" spans="1:5" x14ac:dyDescent="0.25">
      <c r="A1516" s="26"/>
      <c r="B1516" s="94"/>
      <c r="C1516" s="26"/>
      <c r="D1516" s="26"/>
      <c r="E1516" s="26"/>
    </row>
    <row r="1517" spans="1:5" x14ac:dyDescent="0.25">
      <c r="A1517" s="26"/>
      <c r="B1517" s="94"/>
      <c r="C1517" s="26"/>
      <c r="D1517" s="26"/>
      <c r="E1517" s="26"/>
    </row>
    <row r="1518" spans="1:5" x14ac:dyDescent="0.25">
      <c r="A1518" s="26"/>
      <c r="B1518" s="94"/>
      <c r="C1518" s="26"/>
      <c r="D1518" s="26"/>
      <c r="E1518" s="26"/>
    </row>
    <row r="1519" spans="1:5" x14ac:dyDescent="0.25">
      <c r="A1519" s="26"/>
      <c r="B1519" s="94"/>
      <c r="C1519" s="26"/>
      <c r="D1519" s="26"/>
      <c r="E1519" s="26"/>
    </row>
    <row r="1520" spans="1:5" x14ac:dyDescent="0.25">
      <c r="A1520" s="26"/>
      <c r="B1520" s="94"/>
      <c r="C1520" s="26"/>
      <c r="D1520" s="26"/>
      <c r="E1520" s="26"/>
    </row>
    <row r="1521" spans="1:5" x14ac:dyDescent="0.25">
      <c r="A1521" s="26"/>
      <c r="B1521" s="94"/>
      <c r="C1521" s="26"/>
      <c r="D1521" s="26"/>
      <c r="E1521" s="26"/>
    </row>
    <row r="1522" spans="1:5" x14ac:dyDescent="0.25">
      <c r="A1522" s="26"/>
      <c r="B1522" s="94"/>
      <c r="C1522" s="26"/>
      <c r="D1522" s="26"/>
      <c r="E1522" s="26"/>
    </row>
    <row r="1523" spans="1:5" x14ac:dyDescent="0.25">
      <c r="A1523" s="26"/>
      <c r="B1523" s="94"/>
      <c r="C1523" s="26"/>
      <c r="D1523" s="26"/>
      <c r="E1523" s="26"/>
    </row>
    <row r="1524" spans="1:5" x14ac:dyDescent="0.25">
      <c r="A1524" s="26"/>
      <c r="B1524" s="94"/>
      <c r="C1524" s="26"/>
      <c r="D1524" s="26"/>
      <c r="E1524" s="26"/>
    </row>
    <row r="1525" spans="1:5" x14ac:dyDescent="0.25">
      <c r="A1525" s="26"/>
      <c r="B1525" s="94"/>
      <c r="C1525" s="26"/>
      <c r="D1525" s="26"/>
      <c r="E1525" s="26"/>
    </row>
    <row r="1526" spans="1:5" x14ac:dyDescent="0.25">
      <c r="A1526" s="26"/>
      <c r="B1526" s="94"/>
      <c r="C1526" s="26"/>
      <c r="D1526" s="26"/>
      <c r="E1526" s="26"/>
    </row>
    <row r="1527" spans="1:5" x14ac:dyDescent="0.25">
      <c r="A1527" s="26"/>
      <c r="B1527" s="94"/>
      <c r="C1527" s="26"/>
      <c r="D1527" s="26"/>
      <c r="E1527" s="26"/>
    </row>
    <row r="1528" spans="1:5" x14ac:dyDescent="0.25">
      <c r="A1528" s="26"/>
      <c r="B1528" s="94"/>
      <c r="C1528" s="26"/>
      <c r="D1528" s="26"/>
      <c r="E1528" s="26"/>
    </row>
    <row r="1529" spans="1:5" x14ac:dyDescent="0.25">
      <c r="A1529" s="26"/>
      <c r="B1529" s="94"/>
      <c r="C1529" s="26"/>
      <c r="D1529" s="26"/>
      <c r="E1529" s="26"/>
    </row>
    <row r="1530" spans="1:5" x14ac:dyDescent="0.25">
      <c r="A1530" s="26"/>
      <c r="B1530" s="94"/>
      <c r="C1530" s="26"/>
      <c r="D1530" s="26"/>
      <c r="E1530" s="26"/>
    </row>
    <row r="1531" spans="1:5" x14ac:dyDescent="0.25">
      <c r="A1531" s="26"/>
      <c r="B1531" s="94"/>
      <c r="C1531" s="26"/>
      <c r="D1531" s="26"/>
      <c r="E1531" s="26"/>
    </row>
    <row r="1532" spans="1:5" x14ac:dyDescent="0.25">
      <c r="A1532" s="26"/>
      <c r="B1532" s="94"/>
      <c r="C1532" s="26"/>
      <c r="D1532" s="26"/>
      <c r="E1532" s="26"/>
    </row>
    <row r="1533" spans="1:5" x14ac:dyDescent="0.25">
      <c r="A1533" s="26"/>
      <c r="B1533" s="94"/>
      <c r="C1533" s="26"/>
      <c r="D1533" s="26"/>
      <c r="E1533" s="26"/>
    </row>
    <row r="1534" spans="1:5" x14ac:dyDescent="0.25">
      <c r="A1534" s="26"/>
      <c r="B1534" s="94"/>
      <c r="C1534" s="26"/>
      <c r="D1534" s="26"/>
      <c r="E1534" s="26"/>
    </row>
    <row r="1535" spans="1:5" x14ac:dyDescent="0.25">
      <c r="A1535" s="26"/>
      <c r="B1535" s="94"/>
      <c r="C1535" s="26"/>
      <c r="D1535" s="26"/>
      <c r="E1535" s="26"/>
    </row>
    <row r="1536" spans="1:5" x14ac:dyDescent="0.25">
      <c r="A1536" s="26"/>
      <c r="B1536" s="94"/>
      <c r="C1536" s="26"/>
      <c r="D1536" s="26"/>
      <c r="E1536" s="26"/>
    </row>
    <row r="1537" spans="1:5" x14ac:dyDescent="0.25">
      <c r="A1537" s="26"/>
      <c r="B1537" s="94"/>
      <c r="C1537" s="26"/>
      <c r="D1537" s="26"/>
      <c r="E1537" s="26"/>
    </row>
    <row r="1538" spans="1:5" x14ac:dyDescent="0.25">
      <c r="A1538" s="26"/>
      <c r="B1538" s="94"/>
      <c r="C1538" s="26"/>
      <c r="D1538" s="26"/>
      <c r="E1538" s="26"/>
    </row>
    <row r="1539" spans="1:5" x14ac:dyDescent="0.25">
      <c r="A1539" s="26"/>
      <c r="B1539" s="94"/>
      <c r="C1539" s="26"/>
      <c r="D1539" s="26"/>
      <c r="E1539" s="26"/>
    </row>
    <row r="1540" spans="1:5" x14ac:dyDescent="0.25">
      <c r="A1540" s="26"/>
      <c r="B1540" s="94"/>
      <c r="C1540" s="26"/>
      <c r="D1540" s="26"/>
      <c r="E1540" s="26"/>
    </row>
    <row r="1541" spans="1:5" x14ac:dyDescent="0.25">
      <c r="A1541" s="26"/>
      <c r="B1541" s="94"/>
      <c r="C1541" s="26"/>
      <c r="D1541" s="26"/>
      <c r="E1541" s="26"/>
    </row>
    <row r="1542" spans="1:5" x14ac:dyDescent="0.25">
      <c r="A1542" s="26"/>
      <c r="B1542" s="94"/>
      <c r="C1542" s="26"/>
      <c r="D1542" s="26"/>
      <c r="E1542" s="26"/>
    </row>
    <row r="1543" spans="1:5" x14ac:dyDescent="0.25">
      <c r="A1543" s="26"/>
      <c r="B1543" s="94"/>
      <c r="C1543" s="26"/>
      <c r="D1543" s="26"/>
      <c r="E1543" s="26"/>
    </row>
    <row r="1544" spans="1:5" x14ac:dyDescent="0.25">
      <c r="A1544" s="26"/>
      <c r="B1544" s="94"/>
      <c r="C1544" s="26"/>
      <c r="D1544" s="26"/>
      <c r="E1544" s="26"/>
    </row>
    <row r="1545" spans="1:5" x14ac:dyDescent="0.25">
      <c r="A1545" s="26"/>
      <c r="B1545" s="94"/>
      <c r="C1545" s="26"/>
      <c r="D1545" s="26"/>
      <c r="E1545" s="26"/>
    </row>
    <row r="1546" spans="1:5" x14ac:dyDescent="0.25">
      <c r="A1546" s="26"/>
      <c r="B1546" s="94"/>
      <c r="C1546" s="26"/>
      <c r="D1546" s="26"/>
      <c r="E1546" s="26"/>
    </row>
    <row r="1547" spans="1:5" x14ac:dyDescent="0.25">
      <c r="A1547" s="26"/>
      <c r="B1547" s="94"/>
      <c r="C1547" s="26"/>
      <c r="D1547" s="26"/>
      <c r="E1547" s="26"/>
    </row>
    <row r="1548" spans="1:5" x14ac:dyDescent="0.25">
      <c r="A1548" s="26"/>
      <c r="B1548" s="94"/>
      <c r="C1548" s="26"/>
      <c r="D1548" s="26"/>
      <c r="E1548" s="26"/>
    </row>
    <row r="1549" spans="1:5" x14ac:dyDescent="0.25">
      <c r="A1549" s="26"/>
      <c r="B1549" s="94"/>
      <c r="C1549" s="26"/>
      <c r="D1549" s="26"/>
      <c r="E1549" s="26"/>
    </row>
    <row r="1550" spans="1:5" x14ac:dyDescent="0.25">
      <c r="A1550" s="26"/>
      <c r="B1550" s="94"/>
      <c r="C1550" s="26"/>
      <c r="D1550" s="26"/>
      <c r="E1550" s="26"/>
    </row>
    <row r="1551" spans="1:5" x14ac:dyDescent="0.25">
      <c r="A1551" s="26"/>
      <c r="B1551" s="94"/>
      <c r="C1551" s="26"/>
      <c r="D1551" s="26"/>
      <c r="E1551" s="26"/>
    </row>
    <row r="1552" spans="1:5" x14ac:dyDescent="0.25">
      <c r="A1552" s="26"/>
      <c r="B1552" s="94"/>
      <c r="C1552" s="26"/>
      <c r="D1552" s="26"/>
      <c r="E1552" s="26"/>
    </row>
    <row r="1553" spans="1:5" x14ac:dyDescent="0.25">
      <c r="A1553" s="26"/>
      <c r="B1553" s="94"/>
      <c r="C1553" s="26"/>
      <c r="D1553" s="26"/>
      <c r="E1553" s="26"/>
    </row>
    <row r="1554" spans="1:5" x14ac:dyDescent="0.25">
      <c r="A1554" s="26"/>
      <c r="B1554" s="94"/>
      <c r="C1554" s="26"/>
      <c r="D1554" s="26"/>
      <c r="E1554" s="26"/>
    </row>
    <row r="1555" spans="1:5" x14ac:dyDescent="0.25">
      <c r="A1555" s="26"/>
      <c r="B1555" s="94"/>
      <c r="C1555" s="26"/>
      <c r="D1555" s="26"/>
      <c r="E1555" s="26"/>
    </row>
    <row r="1556" spans="1:5" x14ac:dyDescent="0.25">
      <c r="A1556" s="26"/>
      <c r="B1556" s="94"/>
      <c r="C1556" s="26"/>
      <c r="D1556" s="26"/>
      <c r="E1556" s="26"/>
    </row>
    <row r="1557" spans="1:5" x14ac:dyDescent="0.25">
      <c r="A1557" s="26"/>
      <c r="B1557" s="94"/>
      <c r="C1557" s="26"/>
      <c r="D1557" s="26"/>
      <c r="E1557" s="26"/>
    </row>
    <row r="1558" spans="1:5" x14ac:dyDescent="0.25">
      <c r="A1558" s="26"/>
      <c r="B1558" s="94"/>
      <c r="C1558" s="26"/>
      <c r="D1558" s="26"/>
      <c r="E1558" s="26"/>
    </row>
    <row r="1559" spans="1:5" x14ac:dyDescent="0.25">
      <c r="A1559" s="26"/>
      <c r="B1559" s="94"/>
      <c r="C1559" s="26"/>
      <c r="D1559" s="26"/>
      <c r="E1559" s="26"/>
    </row>
    <row r="1560" spans="1:5" x14ac:dyDescent="0.25">
      <c r="A1560" s="26"/>
      <c r="B1560" s="94"/>
      <c r="C1560" s="26"/>
      <c r="D1560" s="26"/>
      <c r="E1560" s="26"/>
    </row>
    <row r="1561" spans="1:5" x14ac:dyDescent="0.25">
      <c r="A1561" s="26"/>
      <c r="B1561" s="94"/>
      <c r="C1561" s="26"/>
      <c r="D1561" s="26"/>
      <c r="E1561" s="26"/>
    </row>
    <row r="1562" spans="1:5" x14ac:dyDescent="0.25">
      <c r="A1562" s="26"/>
      <c r="B1562" s="94"/>
      <c r="C1562" s="26"/>
      <c r="D1562" s="26"/>
      <c r="E1562" s="26"/>
    </row>
    <row r="1563" spans="1:5" x14ac:dyDescent="0.25">
      <c r="A1563" s="26"/>
      <c r="B1563" s="94"/>
      <c r="C1563" s="26"/>
      <c r="D1563" s="26"/>
      <c r="E1563" s="26"/>
    </row>
    <row r="1564" spans="1:5" x14ac:dyDescent="0.25">
      <c r="A1564" s="26"/>
      <c r="B1564" s="94"/>
      <c r="C1564" s="26"/>
      <c r="D1564" s="26"/>
      <c r="E1564" s="26"/>
    </row>
    <row r="1565" spans="1:5" x14ac:dyDescent="0.25">
      <c r="A1565" s="26"/>
      <c r="B1565" s="94"/>
      <c r="C1565" s="26"/>
      <c r="D1565" s="26"/>
      <c r="E1565" s="26"/>
    </row>
    <row r="1566" spans="1:5" x14ac:dyDescent="0.25">
      <c r="A1566" s="26"/>
      <c r="B1566" s="94"/>
      <c r="C1566" s="26"/>
      <c r="D1566" s="26"/>
      <c r="E1566" s="26"/>
    </row>
    <row r="1567" spans="1:5" x14ac:dyDescent="0.25">
      <c r="A1567" s="26"/>
      <c r="B1567" s="94"/>
      <c r="C1567" s="26"/>
      <c r="D1567" s="26"/>
      <c r="E1567" s="26"/>
    </row>
    <row r="1568" spans="1:5" x14ac:dyDescent="0.25">
      <c r="A1568" s="26"/>
      <c r="B1568" s="94"/>
      <c r="C1568" s="26"/>
      <c r="D1568" s="26"/>
      <c r="E1568" s="26"/>
    </row>
    <row r="1569" spans="1:5" x14ac:dyDescent="0.25">
      <c r="A1569" s="26"/>
      <c r="B1569" s="94"/>
      <c r="C1569" s="26"/>
      <c r="D1569" s="26"/>
      <c r="E1569" s="26"/>
    </row>
    <row r="1570" spans="1:5" x14ac:dyDescent="0.25">
      <c r="A1570" s="26"/>
      <c r="B1570" s="94"/>
      <c r="C1570" s="26"/>
      <c r="D1570" s="26"/>
      <c r="E1570" s="26"/>
    </row>
    <row r="1571" spans="1:5" x14ac:dyDescent="0.25">
      <c r="A1571" s="26"/>
      <c r="B1571" s="94"/>
      <c r="C1571" s="26"/>
      <c r="D1571" s="26"/>
      <c r="E1571" s="26"/>
    </row>
    <row r="1572" spans="1:5" x14ac:dyDescent="0.25">
      <c r="A1572" s="26"/>
      <c r="B1572" s="94"/>
      <c r="C1572" s="26"/>
      <c r="D1572" s="26"/>
      <c r="E1572" s="26"/>
    </row>
    <row r="1573" spans="1:5" x14ac:dyDescent="0.25">
      <c r="A1573" s="26"/>
      <c r="B1573" s="94"/>
      <c r="C1573" s="26"/>
      <c r="D1573" s="26"/>
      <c r="E1573" s="26"/>
    </row>
    <row r="1574" spans="1:5" x14ac:dyDescent="0.25">
      <c r="A1574" s="26"/>
      <c r="B1574" s="94"/>
      <c r="C1574" s="26"/>
      <c r="D1574" s="26"/>
      <c r="E1574" s="26"/>
    </row>
    <row r="1575" spans="1:5" x14ac:dyDescent="0.25">
      <c r="A1575" s="26"/>
      <c r="B1575" s="94"/>
      <c r="C1575" s="26"/>
      <c r="D1575" s="26"/>
      <c r="E1575" s="26"/>
    </row>
    <row r="1576" spans="1:5" x14ac:dyDescent="0.25">
      <c r="A1576" s="26"/>
      <c r="B1576" s="94"/>
      <c r="C1576" s="26"/>
      <c r="D1576" s="26"/>
      <c r="E1576" s="26"/>
    </row>
    <row r="1577" spans="1:5" x14ac:dyDescent="0.25">
      <c r="A1577" s="26"/>
      <c r="B1577" s="94"/>
      <c r="C1577" s="26"/>
      <c r="D1577" s="26"/>
      <c r="E1577" s="26"/>
    </row>
    <row r="1578" spans="1:5" x14ac:dyDescent="0.25">
      <c r="A1578" s="26"/>
      <c r="B1578" s="94"/>
      <c r="C1578" s="26"/>
      <c r="D1578" s="26"/>
      <c r="E1578" s="26"/>
    </row>
    <row r="1579" spans="1:5" x14ac:dyDescent="0.25">
      <c r="A1579" s="26"/>
      <c r="B1579" s="94"/>
      <c r="C1579" s="26"/>
      <c r="D1579" s="26"/>
      <c r="E1579" s="26"/>
    </row>
    <row r="1580" spans="1:5" x14ac:dyDescent="0.25">
      <c r="A1580" s="26"/>
      <c r="B1580" s="94"/>
      <c r="C1580" s="26"/>
      <c r="D1580" s="26"/>
      <c r="E1580" s="26"/>
    </row>
    <row r="1581" spans="1:5" x14ac:dyDescent="0.25">
      <c r="A1581" s="26"/>
      <c r="B1581" s="94"/>
      <c r="C1581" s="26"/>
      <c r="D1581" s="26"/>
      <c r="E1581" s="26"/>
    </row>
    <row r="1582" spans="1:5" x14ac:dyDescent="0.25">
      <c r="A1582" s="26"/>
      <c r="B1582" s="94"/>
      <c r="C1582" s="26"/>
      <c r="D1582" s="26"/>
      <c r="E1582" s="26"/>
    </row>
    <row r="1583" spans="1:5" x14ac:dyDescent="0.25">
      <c r="A1583" s="26"/>
      <c r="B1583" s="94"/>
      <c r="C1583" s="26"/>
      <c r="D1583" s="26"/>
      <c r="E1583" s="26"/>
    </row>
    <row r="1584" spans="1:5" x14ac:dyDescent="0.25">
      <c r="A1584" s="26"/>
      <c r="B1584" s="94"/>
      <c r="C1584" s="26"/>
      <c r="D1584" s="26"/>
      <c r="E1584" s="26"/>
    </row>
    <row r="1585" spans="1:5" x14ac:dyDescent="0.25">
      <c r="A1585" s="26"/>
      <c r="B1585" s="94"/>
      <c r="C1585" s="26"/>
      <c r="D1585" s="26"/>
      <c r="E1585" s="26"/>
    </row>
    <row r="1586" spans="1:5" x14ac:dyDescent="0.25">
      <c r="A1586" s="26"/>
      <c r="B1586" s="94"/>
      <c r="C1586" s="26"/>
      <c r="D1586" s="26"/>
      <c r="E1586" s="26"/>
    </row>
    <row r="1587" spans="1:5" x14ac:dyDescent="0.25">
      <c r="A1587" s="26"/>
      <c r="B1587" s="94"/>
      <c r="C1587" s="26"/>
      <c r="D1587" s="26"/>
      <c r="E1587" s="26"/>
    </row>
    <row r="1588" spans="1:5" x14ac:dyDescent="0.25">
      <c r="A1588" s="26"/>
      <c r="B1588" s="94"/>
      <c r="C1588" s="26"/>
      <c r="D1588" s="26"/>
      <c r="E1588" s="26"/>
    </row>
    <row r="1589" spans="1:5" x14ac:dyDescent="0.25">
      <c r="A1589" s="26"/>
      <c r="B1589" s="94"/>
      <c r="C1589" s="26"/>
      <c r="D1589" s="26"/>
      <c r="E1589" s="26"/>
    </row>
    <row r="1590" spans="1:5" x14ac:dyDescent="0.25">
      <c r="A1590" s="26"/>
      <c r="B1590" s="94"/>
      <c r="C1590" s="26"/>
      <c r="D1590" s="26"/>
      <c r="E1590" s="26"/>
    </row>
    <row r="1591" spans="1:5" x14ac:dyDescent="0.25">
      <c r="A1591" s="26"/>
      <c r="B1591" s="94"/>
      <c r="C1591" s="26"/>
      <c r="D1591" s="26"/>
      <c r="E1591" s="26"/>
    </row>
    <row r="1592" spans="1:5" x14ac:dyDescent="0.25">
      <c r="A1592" s="26"/>
      <c r="B1592" s="94"/>
      <c r="C1592" s="26"/>
      <c r="D1592" s="26"/>
      <c r="E1592" s="26"/>
    </row>
    <row r="1593" spans="1:5" x14ac:dyDescent="0.25">
      <c r="A1593" s="26"/>
      <c r="B1593" s="94"/>
      <c r="C1593" s="26"/>
      <c r="D1593" s="26"/>
      <c r="E1593" s="26"/>
    </row>
    <row r="1594" spans="1:5" x14ac:dyDescent="0.25">
      <c r="A1594" s="26"/>
      <c r="B1594" s="94"/>
      <c r="C1594" s="26"/>
      <c r="D1594" s="26"/>
      <c r="E1594" s="26"/>
    </row>
    <row r="1595" spans="1:5" x14ac:dyDescent="0.25">
      <c r="A1595" s="26"/>
      <c r="B1595" s="94"/>
      <c r="C1595" s="26"/>
      <c r="D1595" s="26"/>
      <c r="E1595" s="26"/>
    </row>
    <row r="1596" spans="1:5" x14ac:dyDescent="0.25">
      <c r="A1596" s="26"/>
      <c r="B1596" s="94"/>
      <c r="C1596" s="26"/>
      <c r="D1596" s="26"/>
      <c r="E1596" s="26"/>
    </row>
    <row r="1597" spans="1:5" x14ac:dyDescent="0.25">
      <c r="A1597" s="26"/>
      <c r="B1597" s="94"/>
      <c r="C1597" s="26"/>
      <c r="D1597" s="26"/>
      <c r="E1597" s="26"/>
    </row>
    <row r="1598" spans="1:5" x14ac:dyDescent="0.25">
      <c r="A1598" s="26"/>
      <c r="B1598" s="94"/>
      <c r="C1598" s="26"/>
      <c r="D1598" s="26"/>
      <c r="E1598" s="26"/>
    </row>
    <row r="1599" spans="1:5" x14ac:dyDescent="0.25">
      <c r="A1599" s="26"/>
      <c r="B1599" s="94"/>
      <c r="C1599" s="26"/>
      <c r="D1599" s="26"/>
      <c r="E1599" s="26"/>
    </row>
    <row r="1600" spans="1:5" x14ac:dyDescent="0.25">
      <c r="A1600" s="26"/>
      <c r="B1600" s="94"/>
      <c r="C1600" s="26"/>
      <c r="D1600" s="26"/>
      <c r="E1600" s="26"/>
    </row>
    <row r="1601" spans="1:5" x14ac:dyDescent="0.25">
      <c r="A1601" s="26"/>
      <c r="B1601" s="94"/>
      <c r="C1601" s="26"/>
      <c r="D1601" s="26"/>
      <c r="E1601" s="26"/>
    </row>
    <row r="1602" spans="1:5" x14ac:dyDescent="0.25">
      <c r="A1602" s="26"/>
      <c r="B1602" s="94"/>
      <c r="C1602" s="26"/>
      <c r="D1602" s="26"/>
      <c r="E1602" s="26"/>
    </row>
    <row r="1603" spans="1:5" x14ac:dyDescent="0.25">
      <c r="A1603" s="26"/>
      <c r="B1603" s="94"/>
      <c r="C1603" s="26"/>
      <c r="D1603" s="26"/>
      <c r="E1603" s="26"/>
    </row>
    <row r="1604" spans="1:5" x14ac:dyDescent="0.25">
      <c r="A1604" s="26"/>
      <c r="B1604" s="94"/>
      <c r="C1604" s="26"/>
      <c r="D1604" s="26"/>
      <c r="E1604" s="26"/>
    </row>
    <row r="1605" spans="1:5" x14ac:dyDescent="0.25">
      <c r="A1605" s="26"/>
      <c r="B1605" s="94"/>
      <c r="C1605" s="26"/>
      <c r="D1605" s="26"/>
      <c r="E1605" s="26"/>
    </row>
    <row r="1606" spans="1:5" x14ac:dyDescent="0.25">
      <c r="A1606" s="26"/>
      <c r="B1606" s="94"/>
      <c r="C1606" s="26"/>
      <c r="D1606" s="26"/>
      <c r="E1606" s="26"/>
    </row>
    <row r="1607" spans="1:5" x14ac:dyDescent="0.25">
      <c r="A1607" s="26"/>
      <c r="B1607" s="94"/>
      <c r="C1607" s="26"/>
      <c r="D1607" s="26"/>
      <c r="E1607" s="26"/>
    </row>
    <row r="1608" spans="1:5" x14ac:dyDescent="0.25">
      <c r="A1608" s="26"/>
      <c r="B1608" s="94"/>
      <c r="C1608" s="26"/>
      <c r="D1608" s="26"/>
      <c r="E1608" s="26"/>
    </row>
    <row r="1609" spans="1:5" x14ac:dyDescent="0.25">
      <c r="A1609" s="26"/>
      <c r="B1609" s="94"/>
      <c r="C1609" s="26"/>
      <c r="D1609" s="26"/>
      <c r="E1609" s="26"/>
    </row>
    <row r="1610" spans="1:5" x14ac:dyDescent="0.25">
      <c r="A1610" s="26"/>
      <c r="B1610" s="94"/>
      <c r="C1610" s="26"/>
      <c r="D1610" s="26"/>
      <c r="E1610" s="26"/>
    </row>
    <row r="1611" spans="1:5" x14ac:dyDescent="0.25">
      <c r="A1611" s="26"/>
      <c r="B1611" s="94"/>
      <c r="C1611" s="26"/>
      <c r="D1611" s="26"/>
      <c r="E1611" s="26"/>
    </row>
    <row r="1612" spans="1:5" x14ac:dyDescent="0.25">
      <c r="A1612" s="26"/>
      <c r="B1612" s="94"/>
      <c r="C1612" s="26"/>
      <c r="D1612" s="26"/>
      <c r="E1612" s="26"/>
    </row>
    <row r="1613" spans="1:5" x14ac:dyDescent="0.25">
      <c r="A1613" s="26"/>
      <c r="B1613" s="94"/>
      <c r="C1613" s="26"/>
      <c r="D1613" s="26"/>
      <c r="E1613" s="26"/>
    </row>
    <row r="1614" spans="1:5" x14ac:dyDescent="0.25">
      <c r="A1614" s="26"/>
      <c r="B1614" s="94"/>
      <c r="C1614" s="26"/>
      <c r="D1614" s="26"/>
      <c r="E1614" s="26"/>
    </row>
    <row r="1615" spans="1:5" x14ac:dyDescent="0.25">
      <c r="A1615" s="26"/>
      <c r="B1615" s="94"/>
      <c r="C1615" s="26"/>
      <c r="D1615" s="26"/>
      <c r="E1615" s="26"/>
    </row>
    <row r="1616" spans="1:5" x14ac:dyDescent="0.25">
      <c r="A1616" s="26"/>
      <c r="B1616" s="94"/>
      <c r="C1616" s="26"/>
      <c r="D1616" s="26"/>
      <c r="E1616" s="26"/>
    </row>
    <row r="1617" spans="1:5" x14ac:dyDescent="0.25">
      <c r="A1617" s="26"/>
      <c r="B1617" s="94"/>
      <c r="C1617" s="26"/>
      <c r="D1617" s="26"/>
      <c r="E1617" s="26"/>
    </row>
    <row r="1618" spans="1:5" x14ac:dyDescent="0.25">
      <c r="A1618" s="26"/>
      <c r="B1618" s="94"/>
      <c r="C1618" s="26"/>
      <c r="D1618" s="26"/>
      <c r="E1618" s="26"/>
    </row>
    <row r="1619" spans="1:5" x14ac:dyDescent="0.25">
      <c r="A1619" s="26"/>
      <c r="B1619" s="94"/>
      <c r="C1619" s="26"/>
      <c r="D1619" s="26"/>
      <c r="E1619" s="26"/>
    </row>
    <row r="1620" spans="1:5" x14ac:dyDescent="0.25">
      <c r="A1620" s="26"/>
      <c r="B1620" s="94"/>
      <c r="C1620" s="26"/>
      <c r="D1620" s="26"/>
      <c r="E1620" s="26"/>
    </row>
    <row r="1621" spans="1:5" x14ac:dyDescent="0.25">
      <c r="A1621" s="26"/>
      <c r="B1621" s="94"/>
      <c r="C1621" s="26"/>
      <c r="D1621" s="26"/>
      <c r="E1621" s="26"/>
    </row>
    <row r="1622" spans="1:5" x14ac:dyDescent="0.25">
      <c r="A1622" s="26"/>
      <c r="B1622" s="94"/>
      <c r="C1622" s="26"/>
      <c r="D1622" s="26"/>
      <c r="E1622" s="26"/>
    </row>
    <row r="1623" spans="1:5" x14ac:dyDescent="0.25">
      <c r="A1623" s="26"/>
      <c r="B1623" s="94"/>
      <c r="C1623" s="26"/>
      <c r="D1623" s="26"/>
      <c r="E1623" s="26"/>
    </row>
    <row r="1624" spans="1:5" x14ac:dyDescent="0.25">
      <c r="A1624" s="26"/>
      <c r="B1624" s="94"/>
      <c r="C1624" s="26"/>
      <c r="D1624" s="26"/>
      <c r="E1624" s="26"/>
    </row>
    <row r="1625" spans="1:5" x14ac:dyDescent="0.25">
      <c r="A1625" s="26"/>
      <c r="B1625" s="94"/>
      <c r="C1625" s="26"/>
      <c r="D1625" s="26"/>
      <c r="E1625" s="26"/>
    </row>
    <row r="1626" spans="1:5" x14ac:dyDescent="0.25">
      <c r="A1626" s="26"/>
      <c r="B1626" s="94"/>
      <c r="C1626" s="26"/>
      <c r="D1626" s="26"/>
      <c r="E1626" s="26"/>
    </row>
    <row r="1627" spans="1:5" x14ac:dyDescent="0.25">
      <c r="A1627" s="26"/>
      <c r="B1627" s="94"/>
      <c r="C1627" s="26"/>
      <c r="D1627" s="26"/>
      <c r="E1627" s="26"/>
    </row>
    <row r="1628" spans="1:5" x14ac:dyDescent="0.25">
      <c r="A1628" s="26"/>
      <c r="B1628" s="94"/>
      <c r="C1628" s="26"/>
      <c r="D1628" s="26"/>
      <c r="E1628" s="26"/>
    </row>
    <row r="1629" spans="1:5" x14ac:dyDescent="0.25">
      <c r="A1629" s="26"/>
      <c r="B1629" s="94"/>
      <c r="C1629" s="26"/>
      <c r="D1629" s="26"/>
      <c r="E1629" s="26"/>
    </row>
    <row r="1630" spans="1:5" x14ac:dyDescent="0.25">
      <c r="A1630" s="26"/>
      <c r="B1630" s="94"/>
      <c r="C1630" s="26"/>
      <c r="D1630" s="26"/>
      <c r="E1630" s="26"/>
    </row>
    <row r="1631" spans="1:5" x14ac:dyDescent="0.25">
      <c r="A1631" s="26"/>
      <c r="B1631" s="94"/>
      <c r="C1631" s="26"/>
      <c r="D1631" s="26"/>
      <c r="E1631" s="26"/>
    </row>
    <row r="1632" spans="1:5" x14ac:dyDescent="0.25">
      <c r="A1632" s="26"/>
      <c r="B1632" s="94"/>
      <c r="C1632" s="26"/>
      <c r="D1632" s="26"/>
      <c r="E1632" s="26"/>
    </row>
    <row r="1633" spans="1:5" x14ac:dyDescent="0.25">
      <c r="A1633" s="26"/>
      <c r="B1633" s="94"/>
      <c r="C1633" s="26"/>
      <c r="D1633" s="26"/>
      <c r="E1633" s="26"/>
    </row>
    <row r="1634" spans="1:5" x14ac:dyDescent="0.25">
      <c r="A1634" s="26"/>
      <c r="B1634" s="94"/>
      <c r="C1634" s="26"/>
      <c r="D1634" s="26"/>
      <c r="E1634" s="26"/>
    </row>
    <row r="1635" spans="1:5" x14ac:dyDescent="0.25">
      <c r="A1635" s="26"/>
      <c r="B1635" s="94"/>
      <c r="C1635" s="26"/>
      <c r="D1635" s="26"/>
      <c r="E1635" s="26"/>
    </row>
    <row r="1636" spans="1:5" x14ac:dyDescent="0.25">
      <c r="A1636" s="26"/>
      <c r="B1636" s="94"/>
      <c r="C1636" s="26"/>
      <c r="D1636" s="26"/>
      <c r="E1636" s="26"/>
    </row>
    <row r="1637" spans="1:5" x14ac:dyDescent="0.25">
      <c r="A1637" s="26"/>
      <c r="B1637" s="94"/>
      <c r="C1637" s="26"/>
      <c r="D1637" s="26"/>
      <c r="E1637" s="26"/>
    </row>
    <row r="1638" spans="1:5" x14ac:dyDescent="0.25">
      <c r="A1638" s="26"/>
      <c r="B1638" s="94"/>
      <c r="C1638" s="26"/>
      <c r="D1638" s="26"/>
      <c r="E1638" s="26"/>
    </row>
    <row r="1639" spans="1:5" x14ac:dyDescent="0.25">
      <c r="A1639" s="26"/>
      <c r="B1639" s="94"/>
      <c r="C1639" s="26"/>
      <c r="D1639" s="26"/>
      <c r="E1639" s="26"/>
    </row>
    <row r="1640" spans="1:5" x14ac:dyDescent="0.25">
      <c r="A1640" s="26"/>
      <c r="B1640" s="94"/>
      <c r="C1640" s="26"/>
      <c r="D1640" s="26"/>
      <c r="E1640" s="26"/>
    </row>
    <row r="1641" spans="1:5" x14ac:dyDescent="0.25">
      <c r="A1641" s="26"/>
      <c r="B1641" s="94"/>
      <c r="C1641" s="26"/>
      <c r="D1641" s="26"/>
      <c r="E1641" s="26"/>
    </row>
    <row r="1642" spans="1:5" x14ac:dyDescent="0.25">
      <c r="A1642" s="26"/>
      <c r="B1642" s="94"/>
      <c r="C1642" s="26"/>
      <c r="D1642" s="26"/>
      <c r="E1642" s="26"/>
    </row>
    <row r="1643" spans="1:5" x14ac:dyDescent="0.25">
      <c r="A1643" s="26"/>
      <c r="B1643" s="94"/>
      <c r="C1643" s="26"/>
      <c r="D1643" s="26"/>
      <c r="E1643" s="26"/>
    </row>
    <row r="1644" spans="1:5" x14ac:dyDescent="0.25">
      <c r="A1644" s="26"/>
      <c r="B1644" s="94"/>
      <c r="C1644" s="26"/>
      <c r="D1644" s="26"/>
      <c r="E1644" s="26"/>
    </row>
    <row r="1645" spans="1:5" x14ac:dyDescent="0.25">
      <c r="A1645" s="26"/>
      <c r="B1645" s="94"/>
      <c r="C1645" s="26"/>
      <c r="D1645" s="26"/>
      <c r="E1645" s="26"/>
    </row>
    <row r="1646" spans="1:5" x14ac:dyDescent="0.25">
      <c r="A1646" s="26"/>
      <c r="B1646" s="94"/>
      <c r="C1646" s="26"/>
      <c r="D1646" s="26"/>
      <c r="E1646" s="26"/>
    </row>
    <row r="1647" spans="1:5" x14ac:dyDescent="0.25">
      <c r="A1647" s="26"/>
      <c r="B1647" s="94"/>
      <c r="C1647" s="26"/>
      <c r="D1647" s="26"/>
      <c r="E1647" s="26"/>
    </row>
    <row r="1648" spans="1:5" x14ac:dyDescent="0.25">
      <c r="A1648" s="26"/>
      <c r="B1648" s="94"/>
      <c r="C1648" s="26"/>
      <c r="D1648" s="26"/>
      <c r="E1648" s="26"/>
    </row>
    <row r="1649" spans="1:5" x14ac:dyDescent="0.25">
      <c r="A1649" s="26"/>
      <c r="B1649" s="94"/>
      <c r="C1649" s="26"/>
      <c r="D1649" s="26"/>
      <c r="E1649" s="26"/>
    </row>
    <row r="1650" spans="1:5" x14ac:dyDescent="0.25">
      <c r="A1650" s="26"/>
      <c r="B1650" s="94"/>
      <c r="C1650" s="26"/>
      <c r="D1650" s="26"/>
      <c r="E1650" s="26"/>
    </row>
    <row r="1651" spans="1:5" x14ac:dyDescent="0.25">
      <c r="A1651" s="26"/>
      <c r="B1651" s="94"/>
      <c r="C1651" s="26"/>
      <c r="D1651" s="26"/>
      <c r="E1651" s="26"/>
    </row>
    <row r="1652" spans="1:5" x14ac:dyDescent="0.25">
      <c r="A1652" s="26"/>
      <c r="B1652" s="94"/>
      <c r="C1652" s="26"/>
      <c r="D1652" s="26"/>
      <c r="E1652" s="26"/>
    </row>
    <row r="1653" spans="1:5" x14ac:dyDescent="0.25">
      <c r="A1653" s="26"/>
      <c r="B1653" s="94"/>
      <c r="C1653" s="26"/>
      <c r="D1653" s="26"/>
      <c r="E1653" s="26"/>
    </row>
    <row r="1654" spans="1:5" x14ac:dyDescent="0.25">
      <c r="A1654" s="26"/>
      <c r="B1654" s="94"/>
      <c r="C1654" s="26"/>
      <c r="D1654" s="26"/>
      <c r="E1654" s="26"/>
    </row>
    <row r="1655" spans="1:5" x14ac:dyDescent="0.25">
      <c r="A1655" s="26"/>
      <c r="B1655" s="94"/>
      <c r="C1655" s="26"/>
      <c r="D1655" s="26"/>
      <c r="E1655" s="26"/>
    </row>
    <row r="1656" spans="1:5" x14ac:dyDescent="0.25">
      <c r="A1656" s="26"/>
      <c r="B1656" s="94"/>
      <c r="C1656" s="26"/>
      <c r="D1656" s="26"/>
      <c r="E1656" s="26"/>
    </row>
    <row r="1657" spans="1:5" x14ac:dyDescent="0.25">
      <c r="A1657" s="26"/>
      <c r="B1657" s="94"/>
      <c r="C1657" s="26"/>
      <c r="D1657" s="26"/>
      <c r="E1657" s="26"/>
    </row>
    <row r="1658" spans="1:5" x14ac:dyDescent="0.25">
      <c r="A1658" s="26"/>
      <c r="B1658" s="94"/>
      <c r="C1658" s="26"/>
      <c r="D1658" s="26"/>
      <c r="E1658" s="26"/>
    </row>
    <row r="1659" spans="1:5" x14ac:dyDescent="0.25">
      <c r="A1659" s="26"/>
      <c r="B1659" s="94"/>
      <c r="C1659" s="26"/>
      <c r="D1659" s="26"/>
      <c r="E1659" s="26"/>
    </row>
    <row r="1660" spans="1:5" x14ac:dyDescent="0.25">
      <c r="A1660" s="26"/>
      <c r="B1660" s="94"/>
      <c r="C1660" s="26"/>
      <c r="D1660" s="26"/>
      <c r="E1660" s="26"/>
    </row>
    <row r="1661" spans="1:5" x14ac:dyDescent="0.25">
      <c r="A1661" s="26"/>
      <c r="B1661" s="94"/>
      <c r="C1661" s="26"/>
      <c r="D1661" s="26"/>
      <c r="E1661" s="26"/>
    </row>
    <row r="1662" spans="1:5" x14ac:dyDescent="0.25">
      <c r="A1662" s="26"/>
      <c r="B1662" s="94"/>
      <c r="C1662" s="26"/>
      <c r="D1662" s="26"/>
      <c r="E1662" s="26"/>
    </row>
    <row r="1663" spans="1:5" x14ac:dyDescent="0.25">
      <c r="A1663" s="26"/>
      <c r="B1663" s="94"/>
      <c r="C1663" s="26"/>
      <c r="D1663" s="26"/>
      <c r="E1663" s="26"/>
    </row>
    <row r="1664" spans="1:5" x14ac:dyDescent="0.25">
      <c r="A1664" s="26"/>
      <c r="B1664" s="94"/>
      <c r="C1664" s="26"/>
      <c r="D1664" s="26"/>
      <c r="E1664" s="26"/>
    </row>
    <row r="1665" spans="1:5" x14ac:dyDescent="0.25">
      <c r="A1665" s="26"/>
      <c r="B1665" s="94"/>
      <c r="C1665" s="26"/>
      <c r="D1665" s="26"/>
      <c r="E1665" s="26"/>
    </row>
    <row r="1666" spans="1:5" x14ac:dyDescent="0.25">
      <c r="A1666" s="26"/>
      <c r="B1666" s="94"/>
      <c r="C1666" s="26"/>
      <c r="D1666" s="26"/>
      <c r="E1666" s="26"/>
    </row>
    <row r="1667" spans="1:5" x14ac:dyDescent="0.25">
      <c r="A1667" s="26"/>
      <c r="B1667" s="94"/>
      <c r="C1667" s="26"/>
      <c r="D1667" s="26"/>
      <c r="E1667" s="26"/>
    </row>
    <row r="1668" spans="1:5" x14ac:dyDescent="0.25">
      <c r="A1668" s="26"/>
      <c r="B1668" s="94"/>
      <c r="C1668" s="26"/>
      <c r="D1668" s="26"/>
      <c r="E1668" s="26"/>
    </row>
    <row r="1669" spans="1:5" x14ac:dyDescent="0.25">
      <c r="A1669" s="26"/>
      <c r="B1669" s="94"/>
      <c r="C1669" s="26"/>
      <c r="D1669" s="26"/>
      <c r="E1669" s="26"/>
    </row>
    <row r="1670" spans="1:5" x14ac:dyDescent="0.25">
      <c r="A1670" s="26"/>
      <c r="B1670" s="94"/>
      <c r="C1670" s="26"/>
      <c r="D1670" s="26"/>
      <c r="E1670" s="26"/>
    </row>
    <row r="1671" spans="1:5" x14ac:dyDescent="0.25">
      <c r="A1671" s="26"/>
      <c r="B1671" s="94"/>
      <c r="C1671" s="26"/>
      <c r="D1671" s="26"/>
      <c r="E1671" s="26"/>
    </row>
    <row r="1672" spans="1:5" x14ac:dyDescent="0.25">
      <c r="A1672" s="26"/>
      <c r="B1672" s="94"/>
      <c r="C1672" s="26"/>
      <c r="D1672" s="26"/>
      <c r="E1672" s="26"/>
    </row>
    <row r="1673" spans="1:5" x14ac:dyDescent="0.25">
      <c r="A1673" s="26"/>
      <c r="B1673" s="94"/>
      <c r="C1673" s="26"/>
      <c r="D1673" s="26"/>
      <c r="E1673" s="26"/>
    </row>
    <row r="1674" spans="1:5" x14ac:dyDescent="0.25">
      <c r="A1674" s="26"/>
      <c r="B1674" s="94"/>
      <c r="C1674" s="26"/>
      <c r="D1674" s="26"/>
      <c r="E1674" s="26"/>
    </row>
    <row r="1675" spans="1:5" x14ac:dyDescent="0.25">
      <c r="A1675" s="26"/>
      <c r="B1675" s="94"/>
      <c r="C1675" s="26"/>
      <c r="D1675" s="26"/>
      <c r="E1675" s="26"/>
    </row>
    <row r="1676" spans="1:5" x14ac:dyDescent="0.25">
      <c r="A1676" s="26"/>
      <c r="B1676" s="94"/>
      <c r="C1676" s="26"/>
      <c r="D1676" s="26"/>
      <c r="E1676" s="26"/>
    </row>
    <row r="1677" spans="1:5" x14ac:dyDescent="0.25">
      <c r="A1677" s="26"/>
      <c r="B1677" s="94"/>
      <c r="C1677" s="26"/>
      <c r="D1677" s="26"/>
      <c r="E1677" s="26"/>
    </row>
    <row r="1678" spans="1:5" x14ac:dyDescent="0.25">
      <c r="A1678" s="26"/>
      <c r="B1678" s="94"/>
      <c r="C1678" s="26"/>
      <c r="D1678" s="26"/>
      <c r="E1678" s="26"/>
    </row>
    <row r="1679" spans="1:5" x14ac:dyDescent="0.25">
      <c r="A1679" s="26"/>
      <c r="B1679" s="94"/>
      <c r="C1679" s="26"/>
      <c r="D1679" s="26"/>
      <c r="E1679" s="26"/>
    </row>
    <row r="1680" spans="1:5" x14ac:dyDescent="0.25">
      <c r="A1680" s="26"/>
      <c r="B1680" s="94"/>
      <c r="C1680" s="26"/>
      <c r="D1680" s="26"/>
      <c r="E1680" s="26"/>
    </row>
    <row r="1681" spans="1:5" x14ac:dyDescent="0.25">
      <c r="A1681" s="26"/>
      <c r="B1681" s="94"/>
      <c r="C1681" s="26"/>
      <c r="D1681" s="26"/>
      <c r="E1681" s="26"/>
    </row>
    <row r="1682" spans="1:5" x14ac:dyDescent="0.25">
      <c r="A1682" s="26"/>
      <c r="B1682" s="94"/>
      <c r="C1682" s="26"/>
      <c r="D1682" s="26"/>
      <c r="E1682" s="26"/>
    </row>
    <row r="1683" spans="1:5" x14ac:dyDescent="0.25">
      <c r="A1683" s="26"/>
      <c r="B1683" s="94"/>
      <c r="C1683" s="26"/>
      <c r="D1683" s="26"/>
      <c r="E1683" s="26"/>
    </row>
    <row r="1684" spans="1:5" x14ac:dyDescent="0.25">
      <c r="A1684" s="26"/>
      <c r="B1684" s="94"/>
      <c r="C1684" s="26"/>
      <c r="D1684" s="26"/>
      <c r="E1684" s="26"/>
    </row>
    <row r="1685" spans="1:5" x14ac:dyDescent="0.25">
      <c r="A1685" s="26"/>
      <c r="B1685" s="94"/>
      <c r="C1685" s="26"/>
      <c r="D1685" s="26"/>
      <c r="E1685" s="26"/>
    </row>
    <row r="1686" spans="1:5" x14ac:dyDescent="0.25">
      <c r="A1686" s="26"/>
      <c r="B1686" s="94"/>
      <c r="C1686" s="26"/>
      <c r="D1686" s="26"/>
      <c r="E1686" s="26"/>
    </row>
    <row r="1687" spans="1:5" x14ac:dyDescent="0.25">
      <c r="A1687" s="26"/>
      <c r="B1687" s="94"/>
      <c r="C1687" s="26"/>
      <c r="D1687" s="26"/>
      <c r="E1687" s="26"/>
    </row>
    <row r="1688" spans="1:5" x14ac:dyDescent="0.25">
      <c r="A1688" s="26"/>
      <c r="B1688" s="94"/>
      <c r="C1688" s="26"/>
      <c r="D1688" s="26"/>
      <c r="E1688" s="26"/>
    </row>
    <row r="1689" spans="1:5" x14ac:dyDescent="0.25">
      <c r="A1689" s="26"/>
      <c r="B1689" s="94"/>
      <c r="C1689" s="26"/>
      <c r="D1689" s="26"/>
      <c r="E1689" s="26"/>
    </row>
    <row r="1690" spans="1:5" x14ac:dyDescent="0.25">
      <c r="A1690" s="26"/>
      <c r="B1690" s="94"/>
      <c r="C1690" s="26"/>
      <c r="D1690" s="26"/>
      <c r="E1690" s="26"/>
    </row>
    <row r="1691" spans="1:5" x14ac:dyDescent="0.25">
      <c r="A1691" s="26"/>
      <c r="B1691" s="94"/>
      <c r="C1691" s="26"/>
      <c r="D1691" s="26"/>
      <c r="E1691" s="26"/>
    </row>
    <row r="1692" spans="1:5" x14ac:dyDescent="0.25">
      <c r="A1692" s="26"/>
      <c r="B1692" s="94"/>
      <c r="C1692" s="26"/>
      <c r="D1692" s="26"/>
      <c r="E1692" s="26"/>
    </row>
    <row r="1693" spans="1:5" x14ac:dyDescent="0.25">
      <c r="A1693" s="26"/>
      <c r="B1693" s="94"/>
      <c r="C1693" s="26"/>
      <c r="D1693" s="26"/>
      <c r="E1693" s="26"/>
    </row>
    <row r="1694" spans="1:5" x14ac:dyDescent="0.25">
      <c r="A1694" s="26"/>
      <c r="B1694" s="94"/>
      <c r="C1694" s="26"/>
      <c r="D1694" s="26"/>
      <c r="E1694" s="26"/>
    </row>
    <row r="1695" spans="1:5" x14ac:dyDescent="0.25">
      <c r="A1695" s="26"/>
      <c r="B1695" s="94"/>
      <c r="C1695" s="26"/>
      <c r="D1695" s="26"/>
      <c r="E1695" s="26"/>
    </row>
    <row r="1696" spans="1:5" x14ac:dyDescent="0.25">
      <c r="A1696" s="26"/>
      <c r="B1696" s="94"/>
      <c r="C1696" s="26"/>
      <c r="D1696" s="26"/>
      <c r="E1696" s="26"/>
    </row>
    <row r="1697" spans="1:5" x14ac:dyDescent="0.25">
      <c r="A1697" s="26"/>
      <c r="B1697" s="94"/>
      <c r="C1697" s="26"/>
      <c r="D1697" s="26"/>
      <c r="E1697" s="26"/>
    </row>
    <row r="1698" spans="1:5" x14ac:dyDescent="0.25">
      <c r="A1698" s="26"/>
      <c r="B1698" s="94"/>
      <c r="C1698" s="26"/>
      <c r="D1698" s="26"/>
      <c r="E1698" s="26"/>
    </row>
    <row r="1699" spans="1:5" x14ac:dyDescent="0.25">
      <c r="A1699" s="26"/>
      <c r="B1699" s="94"/>
      <c r="C1699" s="26"/>
      <c r="D1699" s="26"/>
      <c r="E1699" s="26"/>
    </row>
    <row r="1700" spans="1:5" x14ac:dyDescent="0.25">
      <c r="A1700" s="26"/>
      <c r="B1700" s="94"/>
      <c r="C1700" s="26"/>
      <c r="D1700" s="26"/>
      <c r="E1700" s="26"/>
    </row>
    <row r="1701" spans="1:5" x14ac:dyDescent="0.25">
      <c r="A1701" s="26"/>
      <c r="B1701" s="94"/>
      <c r="C1701" s="26"/>
      <c r="D1701" s="26"/>
      <c r="E1701" s="26"/>
    </row>
    <row r="1702" spans="1:5" x14ac:dyDescent="0.25">
      <c r="A1702" s="26"/>
      <c r="B1702" s="94"/>
      <c r="C1702" s="26"/>
      <c r="D1702" s="26"/>
      <c r="E1702" s="26"/>
    </row>
    <row r="1703" spans="1:5" x14ac:dyDescent="0.25">
      <c r="A1703" s="26"/>
      <c r="B1703" s="94"/>
      <c r="C1703" s="26"/>
      <c r="D1703" s="26"/>
      <c r="E1703" s="26"/>
    </row>
    <row r="1704" spans="1:5" x14ac:dyDescent="0.25">
      <c r="A1704" s="26"/>
      <c r="B1704" s="94"/>
      <c r="C1704" s="26"/>
      <c r="D1704" s="26"/>
      <c r="E1704" s="26"/>
    </row>
    <row r="1705" spans="1:5" x14ac:dyDescent="0.25">
      <c r="A1705" s="26"/>
      <c r="B1705" s="94"/>
      <c r="C1705" s="26"/>
      <c r="D1705" s="26"/>
      <c r="E1705" s="26"/>
    </row>
    <row r="1706" spans="1:5" x14ac:dyDescent="0.25">
      <c r="A1706" s="26"/>
      <c r="B1706" s="94"/>
      <c r="C1706" s="26"/>
      <c r="D1706" s="26"/>
      <c r="E1706" s="26"/>
    </row>
    <row r="1707" spans="1:5" x14ac:dyDescent="0.25">
      <c r="A1707" s="26"/>
      <c r="B1707" s="94"/>
      <c r="C1707" s="26"/>
      <c r="D1707" s="26"/>
      <c r="E1707" s="26"/>
    </row>
    <row r="1708" spans="1:5" x14ac:dyDescent="0.25">
      <c r="A1708" s="26"/>
      <c r="B1708" s="94"/>
      <c r="C1708" s="26"/>
      <c r="D1708" s="26"/>
      <c r="E1708" s="26"/>
    </row>
    <row r="1709" spans="1:5" x14ac:dyDescent="0.25">
      <c r="A1709" s="26"/>
      <c r="B1709" s="94"/>
      <c r="C1709" s="26"/>
      <c r="D1709" s="26"/>
      <c r="E1709" s="26"/>
    </row>
    <row r="1710" spans="1:5" x14ac:dyDescent="0.25">
      <c r="A1710" s="26"/>
      <c r="B1710" s="94"/>
      <c r="C1710" s="26"/>
      <c r="D1710" s="26"/>
      <c r="E1710" s="26"/>
    </row>
    <row r="1711" spans="1:5" x14ac:dyDescent="0.25">
      <c r="A1711" s="26"/>
      <c r="B1711" s="94"/>
      <c r="C1711" s="26"/>
      <c r="D1711" s="26"/>
      <c r="E1711" s="26"/>
    </row>
    <row r="1712" spans="1:5" x14ac:dyDescent="0.25">
      <c r="A1712" s="26"/>
      <c r="B1712" s="94"/>
      <c r="C1712" s="26"/>
      <c r="D1712" s="26"/>
      <c r="E1712" s="26"/>
    </row>
    <row r="1713" spans="1:5" x14ac:dyDescent="0.25">
      <c r="A1713" s="26"/>
      <c r="B1713" s="94"/>
      <c r="C1713" s="26"/>
      <c r="D1713" s="26"/>
      <c r="E1713" s="26"/>
    </row>
    <row r="1714" spans="1:5" x14ac:dyDescent="0.25">
      <c r="A1714" s="26"/>
      <c r="B1714" s="94"/>
      <c r="C1714" s="26"/>
      <c r="D1714" s="26"/>
      <c r="E1714" s="26"/>
    </row>
    <row r="1715" spans="1:5" x14ac:dyDescent="0.25">
      <c r="A1715" s="26"/>
      <c r="B1715" s="94"/>
      <c r="C1715" s="26"/>
      <c r="D1715" s="26"/>
      <c r="E1715" s="26"/>
    </row>
    <row r="1716" spans="1:5" x14ac:dyDescent="0.25">
      <c r="A1716" s="26"/>
      <c r="B1716" s="94"/>
      <c r="C1716" s="26"/>
      <c r="D1716" s="26"/>
      <c r="E1716" s="26"/>
    </row>
    <row r="1717" spans="1:5" x14ac:dyDescent="0.25">
      <c r="A1717" s="26"/>
      <c r="B1717" s="94"/>
      <c r="C1717" s="26"/>
      <c r="D1717" s="26"/>
      <c r="E1717" s="26"/>
    </row>
    <row r="1718" spans="1:5" x14ac:dyDescent="0.25">
      <c r="A1718" s="26"/>
      <c r="B1718" s="94"/>
      <c r="C1718" s="26"/>
      <c r="D1718" s="26"/>
      <c r="E1718" s="26"/>
    </row>
    <row r="1719" spans="1:5" x14ac:dyDescent="0.25">
      <c r="A1719" s="26"/>
      <c r="B1719" s="94"/>
      <c r="C1719" s="26"/>
      <c r="D1719" s="26"/>
      <c r="E1719" s="26"/>
    </row>
    <row r="1720" spans="1:5" x14ac:dyDescent="0.25">
      <c r="A1720" s="26"/>
      <c r="B1720" s="94"/>
      <c r="C1720" s="26"/>
      <c r="D1720" s="26"/>
      <c r="E1720" s="26"/>
    </row>
    <row r="1721" spans="1:5" x14ac:dyDescent="0.25">
      <c r="A1721" s="26"/>
      <c r="B1721" s="94"/>
      <c r="C1721" s="26"/>
      <c r="D1721" s="26"/>
      <c r="E1721" s="26"/>
    </row>
    <row r="1722" spans="1:5" x14ac:dyDescent="0.25">
      <c r="A1722" s="26"/>
      <c r="B1722" s="94"/>
      <c r="C1722" s="26"/>
      <c r="D1722" s="26"/>
      <c r="E1722" s="26"/>
    </row>
    <row r="1723" spans="1:5" x14ac:dyDescent="0.25">
      <c r="A1723" s="26"/>
      <c r="B1723" s="94"/>
      <c r="C1723" s="26"/>
      <c r="D1723" s="26"/>
      <c r="E1723" s="26"/>
    </row>
    <row r="1724" spans="1:5" x14ac:dyDescent="0.25">
      <c r="A1724" s="26"/>
      <c r="B1724" s="94"/>
      <c r="C1724" s="26"/>
      <c r="D1724" s="26"/>
      <c r="E1724" s="26"/>
    </row>
    <row r="1725" spans="1:5" x14ac:dyDescent="0.25">
      <c r="A1725" s="26"/>
      <c r="B1725" s="94"/>
      <c r="C1725" s="26"/>
      <c r="D1725" s="26"/>
      <c r="E1725" s="26"/>
    </row>
    <row r="1726" spans="1:5" x14ac:dyDescent="0.25">
      <c r="A1726" s="26"/>
      <c r="B1726" s="94"/>
      <c r="C1726" s="26"/>
      <c r="D1726" s="26"/>
      <c r="E1726" s="26"/>
    </row>
    <row r="1727" spans="1:5" x14ac:dyDescent="0.25">
      <c r="A1727" s="26"/>
      <c r="B1727" s="94"/>
      <c r="C1727" s="26"/>
      <c r="D1727" s="26"/>
      <c r="E1727" s="26"/>
    </row>
    <row r="1728" spans="1:5" x14ac:dyDescent="0.25">
      <c r="A1728" s="26"/>
      <c r="B1728" s="94"/>
      <c r="C1728" s="26"/>
      <c r="D1728" s="26"/>
      <c r="E1728" s="26"/>
    </row>
    <row r="1729" spans="1:5" x14ac:dyDescent="0.25">
      <c r="A1729" s="26"/>
      <c r="B1729" s="94"/>
      <c r="C1729" s="26"/>
      <c r="D1729" s="26"/>
      <c r="E1729" s="26"/>
    </row>
    <row r="1730" spans="1:5" x14ac:dyDescent="0.25">
      <c r="A1730" s="26"/>
      <c r="B1730" s="94"/>
      <c r="C1730" s="26"/>
      <c r="D1730" s="26"/>
      <c r="E1730" s="26"/>
    </row>
    <row r="1731" spans="1:5" x14ac:dyDescent="0.25">
      <c r="A1731" s="26"/>
      <c r="B1731" s="94"/>
      <c r="C1731" s="26"/>
      <c r="D1731" s="26"/>
      <c r="E1731" s="26"/>
    </row>
    <row r="1732" spans="1:5" x14ac:dyDescent="0.25">
      <c r="A1732" s="26"/>
      <c r="B1732" s="94"/>
      <c r="C1732" s="26"/>
      <c r="D1732" s="26"/>
      <c r="E1732" s="26"/>
    </row>
    <row r="1733" spans="1:5" x14ac:dyDescent="0.25">
      <c r="A1733" s="26"/>
      <c r="B1733" s="94"/>
      <c r="C1733" s="26"/>
      <c r="D1733" s="26"/>
      <c r="E1733" s="26"/>
    </row>
    <row r="1734" spans="1:5" x14ac:dyDescent="0.25">
      <c r="A1734" s="26"/>
      <c r="B1734" s="94"/>
      <c r="C1734" s="26"/>
      <c r="D1734" s="26"/>
      <c r="E1734" s="26"/>
    </row>
    <row r="1735" spans="1:5" x14ac:dyDescent="0.25">
      <c r="A1735" s="26"/>
      <c r="B1735" s="94"/>
      <c r="C1735" s="26"/>
      <c r="D1735" s="26"/>
      <c r="E1735" s="26"/>
    </row>
    <row r="1736" spans="1:5" x14ac:dyDescent="0.25">
      <c r="A1736" s="26"/>
      <c r="B1736" s="94"/>
      <c r="C1736" s="26"/>
      <c r="D1736" s="26"/>
      <c r="E1736" s="26"/>
    </row>
    <row r="1737" spans="1:5" x14ac:dyDescent="0.25">
      <c r="A1737" s="26"/>
      <c r="B1737" s="94"/>
      <c r="C1737" s="26"/>
      <c r="D1737" s="26"/>
      <c r="E1737" s="26"/>
    </row>
    <row r="1738" spans="1:5" x14ac:dyDescent="0.25">
      <c r="A1738" s="26"/>
      <c r="B1738" s="94"/>
      <c r="C1738" s="26"/>
      <c r="D1738" s="26"/>
      <c r="E1738" s="26"/>
    </row>
    <row r="1739" spans="1:5" x14ac:dyDescent="0.25">
      <c r="A1739" s="26"/>
      <c r="B1739" s="94"/>
      <c r="C1739" s="26"/>
      <c r="D1739" s="26"/>
      <c r="E1739" s="26"/>
    </row>
    <row r="1740" spans="1:5" x14ac:dyDescent="0.25">
      <c r="A1740" s="26"/>
      <c r="B1740" s="94"/>
      <c r="C1740" s="26"/>
      <c r="D1740" s="26"/>
      <c r="E1740" s="26"/>
    </row>
    <row r="1741" spans="1:5" x14ac:dyDescent="0.25">
      <c r="A1741" s="26"/>
      <c r="B1741" s="94"/>
      <c r="C1741" s="26"/>
      <c r="D1741" s="26"/>
      <c r="E1741" s="26"/>
    </row>
    <row r="1742" spans="1:5" x14ac:dyDescent="0.25">
      <c r="A1742" s="26"/>
      <c r="B1742" s="94"/>
      <c r="C1742" s="26"/>
      <c r="D1742" s="26"/>
      <c r="E1742" s="26"/>
    </row>
    <row r="1743" spans="1:5" x14ac:dyDescent="0.25">
      <c r="A1743" s="26"/>
      <c r="B1743" s="94"/>
      <c r="C1743" s="26"/>
      <c r="D1743" s="26"/>
      <c r="E1743" s="26"/>
    </row>
    <row r="1744" spans="1:5" x14ac:dyDescent="0.25">
      <c r="A1744" s="26"/>
      <c r="B1744" s="94"/>
      <c r="C1744" s="26"/>
      <c r="D1744" s="26"/>
      <c r="E1744" s="26"/>
    </row>
    <row r="1745" spans="1:5" x14ac:dyDescent="0.25">
      <c r="A1745" s="26"/>
      <c r="B1745" s="94"/>
      <c r="C1745" s="26"/>
      <c r="D1745" s="26"/>
      <c r="E1745" s="26"/>
    </row>
    <row r="1746" spans="1:5" x14ac:dyDescent="0.25">
      <c r="A1746" s="26"/>
      <c r="B1746" s="94"/>
      <c r="C1746" s="26"/>
      <c r="D1746" s="26"/>
      <c r="E1746" s="26"/>
    </row>
    <row r="1747" spans="1:5" x14ac:dyDescent="0.25">
      <c r="A1747" s="26"/>
      <c r="B1747" s="94"/>
      <c r="C1747" s="26"/>
      <c r="D1747" s="26"/>
      <c r="E1747" s="26"/>
    </row>
    <row r="1748" spans="1:5" x14ac:dyDescent="0.25">
      <c r="A1748" s="26"/>
      <c r="B1748" s="94"/>
      <c r="C1748" s="26"/>
      <c r="D1748" s="26"/>
      <c r="E1748" s="26"/>
    </row>
    <row r="1749" spans="1:5" x14ac:dyDescent="0.25">
      <c r="A1749" s="26"/>
      <c r="B1749" s="94"/>
      <c r="C1749" s="26"/>
      <c r="D1749" s="26"/>
      <c r="E1749" s="26"/>
    </row>
    <row r="1750" spans="1:5" x14ac:dyDescent="0.25">
      <c r="A1750" s="26"/>
      <c r="B1750" s="94"/>
      <c r="C1750" s="26"/>
      <c r="D1750" s="26"/>
      <c r="E1750" s="26"/>
    </row>
    <row r="1751" spans="1:5" x14ac:dyDescent="0.25">
      <c r="A1751" s="26"/>
      <c r="B1751" s="94"/>
      <c r="C1751" s="26"/>
      <c r="D1751" s="26"/>
      <c r="E1751" s="26"/>
    </row>
    <row r="1752" spans="1:5" x14ac:dyDescent="0.25">
      <c r="A1752" s="26"/>
      <c r="B1752" s="94"/>
      <c r="C1752" s="26"/>
      <c r="D1752" s="26"/>
      <c r="E1752" s="26"/>
    </row>
    <row r="1753" spans="1:5" x14ac:dyDescent="0.25">
      <c r="A1753" s="26"/>
      <c r="B1753" s="94"/>
      <c r="C1753" s="26"/>
      <c r="D1753" s="26"/>
      <c r="E1753" s="26"/>
    </row>
    <row r="1754" spans="1:5" x14ac:dyDescent="0.25">
      <c r="A1754" s="26"/>
      <c r="B1754" s="94"/>
      <c r="C1754" s="26"/>
      <c r="D1754" s="26"/>
      <c r="E1754" s="26"/>
    </row>
    <row r="1755" spans="1:5" x14ac:dyDescent="0.25">
      <c r="A1755" s="26"/>
      <c r="B1755" s="94"/>
      <c r="C1755" s="26"/>
      <c r="D1755" s="26"/>
      <c r="E1755" s="26"/>
    </row>
    <row r="1756" spans="1:5" x14ac:dyDescent="0.25">
      <c r="A1756" s="26"/>
      <c r="B1756" s="94"/>
      <c r="C1756" s="26"/>
      <c r="D1756" s="26"/>
      <c r="E1756" s="26"/>
    </row>
    <row r="1757" spans="1:5" x14ac:dyDescent="0.25">
      <c r="A1757" s="26"/>
      <c r="B1757" s="94"/>
      <c r="C1757" s="26"/>
      <c r="D1757" s="26"/>
      <c r="E1757" s="26"/>
    </row>
    <row r="1758" spans="1:5" x14ac:dyDescent="0.25">
      <c r="A1758" s="26"/>
      <c r="B1758" s="94"/>
      <c r="C1758" s="26"/>
      <c r="D1758" s="26"/>
      <c r="E1758" s="26"/>
    </row>
    <row r="1759" spans="1:5" x14ac:dyDescent="0.25">
      <c r="A1759" s="26"/>
      <c r="B1759" s="94"/>
      <c r="C1759" s="26"/>
      <c r="D1759" s="26"/>
      <c r="E1759" s="26"/>
    </row>
    <row r="1760" spans="1:5" x14ac:dyDescent="0.25">
      <c r="A1760" s="26"/>
      <c r="B1760" s="94"/>
      <c r="C1760" s="26"/>
      <c r="D1760" s="26"/>
      <c r="E1760" s="26"/>
    </row>
    <row r="1761" spans="1:5" x14ac:dyDescent="0.25">
      <c r="A1761" s="26"/>
      <c r="B1761" s="94"/>
      <c r="C1761" s="26"/>
      <c r="D1761" s="26"/>
      <c r="E1761" s="26"/>
    </row>
    <row r="1762" spans="1:5" x14ac:dyDescent="0.25">
      <c r="A1762" s="26"/>
      <c r="B1762" s="94"/>
      <c r="C1762" s="26"/>
      <c r="D1762" s="26"/>
      <c r="E1762" s="26"/>
    </row>
    <row r="1763" spans="1:5" x14ac:dyDescent="0.25">
      <c r="A1763" s="26"/>
      <c r="B1763" s="94"/>
      <c r="C1763" s="26"/>
      <c r="D1763" s="26"/>
      <c r="E1763" s="26"/>
    </row>
    <row r="1764" spans="1:5" x14ac:dyDescent="0.25">
      <c r="A1764" s="26"/>
      <c r="B1764" s="94"/>
      <c r="C1764" s="26"/>
      <c r="D1764" s="26"/>
      <c r="E1764" s="26"/>
    </row>
    <row r="1765" spans="1:5" x14ac:dyDescent="0.25">
      <c r="A1765" s="26"/>
      <c r="B1765" s="94"/>
      <c r="C1765" s="26"/>
      <c r="D1765" s="26"/>
      <c r="E1765" s="26"/>
    </row>
    <row r="1766" spans="1:5" x14ac:dyDescent="0.25">
      <c r="A1766" s="26"/>
      <c r="B1766" s="94"/>
      <c r="C1766" s="26"/>
      <c r="D1766" s="26"/>
      <c r="E1766" s="26"/>
    </row>
    <row r="1767" spans="1:5" x14ac:dyDescent="0.25">
      <c r="A1767" s="26"/>
      <c r="B1767" s="94"/>
      <c r="C1767" s="26"/>
      <c r="D1767" s="26"/>
      <c r="E1767" s="26"/>
    </row>
    <row r="1768" spans="1:5" x14ac:dyDescent="0.25">
      <c r="A1768" s="26"/>
      <c r="B1768" s="94"/>
      <c r="C1768" s="26"/>
      <c r="D1768" s="26"/>
      <c r="E1768" s="26"/>
    </row>
    <row r="1769" spans="1:5" x14ac:dyDescent="0.25">
      <c r="A1769" s="26"/>
      <c r="B1769" s="94"/>
      <c r="C1769" s="26"/>
      <c r="D1769" s="26"/>
      <c r="E1769" s="26"/>
    </row>
    <row r="1770" spans="1:5" x14ac:dyDescent="0.25">
      <c r="A1770" s="26"/>
      <c r="B1770" s="94"/>
      <c r="C1770" s="26"/>
      <c r="D1770" s="26"/>
      <c r="E1770" s="26"/>
    </row>
    <row r="1771" spans="1:5" x14ac:dyDescent="0.25">
      <c r="A1771" s="26"/>
      <c r="B1771" s="94"/>
      <c r="C1771" s="26"/>
      <c r="D1771" s="26"/>
      <c r="E1771" s="26"/>
    </row>
    <row r="1772" spans="1:5" x14ac:dyDescent="0.25">
      <c r="A1772" s="26"/>
      <c r="B1772" s="94"/>
      <c r="C1772" s="26"/>
      <c r="D1772" s="26"/>
      <c r="E1772" s="26"/>
    </row>
    <row r="1773" spans="1:5" x14ac:dyDescent="0.25">
      <c r="A1773" s="26"/>
      <c r="B1773" s="94"/>
      <c r="C1773" s="26"/>
      <c r="D1773" s="26"/>
      <c r="E1773" s="26"/>
    </row>
    <row r="1774" spans="1:5" x14ac:dyDescent="0.25">
      <c r="A1774" s="26"/>
      <c r="B1774" s="94"/>
      <c r="C1774" s="26"/>
      <c r="D1774" s="26"/>
      <c r="E1774" s="26"/>
    </row>
    <row r="1775" spans="1:5" x14ac:dyDescent="0.25">
      <c r="A1775" s="26"/>
      <c r="B1775" s="94"/>
      <c r="C1775" s="26"/>
      <c r="D1775" s="26"/>
      <c r="E1775" s="26"/>
    </row>
    <row r="1776" spans="1:5" x14ac:dyDescent="0.25">
      <c r="A1776" s="26"/>
      <c r="B1776" s="94"/>
      <c r="C1776" s="26"/>
      <c r="D1776" s="26"/>
      <c r="E1776" s="26"/>
    </row>
    <row r="1777" spans="1:5" x14ac:dyDescent="0.25">
      <c r="A1777" s="26"/>
      <c r="B1777" s="94"/>
      <c r="C1777" s="26"/>
      <c r="D1777" s="26"/>
      <c r="E1777" s="26"/>
    </row>
    <row r="1778" spans="1:5" x14ac:dyDescent="0.25">
      <c r="A1778" s="26"/>
      <c r="B1778" s="94"/>
      <c r="C1778" s="26"/>
      <c r="D1778" s="26"/>
      <c r="E1778" s="26"/>
    </row>
    <row r="1779" spans="1:5" x14ac:dyDescent="0.25">
      <c r="A1779" s="26"/>
      <c r="B1779" s="94"/>
      <c r="C1779" s="26"/>
      <c r="D1779" s="26"/>
      <c r="E1779" s="26"/>
    </row>
    <row r="1780" spans="1:5" x14ac:dyDescent="0.25">
      <c r="A1780" s="26"/>
      <c r="B1780" s="94"/>
      <c r="C1780" s="26"/>
      <c r="D1780" s="26"/>
      <c r="E1780" s="26"/>
    </row>
    <row r="1781" spans="1:5" x14ac:dyDescent="0.25">
      <c r="A1781" s="26"/>
      <c r="B1781" s="94"/>
      <c r="C1781" s="26"/>
      <c r="D1781" s="26"/>
      <c r="E1781" s="26"/>
    </row>
    <row r="1782" spans="1:5" x14ac:dyDescent="0.25">
      <c r="A1782" s="26"/>
      <c r="B1782" s="94"/>
      <c r="C1782" s="26"/>
      <c r="D1782" s="26"/>
      <c r="E1782" s="26"/>
    </row>
  </sheetData>
  <autoFilter ref="A5:L126"/>
  <sortState ref="M6:M126">
    <sortCondition ref="M6"/>
  </sortState>
  <mergeCells count="6">
    <mergeCell ref="B130:F130"/>
    <mergeCell ref="L3:L4"/>
    <mergeCell ref="B1:L1"/>
    <mergeCell ref="A3:A4"/>
    <mergeCell ref="B3:B4"/>
    <mergeCell ref="B128:F129"/>
  </mergeCells>
  <printOptions horizontalCentered="1"/>
  <pageMargins left="0.25" right="0.25" top="0.75" bottom="0.75" header="0.3" footer="0.3"/>
  <pageSetup paperSize="9" scale="82" fitToHeight="4" orientation="landscape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0"/>
  </sheetPr>
  <dimension ref="A1:M28"/>
  <sheetViews>
    <sheetView zoomScaleNormal="100" workbookViewId="0">
      <pane xSplit="1" ySplit="6" topLeftCell="B19" activePane="bottomRight" state="frozen"/>
      <selection activeCell="A26" sqref="A26"/>
      <selection pane="topRight" activeCell="A26" sqref="A26"/>
      <selection pane="bottomLeft" activeCell="A26" sqref="A26"/>
      <selection pane="bottomRight" activeCell="M24" sqref="M8:M24"/>
    </sheetView>
  </sheetViews>
  <sheetFormatPr defaultRowHeight="12.5" x14ac:dyDescent="0.25"/>
  <cols>
    <col min="1" max="1" width="20.54296875" customWidth="1"/>
    <col min="2" max="2" width="13" style="23" customWidth="1"/>
    <col min="3" max="3" width="11.54296875" style="23" customWidth="1"/>
    <col min="4" max="4" width="12.54296875" style="23" customWidth="1"/>
    <col min="5" max="5" width="14" customWidth="1"/>
    <col min="6" max="6" width="12" customWidth="1"/>
    <col min="7" max="7" width="12.1796875" customWidth="1"/>
    <col min="8" max="8" width="12.81640625" customWidth="1"/>
    <col min="9" max="9" width="11.08984375" customWidth="1"/>
    <col min="10" max="10" width="10.90625" customWidth="1"/>
    <col min="11" max="11" width="9.36328125" customWidth="1"/>
    <col min="12" max="12" width="10.08984375" customWidth="1"/>
    <col min="13" max="13" width="12.36328125" customWidth="1"/>
  </cols>
  <sheetData>
    <row r="1" spans="1:13" ht="30.75" customHeight="1" x14ac:dyDescent="0.25">
      <c r="B1" s="332" t="s">
        <v>331</v>
      </c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</row>
    <row r="3" spans="1:13" ht="13" x14ac:dyDescent="0.3">
      <c r="E3" s="353"/>
      <c r="F3" s="353"/>
      <c r="G3" s="353"/>
      <c r="H3" s="353"/>
      <c r="I3" s="353"/>
      <c r="J3" s="353"/>
      <c r="K3" s="353"/>
      <c r="L3" s="353"/>
      <c r="M3" s="2" t="s">
        <v>213</v>
      </c>
    </row>
    <row r="4" spans="1:13" s="12" customFormat="1" ht="56.4" customHeight="1" x14ac:dyDescent="0.2">
      <c r="A4" s="349" t="s">
        <v>210</v>
      </c>
      <c r="B4" s="354" t="s">
        <v>426</v>
      </c>
      <c r="C4" s="354"/>
      <c r="D4" s="354"/>
      <c r="E4" s="350" t="s">
        <v>437</v>
      </c>
      <c r="F4" s="350"/>
      <c r="G4" s="350"/>
      <c r="H4" s="349" t="s">
        <v>427</v>
      </c>
      <c r="I4" s="349"/>
      <c r="J4" s="349"/>
      <c r="K4" s="349"/>
      <c r="L4" s="349"/>
      <c r="M4" s="349"/>
    </row>
    <row r="5" spans="1:13" s="12" customFormat="1" ht="19.5" customHeight="1" x14ac:dyDescent="0.2">
      <c r="A5" s="349"/>
      <c r="B5" s="354" t="s">
        <v>413</v>
      </c>
      <c r="C5" s="354" t="s">
        <v>414</v>
      </c>
      <c r="D5" s="354" t="s">
        <v>416</v>
      </c>
      <c r="E5" s="346" t="s">
        <v>423</v>
      </c>
      <c r="F5" s="351" t="s">
        <v>266</v>
      </c>
      <c r="G5" s="352"/>
      <c r="H5" s="346" t="s">
        <v>423</v>
      </c>
      <c r="I5" s="351" t="s">
        <v>266</v>
      </c>
      <c r="J5" s="352"/>
      <c r="K5" s="355" t="s">
        <v>212</v>
      </c>
      <c r="L5" s="346" t="s">
        <v>424</v>
      </c>
      <c r="M5" s="333" t="s">
        <v>425</v>
      </c>
    </row>
    <row r="6" spans="1:13" s="44" customFormat="1" ht="71.400000000000006" customHeight="1" x14ac:dyDescent="0.2">
      <c r="A6" s="349"/>
      <c r="B6" s="354"/>
      <c r="C6" s="354"/>
      <c r="D6" s="354"/>
      <c r="E6" s="347"/>
      <c r="F6" s="285" t="s">
        <v>267</v>
      </c>
      <c r="G6" s="285" t="s">
        <v>268</v>
      </c>
      <c r="H6" s="347"/>
      <c r="I6" s="294" t="s">
        <v>267</v>
      </c>
      <c r="J6" s="294" t="s">
        <v>268</v>
      </c>
      <c r="K6" s="356"/>
      <c r="L6" s="347"/>
      <c r="M6" s="335"/>
    </row>
    <row r="7" spans="1:13" s="44" customFormat="1" ht="13.5" customHeight="1" x14ac:dyDescent="0.2">
      <c r="A7" s="295">
        <v>1</v>
      </c>
      <c r="B7" s="295">
        <v>2</v>
      </c>
      <c r="C7" s="295">
        <v>3</v>
      </c>
      <c r="D7" s="295" t="s">
        <v>415</v>
      </c>
      <c r="E7" s="297" t="s">
        <v>412</v>
      </c>
      <c r="F7" s="295">
        <v>6</v>
      </c>
      <c r="G7" s="295">
        <v>7</v>
      </c>
      <c r="H7" s="295" t="s">
        <v>428</v>
      </c>
      <c r="I7" s="295">
        <v>9</v>
      </c>
      <c r="J7" s="295">
        <v>10</v>
      </c>
      <c r="K7" s="295">
        <v>11</v>
      </c>
      <c r="L7" s="295">
        <v>12</v>
      </c>
      <c r="M7" s="295" t="s">
        <v>429</v>
      </c>
    </row>
    <row r="8" spans="1:13" ht="18.75" customHeight="1" x14ac:dyDescent="0.25">
      <c r="A8" s="4" t="s">
        <v>184</v>
      </c>
      <c r="B8" s="71">
        <v>67867.799999999988</v>
      </c>
      <c r="C8" s="71">
        <v>44656.7</v>
      </c>
      <c r="D8" s="71">
        <v>112524.49999999999</v>
      </c>
      <c r="E8" s="54">
        <v>122578.80000000002</v>
      </c>
      <c r="F8" s="54">
        <v>76517.600000000006</v>
      </c>
      <c r="G8" s="54">
        <v>46061.200000000004</v>
      </c>
      <c r="H8" s="54">
        <v>122578.8</v>
      </c>
      <c r="I8" s="134">
        <v>76517.600000000006</v>
      </c>
      <c r="J8" s="134">
        <v>46061.2</v>
      </c>
      <c r="K8" s="170">
        <v>6</v>
      </c>
      <c r="L8" s="171">
        <v>86.4</v>
      </c>
      <c r="M8" s="54">
        <v>122665.2</v>
      </c>
    </row>
    <row r="9" spans="1:13" x14ac:dyDescent="0.25">
      <c r="A9" s="4" t="s">
        <v>185</v>
      </c>
      <c r="B9" s="71">
        <v>20924.7</v>
      </c>
      <c r="C9" s="71">
        <v>177392.40000000002</v>
      </c>
      <c r="D9" s="71">
        <v>198317.10000000003</v>
      </c>
      <c r="E9" s="54">
        <v>193450.80000000005</v>
      </c>
      <c r="F9" s="54">
        <v>20707.7</v>
      </c>
      <c r="G9" s="54">
        <v>172743.10000000003</v>
      </c>
      <c r="H9" s="54">
        <v>198317.1</v>
      </c>
      <c r="I9" s="134">
        <v>20924.7</v>
      </c>
      <c r="J9" s="134">
        <v>177392.4</v>
      </c>
      <c r="K9" s="170">
        <v>7</v>
      </c>
      <c r="L9" s="171">
        <v>100.8</v>
      </c>
      <c r="M9" s="54">
        <v>198417.9</v>
      </c>
    </row>
    <row r="10" spans="1:13" x14ac:dyDescent="0.25">
      <c r="A10" s="4" t="s">
        <v>186</v>
      </c>
      <c r="B10" s="71">
        <v>81247.3</v>
      </c>
      <c r="C10" s="71">
        <v>103228.40000000001</v>
      </c>
      <c r="D10" s="71">
        <v>184475.7</v>
      </c>
      <c r="E10" s="54">
        <v>163790.20000000001</v>
      </c>
      <c r="F10" s="54">
        <v>69885.7</v>
      </c>
      <c r="G10" s="54">
        <v>93904.5</v>
      </c>
      <c r="H10" s="54">
        <v>184475.7</v>
      </c>
      <c r="I10" s="134">
        <v>81247.3</v>
      </c>
      <c r="J10" s="134">
        <v>103228.4</v>
      </c>
      <c r="K10" s="170">
        <v>14</v>
      </c>
      <c r="L10" s="171">
        <v>201.7</v>
      </c>
      <c r="M10" s="54">
        <v>184677.40000000002</v>
      </c>
    </row>
    <row r="11" spans="1:13" x14ac:dyDescent="0.25">
      <c r="A11" s="4" t="s">
        <v>187</v>
      </c>
      <c r="B11" s="71">
        <v>594319.90000000014</v>
      </c>
      <c r="C11" s="71">
        <v>73556</v>
      </c>
      <c r="D11" s="71">
        <v>667875.90000000014</v>
      </c>
      <c r="E11" s="54">
        <v>753198.4</v>
      </c>
      <c r="F11" s="54">
        <v>688935.1</v>
      </c>
      <c r="G11" s="54">
        <v>64263.3</v>
      </c>
      <c r="H11" s="54">
        <v>762491.1</v>
      </c>
      <c r="I11" s="134">
        <v>688935.1</v>
      </c>
      <c r="J11" s="134">
        <v>73556</v>
      </c>
      <c r="K11" s="170">
        <v>7</v>
      </c>
      <c r="L11" s="171">
        <v>100.8</v>
      </c>
      <c r="M11" s="54">
        <v>762591.9</v>
      </c>
    </row>
    <row r="12" spans="1:13" x14ac:dyDescent="0.25">
      <c r="A12" s="4" t="s">
        <v>281</v>
      </c>
      <c r="B12" s="71">
        <v>129590.5</v>
      </c>
      <c r="C12" s="71">
        <v>46100.7</v>
      </c>
      <c r="D12" s="71">
        <v>175691.2</v>
      </c>
      <c r="E12" s="54">
        <v>186462.2</v>
      </c>
      <c r="F12" s="54">
        <v>142237.70000000001</v>
      </c>
      <c r="G12" s="54">
        <v>44224.5</v>
      </c>
      <c r="H12" s="54">
        <v>188338.40000000002</v>
      </c>
      <c r="I12" s="134">
        <v>142237.70000000001</v>
      </c>
      <c r="J12" s="134">
        <v>46100.7</v>
      </c>
      <c r="K12" s="170">
        <v>7</v>
      </c>
      <c r="L12" s="171">
        <v>100.8</v>
      </c>
      <c r="M12" s="54">
        <v>188439.2</v>
      </c>
    </row>
    <row r="13" spans="1:13" x14ac:dyDescent="0.25">
      <c r="A13" s="4" t="s">
        <v>188</v>
      </c>
      <c r="B13" s="71">
        <v>115394.4</v>
      </c>
      <c r="C13" s="71">
        <v>181088.19999999998</v>
      </c>
      <c r="D13" s="71">
        <v>296482.59999999998</v>
      </c>
      <c r="E13" s="54">
        <v>323061.8</v>
      </c>
      <c r="F13" s="54">
        <v>119874.40000000001</v>
      </c>
      <c r="G13" s="54">
        <v>203187.4</v>
      </c>
      <c r="H13" s="54">
        <v>323061.8</v>
      </c>
      <c r="I13" s="134">
        <v>119874.4</v>
      </c>
      <c r="J13" s="134">
        <v>203187.4</v>
      </c>
      <c r="K13" s="170">
        <v>13</v>
      </c>
      <c r="L13" s="171">
        <v>187.3</v>
      </c>
      <c r="M13" s="54">
        <v>323249.09999999998</v>
      </c>
    </row>
    <row r="14" spans="1:13" x14ac:dyDescent="0.25">
      <c r="A14" s="4" t="s">
        <v>189</v>
      </c>
      <c r="B14" s="71">
        <v>20526.599999999999</v>
      </c>
      <c r="C14" s="71">
        <v>28582.400000000001</v>
      </c>
      <c r="D14" s="71">
        <v>49109</v>
      </c>
      <c r="E14" s="54">
        <v>56625.5</v>
      </c>
      <c r="F14" s="54">
        <v>21098.1</v>
      </c>
      <c r="G14" s="54">
        <v>35527.4</v>
      </c>
      <c r="H14" s="54">
        <v>56625.5</v>
      </c>
      <c r="I14" s="134">
        <v>21098.1</v>
      </c>
      <c r="J14" s="134">
        <v>35527.4</v>
      </c>
      <c r="K14" s="170">
        <v>6</v>
      </c>
      <c r="L14" s="171">
        <v>86.4</v>
      </c>
      <c r="M14" s="54">
        <v>56711.9</v>
      </c>
    </row>
    <row r="15" spans="1:13" x14ac:dyDescent="0.25">
      <c r="A15" s="4" t="s">
        <v>190</v>
      </c>
      <c r="B15" s="71">
        <v>15054.5</v>
      </c>
      <c r="C15" s="71">
        <v>24159.199999999997</v>
      </c>
      <c r="D15" s="71">
        <v>39213.699999999997</v>
      </c>
      <c r="E15" s="54">
        <v>39495.399999999994</v>
      </c>
      <c r="F15" s="54">
        <v>14348.8</v>
      </c>
      <c r="G15" s="54">
        <v>25146.6</v>
      </c>
      <c r="H15" s="54">
        <v>40201.1</v>
      </c>
      <c r="I15" s="134">
        <v>15054.5</v>
      </c>
      <c r="J15" s="134">
        <v>25146.6</v>
      </c>
      <c r="K15" s="170">
        <v>4</v>
      </c>
      <c r="L15" s="171">
        <v>57.6</v>
      </c>
      <c r="M15" s="54">
        <v>40258.699999999997</v>
      </c>
    </row>
    <row r="16" spans="1:13" x14ac:dyDescent="0.25">
      <c r="A16" s="4" t="s">
        <v>191</v>
      </c>
      <c r="B16" s="71">
        <v>138496.20000000001</v>
      </c>
      <c r="C16" s="71">
        <v>11379.4</v>
      </c>
      <c r="D16" s="71">
        <v>149875.6</v>
      </c>
      <c r="E16" s="54">
        <v>159803.59999999998</v>
      </c>
      <c r="F16" s="54">
        <v>142995.79999999999</v>
      </c>
      <c r="G16" s="54">
        <v>16807.8</v>
      </c>
      <c r="H16" s="54">
        <v>159803.59999999998</v>
      </c>
      <c r="I16" s="134">
        <v>142995.79999999999</v>
      </c>
      <c r="J16" s="134">
        <v>16807.8</v>
      </c>
      <c r="K16" s="170">
        <v>10</v>
      </c>
      <c r="L16" s="171">
        <v>144.19999999999999</v>
      </c>
      <c r="M16" s="54">
        <v>159947.79999999999</v>
      </c>
    </row>
    <row r="17" spans="1:13" x14ac:dyDescent="0.25">
      <c r="A17" s="4" t="s">
        <v>192</v>
      </c>
      <c r="B17" s="71">
        <v>48120.5</v>
      </c>
      <c r="C17" s="71">
        <v>41098.6</v>
      </c>
      <c r="D17" s="71">
        <v>89219.1</v>
      </c>
      <c r="E17" s="54">
        <v>92158.799999999988</v>
      </c>
      <c r="F17" s="54">
        <v>50957.1</v>
      </c>
      <c r="G17" s="54">
        <v>41201.699999999997</v>
      </c>
      <c r="H17" s="54">
        <v>92158.799999999988</v>
      </c>
      <c r="I17" s="134">
        <v>50957.1</v>
      </c>
      <c r="J17" s="134">
        <v>41201.699999999997</v>
      </c>
      <c r="K17" s="170">
        <v>5</v>
      </c>
      <c r="L17" s="171">
        <v>72</v>
      </c>
      <c r="M17" s="54">
        <v>92230.799999999988</v>
      </c>
    </row>
    <row r="18" spans="1:13" x14ac:dyDescent="0.25">
      <c r="A18" s="4" t="s">
        <v>193</v>
      </c>
      <c r="B18" s="71">
        <v>19241.2</v>
      </c>
      <c r="C18" s="71">
        <v>54856</v>
      </c>
      <c r="D18" s="71">
        <v>74097.2</v>
      </c>
      <c r="E18" s="54">
        <v>66337.5</v>
      </c>
      <c r="F18" s="54">
        <v>24017.1</v>
      </c>
      <c r="G18" s="54">
        <v>42320.399999999994</v>
      </c>
      <c r="H18" s="54">
        <v>78873.100000000006</v>
      </c>
      <c r="I18" s="134">
        <v>24017.1</v>
      </c>
      <c r="J18" s="134">
        <v>54856</v>
      </c>
      <c r="K18" s="170">
        <v>7</v>
      </c>
      <c r="L18" s="171">
        <v>100.8</v>
      </c>
      <c r="M18" s="54">
        <v>78973.900000000009</v>
      </c>
    </row>
    <row r="19" spans="1:13" x14ac:dyDescent="0.25">
      <c r="A19" s="4" t="s">
        <v>194</v>
      </c>
      <c r="B19" s="71">
        <v>33388.200000000004</v>
      </c>
      <c r="C19" s="71">
        <v>143486.29999999999</v>
      </c>
      <c r="D19" s="71">
        <v>176874.5</v>
      </c>
      <c r="E19" s="54">
        <v>191283.80000000002</v>
      </c>
      <c r="F19" s="54">
        <v>41498.600000000006</v>
      </c>
      <c r="G19" s="54">
        <v>149785.20000000001</v>
      </c>
      <c r="H19" s="54">
        <v>191283.80000000002</v>
      </c>
      <c r="I19" s="134">
        <v>41498.6</v>
      </c>
      <c r="J19" s="134">
        <v>149785.20000000001</v>
      </c>
      <c r="K19" s="170">
        <v>13</v>
      </c>
      <c r="L19" s="171">
        <v>187.3</v>
      </c>
      <c r="M19" s="54">
        <v>191471.1</v>
      </c>
    </row>
    <row r="20" spans="1:13" x14ac:dyDescent="0.25">
      <c r="A20" s="4" t="s">
        <v>195</v>
      </c>
      <c r="B20" s="71">
        <v>69833.399999999994</v>
      </c>
      <c r="C20" s="71">
        <v>17584.5</v>
      </c>
      <c r="D20" s="71">
        <v>87417.9</v>
      </c>
      <c r="E20" s="54">
        <v>82644</v>
      </c>
      <c r="F20" s="54">
        <v>67332.800000000003</v>
      </c>
      <c r="G20" s="54">
        <v>15311.2</v>
      </c>
      <c r="H20" s="54">
        <v>87417.9</v>
      </c>
      <c r="I20" s="134">
        <v>69833.399999999994</v>
      </c>
      <c r="J20" s="134">
        <v>17584.5</v>
      </c>
      <c r="K20" s="170">
        <v>5</v>
      </c>
      <c r="L20" s="171">
        <v>72</v>
      </c>
      <c r="M20" s="54">
        <v>87489.9</v>
      </c>
    </row>
    <row r="21" spans="1:13" x14ac:dyDescent="0.25">
      <c r="A21" s="4" t="s">
        <v>196</v>
      </c>
      <c r="B21" s="71">
        <v>27389.3</v>
      </c>
      <c r="C21" s="71">
        <v>48639.100000000006</v>
      </c>
      <c r="D21" s="71">
        <v>76028.400000000009</v>
      </c>
      <c r="E21" s="54">
        <v>69266.700000000012</v>
      </c>
      <c r="F21" s="54">
        <v>26966.3</v>
      </c>
      <c r="G21" s="54">
        <v>42300.400000000009</v>
      </c>
      <c r="H21" s="54">
        <v>76028.399999999994</v>
      </c>
      <c r="I21" s="134">
        <v>27389.3</v>
      </c>
      <c r="J21" s="134">
        <v>48639.1</v>
      </c>
      <c r="K21" s="170">
        <v>8</v>
      </c>
      <c r="L21" s="171">
        <v>115.2</v>
      </c>
      <c r="M21" s="54">
        <v>76143.599999999991</v>
      </c>
    </row>
    <row r="22" spans="1:13" x14ac:dyDescent="0.25">
      <c r="A22" s="4" t="s">
        <v>197</v>
      </c>
      <c r="B22" s="71">
        <v>102029</v>
      </c>
      <c r="C22" s="71">
        <v>58291</v>
      </c>
      <c r="D22" s="71">
        <v>160320</v>
      </c>
      <c r="E22" s="54">
        <v>173596.1</v>
      </c>
      <c r="F22" s="54">
        <v>116045.1</v>
      </c>
      <c r="G22" s="54">
        <v>57551.000000000007</v>
      </c>
      <c r="H22" s="54">
        <v>174336.1</v>
      </c>
      <c r="I22" s="134">
        <v>116045.1</v>
      </c>
      <c r="J22" s="134">
        <v>58291</v>
      </c>
      <c r="K22" s="170">
        <v>7</v>
      </c>
      <c r="L22" s="171">
        <v>100.8</v>
      </c>
      <c r="M22" s="54">
        <v>174436.9</v>
      </c>
    </row>
    <row r="23" spans="1:13" x14ac:dyDescent="0.25">
      <c r="A23" s="4" t="s">
        <v>198</v>
      </c>
      <c r="B23" s="71">
        <v>63890.8</v>
      </c>
      <c r="C23" s="71">
        <v>59844.6</v>
      </c>
      <c r="D23" s="71">
        <v>123735.4</v>
      </c>
      <c r="E23" s="54">
        <v>128056.9</v>
      </c>
      <c r="F23" s="54">
        <v>58689.1</v>
      </c>
      <c r="G23" s="54">
        <v>69367.799999999988</v>
      </c>
      <c r="H23" s="54">
        <v>133258.6</v>
      </c>
      <c r="I23" s="134">
        <v>63890.8</v>
      </c>
      <c r="J23" s="134">
        <v>69367.8</v>
      </c>
      <c r="K23" s="170">
        <v>9</v>
      </c>
      <c r="L23" s="171">
        <v>129.69999999999999</v>
      </c>
      <c r="M23" s="54">
        <v>133388.30000000002</v>
      </c>
    </row>
    <row r="24" spans="1:13" x14ac:dyDescent="0.25">
      <c r="A24" s="4" t="s">
        <v>280</v>
      </c>
      <c r="B24" s="71">
        <v>133764</v>
      </c>
      <c r="C24" s="71">
        <v>15915.599999999999</v>
      </c>
      <c r="D24" s="71">
        <v>149679.6</v>
      </c>
      <c r="E24" s="54">
        <v>161427.09999999998</v>
      </c>
      <c r="F24" s="54">
        <v>137736.69999999998</v>
      </c>
      <c r="G24" s="54">
        <v>23690.399999999998</v>
      </c>
      <c r="H24" s="54">
        <v>161427.1</v>
      </c>
      <c r="I24" s="134">
        <v>137736.70000000001</v>
      </c>
      <c r="J24" s="134">
        <v>23690.400000000001</v>
      </c>
      <c r="K24" s="170">
        <v>10</v>
      </c>
      <c r="L24" s="171">
        <v>144.19999999999999</v>
      </c>
      <c r="M24" s="54">
        <v>161571.30000000002</v>
      </c>
    </row>
    <row r="25" spans="1:13" s="10" customFormat="1" ht="19.5" customHeight="1" x14ac:dyDescent="0.25">
      <c r="A25" s="276" t="s">
        <v>211</v>
      </c>
      <c r="B25" s="54">
        <v>1681078.3</v>
      </c>
      <c r="C25" s="54">
        <v>1129859.1000000001</v>
      </c>
      <c r="D25" s="54">
        <v>2810937.4</v>
      </c>
      <c r="E25" s="74">
        <v>2963237.6</v>
      </c>
      <c r="F25" s="74">
        <v>1819843.7000000007</v>
      </c>
      <c r="G25" s="74">
        <v>1143393.9000000001</v>
      </c>
      <c r="H25" s="74">
        <v>3030676.9</v>
      </c>
      <c r="I25" s="74">
        <v>1840253.3000000003</v>
      </c>
      <c r="J25" s="74">
        <v>1190423.5999999999</v>
      </c>
      <c r="K25" s="172">
        <v>138</v>
      </c>
      <c r="L25" s="173">
        <v>1988</v>
      </c>
      <c r="M25" s="54">
        <v>3032664.899999999</v>
      </c>
    </row>
    <row r="26" spans="1:13" x14ac:dyDescent="0.25">
      <c r="A26" s="248"/>
      <c r="B26" s="45"/>
      <c r="C26" s="45"/>
      <c r="D26" s="45"/>
      <c r="E26" s="273"/>
    </row>
    <row r="27" spans="1:13" s="10" customFormat="1" ht="19.5" customHeight="1" x14ac:dyDescent="0.25">
      <c r="A27" s="272"/>
      <c r="B27" s="203"/>
      <c r="C27" s="203"/>
      <c r="D27" s="203"/>
      <c r="E27" s="273"/>
      <c r="F27" s="273"/>
      <c r="G27" s="273"/>
      <c r="H27" s="273"/>
      <c r="I27" s="273"/>
      <c r="J27" s="273"/>
      <c r="K27" s="274"/>
      <c r="L27" s="275"/>
      <c r="M27" s="203"/>
    </row>
    <row r="28" spans="1:13" ht="15.5" x14ac:dyDescent="0.35">
      <c r="B28" s="259">
        <v>1988</v>
      </c>
      <c r="C28" s="260" t="s">
        <v>432</v>
      </c>
      <c r="D28" s="286"/>
      <c r="E28" s="260"/>
      <c r="F28" s="260"/>
      <c r="G28" s="260"/>
      <c r="H28" s="260"/>
      <c r="I28" s="260"/>
      <c r="J28" s="260"/>
      <c r="K28" s="261"/>
      <c r="L28" s="271"/>
      <c r="M28" s="262"/>
    </row>
  </sheetData>
  <autoFilter ref="A7:G25"/>
  <mergeCells count="17">
    <mergeCell ref="B1:M1"/>
    <mergeCell ref="H3:L3"/>
    <mergeCell ref="H4:M4"/>
    <mergeCell ref="I5:J5"/>
    <mergeCell ref="L5:L6"/>
    <mergeCell ref="M5:M6"/>
    <mergeCell ref="H5:H6"/>
    <mergeCell ref="K5:K6"/>
    <mergeCell ref="A4:A6"/>
    <mergeCell ref="E4:G4"/>
    <mergeCell ref="E5:E6"/>
    <mergeCell ref="F5:G5"/>
    <mergeCell ref="E3:G3"/>
    <mergeCell ref="B4:D4"/>
    <mergeCell ref="B5:B6"/>
    <mergeCell ref="C5:C6"/>
    <mergeCell ref="D5:D6"/>
  </mergeCells>
  <phoneticPr fontId="0" type="noConversion"/>
  <printOptions horizontalCentered="1"/>
  <pageMargins left="0.39370078740157483" right="0.39370078740157483" top="1.1811023622047245" bottom="0.51181102362204722" header="0.82677165354330717" footer="0.27559055118110237"/>
  <pageSetup paperSize="9" scale="70" fitToWidth="2" orientation="landscape" r:id="rId1"/>
  <headerFooter alignWithMargins="0">
    <oddHeader xml:space="preserve">&amp;R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FA1732"/>
  <sheetViews>
    <sheetView zoomScaleNormal="100" workbookViewId="0">
      <pane xSplit="1" ySplit="5" topLeftCell="B63" activePane="bottomRight" state="frozen"/>
      <selection sqref="A1:N1"/>
      <selection pane="topRight" sqref="A1:N1"/>
      <selection pane="bottomLeft" sqref="A1:N1"/>
      <selection pane="bottomRight" activeCell="H76" sqref="H76"/>
    </sheetView>
  </sheetViews>
  <sheetFormatPr defaultColWidth="9.08984375" defaultRowHeight="12.5" x14ac:dyDescent="0.25"/>
  <cols>
    <col min="1" max="1" width="34.453125" style="23" customWidth="1"/>
    <col min="2" max="2" width="20.6328125" style="105" customWidth="1"/>
    <col min="3" max="3" width="11.90625" style="23" customWidth="1"/>
    <col min="4" max="4" width="13.54296875" style="23" customWidth="1"/>
    <col min="5" max="5" width="11.90625" style="23" customWidth="1"/>
    <col min="6" max="6" width="10.36328125" style="23" bestFit="1" customWidth="1"/>
    <col min="7" max="7" width="11.6328125" style="23" bestFit="1" customWidth="1"/>
    <col min="8" max="8" width="8.6328125" style="23" customWidth="1"/>
    <col min="9" max="9" width="12" style="23" customWidth="1"/>
    <col min="10" max="11" width="13.08984375" style="23" customWidth="1"/>
    <col min="12" max="12" width="19.36328125" style="23" customWidth="1"/>
    <col min="13" max="16384" width="9.08984375" style="23"/>
  </cols>
  <sheetData>
    <row r="1" spans="1:12 16381:16381" ht="28.25" customHeight="1" x14ac:dyDescent="0.25">
      <c r="B1" s="345" t="s">
        <v>351</v>
      </c>
      <c r="C1" s="345"/>
      <c r="D1" s="345"/>
      <c r="E1" s="345"/>
      <c r="F1" s="345"/>
      <c r="G1" s="345"/>
      <c r="H1" s="345"/>
      <c r="I1" s="345"/>
      <c r="J1" s="345"/>
      <c r="K1" s="345"/>
      <c r="L1" s="345"/>
    </row>
    <row r="2" spans="1:12 16381:16381" x14ac:dyDescent="0.25">
      <c r="I2" s="107"/>
      <c r="J2" s="27"/>
    </row>
    <row r="3" spans="1:12 16381:16381" ht="78.650000000000006" customHeight="1" x14ac:dyDescent="0.25">
      <c r="A3" s="346" t="s">
        <v>233</v>
      </c>
      <c r="B3" s="346" t="s">
        <v>234</v>
      </c>
      <c r="C3" s="289" t="s">
        <v>430</v>
      </c>
      <c r="D3" s="103" t="s">
        <v>250</v>
      </c>
      <c r="E3" s="103" t="s">
        <v>236</v>
      </c>
      <c r="F3" s="103" t="s">
        <v>200</v>
      </c>
      <c r="G3" s="189" t="s">
        <v>350</v>
      </c>
      <c r="H3" s="103" t="s">
        <v>6</v>
      </c>
      <c r="I3" s="103" t="s">
        <v>407</v>
      </c>
      <c r="J3" s="103" t="s">
        <v>295</v>
      </c>
      <c r="K3" s="103" t="s">
        <v>297</v>
      </c>
      <c r="L3" s="343" t="s">
        <v>282</v>
      </c>
    </row>
    <row r="4" spans="1:12 16381:16381" ht="17.399999999999999" customHeight="1" x14ac:dyDescent="0.25">
      <c r="A4" s="347"/>
      <c r="B4" s="347"/>
      <c r="C4" s="104" t="s">
        <v>302</v>
      </c>
      <c r="D4" s="104" t="s">
        <v>305</v>
      </c>
      <c r="E4" s="104" t="s">
        <v>304</v>
      </c>
      <c r="F4" s="104" t="s">
        <v>301</v>
      </c>
      <c r="G4" s="104" t="s">
        <v>306</v>
      </c>
      <c r="H4" s="104" t="s">
        <v>300</v>
      </c>
      <c r="I4" s="104" t="s">
        <v>299</v>
      </c>
      <c r="J4" s="104" t="s">
        <v>296</v>
      </c>
      <c r="K4" s="104" t="s">
        <v>298</v>
      </c>
      <c r="L4" s="344"/>
    </row>
    <row r="5" spans="1:12 16381:16381" s="33" customFormat="1" ht="30.75" customHeight="1" x14ac:dyDescent="0.2">
      <c r="A5" s="92">
        <v>1</v>
      </c>
      <c r="B5" s="25">
        <v>2</v>
      </c>
      <c r="C5" s="6">
        <v>3</v>
      </c>
      <c r="D5" s="6">
        <v>4</v>
      </c>
      <c r="E5" s="6" t="s">
        <v>303</v>
      </c>
      <c r="F5" s="39" t="s">
        <v>246</v>
      </c>
      <c r="G5" s="32">
        <v>7</v>
      </c>
      <c r="H5" s="6" t="s">
        <v>244</v>
      </c>
      <c r="I5" s="6" t="s">
        <v>245</v>
      </c>
      <c r="J5" s="48" t="s">
        <v>318</v>
      </c>
      <c r="K5" s="48">
        <v>11</v>
      </c>
      <c r="L5" s="48" t="s">
        <v>307</v>
      </c>
      <c r="XFA5" s="33">
        <f>SUM(A5:XEZ5)</f>
        <v>28</v>
      </c>
    </row>
    <row r="6" spans="1:12 16381:16381" x14ac:dyDescent="0.25">
      <c r="A6" s="22" t="s">
        <v>9</v>
      </c>
      <c r="B6" s="57" t="s">
        <v>184</v>
      </c>
      <c r="C6" s="35">
        <v>15218</v>
      </c>
      <c r="D6" s="75">
        <v>0.965761432914375</v>
      </c>
      <c r="E6" s="75">
        <v>1.0197134971743986</v>
      </c>
      <c r="F6" s="76">
        <v>0.96908981078564682</v>
      </c>
      <c r="G6" s="24">
        <v>78839.199999999997</v>
      </c>
      <c r="H6" s="77">
        <v>0.68209870935963868</v>
      </c>
      <c r="I6" s="76">
        <v>0.70385500060789741</v>
      </c>
      <c r="J6" s="109">
        <v>0.2869911014260082</v>
      </c>
      <c r="K6" s="29">
        <v>1.4165601133629686</v>
      </c>
      <c r="L6" s="19">
        <v>29966.7</v>
      </c>
    </row>
    <row r="7" spans="1:12 16381:16381" x14ac:dyDescent="0.25">
      <c r="A7" s="22" t="s">
        <v>12</v>
      </c>
      <c r="B7" s="57" t="s">
        <v>184</v>
      </c>
      <c r="C7" s="35">
        <v>4731</v>
      </c>
      <c r="D7" s="75">
        <v>0.965761432914375</v>
      </c>
      <c r="E7" s="75">
        <v>1.0634115409004439</v>
      </c>
      <c r="F7" s="76">
        <v>1.010618464710028</v>
      </c>
      <c r="G7" s="24">
        <v>13309.3</v>
      </c>
      <c r="H7" s="77">
        <v>0.37039478655424507</v>
      </c>
      <c r="I7" s="76">
        <v>0.36650308646450536</v>
      </c>
      <c r="J7" s="109">
        <v>0.64022367815578296</v>
      </c>
      <c r="K7" s="29">
        <v>3.1600816945184373</v>
      </c>
      <c r="L7" s="19">
        <v>20782.5</v>
      </c>
    </row>
    <row r="8" spans="1:12 16381:16381" x14ac:dyDescent="0.25">
      <c r="A8" s="22" t="s">
        <v>13</v>
      </c>
      <c r="B8" s="57" t="s">
        <v>184</v>
      </c>
      <c r="C8" s="35">
        <v>19636</v>
      </c>
      <c r="D8" s="75">
        <v>0.965761432914375</v>
      </c>
      <c r="E8" s="75">
        <v>1.015278060704828</v>
      </c>
      <c r="F8" s="76">
        <v>0.96487457160232859</v>
      </c>
      <c r="G8" s="24">
        <v>113459.4</v>
      </c>
      <c r="H8" s="77">
        <v>0.7607641834492912</v>
      </c>
      <c r="I8" s="76">
        <v>0.78845914882586299</v>
      </c>
      <c r="J8" s="109">
        <v>0.20411038815303739</v>
      </c>
      <c r="K8" s="29">
        <v>1.0074689882158965</v>
      </c>
      <c r="L8" s="19">
        <v>27499.9</v>
      </c>
    </row>
    <row r="9" spans="1:12 16381:16381" x14ac:dyDescent="0.25">
      <c r="A9" s="22" t="s">
        <v>17</v>
      </c>
      <c r="B9" s="58" t="s">
        <v>185</v>
      </c>
      <c r="C9" s="35">
        <v>11648</v>
      </c>
      <c r="D9" s="75">
        <v>0.98559591365226573</v>
      </c>
      <c r="E9" s="75">
        <v>1.0257554945054945</v>
      </c>
      <c r="F9" s="76">
        <v>0.99485261905218458</v>
      </c>
      <c r="G9" s="24">
        <v>64662.9</v>
      </c>
      <c r="H9" s="77">
        <v>0.73091422600468958</v>
      </c>
      <c r="I9" s="76">
        <v>0.73469598612611153</v>
      </c>
      <c r="J9" s="109">
        <v>0.26393839304749506</v>
      </c>
      <c r="K9" s="29">
        <v>1.3027741909711927</v>
      </c>
      <c r="L9" s="19">
        <v>21094.400000000001</v>
      </c>
    </row>
    <row r="10" spans="1:12 16381:16381" x14ac:dyDescent="0.25">
      <c r="A10" s="22" t="s">
        <v>23</v>
      </c>
      <c r="B10" s="58" t="s">
        <v>186</v>
      </c>
      <c r="C10" s="35">
        <v>41744</v>
      </c>
      <c r="D10" s="75">
        <v>0.97726185079608963</v>
      </c>
      <c r="E10" s="75">
        <v>1.0071866615561518</v>
      </c>
      <c r="F10" s="76">
        <v>0.96858315705231623</v>
      </c>
      <c r="G10" s="24">
        <v>288318.09999999998</v>
      </c>
      <c r="H10" s="77">
        <v>0.90936962642845154</v>
      </c>
      <c r="I10" s="76">
        <v>0.93886582665336771</v>
      </c>
      <c r="J10" s="109">
        <v>5.9213530623864669E-2</v>
      </c>
      <c r="K10" s="29">
        <v>0.29227221762758765</v>
      </c>
      <c r="L10" s="19">
        <v>16960.099999999999</v>
      </c>
    </row>
    <row r="11" spans="1:12 16381:16381" x14ac:dyDescent="0.25">
      <c r="A11" s="22" t="s">
        <v>28</v>
      </c>
      <c r="B11" s="58" t="s">
        <v>186</v>
      </c>
      <c r="C11" s="35">
        <v>7636</v>
      </c>
      <c r="D11" s="75">
        <v>0.97726185079608963</v>
      </c>
      <c r="E11" s="75">
        <v>1.0392875851231012</v>
      </c>
      <c r="F11" s="76">
        <v>0.99945371469525768</v>
      </c>
      <c r="G11" s="24">
        <v>31000.1</v>
      </c>
      <c r="H11" s="77">
        <v>0.53451484814282735</v>
      </c>
      <c r="I11" s="76">
        <v>0.53480700535072367</v>
      </c>
      <c r="J11" s="109">
        <v>0.46493886655243033</v>
      </c>
      <c r="K11" s="29">
        <v>2.2948929435018184</v>
      </c>
      <c r="L11" s="19">
        <v>24359.8</v>
      </c>
    </row>
    <row r="12" spans="1:12 16381:16381" x14ac:dyDescent="0.25">
      <c r="A12" s="22" t="s">
        <v>34</v>
      </c>
      <c r="B12" s="58" t="s">
        <v>186</v>
      </c>
      <c r="C12" s="35">
        <v>12835</v>
      </c>
      <c r="D12" s="75">
        <v>0.97726185079608963</v>
      </c>
      <c r="E12" s="75">
        <v>1.0233735878457344</v>
      </c>
      <c r="F12" s="76">
        <v>0.98414966996096931</v>
      </c>
      <c r="G12" s="24">
        <v>63879.1</v>
      </c>
      <c r="H12" s="77">
        <v>0.65527788997355474</v>
      </c>
      <c r="I12" s="76">
        <v>0.66583153962703923</v>
      </c>
      <c r="J12" s="109">
        <v>0.32887177998741457</v>
      </c>
      <c r="K12" s="29">
        <v>1.6232790620546909</v>
      </c>
      <c r="L12" s="19">
        <v>28962.400000000001</v>
      </c>
    </row>
    <row r="13" spans="1:12 16381:16381" x14ac:dyDescent="0.25">
      <c r="A13" s="22" t="s">
        <v>39</v>
      </c>
      <c r="B13" s="58" t="s">
        <v>187</v>
      </c>
      <c r="C13" s="35">
        <v>77495</v>
      </c>
      <c r="D13" s="75">
        <v>1.0113840672448378</v>
      </c>
      <c r="E13" s="75">
        <v>1.0038712174979032</v>
      </c>
      <c r="F13" s="76">
        <v>0.99910265185899505</v>
      </c>
      <c r="G13" s="24">
        <v>908717.9</v>
      </c>
      <c r="H13" s="77">
        <v>1.5438958474352551</v>
      </c>
      <c r="I13" s="76">
        <v>1.5452825038173832</v>
      </c>
      <c r="J13" s="109">
        <v>0</v>
      </c>
      <c r="K13" s="29">
        <v>0</v>
      </c>
      <c r="L13" s="19">
        <v>0</v>
      </c>
    </row>
    <row r="14" spans="1:12 16381:16381" x14ac:dyDescent="0.25">
      <c r="A14" s="22" t="s">
        <v>40</v>
      </c>
      <c r="B14" s="58" t="s">
        <v>187</v>
      </c>
      <c r="C14" s="35">
        <v>8160</v>
      </c>
      <c r="D14" s="75">
        <v>1.0113840672448378</v>
      </c>
      <c r="E14" s="75">
        <v>1.036764705882353</v>
      </c>
      <c r="F14" s="76">
        <v>1.031839890362265</v>
      </c>
      <c r="G14" s="24">
        <v>36738.6</v>
      </c>
      <c r="H14" s="77">
        <v>0.59278204771069298</v>
      </c>
      <c r="I14" s="76">
        <v>0.57449033832426777</v>
      </c>
      <c r="J14" s="109">
        <v>0.43905784265157199</v>
      </c>
      <c r="K14" s="29">
        <v>2.1671467312716048</v>
      </c>
      <c r="L14" s="19">
        <v>24582.400000000001</v>
      </c>
    </row>
    <row r="15" spans="1:12 16381:16381" x14ac:dyDescent="0.25">
      <c r="A15" s="22" t="s">
        <v>259</v>
      </c>
      <c r="B15" s="58" t="s">
        <v>187</v>
      </c>
      <c r="C15" s="35">
        <v>75947</v>
      </c>
      <c r="D15" s="75">
        <v>1.0113840672448378</v>
      </c>
      <c r="E15" s="75">
        <v>1.0039501231121704</v>
      </c>
      <c r="F15" s="76">
        <v>0.99918118265765421</v>
      </c>
      <c r="G15" s="24">
        <v>458916.3</v>
      </c>
      <c r="H15" s="77">
        <v>0.79558293462422913</v>
      </c>
      <c r="I15" s="76">
        <v>0.79623490557349375</v>
      </c>
      <c r="J15" s="109">
        <v>0.20359824803342511</v>
      </c>
      <c r="K15" s="29">
        <v>1.0049411144863942</v>
      </c>
      <c r="L15" s="19">
        <v>106095.6</v>
      </c>
    </row>
    <row r="16" spans="1:12 16381:16381" x14ac:dyDescent="0.25">
      <c r="A16" s="90" t="s">
        <v>371</v>
      </c>
      <c r="B16" s="58" t="s">
        <v>187</v>
      </c>
      <c r="C16" s="35">
        <v>29611</v>
      </c>
      <c r="D16" s="75">
        <v>1.0113840672448378</v>
      </c>
      <c r="E16" s="75">
        <v>1.0101313700989498</v>
      </c>
      <c r="F16" s="76">
        <v>1.0053330676291941</v>
      </c>
      <c r="G16" s="24">
        <v>318583.09999999998</v>
      </c>
      <c r="H16" s="77">
        <v>1.416551141484977</v>
      </c>
      <c r="I16" s="76">
        <v>1.409036653718682</v>
      </c>
      <c r="J16" s="109">
        <v>0</v>
      </c>
      <c r="K16" s="29">
        <v>0</v>
      </c>
      <c r="L16" s="19">
        <v>0</v>
      </c>
    </row>
    <row r="17" spans="1:12" x14ac:dyDescent="0.25">
      <c r="A17" s="22" t="s">
        <v>41</v>
      </c>
      <c r="B17" s="58" t="s">
        <v>187</v>
      </c>
      <c r="C17" s="35">
        <v>11850</v>
      </c>
      <c r="D17" s="75">
        <v>1.0113840672448378</v>
      </c>
      <c r="E17" s="75">
        <v>1.0253164556962024</v>
      </c>
      <c r="F17" s="76">
        <v>1.0204460213870825</v>
      </c>
      <c r="G17" s="24">
        <v>156897.1</v>
      </c>
      <c r="H17" s="77">
        <v>1.7432479567939319</v>
      </c>
      <c r="I17" s="76">
        <v>1.7083196173613884</v>
      </c>
      <c r="J17" s="109">
        <v>0</v>
      </c>
      <c r="K17" s="29">
        <v>0</v>
      </c>
      <c r="L17" s="19">
        <v>0</v>
      </c>
    </row>
    <row r="18" spans="1:12" x14ac:dyDescent="0.25">
      <c r="A18" s="22" t="s">
        <v>44</v>
      </c>
      <c r="B18" s="58" t="s">
        <v>187</v>
      </c>
      <c r="C18" s="35">
        <v>10694</v>
      </c>
      <c r="D18" s="75">
        <v>1.0113840672448378</v>
      </c>
      <c r="E18" s="75">
        <v>1.0280531138956424</v>
      </c>
      <c r="F18" s="76">
        <v>1.0231696799765846</v>
      </c>
      <c r="G18" s="24">
        <v>99985.8</v>
      </c>
      <c r="H18" s="77">
        <v>1.2310076301932988</v>
      </c>
      <c r="I18" s="76">
        <v>1.2031314593112949</v>
      </c>
      <c r="J18" s="109">
        <v>0</v>
      </c>
      <c r="K18" s="29">
        <v>0</v>
      </c>
      <c r="L18" s="19">
        <v>0</v>
      </c>
    </row>
    <row r="19" spans="1:12" x14ac:dyDescent="0.25">
      <c r="A19" s="22" t="s">
        <v>277</v>
      </c>
      <c r="B19" s="58" t="s">
        <v>187</v>
      </c>
      <c r="C19" s="35">
        <v>91536</v>
      </c>
      <c r="D19" s="75">
        <v>1.0113840672448378</v>
      </c>
      <c r="E19" s="75">
        <v>1.003277399056109</v>
      </c>
      <c r="F19" s="76">
        <v>0.99851165415971055</v>
      </c>
      <c r="G19" s="24">
        <v>337434.8</v>
      </c>
      <c r="H19" s="77">
        <v>0.48535615133422461</v>
      </c>
      <c r="I19" s="76">
        <v>0.48607960589370602</v>
      </c>
      <c r="J19" s="109">
        <v>0.51315550282548594</v>
      </c>
      <c r="K19" s="29">
        <v>2.5328855621076261</v>
      </c>
      <c r="L19" s="54">
        <v>322294.90000000002</v>
      </c>
    </row>
    <row r="20" spans="1:12" x14ac:dyDescent="0.25">
      <c r="A20" s="22" t="s">
        <v>46</v>
      </c>
      <c r="B20" s="58" t="s">
        <v>187</v>
      </c>
      <c r="C20" s="35">
        <v>8343</v>
      </c>
      <c r="D20" s="75">
        <v>1.0113840672448378</v>
      </c>
      <c r="E20" s="75">
        <v>1.0359582883854728</v>
      </c>
      <c r="F20" s="76">
        <v>1.0310373034909663</v>
      </c>
      <c r="G20" s="24">
        <v>54490.7</v>
      </c>
      <c r="H20" s="77">
        <v>0.85992929103699012</v>
      </c>
      <c r="I20" s="76">
        <v>0.8340428499777599</v>
      </c>
      <c r="J20" s="109">
        <v>0.17110801245397619</v>
      </c>
      <c r="K20" s="29">
        <v>0.84457247738605656</v>
      </c>
      <c r="L20" s="19">
        <v>9795</v>
      </c>
    </row>
    <row r="21" spans="1:12" x14ac:dyDescent="0.25">
      <c r="A21" s="22" t="s">
        <v>48</v>
      </c>
      <c r="B21" s="58" t="s">
        <v>187</v>
      </c>
      <c r="C21" s="35">
        <v>13751</v>
      </c>
      <c r="D21" s="75">
        <v>1.0113840672448378</v>
      </c>
      <c r="E21" s="75">
        <v>1.021816595156716</v>
      </c>
      <c r="F21" s="76">
        <v>1.0169627858034853</v>
      </c>
      <c r="G21" s="24">
        <v>423980</v>
      </c>
      <c r="H21" s="77">
        <v>4.0595106700903107</v>
      </c>
      <c r="I21" s="76">
        <v>3.9917986447094611</v>
      </c>
      <c r="J21" s="109">
        <v>0</v>
      </c>
      <c r="K21" s="29">
        <v>0</v>
      </c>
      <c r="L21" s="19">
        <v>0</v>
      </c>
    </row>
    <row r="22" spans="1:12" x14ac:dyDescent="0.25">
      <c r="A22" s="22" t="s">
        <v>49</v>
      </c>
      <c r="B22" s="58" t="s">
        <v>187</v>
      </c>
      <c r="C22" s="35">
        <v>64122</v>
      </c>
      <c r="D22" s="75">
        <v>1.0113840672448378</v>
      </c>
      <c r="E22" s="75">
        <v>1.004678581454103</v>
      </c>
      <c r="F22" s="76">
        <v>0.99990618069376447</v>
      </c>
      <c r="G22" s="24">
        <v>196890.7</v>
      </c>
      <c r="H22" s="77">
        <v>0.40427858971668784</v>
      </c>
      <c r="I22" s="76">
        <v>0.40431652241232013</v>
      </c>
      <c r="J22" s="109">
        <v>0.59562759097707652</v>
      </c>
      <c r="K22" s="29">
        <v>2.9399597534703785</v>
      </c>
      <c r="L22" s="54">
        <v>262056.2</v>
      </c>
    </row>
    <row r="23" spans="1:12" x14ac:dyDescent="0.25">
      <c r="A23" s="22" t="s">
        <v>50</v>
      </c>
      <c r="B23" s="58" t="s">
        <v>187</v>
      </c>
      <c r="C23" s="35">
        <v>7231</v>
      </c>
      <c r="D23" s="75">
        <v>1.0113840672448378</v>
      </c>
      <c r="E23" s="75">
        <v>1.0414880376158209</v>
      </c>
      <c r="F23" s="76">
        <v>1.0365407854355191</v>
      </c>
      <c r="G23" s="24">
        <v>103891.3</v>
      </c>
      <c r="H23" s="77">
        <v>1.8916614693603147</v>
      </c>
      <c r="I23" s="76">
        <v>1.824975433615478</v>
      </c>
      <c r="J23" s="109">
        <v>0</v>
      </c>
      <c r="K23" s="29">
        <v>0</v>
      </c>
      <c r="L23" s="19">
        <v>0</v>
      </c>
    </row>
    <row r="24" spans="1:12" x14ac:dyDescent="0.25">
      <c r="A24" s="22" t="s">
        <v>52</v>
      </c>
      <c r="B24" s="58" t="s">
        <v>281</v>
      </c>
      <c r="C24" s="35">
        <v>72942</v>
      </c>
      <c r="D24" s="75">
        <v>1.0189324935163118</v>
      </c>
      <c r="E24" s="75">
        <v>1.0041128567903266</v>
      </c>
      <c r="F24" s="76">
        <v>1.0068017026187754</v>
      </c>
      <c r="G24" s="24">
        <v>629082.30000000005</v>
      </c>
      <c r="H24" s="77">
        <v>1.1355137504861255</v>
      </c>
      <c r="I24" s="76">
        <v>1.1278425011922002</v>
      </c>
      <c r="J24" s="109">
        <v>0</v>
      </c>
      <c r="K24" s="29">
        <v>0</v>
      </c>
      <c r="L24" s="19">
        <v>0</v>
      </c>
    </row>
    <row r="25" spans="1:12" x14ac:dyDescent="0.25">
      <c r="A25" s="22" t="s">
        <v>53</v>
      </c>
      <c r="B25" s="58" t="s">
        <v>281</v>
      </c>
      <c r="C25" s="35">
        <v>1088</v>
      </c>
      <c r="D25" s="75">
        <v>1.0189324935163118</v>
      </c>
      <c r="E25" s="75">
        <v>1.2757352941176472</v>
      </c>
      <c r="F25" s="76">
        <v>1.279151499278846</v>
      </c>
      <c r="G25" s="24">
        <v>42493.8</v>
      </c>
      <c r="H25" s="77">
        <v>5.1423220629682378</v>
      </c>
      <c r="I25" s="76">
        <v>4.020104003214124</v>
      </c>
      <c r="J25" s="109">
        <v>0</v>
      </c>
      <c r="K25" s="29">
        <v>0</v>
      </c>
      <c r="L25" s="19">
        <v>0</v>
      </c>
    </row>
    <row r="26" spans="1:12" x14ac:dyDescent="0.25">
      <c r="A26" s="22" t="s">
        <v>55</v>
      </c>
      <c r="B26" s="58" t="s">
        <v>281</v>
      </c>
      <c r="C26" s="35">
        <v>12268</v>
      </c>
      <c r="D26" s="75">
        <v>1.0189324935163118</v>
      </c>
      <c r="E26" s="75">
        <v>1.0244538637104663</v>
      </c>
      <c r="F26" s="76">
        <v>1.0271971793440109</v>
      </c>
      <c r="G26" s="24">
        <v>49411.8</v>
      </c>
      <c r="H26" s="77">
        <v>0.53029741046022194</v>
      </c>
      <c r="I26" s="76">
        <v>0.51625668481574361</v>
      </c>
      <c r="J26" s="109">
        <v>0.49689976888378901</v>
      </c>
      <c r="K26" s="29">
        <v>2.4526488432657167</v>
      </c>
      <c r="L26" s="19">
        <v>41826.9</v>
      </c>
    </row>
    <row r="27" spans="1:12" x14ac:dyDescent="0.25">
      <c r="A27" s="22" t="s">
        <v>58</v>
      </c>
      <c r="B27" s="58" t="s">
        <v>281</v>
      </c>
      <c r="C27" s="35">
        <v>13318</v>
      </c>
      <c r="D27" s="75">
        <v>1.0189324935163118</v>
      </c>
      <c r="E27" s="75">
        <v>1.0225259047905091</v>
      </c>
      <c r="F27" s="76">
        <v>1.0252640576734084</v>
      </c>
      <c r="G27" s="24">
        <v>125711.1</v>
      </c>
      <c r="H27" s="77">
        <v>1.2427884682812547</v>
      </c>
      <c r="I27" s="76">
        <v>1.2121642800016474</v>
      </c>
      <c r="J27" s="109">
        <v>0</v>
      </c>
      <c r="K27" s="29">
        <v>0</v>
      </c>
      <c r="L27" s="19">
        <v>0</v>
      </c>
    </row>
    <row r="28" spans="1:12" x14ac:dyDescent="0.25">
      <c r="A28" s="22" t="s">
        <v>59</v>
      </c>
      <c r="B28" s="58" t="s">
        <v>281</v>
      </c>
      <c r="C28" s="35">
        <v>21304</v>
      </c>
      <c r="D28" s="75">
        <v>1.0189324935163118</v>
      </c>
      <c r="E28" s="75">
        <v>1.0140818625610215</v>
      </c>
      <c r="F28" s="76">
        <v>1.0167974037149998</v>
      </c>
      <c r="G28" s="24">
        <v>111301</v>
      </c>
      <c r="H28" s="77">
        <v>0.68786072277429355</v>
      </c>
      <c r="I28" s="76">
        <v>0.67649732410911567</v>
      </c>
      <c r="J28" s="109">
        <v>0.32893668094070627</v>
      </c>
      <c r="K28" s="29">
        <v>1.623599406836447</v>
      </c>
      <c r="L28" s="19">
        <v>48082.400000000001</v>
      </c>
    </row>
    <row r="29" spans="1:12" x14ac:dyDescent="0.25">
      <c r="A29" s="22" t="s">
        <v>60</v>
      </c>
      <c r="B29" s="58" t="s">
        <v>281</v>
      </c>
      <c r="C29" s="35">
        <v>18443</v>
      </c>
      <c r="D29" s="75">
        <v>1.0189324935163118</v>
      </c>
      <c r="E29" s="75">
        <v>1.0162663341105027</v>
      </c>
      <c r="F29" s="76">
        <v>1.0189877249129278</v>
      </c>
      <c r="G29" s="24">
        <v>106472.6</v>
      </c>
      <c r="H29" s="77">
        <v>0.76009677865484704</v>
      </c>
      <c r="I29" s="76">
        <v>0.74593320417063624</v>
      </c>
      <c r="J29" s="109">
        <v>0.25889094625808068</v>
      </c>
      <c r="K29" s="29">
        <v>1.2778604854218596</v>
      </c>
      <c r="L29" s="19">
        <v>32761.3</v>
      </c>
    </row>
    <row r="30" spans="1:12" x14ac:dyDescent="0.25">
      <c r="A30" s="22" t="s">
        <v>62</v>
      </c>
      <c r="B30" s="58" t="s">
        <v>281</v>
      </c>
      <c r="C30" s="35">
        <v>9155</v>
      </c>
      <c r="D30" s="75">
        <v>1.0189324935163118</v>
      </c>
      <c r="E30" s="75">
        <v>1.0327689787001639</v>
      </c>
      <c r="F30" s="76">
        <v>1.0355345608171045</v>
      </c>
      <c r="G30" s="24">
        <v>42923.9</v>
      </c>
      <c r="H30" s="77">
        <v>0.6173101596028967</v>
      </c>
      <c r="I30" s="76">
        <v>0.59612704680353557</v>
      </c>
      <c r="J30" s="109">
        <v>0.41822440121420779</v>
      </c>
      <c r="K30" s="29">
        <v>2.0643148942647622</v>
      </c>
      <c r="L30" s="19">
        <v>26271.200000000001</v>
      </c>
    </row>
    <row r="31" spans="1:12" x14ac:dyDescent="0.25">
      <c r="A31" s="22" t="s">
        <v>66</v>
      </c>
      <c r="B31" s="58" t="s">
        <v>188</v>
      </c>
      <c r="C31" s="35">
        <v>15420</v>
      </c>
      <c r="D31" s="75">
        <v>0.98552622659031164</v>
      </c>
      <c r="E31" s="75">
        <v>1.0194552529182879</v>
      </c>
      <c r="F31" s="76">
        <v>0.9886722749520902</v>
      </c>
      <c r="G31" s="24">
        <v>84920.8</v>
      </c>
      <c r="H31" s="77">
        <v>0.72509064486774599</v>
      </c>
      <c r="I31" s="76">
        <v>0.73339838006773572</v>
      </c>
      <c r="J31" s="109">
        <v>0.26358163008434426</v>
      </c>
      <c r="K31" s="29">
        <v>1.3010132437466499</v>
      </c>
      <c r="L31" s="19">
        <v>27887.7</v>
      </c>
    </row>
    <row r="32" spans="1:12" x14ac:dyDescent="0.25">
      <c r="A32" s="22" t="s">
        <v>67</v>
      </c>
      <c r="B32" s="58" t="s">
        <v>188</v>
      </c>
      <c r="C32" s="35">
        <v>89874</v>
      </c>
      <c r="D32" s="75">
        <v>0.98552622659031164</v>
      </c>
      <c r="E32" s="75">
        <v>1.0033380065424928</v>
      </c>
      <c r="F32" s="76">
        <v>0.9730416971560506</v>
      </c>
      <c r="G32" s="24">
        <v>671011.19999999995</v>
      </c>
      <c r="H32" s="77">
        <v>0.98301081692496539</v>
      </c>
      <c r="I32" s="76">
        <v>1.0102453161031557</v>
      </c>
      <c r="J32" s="109">
        <v>0</v>
      </c>
      <c r="K32" s="29">
        <v>0</v>
      </c>
      <c r="L32" s="19">
        <v>0</v>
      </c>
    </row>
    <row r="33" spans="1:12" x14ac:dyDescent="0.25">
      <c r="A33" s="22" t="s">
        <v>68</v>
      </c>
      <c r="B33" s="58" t="s">
        <v>188</v>
      </c>
      <c r="C33" s="35">
        <v>5719</v>
      </c>
      <c r="D33" s="75">
        <v>0.98552622659031164</v>
      </c>
      <c r="E33" s="75">
        <v>1.0524567232033573</v>
      </c>
      <c r="F33" s="76">
        <v>1.0206772487948397</v>
      </c>
      <c r="G33" s="24">
        <v>20634</v>
      </c>
      <c r="H33" s="77">
        <v>0.47503534932704061</v>
      </c>
      <c r="I33" s="76">
        <v>0.465411911442071</v>
      </c>
      <c r="J33" s="109">
        <v>0.54564189946779917</v>
      </c>
      <c r="K33" s="29">
        <v>2.6932352505883128</v>
      </c>
      <c r="L33" s="19">
        <v>21411.200000000001</v>
      </c>
    </row>
    <row r="34" spans="1:12" x14ac:dyDescent="0.25">
      <c r="A34" s="22" t="s">
        <v>71</v>
      </c>
      <c r="B34" s="58" t="s">
        <v>188</v>
      </c>
      <c r="C34" s="35">
        <v>23245</v>
      </c>
      <c r="D34" s="75">
        <v>0.98552622659031164</v>
      </c>
      <c r="E34" s="75">
        <v>1.0129060012906002</v>
      </c>
      <c r="F34" s="76">
        <v>0.98232078136034684</v>
      </c>
      <c r="G34" s="24">
        <v>112192.7</v>
      </c>
      <c r="H34" s="77">
        <v>0.63547379758373379</v>
      </c>
      <c r="I34" s="76">
        <v>0.64691067280864289</v>
      </c>
      <c r="J34" s="109">
        <v>0.34684698377661305</v>
      </c>
      <c r="K34" s="29">
        <v>1.7120029165255388</v>
      </c>
      <c r="L34" s="19">
        <v>55319.7</v>
      </c>
    </row>
    <row r="35" spans="1:12" x14ac:dyDescent="0.25">
      <c r="A35" s="22" t="s">
        <v>76</v>
      </c>
      <c r="B35" s="58" t="s">
        <v>188</v>
      </c>
      <c r="C35" s="35">
        <v>17975</v>
      </c>
      <c r="D35" s="75">
        <v>0.98552622659031164</v>
      </c>
      <c r="E35" s="75">
        <v>1.0166898470097356</v>
      </c>
      <c r="F35" s="76">
        <v>0.98599037190342997</v>
      </c>
      <c r="G35" s="24">
        <v>125523.9</v>
      </c>
      <c r="H35" s="77">
        <v>0.91943307772474803</v>
      </c>
      <c r="I35" s="76">
        <v>0.93249701409335795</v>
      </c>
      <c r="J35" s="109">
        <v>6.6557294178681989E-2</v>
      </c>
      <c r="K35" s="29">
        <v>0.32852031898694256</v>
      </c>
      <c r="L35" s="19">
        <v>8208.7999999999993</v>
      </c>
    </row>
    <row r="36" spans="1:12" x14ac:dyDescent="0.25">
      <c r="A36" s="22" t="s">
        <v>79</v>
      </c>
      <c r="B36" s="58" t="s">
        <v>188</v>
      </c>
      <c r="C36" s="35">
        <v>7381</v>
      </c>
      <c r="D36" s="75">
        <v>0.98552622659031164</v>
      </c>
      <c r="E36" s="75">
        <v>1.0406448990651673</v>
      </c>
      <c r="F36" s="76">
        <v>1.0092220887879548</v>
      </c>
      <c r="G36" s="24">
        <v>41362.1</v>
      </c>
      <c r="H36" s="77">
        <v>0.73781923603338684</v>
      </c>
      <c r="I36" s="76">
        <v>0.73107717739262468</v>
      </c>
      <c r="J36" s="109">
        <v>0.27140285275456799</v>
      </c>
      <c r="K36" s="29">
        <v>1.3396180367779267</v>
      </c>
      <c r="L36" s="19">
        <v>13744.9</v>
      </c>
    </row>
    <row r="37" spans="1:12" x14ac:dyDescent="0.25">
      <c r="A37" s="22" t="s">
        <v>81</v>
      </c>
      <c r="B37" s="58" t="s">
        <v>189</v>
      </c>
      <c r="C37" s="35">
        <v>9378</v>
      </c>
      <c r="D37" s="75">
        <v>1.0440326988923188</v>
      </c>
      <c r="E37" s="75">
        <v>1.0319897632757518</v>
      </c>
      <c r="F37" s="76">
        <v>1.0602431901334564</v>
      </c>
      <c r="G37" s="24">
        <v>51598.3</v>
      </c>
      <c r="H37" s="77">
        <v>0.72441554918702156</v>
      </c>
      <c r="I37" s="76">
        <v>0.68325414011462493</v>
      </c>
      <c r="J37" s="109">
        <v>0.33582764094643486</v>
      </c>
      <c r="K37" s="29">
        <v>1.6576125139968838</v>
      </c>
      <c r="L37" s="19">
        <v>21609.200000000001</v>
      </c>
    </row>
    <row r="38" spans="1:12" x14ac:dyDescent="0.25">
      <c r="A38" s="22" t="s">
        <v>82</v>
      </c>
      <c r="B38" s="58" t="s">
        <v>189</v>
      </c>
      <c r="C38" s="35">
        <v>45891</v>
      </c>
      <c r="D38" s="75">
        <v>1.0440326988923188</v>
      </c>
      <c r="E38" s="75">
        <v>1.0065372295221284</v>
      </c>
      <c r="F38" s="76">
        <v>1.0340938265019197</v>
      </c>
      <c r="G38" s="24">
        <v>596121.9</v>
      </c>
      <c r="H38" s="77">
        <v>1.7102915672068282</v>
      </c>
      <c r="I38" s="76">
        <v>1.6539036626805093</v>
      </c>
      <c r="J38" s="109">
        <v>0</v>
      </c>
      <c r="K38" s="29">
        <v>0</v>
      </c>
      <c r="L38" s="19">
        <v>0</v>
      </c>
    </row>
    <row r="39" spans="1:12" x14ac:dyDescent="0.25">
      <c r="A39" s="22" t="s">
        <v>90</v>
      </c>
      <c r="B39" s="58" t="s">
        <v>190</v>
      </c>
      <c r="C39" s="35">
        <v>3874</v>
      </c>
      <c r="D39" s="75">
        <v>0.95972702870270588</v>
      </c>
      <c r="E39" s="75">
        <v>1.0774393391843056</v>
      </c>
      <c r="F39" s="76">
        <v>1.0175518676649191</v>
      </c>
      <c r="G39" s="24">
        <v>13382</v>
      </c>
      <c r="H39" s="77">
        <v>0.45480371966793592</v>
      </c>
      <c r="I39" s="76">
        <v>0.44695875868384061</v>
      </c>
      <c r="J39" s="109">
        <v>0.56274814799698325</v>
      </c>
      <c r="K39" s="29">
        <v>2.7776700265632872</v>
      </c>
      <c r="L39" s="19">
        <v>14958.4</v>
      </c>
    </row>
    <row r="40" spans="1:12" x14ac:dyDescent="0.25">
      <c r="A40" s="22" t="s">
        <v>92</v>
      </c>
      <c r="B40" s="58" t="s">
        <v>190</v>
      </c>
      <c r="C40" s="35">
        <v>50011</v>
      </c>
      <c r="D40" s="75">
        <v>0.95972702870270588</v>
      </c>
      <c r="E40" s="75">
        <v>1.0059986802903362</v>
      </c>
      <c r="F40" s="76">
        <v>0.95008210557157902</v>
      </c>
      <c r="G40" s="24">
        <v>584148.19999999995</v>
      </c>
      <c r="H40" s="77">
        <v>1.5378716924997375</v>
      </c>
      <c r="I40" s="76">
        <v>1.6186724110276116</v>
      </c>
      <c r="J40" s="109">
        <v>0</v>
      </c>
      <c r="K40" s="29">
        <v>0</v>
      </c>
      <c r="L40" s="19">
        <v>0</v>
      </c>
    </row>
    <row r="41" spans="1:12" x14ac:dyDescent="0.25">
      <c r="A41" s="22" t="s">
        <v>96</v>
      </c>
      <c r="B41" s="58" t="s">
        <v>191</v>
      </c>
      <c r="C41" s="35">
        <v>28233</v>
      </c>
      <c r="D41" s="75">
        <v>1.0083823126643157</v>
      </c>
      <c r="E41" s="75">
        <v>1.0106258633513974</v>
      </c>
      <c r="F41" s="76">
        <v>1.0028399558701215</v>
      </c>
      <c r="G41" s="24">
        <v>180421.4</v>
      </c>
      <c r="H41" s="77">
        <v>0.84138277951637486</v>
      </c>
      <c r="I41" s="76">
        <v>0.83900005638122266</v>
      </c>
      <c r="J41" s="109">
        <v>0.16145717635374673</v>
      </c>
      <c r="K41" s="29">
        <v>0.79693689073455498</v>
      </c>
      <c r="L41" s="19">
        <v>31277.1</v>
      </c>
    </row>
    <row r="42" spans="1:12" x14ac:dyDescent="0.25">
      <c r="A42" s="22" t="s">
        <v>97</v>
      </c>
      <c r="B42" s="58" t="s">
        <v>191</v>
      </c>
      <c r="C42" s="35">
        <v>12255</v>
      </c>
      <c r="D42" s="75">
        <v>1.0083823126643157</v>
      </c>
      <c r="E42" s="75">
        <v>1.0244798041615668</v>
      </c>
      <c r="F42" s="76">
        <v>1.0165871652920386</v>
      </c>
      <c r="G42" s="24">
        <v>58792.800000000003</v>
      </c>
      <c r="H42" s="77">
        <v>0.63164553003587565</v>
      </c>
      <c r="I42" s="76">
        <v>0.62133927281525392</v>
      </c>
      <c r="J42" s="109">
        <v>0.38494163525616298</v>
      </c>
      <c r="K42" s="29">
        <v>1.9000344044366957</v>
      </c>
      <c r="L42" s="19">
        <v>32368.400000000001</v>
      </c>
    </row>
    <row r="43" spans="1:12" x14ac:dyDescent="0.25">
      <c r="A43" s="22" t="s">
        <v>98</v>
      </c>
      <c r="B43" s="58" t="s">
        <v>191</v>
      </c>
      <c r="C43" s="35">
        <v>5416</v>
      </c>
      <c r="D43" s="75">
        <v>1.0083823126643157</v>
      </c>
      <c r="E43" s="75">
        <v>1.0553914327917282</v>
      </c>
      <c r="F43" s="76">
        <v>1.047260649333448</v>
      </c>
      <c r="G43" s="24">
        <v>19683.8</v>
      </c>
      <c r="H43" s="77">
        <v>0.47851205886354126</v>
      </c>
      <c r="I43" s="76">
        <v>0.4569178257276264</v>
      </c>
      <c r="J43" s="109">
        <v>0.56874859046990678</v>
      </c>
      <c r="K43" s="29">
        <v>2.8072876259502983</v>
      </c>
      <c r="L43" s="19">
        <v>21135.5</v>
      </c>
    </row>
    <row r="44" spans="1:12" x14ac:dyDescent="0.25">
      <c r="A44" s="22" t="s">
        <v>99</v>
      </c>
      <c r="B44" s="58" t="s">
        <v>191</v>
      </c>
      <c r="C44" s="35">
        <v>25770</v>
      </c>
      <c r="D44" s="75">
        <v>1.0083823126643157</v>
      </c>
      <c r="E44" s="75">
        <v>1.0116414435389989</v>
      </c>
      <c r="F44" s="76">
        <v>1.0038477119819029</v>
      </c>
      <c r="G44" s="24">
        <v>168669.4</v>
      </c>
      <c r="H44" s="77">
        <v>0.86175632623071241</v>
      </c>
      <c r="I44" s="76">
        <v>0.85845324539251222</v>
      </c>
      <c r="J44" s="109">
        <v>0.14209138575119049</v>
      </c>
      <c r="K44" s="29">
        <v>0.70134923524624271</v>
      </c>
      <c r="L44" s="19">
        <v>25124.3</v>
      </c>
    </row>
    <row r="45" spans="1:12" x14ac:dyDescent="0.25">
      <c r="A45" s="22" t="s">
        <v>100</v>
      </c>
      <c r="B45" s="58" t="s">
        <v>191</v>
      </c>
      <c r="C45" s="35">
        <v>3667</v>
      </c>
      <c r="D45" s="75">
        <v>1.0083823126643157</v>
      </c>
      <c r="E45" s="75">
        <v>1.0818107444777747</v>
      </c>
      <c r="F45" s="76">
        <v>1.0734764254441982</v>
      </c>
      <c r="G45" s="24">
        <v>22765.200000000001</v>
      </c>
      <c r="H45" s="77">
        <v>0.81737840384286609</v>
      </c>
      <c r="I45" s="76">
        <v>0.76143116371152697</v>
      </c>
      <c r="J45" s="109">
        <v>0.25609802160133216</v>
      </c>
      <c r="K45" s="29">
        <v>1.2640748814476614</v>
      </c>
      <c r="L45" s="19">
        <v>6443.6</v>
      </c>
    </row>
    <row r="46" spans="1:12" x14ac:dyDescent="0.25">
      <c r="A46" s="22" t="s">
        <v>101</v>
      </c>
      <c r="B46" s="58" t="s">
        <v>191</v>
      </c>
      <c r="C46" s="35">
        <v>5862</v>
      </c>
      <c r="D46" s="75">
        <v>1.0083823126643157</v>
      </c>
      <c r="E46" s="75">
        <v>1.0511770726714431</v>
      </c>
      <c r="F46" s="76">
        <v>1.0430787568346431</v>
      </c>
      <c r="G46" s="24">
        <v>25669</v>
      </c>
      <c r="H46" s="77">
        <v>0.57653507607831844</v>
      </c>
      <c r="I46" s="76">
        <v>0.55272439621710678</v>
      </c>
      <c r="J46" s="109">
        <v>0.46654368075632469</v>
      </c>
      <c r="K46" s="29">
        <v>2.3028141500455033</v>
      </c>
      <c r="L46" s="19">
        <v>18765.099999999999</v>
      </c>
    </row>
    <row r="47" spans="1:12" x14ac:dyDescent="0.25">
      <c r="A47" s="22" t="s">
        <v>231</v>
      </c>
      <c r="B47" s="58" t="s">
        <v>191</v>
      </c>
      <c r="C47" s="35">
        <v>4091</v>
      </c>
      <c r="D47" s="75">
        <v>1.0083823126643157</v>
      </c>
      <c r="E47" s="75">
        <v>1.0733317037399168</v>
      </c>
      <c r="F47" s="76">
        <v>1.0650627076206935</v>
      </c>
      <c r="G47" s="24">
        <v>81540.800000000003</v>
      </c>
      <c r="H47" s="77">
        <v>2.6242674113580664</v>
      </c>
      <c r="I47" s="76">
        <v>2.4639557770458156</v>
      </c>
      <c r="J47" s="109">
        <v>0</v>
      </c>
      <c r="K47" s="29">
        <v>0</v>
      </c>
      <c r="L47" s="19">
        <v>0</v>
      </c>
    </row>
    <row r="48" spans="1:12" x14ac:dyDescent="0.25">
      <c r="A48" s="22" t="s">
        <v>104</v>
      </c>
      <c r="B48" s="58" t="s">
        <v>191</v>
      </c>
      <c r="C48" s="35">
        <v>14471</v>
      </c>
      <c r="D48" s="75">
        <v>1.0083823126643157</v>
      </c>
      <c r="E48" s="75">
        <v>1.0207311174072282</v>
      </c>
      <c r="F48" s="76">
        <v>1.0128673585904515</v>
      </c>
      <c r="G48" s="24">
        <v>97235</v>
      </c>
      <c r="H48" s="77">
        <v>0.88468094630464045</v>
      </c>
      <c r="I48" s="76">
        <v>0.87344205418545562</v>
      </c>
      <c r="J48" s="109">
        <v>0.12818641228581107</v>
      </c>
      <c r="K48" s="29">
        <v>0.63271564106665013</v>
      </c>
      <c r="L48" s="19">
        <v>12727.8</v>
      </c>
    </row>
    <row r="49" spans="1:12" x14ac:dyDescent="0.25">
      <c r="A49" s="22" t="s">
        <v>107</v>
      </c>
      <c r="B49" s="58" t="s">
        <v>192</v>
      </c>
      <c r="C49" s="35">
        <v>19295</v>
      </c>
      <c r="D49" s="75">
        <v>0.97799222632337346</v>
      </c>
      <c r="E49" s="75">
        <v>1.0155480694480434</v>
      </c>
      <c r="F49" s="76">
        <v>0.97735398733634704</v>
      </c>
      <c r="G49" s="24">
        <v>89077.6</v>
      </c>
      <c r="H49" s="77">
        <v>0.60783586711495197</v>
      </c>
      <c r="I49" s="76">
        <v>0.62191987242158875</v>
      </c>
      <c r="J49" s="109">
        <v>0.36951812022139502</v>
      </c>
      <c r="K49" s="29">
        <v>1.8239054370312748</v>
      </c>
      <c r="L49" s="19">
        <v>48920.800000000003</v>
      </c>
    </row>
    <row r="50" spans="1:12" x14ac:dyDescent="0.25">
      <c r="A50" s="22" t="s">
        <v>108</v>
      </c>
      <c r="B50" s="58" t="s">
        <v>192</v>
      </c>
      <c r="C50" s="35">
        <v>877</v>
      </c>
      <c r="D50" s="75">
        <v>0.97799222632337346</v>
      </c>
      <c r="E50" s="75">
        <v>1.3420752565564424</v>
      </c>
      <c r="F50" s="76">
        <v>1.2916007058275414</v>
      </c>
      <c r="G50" s="24">
        <v>4919</v>
      </c>
      <c r="H50" s="77">
        <v>0.73848185351162987</v>
      </c>
      <c r="I50" s="76">
        <v>0.57175708419768723</v>
      </c>
      <c r="J50" s="109">
        <v>0.55311885231591151</v>
      </c>
      <c r="K50" s="29">
        <v>2.7301407613219353</v>
      </c>
      <c r="L50" s="19">
        <v>3328.4</v>
      </c>
    </row>
    <row r="51" spans="1:12" x14ac:dyDescent="0.25">
      <c r="A51" s="22" t="s">
        <v>272</v>
      </c>
      <c r="B51" s="58" t="s">
        <v>193</v>
      </c>
      <c r="C51" s="35">
        <v>14281</v>
      </c>
      <c r="D51" s="75">
        <v>1.0321290745752589</v>
      </c>
      <c r="E51" s="75">
        <v>1.0210069322876549</v>
      </c>
      <c r="F51" s="76">
        <v>1.0369998756947021</v>
      </c>
      <c r="G51" s="24">
        <v>171270.5</v>
      </c>
      <c r="H51" s="77">
        <v>1.5790160528858865</v>
      </c>
      <c r="I51" s="76">
        <v>1.5226771862707116</v>
      </c>
      <c r="J51" s="109">
        <v>0</v>
      </c>
      <c r="K51" s="29">
        <v>0</v>
      </c>
      <c r="L51" s="19">
        <v>0</v>
      </c>
    </row>
    <row r="52" spans="1:12" x14ac:dyDescent="0.25">
      <c r="A52" s="22" t="s">
        <v>110</v>
      </c>
      <c r="B52" s="58" t="s">
        <v>193</v>
      </c>
      <c r="C52" s="35">
        <v>2666</v>
      </c>
      <c r="D52" s="75">
        <v>1.0321290745752589</v>
      </c>
      <c r="E52" s="75">
        <v>1.1125281320330083</v>
      </c>
      <c r="F52" s="76">
        <v>1.1299546537261431</v>
      </c>
      <c r="G52" s="24">
        <v>16250.9</v>
      </c>
      <c r="H52" s="77">
        <v>0.80256436328419822</v>
      </c>
      <c r="I52" s="76">
        <v>0.71026245224767093</v>
      </c>
      <c r="J52" s="109">
        <v>0.32739029044194484</v>
      </c>
      <c r="K52" s="29">
        <v>1.6159665740087237</v>
      </c>
      <c r="L52" s="19">
        <v>5988.8</v>
      </c>
    </row>
    <row r="53" spans="1:12" x14ac:dyDescent="0.25">
      <c r="A53" s="22" t="s">
        <v>273</v>
      </c>
      <c r="B53" s="58" t="s">
        <v>193</v>
      </c>
      <c r="C53" s="35">
        <v>11107</v>
      </c>
      <c r="D53" s="75">
        <v>1.0321290745752589</v>
      </c>
      <c r="E53" s="75">
        <v>1.0270099936976682</v>
      </c>
      <c r="F53" s="76">
        <v>1.0430969684167108</v>
      </c>
      <c r="G53" s="24">
        <v>488146.5</v>
      </c>
      <c r="H53" s="77">
        <v>5.7865006562012438</v>
      </c>
      <c r="I53" s="76">
        <v>5.5474235199671025</v>
      </c>
      <c r="J53" s="109">
        <v>0</v>
      </c>
      <c r="K53" s="29">
        <v>0</v>
      </c>
      <c r="L53" s="19">
        <v>0</v>
      </c>
    </row>
    <row r="54" spans="1:12" x14ac:dyDescent="0.25">
      <c r="A54" s="22" t="s">
        <v>116</v>
      </c>
      <c r="B54" s="58" t="s">
        <v>193</v>
      </c>
      <c r="C54" s="35">
        <v>5533</v>
      </c>
      <c r="D54" s="75">
        <v>1.0321290745752589</v>
      </c>
      <c r="E54" s="75">
        <v>1.0542201337429966</v>
      </c>
      <c r="F54" s="76">
        <v>1.0707333251860214</v>
      </c>
      <c r="G54" s="24">
        <v>23597.3</v>
      </c>
      <c r="H54" s="77">
        <v>0.56151872396146607</v>
      </c>
      <c r="I54" s="76">
        <v>0.52442443954372286</v>
      </c>
      <c r="J54" s="109">
        <v>0.50921460122455531</v>
      </c>
      <c r="K54" s="29">
        <v>2.5134336557912698</v>
      </c>
      <c r="L54" s="19">
        <v>19331.900000000001</v>
      </c>
    </row>
    <row r="55" spans="1:12" x14ac:dyDescent="0.25">
      <c r="A55" s="22" t="s">
        <v>127</v>
      </c>
      <c r="B55" s="58" t="s">
        <v>194</v>
      </c>
      <c r="C55" s="35">
        <v>35211</v>
      </c>
      <c r="D55" s="75">
        <v>1.0114480006655127</v>
      </c>
      <c r="E55" s="75">
        <v>1.0085200647524921</v>
      </c>
      <c r="F55" s="76">
        <v>1.003792865808975</v>
      </c>
      <c r="G55" s="24">
        <v>229641.60000000001</v>
      </c>
      <c r="H55" s="77">
        <v>0.85868683313383043</v>
      </c>
      <c r="I55" s="76">
        <v>0.85544225545157571</v>
      </c>
      <c r="J55" s="109">
        <v>0.14510603267514455</v>
      </c>
      <c r="K55" s="29">
        <v>0.71622923872762823</v>
      </c>
      <c r="L55" s="19">
        <v>35057.1</v>
      </c>
    </row>
    <row r="56" spans="1:12" x14ac:dyDescent="0.25">
      <c r="A56" s="22" t="s">
        <v>134</v>
      </c>
      <c r="B56" s="58" t="s">
        <v>194</v>
      </c>
      <c r="C56" s="35">
        <v>4328</v>
      </c>
      <c r="D56" s="75">
        <v>1.0114480006655127</v>
      </c>
      <c r="E56" s="75">
        <v>1.0693160813308689</v>
      </c>
      <c r="F56" s="76">
        <v>1.0643039154586966</v>
      </c>
      <c r="G56" s="24">
        <v>26292.5</v>
      </c>
      <c r="H56" s="77">
        <v>0.79984756920896827</v>
      </c>
      <c r="I56" s="76">
        <v>0.75152177643192053</v>
      </c>
      <c r="J56" s="109">
        <v>0.26445634624972836</v>
      </c>
      <c r="K56" s="29">
        <v>1.3053307575101085</v>
      </c>
      <c r="L56" s="19">
        <v>7853.3</v>
      </c>
    </row>
    <row r="57" spans="1:12" x14ac:dyDescent="0.25">
      <c r="A57" s="22" t="s">
        <v>137</v>
      </c>
      <c r="B57" s="58" t="s">
        <v>195</v>
      </c>
      <c r="C57" s="35">
        <v>2469</v>
      </c>
      <c r="D57" s="75">
        <v>0.97010038567327428</v>
      </c>
      <c r="E57" s="75">
        <v>1.1215066828675577</v>
      </c>
      <c r="F57" s="76">
        <v>1.0706180091493536</v>
      </c>
      <c r="G57" s="24">
        <v>9484.4</v>
      </c>
      <c r="H57" s="77">
        <v>0.50576802644294694</v>
      </c>
      <c r="I57" s="76">
        <v>0.47240754603483526</v>
      </c>
      <c r="J57" s="109">
        <v>0.56484998270640663</v>
      </c>
      <c r="K57" s="29">
        <v>2.7880444778945548</v>
      </c>
      <c r="L57" s="19">
        <v>9569</v>
      </c>
    </row>
    <row r="58" spans="1:12" x14ac:dyDescent="0.25">
      <c r="A58" s="22" t="s">
        <v>139</v>
      </c>
      <c r="B58" s="58" t="s">
        <v>195</v>
      </c>
      <c r="C58" s="35">
        <v>2592</v>
      </c>
      <c r="D58" s="75">
        <v>0.97010038567327428</v>
      </c>
      <c r="E58" s="75">
        <v>1.1157407407407407</v>
      </c>
      <c r="F58" s="76">
        <v>1.0651136982299578</v>
      </c>
      <c r="G58" s="24">
        <v>9082.4</v>
      </c>
      <c r="H58" s="77">
        <v>0.46134755831624646</v>
      </c>
      <c r="I58" s="76">
        <v>0.43314395362948532</v>
      </c>
      <c r="J58" s="109">
        <v>0.60376613991371131</v>
      </c>
      <c r="K58" s="29">
        <v>2.980130838033646</v>
      </c>
      <c r="L58" s="19">
        <v>10737.8</v>
      </c>
    </row>
    <row r="59" spans="1:12" x14ac:dyDescent="0.25">
      <c r="A59" s="22" t="s">
        <v>140</v>
      </c>
      <c r="B59" s="58" t="s">
        <v>195</v>
      </c>
      <c r="C59" s="35">
        <v>2641</v>
      </c>
      <c r="D59" s="75">
        <v>0.97010038567327428</v>
      </c>
      <c r="E59" s="75">
        <v>1.1135933358576298</v>
      </c>
      <c r="F59" s="76">
        <v>1.0630637324331287</v>
      </c>
      <c r="G59" s="24">
        <v>6484.4</v>
      </c>
      <c r="H59" s="77">
        <v>0.32326895156351393</v>
      </c>
      <c r="I59" s="76">
        <v>0.30409178838564971</v>
      </c>
      <c r="J59" s="109">
        <v>0.7397947808696147</v>
      </c>
      <c r="K59" s="29">
        <v>3.6515549557001821</v>
      </c>
      <c r="L59" s="19">
        <v>13405.8</v>
      </c>
    </row>
    <row r="60" spans="1:12" x14ac:dyDescent="0.25">
      <c r="A60" s="22" t="s">
        <v>141</v>
      </c>
      <c r="B60" s="58" t="s">
        <v>195</v>
      </c>
      <c r="C60" s="35">
        <v>16444</v>
      </c>
      <c r="D60" s="75">
        <v>0.97010038567327428</v>
      </c>
      <c r="E60" s="75">
        <v>1.0182437363171977</v>
      </c>
      <c r="F60" s="76">
        <v>0.9720406471563191</v>
      </c>
      <c r="G60" s="24">
        <v>82323.8</v>
      </c>
      <c r="H60" s="77">
        <v>0.65914435882000988</v>
      </c>
      <c r="I60" s="76">
        <v>0.67810369941660409</v>
      </c>
      <c r="J60" s="109">
        <v>0.31289628833630917</v>
      </c>
      <c r="K60" s="29">
        <v>1.5444255918534433</v>
      </c>
      <c r="L60" s="19">
        <v>35303.699999999997</v>
      </c>
    </row>
    <row r="61" spans="1:12" x14ac:dyDescent="0.25">
      <c r="A61" s="22" t="s">
        <v>145</v>
      </c>
      <c r="B61" s="58" t="s">
        <v>196</v>
      </c>
      <c r="C61" s="35">
        <v>3931</v>
      </c>
      <c r="D61" s="75">
        <v>1.0168009141410901</v>
      </c>
      <c r="E61" s="75">
        <v>1.0763164589163063</v>
      </c>
      <c r="F61" s="76">
        <v>1.0769409993197954</v>
      </c>
      <c r="G61" s="24">
        <v>46902.3</v>
      </c>
      <c r="H61" s="77">
        <v>1.5709186482212363</v>
      </c>
      <c r="I61" s="76">
        <v>1.4586858975686143</v>
      </c>
      <c r="J61" s="109">
        <v>0</v>
      </c>
      <c r="K61" s="29">
        <v>0</v>
      </c>
      <c r="L61" s="19">
        <v>0</v>
      </c>
    </row>
    <row r="62" spans="1:12" x14ac:dyDescent="0.25">
      <c r="A62" s="22" t="s">
        <v>151</v>
      </c>
      <c r="B62" s="58" t="s">
        <v>196</v>
      </c>
      <c r="C62" s="35">
        <v>18168</v>
      </c>
      <c r="D62" s="75">
        <v>1.0168009141410901</v>
      </c>
      <c r="E62" s="75">
        <v>1.0165125495376486</v>
      </c>
      <c r="F62" s="76">
        <v>1.0171023882905366</v>
      </c>
      <c r="G62" s="24">
        <v>109980.2</v>
      </c>
      <c r="H62" s="77">
        <v>0.79702140065666005</v>
      </c>
      <c r="I62" s="76">
        <v>0.78361963341392715</v>
      </c>
      <c r="J62" s="109">
        <v>0.22008098763387651</v>
      </c>
      <c r="K62" s="29">
        <v>1.0862983111413835</v>
      </c>
      <c r="L62" s="19">
        <v>27434.799999999999</v>
      </c>
    </row>
    <row r="63" spans="1:12" x14ac:dyDescent="0.25">
      <c r="A63" s="22" t="s">
        <v>160</v>
      </c>
      <c r="B63" s="58" t="s">
        <v>197</v>
      </c>
      <c r="C63" s="35">
        <v>33660</v>
      </c>
      <c r="D63" s="75">
        <v>1.0081725155892325</v>
      </c>
      <c r="E63" s="75">
        <v>1.0089126559714796</v>
      </c>
      <c r="F63" s="76">
        <v>1.0009316568391338</v>
      </c>
      <c r="G63" s="24">
        <v>122725.5</v>
      </c>
      <c r="H63" s="77">
        <v>0.4800464886081745</v>
      </c>
      <c r="I63" s="76">
        <v>0.47959966629902073</v>
      </c>
      <c r="J63" s="109">
        <v>0.52088516823095932</v>
      </c>
      <c r="K63" s="29">
        <v>2.571038437401072</v>
      </c>
      <c r="L63" s="19">
        <v>120300.9</v>
      </c>
    </row>
    <row r="64" spans="1:12" x14ac:dyDescent="0.25">
      <c r="A64" s="22" t="s">
        <v>168</v>
      </c>
      <c r="B64" s="58" t="s">
        <v>198</v>
      </c>
      <c r="C64" s="35">
        <v>58136</v>
      </c>
      <c r="D64" s="75">
        <v>1.0106827688649183</v>
      </c>
      <c r="E64" s="75">
        <v>1.0051603137470759</v>
      </c>
      <c r="F64" s="76">
        <v>0.99969195266415645</v>
      </c>
      <c r="G64" s="24">
        <v>377608</v>
      </c>
      <c r="H64" s="77">
        <v>0.85518217150554965</v>
      </c>
      <c r="I64" s="76">
        <v>0.85544568927108844</v>
      </c>
      <c r="J64" s="109">
        <v>0.14450978115860683</v>
      </c>
      <c r="K64" s="29">
        <v>0.71328619933838333</v>
      </c>
      <c r="L64" s="19">
        <v>57644.1</v>
      </c>
    </row>
    <row r="65" spans="1:12" x14ac:dyDescent="0.25">
      <c r="A65" s="22" t="s">
        <v>171</v>
      </c>
      <c r="B65" s="58" t="s">
        <v>280</v>
      </c>
      <c r="C65" s="35">
        <v>4663</v>
      </c>
      <c r="D65" s="75">
        <v>0.97200375930064631</v>
      </c>
      <c r="E65" s="75">
        <v>1.0643362642075918</v>
      </c>
      <c r="F65" s="76">
        <v>1.0180352261860128</v>
      </c>
      <c r="G65" s="24">
        <v>44449.3</v>
      </c>
      <c r="H65" s="77">
        <v>1.2550531247332792</v>
      </c>
      <c r="I65" s="76">
        <v>1.2328189560151419</v>
      </c>
      <c r="J65" s="109">
        <v>0</v>
      </c>
      <c r="K65" s="29">
        <v>0</v>
      </c>
      <c r="L65" s="19">
        <v>0</v>
      </c>
    </row>
    <row r="66" spans="1:12" x14ac:dyDescent="0.25">
      <c r="A66" s="22" t="s">
        <v>173</v>
      </c>
      <c r="B66" s="58" t="s">
        <v>280</v>
      </c>
      <c r="C66" s="35">
        <v>9150</v>
      </c>
      <c r="D66" s="75">
        <v>0.97200375930064631</v>
      </c>
      <c r="E66" s="75">
        <v>1.0327868852459017</v>
      </c>
      <c r="F66" s="76">
        <v>0.98785831666277613</v>
      </c>
      <c r="G66" s="24">
        <v>46317.4</v>
      </c>
      <c r="H66" s="77">
        <v>0.66647778371172128</v>
      </c>
      <c r="I66" s="76">
        <v>0.67466940599664549</v>
      </c>
      <c r="J66" s="109">
        <v>0.32138053295105484</v>
      </c>
      <c r="K66" s="29">
        <v>1.5863029966006488</v>
      </c>
      <c r="L66" s="19">
        <v>20176.8</v>
      </c>
    </row>
    <row r="67" spans="1:12" x14ac:dyDescent="0.25">
      <c r="A67" s="22" t="s">
        <v>140</v>
      </c>
      <c r="B67" s="58" t="s">
        <v>280</v>
      </c>
      <c r="C67" s="35">
        <v>22685</v>
      </c>
      <c r="D67" s="75">
        <v>0.97200375930064631</v>
      </c>
      <c r="E67" s="75">
        <v>1.0132245977518184</v>
      </c>
      <c r="F67" s="76">
        <v>0.9691470329797176</v>
      </c>
      <c r="G67" s="24">
        <v>93455.3</v>
      </c>
      <c r="H67" s="77">
        <v>0.54241007925710805</v>
      </c>
      <c r="I67" s="76">
        <v>0.55967779996129818</v>
      </c>
      <c r="J67" s="109">
        <v>0.42673695372260956</v>
      </c>
      <c r="K67" s="29">
        <v>2.1063320240168459</v>
      </c>
      <c r="L67" s="19">
        <v>66422</v>
      </c>
    </row>
    <row r="68" spans="1:12" x14ac:dyDescent="0.25">
      <c r="A68" s="22" t="s">
        <v>175</v>
      </c>
      <c r="B68" s="58" t="s">
        <v>280</v>
      </c>
      <c r="C68" s="35">
        <v>3056</v>
      </c>
      <c r="D68" s="75">
        <v>0.97200375930064631</v>
      </c>
      <c r="E68" s="75">
        <v>1.0981675392670156</v>
      </c>
      <c r="F68" s="76">
        <v>1.0503947641586513</v>
      </c>
      <c r="G68" s="24">
        <v>18795.599999999999</v>
      </c>
      <c r="H68" s="77">
        <v>0.8097770102214793</v>
      </c>
      <c r="I68" s="76">
        <v>0.77092635821552025</v>
      </c>
      <c r="J68" s="109">
        <v>0.24061775393717197</v>
      </c>
      <c r="K68" s="29">
        <v>1.187665788593312</v>
      </c>
      <c r="L68" s="19">
        <v>5045.3999999999996</v>
      </c>
    </row>
    <row r="69" spans="1:12" x14ac:dyDescent="0.25">
      <c r="A69" s="22" t="s">
        <v>177</v>
      </c>
      <c r="B69" s="58" t="s">
        <v>280</v>
      </c>
      <c r="C69" s="35">
        <v>38861</v>
      </c>
      <c r="D69" s="75">
        <v>0.97200375930064631</v>
      </c>
      <c r="E69" s="75">
        <v>1.0077198219294408</v>
      </c>
      <c r="F69" s="76">
        <v>0.96388172737293198</v>
      </c>
      <c r="G69" s="24">
        <v>277738.8</v>
      </c>
      <c r="H69" s="77">
        <v>0.9409903757132031</v>
      </c>
      <c r="I69" s="76">
        <v>0.97625087081781348</v>
      </c>
      <c r="J69" s="109">
        <v>2.2891351659728852E-2</v>
      </c>
      <c r="K69" s="29">
        <v>0.11298948134981592</v>
      </c>
      <c r="L69" s="19">
        <v>6103.8</v>
      </c>
    </row>
    <row r="70" spans="1:12" x14ac:dyDescent="0.25">
      <c r="A70" s="22" t="s">
        <v>179</v>
      </c>
      <c r="B70" s="58" t="s">
        <v>280</v>
      </c>
      <c r="C70" s="35">
        <v>11652</v>
      </c>
      <c r="D70" s="75">
        <v>0.97200375930064631</v>
      </c>
      <c r="E70" s="75">
        <v>1.0257466529351185</v>
      </c>
      <c r="F70" s="76">
        <v>0.98112435040236079</v>
      </c>
      <c r="G70" s="24">
        <v>46588.7</v>
      </c>
      <c r="H70" s="77">
        <v>0.52643252647345473</v>
      </c>
      <c r="I70" s="76">
        <v>0.53656045358324234</v>
      </c>
      <c r="J70" s="109">
        <v>0.45469182392890611</v>
      </c>
      <c r="K70" s="29">
        <v>2.244314539543335</v>
      </c>
      <c r="L70" s="19">
        <v>36352.199999999997</v>
      </c>
    </row>
    <row r="71" spans="1:12" x14ac:dyDescent="0.25">
      <c r="A71" s="22" t="s">
        <v>271</v>
      </c>
      <c r="B71" s="58" t="s">
        <v>280</v>
      </c>
      <c r="C71" s="35">
        <v>5032</v>
      </c>
      <c r="D71" s="75">
        <v>0.97200375930064631</v>
      </c>
      <c r="E71" s="75">
        <v>1.0596184419713832</v>
      </c>
      <c r="F71" s="76">
        <v>1.0135226399020909</v>
      </c>
      <c r="G71" s="24">
        <v>152494.6</v>
      </c>
      <c r="H71" s="77">
        <v>3.9900324845533133</v>
      </c>
      <c r="I71" s="76">
        <v>3.9367966017402054</v>
      </c>
      <c r="J71" s="109">
        <v>0</v>
      </c>
      <c r="K71" s="29">
        <v>0</v>
      </c>
      <c r="L71" s="19">
        <v>0</v>
      </c>
    </row>
    <row r="72" spans="1:12" x14ac:dyDescent="0.25">
      <c r="A72" s="22" t="s">
        <v>180</v>
      </c>
      <c r="B72" s="58" t="s">
        <v>280</v>
      </c>
      <c r="C72" s="35">
        <v>5870</v>
      </c>
      <c r="D72" s="75">
        <v>0.97200375930064631</v>
      </c>
      <c r="E72" s="75">
        <v>1.051107325383305</v>
      </c>
      <c r="F72" s="76">
        <v>1.005381776161729</v>
      </c>
      <c r="G72" s="24">
        <v>34488.6</v>
      </c>
      <c r="H72" s="77">
        <v>0.7735707908284426</v>
      </c>
      <c r="I72" s="76">
        <v>0.76942989138088724</v>
      </c>
      <c r="J72" s="109">
        <v>0.23181098533328637</v>
      </c>
      <c r="K72" s="29">
        <v>1.1441964368611712</v>
      </c>
      <c r="L72" s="19">
        <v>9336.5</v>
      </c>
    </row>
    <row r="73" spans="1:12" ht="20.399999999999999" customHeight="1" x14ac:dyDescent="0.3">
      <c r="A73" s="52" t="s">
        <v>235</v>
      </c>
      <c r="B73" s="59"/>
      <c r="C73" s="30">
        <v>1361547</v>
      </c>
      <c r="D73" s="77">
        <v>1</v>
      </c>
      <c r="E73" s="75">
        <v>1</v>
      </c>
      <c r="F73" s="76">
        <v>1</v>
      </c>
      <c r="G73" s="24">
        <v>10341178.600000003</v>
      </c>
      <c r="H73" s="77">
        <v>1</v>
      </c>
      <c r="I73" s="76">
        <v>1</v>
      </c>
      <c r="J73" s="109"/>
      <c r="K73" s="29"/>
      <c r="L73" s="24">
        <v>1892686.5</v>
      </c>
    </row>
    <row r="74" spans="1:12" ht="13.25" customHeight="1" x14ac:dyDescent="0.3">
      <c r="A74" s="79"/>
      <c r="B74" s="80"/>
      <c r="C74" s="162"/>
      <c r="D74" s="81"/>
      <c r="E74" s="81"/>
      <c r="F74" s="82"/>
      <c r="G74" s="21"/>
      <c r="H74" s="43"/>
      <c r="I74" s="45"/>
      <c r="J74" s="45"/>
      <c r="K74" s="45"/>
      <c r="L74" s="43"/>
    </row>
    <row r="75" spans="1:12" x14ac:dyDescent="0.25">
      <c r="A75" s="26"/>
      <c r="B75" s="94"/>
      <c r="C75" s="26"/>
      <c r="D75" s="26"/>
      <c r="E75" s="26"/>
      <c r="G75" s="14"/>
      <c r="H75" s="105"/>
      <c r="L75" s="91"/>
    </row>
    <row r="76" spans="1:12" ht="13.25" customHeight="1" x14ac:dyDescent="0.25">
      <c r="A76" s="53"/>
      <c r="B76" s="358" t="s">
        <v>348</v>
      </c>
      <c r="C76" s="359"/>
      <c r="D76" s="359"/>
      <c r="E76" s="359"/>
      <c r="F76" s="360"/>
      <c r="G76" s="24">
        <v>10701275.1</v>
      </c>
      <c r="H76" s="36">
        <v>7859.6442869765051</v>
      </c>
      <c r="I76" s="34"/>
      <c r="J76" s="34"/>
      <c r="K76" s="34"/>
      <c r="L76" s="202"/>
    </row>
    <row r="77" spans="1:12" x14ac:dyDescent="0.25">
      <c r="A77" s="26"/>
      <c r="B77" s="361"/>
      <c r="C77" s="362"/>
      <c r="D77" s="362"/>
      <c r="E77" s="362"/>
      <c r="F77" s="363"/>
      <c r="G77" s="65" t="s">
        <v>3</v>
      </c>
      <c r="H77" s="65" t="s">
        <v>227</v>
      </c>
      <c r="I77" s="34"/>
      <c r="J77" s="34"/>
      <c r="K77" s="34"/>
    </row>
    <row r="78" spans="1:12" ht="29.4" customHeight="1" x14ac:dyDescent="0.25">
      <c r="A78" s="26"/>
      <c r="B78" s="338" t="s">
        <v>352</v>
      </c>
      <c r="C78" s="338"/>
      <c r="D78" s="338"/>
      <c r="E78" s="338"/>
      <c r="F78" s="338"/>
      <c r="G78" s="357">
        <v>1390.1</v>
      </c>
      <c r="H78" s="357"/>
    </row>
    <row r="79" spans="1:12" x14ac:dyDescent="0.25">
      <c r="A79" s="26"/>
      <c r="B79" s="94"/>
      <c r="C79" s="53"/>
      <c r="D79" s="63"/>
      <c r="E79" s="26"/>
      <c r="G79" s="21"/>
      <c r="H79" s="47"/>
      <c r="L79" s="37"/>
    </row>
    <row r="80" spans="1:12" x14ac:dyDescent="0.25">
      <c r="A80" s="26"/>
      <c r="B80" s="94"/>
      <c r="C80" s="53"/>
      <c r="D80" s="64"/>
      <c r="E80" s="26"/>
      <c r="G80" s="14"/>
      <c r="H80" s="46"/>
      <c r="I80" s="45"/>
      <c r="J80" s="45"/>
      <c r="K80" s="45"/>
      <c r="L80" s="43"/>
    </row>
    <row r="81" spans="1:12" x14ac:dyDescent="0.25">
      <c r="A81" s="26"/>
      <c r="B81" s="94"/>
      <c r="C81" s="53"/>
      <c r="D81" s="64"/>
      <c r="E81" s="26"/>
      <c r="G81" s="14"/>
      <c r="H81" s="37"/>
      <c r="L81" s="34"/>
    </row>
    <row r="82" spans="1:12" x14ac:dyDescent="0.25">
      <c r="A82" s="26"/>
      <c r="B82" s="94"/>
      <c r="C82" s="26"/>
      <c r="D82" s="26"/>
      <c r="E82" s="26"/>
      <c r="G82" s="14"/>
      <c r="H82" s="37"/>
      <c r="L82" s="34"/>
    </row>
    <row r="83" spans="1:12" x14ac:dyDescent="0.25">
      <c r="A83" s="26"/>
      <c r="B83" s="94"/>
      <c r="C83" s="26"/>
      <c r="D83" s="26"/>
      <c r="E83" s="26"/>
      <c r="G83" s="14"/>
      <c r="H83" s="37"/>
      <c r="L83" s="34"/>
    </row>
    <row r="84" spans="1:12" x14ac:dyDescent="0.25">
      <c r="A84" s="26"/>
      <c r="B84" s="94"/>
      <c r="C84" s="26"/>
      <c r="D84" s="26"/>
      <c r="E84" s="26"/>
      <c r="G84" s="14"/>
      <c r="H84" s="37"/>
      <c r="L84" s="34"/>
    </row>
    <row r="85" spans="1:12" x14ac:dyDescent="0.25">
      <c r="A85" s="26"/>
      <c r="B85" s="94"/>
      <c r="C85" s="26"/>
      <c r="D85" s="26"/>
      <c r="E85" s="26"/>
      <c r="G85" s="14"/>
      <c r="H85" s="37"/>
      <c r="L85" s="34"/>
    </row>
    <row r="86" spans="1:12" x14ac:dyDescent="0.25">
      <c r="A86" s="26"/>
      <c r="B86" s="94"/>
      <c r="C86" s="26"/>
      <c r="D86" s="26"/>
      <c r="E86" s="26"/>
      <c r="G86" s="14"/>
      <c r="H86" s="37"/>
      <c r="L86" s="34"/>
    </row>
    <row r="87" spans="1:12" x14ac:dyDescent="0.25">
      <c r="A87" s="26"/>
      <c r="B87" s="94"/>
      <c r="C87" s="26"/>
      <c r="D87" s="26"/>
      <c r="E87" s="26"/>
      <c r="G87" s="37"/>
      <c r="H87" s="37"/>
      <c r="L87" s="34"/>
    </row>
    <row r="88" spans="1:12" x14ac:dyDescent="0.25">
      <c r="A88" s="26"/>
      <c r="B88" s="94"/>
      <c r="C88" s="26"/>
      <c r="D88" s="26"/>
      <c r="E88" s="26"/>
    </row>
    <row r="89" spans="1:12" x14ac:dyDescent="0.25">
      <c r="A89" s="26"/>
      <c r="B89" s="94"/>
      <c r="C89" s="26"/>
      <c r="D89" s="26"/>
      <c r="E89" s="26"/>
    </row>
    <row r="90" spans="1:12" x14ac:dyDescent="0.25">
      <c r="A90" s="26"/>
      <c r="B90" s="94"/>
      <c r="C90" s="26"/>
      <c r="D90" s="26"/>
      <c r="E90" s="26"/>
    </row>
    <row r="91" spans="1:12" x14ac:dyDescent="0.25">
      <c r="A91" s="26"/>
      <c r="B91" s="94"/>
      <c r="C91" s="26"/>
      <c r="D91" s="26"/>
      <c r="E91" s="26"/>
    </row>
    <row r="92" spans="1:12" x14ac:dyDescent="0.25">
      <c r="A92" s="26"/>
      <c r="B92" s="94"/>
      <c r="C92" s="26"/>
      <c r="D92" s="26"/>
      <c r="E92" s="26"/>
    </row>
    <row r="93" spans="1:12" x14ac:dyDescent="0.25">
      <c r="A93" s="26"/>
      <c r="B93" s="94"/>
      <c r="C93" s="26"/>
      <c r="D93" s="26"/>
      <c r="E93" s="26"/>
    </row>
    <row r="94" spans="1:12" x14ac:dyDescent="0.25">
      <c r="A94" s="26"/>
      <c r="B94" s="94"/>
      <c r="C94" s="26"/>
      <c r="D94" s="26"/>
      <c r="E94" s="26"/>
    </row>
    <row r="95" spans="1:12" x14ac:dyDescent="0.25">
      <c r="A95" s="26"/>
      <c r="B95" s="94"/>
      <c r="C95" s="26"/>
      <c r="D95" s="26"/>
      <c r="E95" s="26"/>
    </row>
    <row r="96" spans="1:12" x14ac:dyDescent="0.25">
      <c r="A96" s="26"/>
      <c r="B96" s="94"/>
      <c r="C96" s="26"/>
      <c r="D96" s="26"/>
      <c r="E96" s="26"/>
    </row>
    <row r="97" spans="1:5" x14ac:dyDescent="0.25">
      <c r="A97" s="26"/>
      <c r="B97" s="94"/>
      <c r="C97" s="26"/>
      <c r="D97" s="26"/>
      <c r="E97" s="26"/>
    </row>
    <row r="98" spans="1:5" x14ac:dyDescent="0.25">
      <c r="A98" s="26"/>
      <c r="B98" s="94"/>
      <c r="C98" s="26"/>
      <c r="D98" s="26"/>
      <c r="E98" s="26"/>
    </row>
    <row r="99" spans="1:5" x14ac:dyDescent="0.25">
      <c r="A99" s="26"/>
      <c r="B99" s="94"/>
      <c r="C99" s="26"/>
      <c r="D99" s="26"/>
      <c r="E99" s="26"/>
    </row>
    <row r="100" spans="1:5" x14ac:dyDescent="0.25">
      <c r="A100" s="26"/>
      <c r="B100" s="94"/>
      <c r="C100" s="26"/>
      <c r="D100" s="26"/>
      <c r="E100" s="26"/>
    </row>
    <row r="101" spans="1:5" x14ac:dyDescent="0.25">
      <c r="A101" s="26"/>
      <c r="B101" s="94"/>
      <c r="C101" s="26"/>
      <c r="D101" s="26"/>
      <c r="E101" s="26"/>
    </row>
    <row r="102" spans="1:5" x14ac:dyDescent="0.25">
      <c r="A102" s="26"/>
      <c r="B102" s="94"/>
      <c r="C102" s="26"/>
      <c r="D102" s="26"/>
      <c r="E102" s="26"/>
    </row>
    <row r="103" spans="1:5" x14ac:dyDescent="0.25">
      <c r="A103" s="26"/>
      <c r="B103" s="94"/>
      <c r="C103" s="26"/>
      <c r="D103" s="26"/>
      <c r="E103" s="26"/>
    </row>
    <row r="104" spans="1:5" x14ac:dyDescent="0.25">
      <c r="A104" s="26"/>
      <c r="B104" s="94"/>
      <c r="C104" s="26"/>
      <c r="D104" s="26"/>
      <c r="E104" s="26"/>
    </row>
    <row r="105" spans="1:5" x14ac:dyDescent="0.25">
      <c r="A105" s="26"/>
      <c r="B105" s="94"/>
      <c r="C105" s="26"/>
      <c r="D105" s="26"/>
      <c r="E105" s="26"/>
    </row>
    <row r="106" spans="1:5" x14ac:dyDescent="0.25">
      <c r="A106" s="26"/>
      <c r="B106" s="94"/>
      <c r="C106" s="26"/>
      <c r="D106" s="26"/>
      <c r="E106" s="26"/>
    </row>
    <row r="107" spans="1:5" x14ac:dyDescent="0.25">
      <c r="A107" s="26"/>
      <c r="B107" s="94"/>
      <c r="C107" s="26"/>
      <c r="D107" s="26"/>
      <c r="E107" s="26"/>
    </row>
    <row r="108" spans="1:5" x14ac:dyDescent="0.25">
      <c r="A108" s="26"/>
      <c r="B108" s="94"/>
      <c r="C108" s="26"/>
      <c r="D108" s="26"/>
      <c r="E108" s="26"/>
    </row>
    <row r="109" spans="1:5" x14ac:dyDescent="0.25">
      <c r="A109" s="26"/>
      <c r="B109" s="94"/>
      <c r="C109" s="26"/>
      <c r="D109" s="26"/>
      <c r="E109" s="26"/>
    </row>
    <row r="110" spans="1:5" x14ac:dyDescent="0.25">
      <c r="A110" s="26"/>
      <c r="B110" s="94"/>
      <c r="C110" s="26"/>
      <c r="D110" s="26"/>
      <c r="E110" s="26"/>
    </row>
    <row r="111" spans="1:5" x14ac:dyDescent="0.25">
      <c r="A111" s="26"/>
      <c r="B111" s="94"/>
      <c r="C111" s="26"/>
      <c r="D111" s="26"/>
      <c r="E111" s="26"/>
    </row>
    <row r="112" spans="1:5" x14ac:dyDescent="0.25">
      <c r="A112" s="26"/>
      <c r="B112" s="94"/>
      <c r="C112" s="26"/>
      <c r="D112" s="26"/>
      <c r="E112" s="26"/>
    </row>
    <row r="113" spans="1:5" x14ac:dyDescent="0.25">
      <c r="A113" s="26"/>
      <c r="B113" s="94"/>
      <c r="C113" s="26"/>
      <c r="D113" s="26"/>
      <c r="E113" s="26"/>
    </row>
    <row r="114" spans="1:5" x14ac:dyDescent="0.25">
      <c r="A114" s="26"/>
      <c r="B114" s="94"/>
      <c r="C114" s="26"/>
      <c r="D114" s="26"/>
      <c r="E114" s="26"/>
    </row>
    <row r="115" spans="1:5" x14ac:dyDescent="0.25">
      <c r="A115" s="26"/>
      <c r="B115" s="94"/>
      <c r="C115" s="26"/>
      <c r="D115" s="26"/>
      <c r="E115" s="26"/>
    </row>
    <row r="116" spans="1:5" x14ac:dyDescent="0.25">
      <c r="A116" s="26"/>
      <c r="B116" s="94"/>
      <c r="C116" s="26"/>
      <c r="D116" s="26"/>
      <c r="E116" s="26"/>
    </row>
    <row r="117" spans="1:5" x14ac:dyDescent="0.25">
      <c r="A117" s="26"/>
      <c r="B117" s="94"/>
      <c r="C117" s="26"/>
      <c r="D117" s="26"/>
      <c r="E117" s="26"/>
    </row>
    <row r="118" spans="1:5" x14ac:dyDescent="0.25">
      <c r="A118" s="26"/>
      <c r="B118" s="94"/>
      <c r="C118" s="26"/>
      <c r="D118" s="26"/>
      <c r="E118" s="26"/>
    </row>
    <row r="119" spans="1:5" x14ac:dyDescent="0.25">
      <c r="A119" s="26"/>
      <c r="B119" s="94"/>
      <c r="C119" s="26"/>
      <c r="D119" s="26"/>
      <c r="E119" s="26"/>
    </row>
    <row r="120" spans="1:5" x14ac:dyDescent="0.25">
      <c r="A120" s="26"/>
      <c r="B120" s="94"/>
      <c r="C120" s="26"/>
      <c r="D120" s="26"/>
      <c r="E120" s="26"/>
    </row>
    <row r="121" spans="1:5" x14ac:dyDescent="0.25">
      <c r="A121" s="26"/>
      <c r="B121" s="94"/>
      <c r="C121" s="26"/>
      <c r="D121" s="26"/>
      <c r="E121" s="26"/>
    </row>
    <row r="122" spans="1:5" x14ac:dyDescent="0.25">
      <c r="A122" s="26"/>
      <c r="B122" s="94"/>
      <c r="C122" s="26"/>
      <c r="D122" s="26"/>
      <c r="E122" s="26"/>
    </row>
    <row r="123" spans="1:5" x14ac:dyDescent="0.25">
      <c r="A123" s="26"/>
      <c r="B123" s="94"/>
      <c r="C123" s="26"/>
      <c r="D123" s="26"/>
      <c r="E123" s="26"/>
    </row>
    <row r="124" spans="1:5" x14ac:dyDescent="0.25">
      <c r="A124" s="26"/>
      <c r="B124" s="94"/>
      <c r="C124" s="26"/>
      <c r="D124" s="26"/>
      <c r="E124" s="26"/>
    </row>
    <row r="125" spans="1:5" x14ac:dyDescent="0.25">
      <c r="A125" s="26"/>
      <c r="B125" s="94"/>
      <c r="C125" s="26"/>
      <c r="D125" s="26"/>
      <c r="E125" s="26"/>
    </row>
    <row r="126" spans="1:5" x14ac:dyDescent="0.25">
      <c r="A126" s="26"/>
      <c r="B126" s="94"/>
      <c r="C126" s="26"/>
      <c r="D126" s="26"/>
      <c r="E126" s="26"/>
    </row>
    <row r="127" spans="1:5" x14ac:dyDescent="0.25">
      <c r="A127" s="26"/>
      <c r="B127" s="94"/>
      <c r="C127" s="26"/>
      <c r="D127" s="26"/>
      <c r="E127" s="26"/>
    </row>
    <row r="128" spans="1:5" x14ac:dyDescent="0.25">
      <c r="A128" s="26"/>
      <c r="B128" s="94"/>
      <c r="C128" s="26"/>
      <c r="D128" s="26"/>
      <c r="E128" s="26"/>
    </row>
    <row r="129" spans="1:5" x14ac:dyDescent="0.25">
      <c r="A129" s="26"/>
      <c r="B129" s="94"/>
      <c r="C129" s="26"/>
      <c r="D129" s="26"/>
      <c r="E129" s="26"/>
    </row>
    <row r="130" spans="1:5" x14ac:dyDescent="0.25">
      <c r="A130" s="26"/>
      <c r="B130" s="94"/>
      <c r="C130" s="26"/>
      <c r="D130" s="26"/>
      <c r="E130" s="26"/>
    </row>
    <row r="131" spans="1:5" x14ac:dyDescent="0.25">
      <c r="A131" s="26"/>
      <c r="B131" s="94"/>
      <c r="C131" s="26"/>
      <c r="D131" s="26"/>
      <c r="E131" s="26"/>
    </row>
    <row r="132" spans="1:5" x14ac:dyDescent="0.25">
      <c r="A132" s="26"/>
      <c r="B132" s="94"/>
      <c r="C132" s="26"/>
      <c r="D132" s="26"/>
      <c r="E132" s="26"/>
    </row>
    <row r="133" spans="1:5" x14ac:dyDescent="0.25">
      <c r="A133" s="26"/>
      <c r="B133" s="94"/>
      <c r="C133" s="26"/>
      <c r="D133" s="26"/>
      <c r="E133" s="26"/>
    </row>
    <row r="134" spans="1:5" x14ac:dyDescent="0.25">
      <c r="A134" s="26"/>
      <c r="B134" s="94"/>
      <c r="C134" s="26"/>
      <c r="D134" s="26"/>
      <c r="E134" s="26"/>
    </row>
    <row r="135" spans="1:5" x14ac:dyDescent="0.25">
      <c r="A135" s="26"/>
      <c r="B135" s="94"/>
      <c r="C135" s="26"/>
      <c r="D135" s="26"/>
      <c r="E135" s="26"/>
    </row>
    <row r="136" spans="1:5" x14ac:dyDescent="0.25">
      <c r="A136" s="26"/>
      <c r="B136" s="94"/>
      <c r="C136" s="26"/>
      <c r="D136" s="26"/>
      <c r="E136" s="26"/>
    </row>
    <row r="137" spans="1:5" x14ac:dyDescent="0.25">
      <c r="A137" s="26"/>
      <c r="B137" s="94"/>
      <c r="C137" s="26"/>
      <c r="D137" s="26"/>
      <c r="E137" s="26"/>
    </row>
    <row r="138" spans="1:5" x14ac:dyDescent="0.25">
      <c r="A138" s="26"/>
      <c r="B138" s="94"/>
      <c r="C138" s="26"/>
      <c r="D138" s="26"/>
      <c r="E138" s="26"/>
    </row>
    <row r="139" spans="1:5" x14ac:dyDescent="0.25">
      <c r="A139" s="26"/>
      <c r="B139" s="94"/>
      <c r="C139" s="26"/>
      <c r="D139" s="26"/>
      <c r="E139" s="26"/>
    </row>
    <row r="140" spans="1:5" x14ac:dyDescent="0.25">
      <c r="A140" s="26"/>
      <c r="B140" s="94"/>
      <c r="C140" s="26"/>
      <c r="D140" s="26"/>
      <c r="E140" s="26"/>
    </row>
    <row r="141" spans="1:5" x14ac:dyDescent="0.25">
      <c r="A141" s="26"/>
      <c r="B141" s="94"/>
      <c r="C141" s="26"/>
      <c r="D141" s="26"/>
      <c r="E141" s="26"/>
    </row>
    <row r="142" spans="1:5" x14ac:dyDescent="0.25">
      <c r="A142" s="26"/>
      <c r="B142" s="94"/>
      <c r="C142" s="26"/>
      <c r="D142" s="26"/>
      <c r="E142" s="26"/>
    </row>
    <row r="143" spans="1:5" x14ac:dyDescent="0.25">
      <c r="A143" s="26"/>
      <c r="B143" s="94"/>
      <c r="C143" s="26"/>
      <c r="D143" s="26"/>
      <c r="E143" s="26"/>
    </row>
    <row r="144" spans="1:5" x14ac:dyDescent="0.25">
      <c r="A144" s="26"/>
      <c r="B144" s="94"/>
      <c r="C144" s="26"/>
      <c r="D144" s="26"/>
      <c r="E144" s="26"/>
    </row>
    <row r="145" spans="1:5" x14ac:dyDescent="0.25">
      <c r="A145" s="26"/>
      <c r="B145" s="94"/>
      <c r="C145" s="26"/>
      <c r="D145" s="26"/>
      <c r="E145" s="26"/>
    </row>
    <row r="146" spans="1:5" x14ac:dyDescent="0.25">
      <c r="A146" s="26"/>
      <c r="B146" s="94"/>
      <c r="C146" s="26"/>
      <c r="D146" s="26"/>
      <c r="E146" s="26"/>
    </row>
    <row r="147" spans="1:5" x14ac:dyDescent="0.25">
      <c r="A147" s="26"/>
      <c r="B147" s="94"/>
      <c r="C147" s="26"/>
      <c r="D147" s="26"/>
      <c r="E147" s="26"/>
    </row>
    <row r="148" spans="1:5" x14ac:dyDescent="0.25">
      <c r="A148" s="26"/>
      <c r="B148" s="94"/>
      <c r="C148" s="26"/>
      <c r="D148" s="26"/>
      <c r="E148" s="26"/>
    </row>
    <row r="149" spans="1:5" x14ac:dyDescent="0.25">
      <c r="A149" s="26"/>
      <c r="B149" s="94"/>
      <c r="C149" s="26"/>
      <c r="D149" s="26"/>
      <c r="E149" s="26"/>
    </row>
    <row r="150" spans="1:5" x14ac:dyDescent="0.25">
      <c r="A150" s="26"/>
      <c r="B150" s="94"/>
      <c r="C150" s="26"/>
      <c r="D150" s="26"/>
      <c r="E150" s="26"/>
    </row>
    <row r="151" spans="1:5" x14ac:dyDescent="0.25">
      <c r="A151" s="26"/>
      <c r="B151" s="94"/>
      <c r="C151" s="26"/>
      <c r="D151" s="26"/>
      <c r="E151" s="26"/>
    </row>
    <row r="152" spans="1:5" x14ac:dyDescent="0.25">
      <c r="A152" s="26"/>
      <c r="B152" s="94"/>
      <c r="C152" s="26"/>
      <c r="D152" s="26"/>
      <c r="E152" s="26"/>
    </row>
    <row r="153" spans="1:5" x14ac:dyDescent="0.25">
      <c r="A153" s="26"/>
      <c r="B153" s="94"/>
      <c r="C153" s="26"/>
      <c r="D153" s="26"/>
      <c r="E153" s="26"/>
    </row>
    <row r="154" spans="1:5" x14ac:dyDescent="0.25">
      <c r="A154" s="26"/>
      <c r="B154" s="94"/>
      <c r="C154" s="26"/>
      <c r="D154" s="26"/>
      <c r="E154" s="26"/>
    </row>
    <row r="155" spans="1:5" x14ac:dyDescent="0.25">
      <c r="A155" s="26"/>
      <c r="B155" s="94"/>
      <c r="C155" s="26"/>
      <c r="D155" s="26"/>
      <c r="E155" s="26"/>
    </row>
    <row r="156" spans="1:5" x14ac:dyDescent="0.25">
      <c r="A156" s="26"/>
      <c r="B156" s="94"/>
      <c r="C156" s="26"/>
      <c r="D156" s="26"/>
      <c r="E156" s="26"/>
    </row>
    <row r="157" spans="1:5" x14ac:dyDescent="0.25">
      <c r="A157" s="26"/>
      <c r="B157" s="94"/>
      <c r="C157" s="26"/>
      <c r="D157" s="26"/>
      <c r="E157" s="26"/>
    </row>
    <row r="158" spans="1:5" x14ac:dyDescent="0.25">
      <c r="A158" s="26"/>
      <c r="B158" s="94"/>
      <c r="C158" s="26"/>
      <c r="D158" s="26"/>
      <c r="E158" s="26"/>
    </row>
    <row r="159" spans="1:5" x14ac:dyDescent="0.25">
      <c r="A159" s="26"/>
      <c r="B159" s="94"/>
      <c r="C159" s="26"/>
      <c r="D159" s="26"/>
      <c r="E159" s="26"/>
    </row>
    <row r="160" spans="1:5" x14ac:dyDescent="0.25">
      <c r="A160" s="26"/>
      <c r="B160" s="94"/>
      <c r="C160" s="26"/>
      <c r="D160" s="26"/>
      <c r="E160" s="26"/>
    </row>
    <row r="161" spans="1:5" x14ac:dyDescent="0.25">
      <c r="A161" s="26"/>
      <c r="B161" s="94"/>
      <c r="C161" s="26"/>
      <c r="D161" s="26"/>
      <c r="E161" s="26"/>
    </row>
    <row r="162" spans="1:5" x14ac:dyDescent="0.25">
      <c r="A162" s="26"/>
      <c r="B162" s="94"/>
      <c r="C162" s="26"/>
      <c r="D162" s="26"/>
      <c r="E162" s="26"/>
    </row>
    <row r="163" spans="1:5" x14ac:dyDescent="0.25">
      <c r="A163" s="26"/>
      <c r="B163" s="94"/>
      <c r="C163" s="26"/>
      <c r="D163" s="26"/>
      <c r="E163" s="26"/>
    </row>
    <row r="164" spans="1:5" x14ac:dyDescent="0.25">
      <c r="A164" s="26"/>
      <c r="B164" s="94"/>
      <c r="C164" s="26"/>
      <c r="D164" s="26"/>
      <c r="E164" s="26"/>
    </row>
    <row r="165" spans="1:5" x14ac:dyDescent="0.25">
      <c r="A165" s="26"/>
      <c r="B165" s="94"/>
      <c r="C165" s="26"/>
      <c r="D165" s="26"/>
      <c r="E165" s="26"/>
    </row>
    <row r="166" spans="1:5" x14ac:dyDescent="0.25">
      <c r="A166" s="26"/>
      <c r="B166" s="94"/>
      <c r="C166" s="26"/>
      <c r="D166" s="26"/>
      <c r="E166" s="26"/>
    </row>
    <row r="167" spans="1:5" x14ac:dyDescent="0.25">
      <c r="A167" s="26"/>
      <c r="B167" s="94"/>
      <c r="C167" s="26"/>
      <c r="D167" s="26"/>
      <c r="E167" s="26"/>
    </row>
    <row r="168" spans="1:5" x14ac:dyDescent="0.25">
      <c r="A168" s="26"/>
      <c r="B168" s="94"/>
      <c r="C168" s="26"/>
      <c r="D168" s="26"/>
      <c r="E168" s="26"/>
    </row>
    <row r="169" spans="1:5" x14ac:dyDescent="0.25">
      <c r="A169" s="26"/>
      <c r="B169" s="94"/>
      <c r="C169" s="26"/>
      <c r="D169" s="26"/>
      <c r="E169" s="26"/>
    </row>
    <row r="170" spans="1:5" x14ac:dyDescent="0.25">
      <c r="A170" s="26"/>
      <c r="B170" s="94"/>
      <c r="C170" s="26"/>
      <c r="D170" s="26"/>
      <c r="E170" s="26"/>
    </row>
    <row r="171" spans="1:5" x14ac:dyDescent="0.25">
      <c r="A171" s="26"/>
      <c r="B171" s="94"/>
      <c r="C171" s="26"/>
      <c r="D171" s="26"/>
      <c r="E171" s="26"/>
    </row>
    <row r="172" spans="1:5" x14ac:dyDescent="0.25">
      <c r="A172" s="26"/>
      <c r="B172" s="94"/>
      <c r="C172" s="26"/>
      <c r="D172" s="26"/>
      <c r="E172" s="26"/>
    </row>
    <row r="173" spans="1:5" x14ac:dyDescent="0.25">
      <c r="A173" s="26"/>
      <c r="B173" s="94"/>
      <c r="C173" s="26"/>
      <c r="D173" s="26"/>
      <c r="E173" s="26"/>
    </row>
    <row r="174" spans="1:5" x14ac:dyDescent="0.25">
      <c r="A174" s="26"/>
      <c r="B174" s="94"/>
      <c r="C174" s="26"/>
      <c r="D174" s="26"/>
      <c r="E174" s="26"/>
    </row>
    <row r="175" spans="1:5" x14ac:dyDescent="0.25">
      <c r="A175" s="26"/>
      <c r="B175" s="94"/>
      <c r="C175" s="26"/>
      <c r="D175" s="26"/>
      <c r="E175" s="26"/>
    </row>
    <row r="176" spans="1:5" x14ac:dyDescent="0.25">
      <c r="A176" s="26"/>
      <c r="B176" s="94"/>
      <c r="C176" s="26"/>
      <c r="D176" s="26"/>
      <c r="E176" s="26"/>
    </row>
    <row r="177" spans="1:5" x14ac:dyDescent="0.25">
      <c r="A177" s="26"/>
      <c r="B177" s="94"/>
      <c r="C177" s="26"/>
      <c r="D177" s="26"/>
      <c r="E177" s="26"/>
    </row>
    <row r="178" spans="1:5" x14ac:dyDescent="0.25">
      <c r="A178" s="26"/>
      <c r="B178" s="94"/>
      <c r="C178" s="26"/>
      <c r="D178" s="26"/>
      <c r="E178" s="26"/>
    </row>
    <row r="179" spans="1:5" x14ac:dyDescent="0.25">
      <c r="A179" s="26"/>
      <c r="B179" s="94"/>
      <c r="C179" s="26"/>
      <c r="D179" s="26"/>
      <c r="E179" s="26"/>
    </row>
    <row r="180" spans="1:5" x14ac:dyDescent="0.25">
      <c r="A180" s="26"/>
      <c r="B180" s="94"/>
      <c r="C180" s="26"/>
      <c r="D180" s="26"/>
      <c r="E180" s="26"/>
    </row>
    <row r="181" spans="1:5" x14ac:dyDescent="0.25">
      <c r="A181" s="26"/>
      <c r="B181" s="94"/>
      <c r="C181" s="26"/>
      <c r="D181" s="26"/>
      <c r="E181" s="26"/>
    </row>
    <row r="182" spans="1:5" x14ac:dyDescent="0.25">
      <c r="A182" s="26"/>
      <c r="B182" s="94"/>
      <c r="C182" s="26"/>
      <c r="D182" s="26"/>
      <c r="E182" s="26"/>
    </row>
    <row r="183" spans="1:5" x14ac:dyDescent="0.25">
      <c r="A183" s="26"/>
      <c r="B183" s="94"/>
      <c r="C183" s="26"/>
      <c r="D183" s="26"/>
      <c r="E183" s="26"/>
    </row>
    <row r="184" spans="1:5" x14ac:dyDescent="0.25">
      <c r="A184" s="26"/>
      <c r="B184" s="94"/>
      <c r="C184" s="26"/>
      <c r="D184" s="26"/>
      <c r="E184" s="26"/>
    </row>
    <row r="185" spans="1:5" x14ac:dyDescent="0.25">
      <c r="A185" s="26"/>
      <c r="B185" s="94"/>
      <c r="C185" s="26"/>
      <c r="D185" s="26"/>
      <c r="E185" s="26"/>
    </row>
    <row r="186" spans="1:5" x14ac:dyDescent="0.25">
      <c r="A186" s="26"/>
      <c r="B186" s="94"/>
      <c r="C186" s="26"/>
      <c r="D186" s="26"/>
      <c r="E186" s="26"/>
    </row>
    <row r="187" spans="1:5" x14ac:dyDescent="0.25">
      <c r="A187" s="26"/>
      <c r="B187" s="94"/>
      <c r="C187" s="26"/>
      <c r="D187" s="26"/>
      <c r="E187" s="26"/>
    </row>
    <row r="188" spans="1:5" x14ac:dyDescent="0.25">
      <c r="A188" s="26"/>
      <c r="B188" s="94"/>
      <c r="C188" s="26"/>
      <c r="D188" s="26"/>
      <c r="E188" s="26"/>
    </row>
    <row r="189" spans="1:5" x14ac:dyDescent="0.25">
      <c r="A189" s="26"/>
      <c r="B189" s="94"/>
      <c r="C189" s="26"/>
      <c r="D189" s="26"/>
      <c r="E189" s="26"/>
    </row>
    <row r="190" spans="1:5" x14ac:dyDescent="0.25">
      <c r="A190" s="26"/>
      <c r="B190" s="94"/>
      <c r="C190" s="26"/>
      <c r="D190" s="26"/>
      <c r="E190" s="26"/>
    </row>
    <row r="191" spans="1:5" x14ac:dyDescent="0.25">
      <c r="A191" s="26"/>
      <c r="B191" s="94"/>
      <c r="C191" s="26"/>
      <c r="D191" s="26"/>
      <c r="E191" s="26"/>
    </row>
    <row r="192" spans="1:5" x14ac:dyDescent="0.25">
      <c r="A192" s="26"/>
      <c r="B192" s="94"/>
      <c r="C192" s="26"/>
      <c r="D192" s="26"/>
      <c r="E192" s="26"/>
    </row>
    <row r="193" spans="1:5" x14ac:dyDescent="0.25">
      <c r="A193" s="26"/>
      <c r="B193" s="94"/>
      <c r="C193" s="26"/>
      <c r="D193" s="26"/>
      <c r="E193" s="26"/>
    </row>
    <row r="194" spans="1:5" x14ac:dyDescent="0.25">
      <c r="A194" s="26"/>
      <c r="B194" s="94"/>
      <c r="C194" s="26"/>
      <c r="D194" s="26"/>
      <c r="E194" s="26"/>
    </row>
    <row r="195" spans="1:5" x14ac:dyDescent="0.25">
      <c r="A195" s="26"/>
      <c r="B195" s="94"/>
      <c r="C195" s="26"/>
      <c r="D195" s="26"/>
      <c r="E195" s="26"/>
    </row>
    <row r="196" spans="1:5" x14ac:dyDescent="0.25">
      <c r="A196" s="26"/>
      <c r="B196" s="94"/>
      <c r="C196" s="26"/>
      <c r="D196" s="26"/>
      <c r="E196" s="26"/>
    </row>
    <row r="197" spans="1:5" x14ac:dyDescent="0.25">
      <c r="A197" s="26"/>
      <c r="B197" s="94"/>
      <c r="C197" s="26"/>
      <c r="D197" s="26"/>
      <c r="E197" s="26"/>
    </row>
    <row r="198" spans="1:5" x14ac:dyDescent="0.25">
      <c r="A198" s="26"/>
      <c r="B198" s="94"/>
      <c r="C198" s="26"/>
      <c r="D198" s="26"/>
      <c r="E198" s="26"/>
    </row>
    <row r="199" spans="1:5" x14ac:dyDescent="0.25">
      <c r="A199" s="26"/>
      <c r="B199" s="94"/>
      <c r="C199" s="26"/>
      <c r="D199" s="26"/>
      <c r="E199" s="26"/>
    </row>
    <row r="200" spans="1:5" x14ac:dyDescent="0.25">
      <c r="A200" s="26"/>
      <c r="B200" s="94"/>
      <c r="C200" s="26"/>
      <c r="D200" s="26"/>
      <c r="E200" s="26"/>
    </row>
    <row r="201" spans="1:5" x14ac:dyDescent="0.25">
      <c r="A201" s="26"/>
      <c r="B201" s="94"/>
      <c r="C201" s="26"/>
      <c r="D201" s="26"/>
      <c r="E201" s="26"/>
    </row>
    <row r="202" spans="1:5" x14ac:dyDescent="0.25">
      <c r="A202" s="26"/>
      <c r="B202" s="94"/>
      <c r="C202" s="26"/>
      <c r="D202" s="26"/>
      <c r="E202" s="26"/>
    </row>
    <row r="203" spans="1:5" x14ac:dyDescent="0.25">
      <c r="A203" s="26"/>
      <c r="B203" s="94"/>
      <c r="C203" s="26"/>
      <c r="D203" s="26"/>
      <c r="E203" s="26"/>
    </row>
    <row r="204" spans="1:5" x14ac:dyDescent="0.25">
      <c r="A204" s="26"/>
      <c r="B204" s="94"/>
      <c r="C204" s="26"/>
      <c r="D204" s="26"/>
      <c r="E204" s="26"/>
    </row>
    <row r="205" spans="1:5" x14ac:dyDescent="0.25">
      <c r="A205" s="26"/>
      <c r="B205" s="94"/>
      <c r="C205" s="26"/>
      <c r="D205" s="26"/>
      <c r="E205" s="26"/>
    </row>
    <row r="206" spans="1:5" x14ac:dyDescent="0.25">
      <c r="A206" s="26"/>
      <c r="B206" s="94"/>
      <c r="C206" s="26"/>
      <c r="D206" s="26"/>
      <c r="E206" s="26"/>
    </row>
    <row r="207" spans="1:5" x14ac:dyDescent="0.25">
      <c r="A207" s="26"/>
      <c r="B207" s="94"/>
      <c r="C207" s="26"/>
      <c r="D207" s="26"/>
      <c r="E207" s="26"/>
    </row>
    <row r="208" spans="1:5" x14ac:dyDescent="0.25">
      <c r="A208" s="26"/>
      <c r="B208" s="94"/>
      <c r="C208" s="26"/>
      <c r="D208" s="26"/>
      <c r="E208" s="26"/>
    </row>
    <row r="209" spans="1:5" x14ac:dyDescent="0.25">
      <c r="A209" s="26"/>
      <c r="B209" s="94"/>
      <c r="C209" s="26"/>
      <c r="D209" s="26"/>
      <c r="E209" s="26"/>
    </row>
    <row r="210" spans="1:5" x14ac:dyDescent="0.25">
      <c r="A210" s="26"/>
      <c r="B210" s="94"/>
      <c r="C210" s="26"/>
      <c r="D210" s="26"/>
      <c r="E210" s="26"/>
    </row>
    <row r="211" spans="1:5" x14ac:dyDescent="0.25">
      <c r="A211" s="26"/>
      <c r="B211" s="94"/>
      <c r="C211" s="26"/>
      <c r="D211" s="26"/>
      <c r="E211" s="26"/>
    </row>
    <row r="212" spans="1:5" x14ac:dyDescent="0.25">
      <c r="A212" s="26"/>
      <c r="B212" s="94"/>
      <c r="C212" s="26"/>
      <c r="D212" s="26"/>
      <c r="E212" s="26"/>
    </row>
    <row r="213" spans="1:5" x14ac:dyDescent="0.25">
      <c r="A213" s="26"/>
      <c r="B213" s="94"/>
      <c r="C213" s="26"/>
      <c r="D213" s="26"/>
      <c r="E213" s="26"/>
    </row>
    <row r="214" spans="1:5" x14ac:dyDescent="0.25">
      <c r="A214" s="26"/>
      <c r="B214" s="94"/>
      <c r="C214" s="26"/>
      <c r="D214" s="26"/>
      <c r="E214" s="26"/>
    </row>
    <row r="215" spans="1:5" x14ac:dyDescent="0.25">
      <c r="A215" s="26"/>
      <c r="B215" s="94"/>
      <c r="C215" s="26"/>
      <c r="D215" s="26"/>
      <c r="E215" s="26"/>
    </row>
    <row r="216" spans="1:5" x14ac:dyDescent="0.25">
      <c r="A216" s="26"/>
      <c r="B216" s="94"/>
      <c r="C216" s="26"/>
      <c r="D216" s="26"/>
      <c r="E216" s="26"/>
    </row>
    <row r="217" spans="1:5" x14ac:dyDescent="0.25">
      <c r="A217" s="26"/>
      <c r="B217" s="94"/>
      <c r="C217" s="26"/>
      <c r="D217" s="26"/>
      <c r="E217" s="26"/>
    </row>
    <row r="218" spans="1:5" x14ac:dyDescent="0.25">
      <c r="A218" s="26"/>
      <c r="B218" s="94"/>
      <c r="C218" s="26"/>
      <c r="D218" s="26"/>
      <c r="E218" s="26"/>
    </row>
    <row r="219" spans="1:5" x14ac:dyDescent="0.25">
      <c r="A219" s="26"/>
      <c r="B219" s="94"/>
      <c r="C219" s="26"/>
      <c r="D219" s="26"/>
      <c r="E219" s="26"/>
    </row>
    <row r="220" spans="1:5" x14ac:dyDescent="0.25">
      <c r="A220" s="26"/>
      <c r="B220" s="94"/>
      <c r="C220" s="26"/>
      <c r="D220" s="26"/>
      <c r="E220" s="26"/>
    </row>
    <row r="221" spans="1:5" x14ac:dyDescent="0.25">
      <c r="A221" s="26"/>
      <c r="B221" s="94"/>
      <c r="C221" s="26"/>
      <c r="D221" s="26"/>
      <c r="E221" s="26"/>
    </row>
    <row r="222" spans="1:5" x14ac:dyDescent="0.25">
      <c r="A222" s="26"/>
      <c r="B222" s="94"/>
      <c r="C222" s="26"/>
      <c r="D222" s="26"/>
      <c r="E222" s="26"/>
    </row>
    <row r="223" spans="1:5" x14ac:dyDescent="0.25">
      <c r="A223" s="26"/>
      <c r="B223" s="94"/>
      <c r="C223" s="26"/>
      <c r="D223" s="26"/>
      <c r="E223" s="26"/>
    </row>
    <row r="224" spans="1:5" x14ac:dyDescent="0.25">
      <c r="A224" s="26"/>
      <c r="B224" s="94"/>
      <c r="C224" s="26"/>
      <c r="D224" s="26"/>
      <c r="E224" s="26"/>
    </row>
    <row r="225" spans="1:5" x14ac:dyDescent="0.25">
      <c r="A225" s="26"/>
      <c r="B225" s="94"/>
      <c r="C225" s="26"/>
      <c r="D225" s="26"/>
      <c r="E225" s="26"/>
    </row>
    <row r="226" spans="1:5" x14ac:dyDescent="0.25">
      <c r="A226" s="26"/>
      <c r="B226" s="94"/>
      <c r="C226" s="26"/>
      <c r="D226" s="26"/>
      <c r="E226" s="26"/>
    </row>
    <row r="227" spans="1:5" x14ac:dyDescent="0.25">
      <c r="A227" s="26"/>
      <c r="B227" s="94"/>
      <c r="C227" s="26"/>
      <c r="D227" s="26"/>
      <c r="E227" s="26"/>
    </row>
    <row r="228" spans="1:5" x14ac:dyDescent="0.25">
      <c r="A228" s="26"/>
      <c r="B228" s="94"/>
      <c r="C228" s="26"/>
      <c r="D228" s="26"/>
      <c r="E228" s="26"/>
    </row>
    <row r="229" spans="1:5" x14ac:dyDescent="0.25">
      <c r="A229" s="26"/>
      <c r="B229" s="94"/>
      <c r="C229" s="26"/>
      <c r="D229" s="26"/>
      <c r="E229" s="26"/>
    </row>
    <row r="230" spans="1:5" x14ac:dyDescent="0.25">
      <c r="A230" s="26"/>
      <c r="B230" s="94"/>
      <c r="C230" s="26"/>
      <c r="D230" s="26"/>
      <c r="E230" s="26"/>
    </row>
    <row r="231" spans="1:5" x14ac:dyDescent="0.25">
      <c r="A231" s="26"/>
      <c r="B231" s="94"/>
      <c r="C231" s="26"/>
      <c r="D231" s="26"/>
      <c r="E231" s="26"/>
    </row>
    <row r="232" spans="1:5" x14ac:dyDescent="0.25">
      <c r="A232" s="26"/>
      <c r="B232" s="94"/>
      <c r="C232" s="26"/>
      <c r="D232" s="26"/>
      <c r="E232" s="26"/>
    </row>
    <row r="233" spans="1:5" x14ac:dyDescent="0.25">
      <c r="A233" s="26"/>
      <c r="B233" s="94"/>
      <c r="C233" s="26"/>
      <c r="D233" s="26"/>
      <c r="E233" s="26"/>
    </row>
    <row r="234" spans="1:5" x14ac:dyDescent="0.25">
      <c r="A234" s="26"/>
      <c r="B234" s="94"/>
      <c r="C234" s="26"/>
      <c r="D234" s="26"/>
      <c r="E234" s="26"/>
    </row>
    <row r="235" spans="1:5" x14ac:dyDescent="0.25">
      <c r="A235" s="26"/>
      <c r="B235" s="94"/>
      <c r="C235" s="26"/>
      <c r="D235" s="26"/>
      <c r="E235" s="26"/>
    </row>
    <row r="236" spans="1:5" x14ac:dyDescent="0.25">
      <c r="A236" s="26"/>
      <c r="B236" s="94"/>
      <c r="C236" s="26"/>
      <c r="D236" s="26"/>
      <c r="E236" s="26"/>
    </row>
    <row r="237" spans="1:5" x14ac:dyDescent="0.25">
      <c r="A237" s="26"/>
      <c r="B237" s="94"/>
      <c r="C237" s="26"/>
      <c r="D237" s="26"/>
      <c r="E237" s="26"/>
    </row>
    <row r="238" spans="1:5" x14ac:dyDescent="0.25">
      <c r="A238" s="26"/>
      <c r="B238" s="94"/>
      <c r="C238" s="26"/>
      <c r="D238" s="26"/>
      <c r="E238" s="26"/>
    </row>
    <row r="239" spans="1:5" x14ac:dyDescent="0.25">
      <c r="A239" s="26"/>
      <c r="B239" s="94"/>
      <c r="C239" s="26"/>
      <c r="D239" s="26"/>
      <c r="E239" s="26"/>
    </row>
    <row r="240" spans="1:5" x14ac:dyDescent="0.25">
      <c r="A240" s="26"/>
      <c r="B240" s="94"/>
      <c r="C240" s="26"/>
      <c r="D240" s="26"/>
      <c r="E240" s="26"/>
    </row>
    <row r="241" spans="1:5" x14ac:dyDescent="0.25">
      <c r="A241" s="26"/>
      <c r="B241" s="94"/>
      <c r="C241" s="26"/>
      <c r="D241" s="26"/>
      <c r="E241" s="26"/>
    </row>
    <row r="242" spans="1:5" x14ac:dyDescent="0.25">
      <c r="A242" s="26"/>
      <c r="B242" s="94"/>
      <c r="C242" s="26"/>
      <c r="D242" s="26"/>
      <c r="E242" s="26"/>
    </row>
    <row r="243" spans="1:5" x14ac:dyDescent="0.25">
      <c r="A243" s="26"/>
      <c r="B243" s="94"/>
      <c r="C243" s="26"/>
      <c r="D243" s="26"/>
      <c r="E243" s="26"/>
    </row>
    <row r="244" spans="1:5" x14ac:dyDescent="0.25">
      <c r="A244" s="26"/>
      <c r="B244" s="94"/>
      <c r="C244" s="26"/>
      <c r="D244" s="26"/>
      <c r="E244" s="26"/>
    </row>
    <row r="245" spans="1:5" x14ac:dyDescent="0.25">
      <c r="A245" s="26"/>
      <c r="B245" s="94"/>
      <c r="C245" s="26"/>
      <c r="D245" s="26"/>
      <c r="E245" s="26"/>
    </row>
    <row r="246" spans="1:5" x14ac:dyDescent="0.25">
      <c r="A246" s="26"/>
      <c r="B246" s="94"/>
      <c r="C246" s="26"/>
      <c r="D246" s="26"/>
      <c r="E246" s="26"/>
    </row>
    <row r="247" spans="1:5" x14ac:dyDescent="0.25">
      <c r="A247" s="26"/>
      <c r="B247" s="94"/>
      <c r="C247" s="26"/>
      <c r="D247" s="26"/>
      <c r="E247" s="26"/>
    </row>
    <row r="248" spans="1:5" x14ac:dyDescent="0.25">
      <c r="A248" s="26"/>
      <c r="B248" s="94"/>
      <c r="C248" s="26"/>
      <c r="D248" s="26"/>
      <c r="E248" s="26"/>
    </row>
    <row r="249" spans="1:5" x14ac:dyDescent="0.25">
      <c r="A249" s="26"/>
      <c r="B249" s="94"/>
      <c r="C249" s="26"/>
      <c r="D249" s="26"/>
      <c r="E249" s="26"/>
    </row>
    <row r="250" spans="1:5" x14ac:dyDescent="0.25">
      <c r="A250" s="26"/>
      <c r="B250" s="94"/>
      <c r="C250" s="26"/>
      <c r="D250" s="26"/>
      <c r="E250" s="26"/>
    </row>
    <row r="251" spans="1:5" x14ac:dyDescent="0.25">
      <c r="A251" s="26"/>
      <c r="B251" s="94"/>
      <c r="C251" s="26"/>
      <c r="D251" s="26"/>
      <c r="E251" s="26"/>
    </row>
    <row r="252" spans="1:5" x14ac:dyDescent="0.25">
      <c r="A252" s="26"/>
      <c r="B252" s="94"/>
      <c r="C252" s="26"/>
      <c r="D252" s="26"/>
      <c r="E252" s="26"/>
    </row>
    <row r="253" spans="1:5" x14ac:dyDescent="0.25">
      <c r="A253" s="26"/>
      <c r="B253" s="94"/>
      <c r="C253" s="26"/>
      <c r="D253" s="26"/>
      <c r="E253" s="26"/>
    </row>
    <row r="254" spans="1:5" x14ac:dyDescent="0.25">
      <c r="A254" s="26"/>
      <c r="B254" s="94"/>
      <c r="C254" s="26"/>
      <c r="D254" s="26"/>
      <c r="E254" s="26"/>
    </row>
    <row r="255" spans="1:5" x14ac:dyDescent="0.25">
      <c r="A255" s="26"/>
      <c r="B255" s="94"/>
      <c r="C255" s="26"/>
      <c r="D255" s="26"/>
      <c r="E255" s="26"/>
    </row>
    <row r="256" spans="1:5" x14ac:dyDescent="0.25">
      <c r="A256" s="26"/>
      <c r="B256" s="94"/>
      <c r="C256" s="26"/>
      <c r="D256" s="26"/>
      <c r="E256" s="26"/>
    </row>
    <row r="257" spans="1:5" x14ac:dyDescent="0.25">
      <c r="A257" s="26"/>
      <c r="B257" s="94"/>
      <c r="C257" s="26"/>
      <c r="D257" s="26"/>
      <c r="E257" s="26"/>
    </row>
    <row r="258" spans="1:5" x14ac:dyDescent="0.25">
      <c r="A258" s="26"/>
      <c r="B258" s="94"/>
      <c r="C258" s="26"/>
      <c r="D258" s="26"/>
      <c r="E258" s="26"/>
    </row>
    <row r="259" spans="1:5" x14ac:dyDescent="0.25">
      <c r="A259" s="26"/>
      <c r="B259" s="94"/>
      <c r="C259" s="26"/>
      <c r="D259" s="26"/>
      <c r="E259" s="26"/>
    </row>
    <row r="260" spans="1:5" x14ac:dyDescent="0.25">
      <c r="A260" s="26"/>
      <c r="B260" s="94"/>
      <c r="C260" s="26"/>
      <c r="D260" s="26"/>
      <c r="E260" s="26"/>
    </row>
    <row r="261" spans="1:5" x14ac:dyDescent="0.25">
      <c r="A261" s="26"/>
      <c r="B261" s="94"/>
      <c r="C261" s="26"/>
      <c r="D261" s="26"/>
      <c r="E261" s="26"/>
    </row>
    <row r="262" spans="1:5" x14ac:dyDescent="0.25">
      <c r="A262" s="26"/>
      <c r="B262" s="94"/>
      <c r="C262" s="26"/>
      <c r="D262" s="26"/>
      <c r="E262" s="26"/>
    </row>
    <row r="263" spans="1:5" x14ac:dyDescent="0.25">
      <c r="A263" s="26"/>
      <c r="B263" s="94"/>
      <c r="C263" s="26"/>
      <c r="D263" s="26"/>
      <c r="E263" s="26"/>
    </row>
    <row r="264" spans="1:5" x14ac:dyDescent="0.25">
      <c r="A264" s="26"/>
      <c r="B264" s="94"/>
      <c r="C264" s="26"/>
      <c r="D264" s="26"/>
      <c r="E264" s="26"/>
    </row>
    <row r="265" spans="1:5" x14ac:dyDescent="0.25">
      <c r="A265" s="26"/>
      <c r="B265" s="94"/>
      <c r="C265" s="26"/>
      <c r="D265" s="26"/>
      <c r="E265" s="26"/>
    </row>
    <row r="266" spans="1:5" x14ac:dyDescent="0.25">
      <c r="A266" s="26"/>
      <c r="B266" s="94"/>
      <c r="C266" s="26"/>
      <c r="D266" s="26"/>
      <c r="E266" s="26"/>
    </row>
    <row r="267" spans="1:5" x14ac:dyDescent="0.25">
      <c r="A267" s="26"/>
      <c r="B267" s="94"/>
      <c r="C267" s="26"/>
      <c r="D267" s="26"/>
      <c r="E267" s="26"/>
    </row>
    <row r="268" spans="1:5" x14ac:dyDescent="0.25">
      <c r="A268" s="26"/>
      <c r="B268" s="94"/>
      <c r="C268" s="26"/>
      <c r="D268" s="26"/>
      <c r="E268" s="26"/>
    </row>
    <row r="269" spans="1:5" x14ac:dyDescent="0.25">
      <c r="A269" s="26"/>
      <c r="B269" s="94"/>
      <c r="C269" s="26"/>
      <c r="D269" s="26"/>
      <c r="E269" s="26"/>
    </row>
    <row r="270" spans="1:5" x14ac:dyDescent="0.25">
      <c r="A270" s="26"/>
      <c r="B270" s="94"/>
      <c r="C270" s="26"/>
      <c r="D270" s="26"/>
      <c r="E270" s="26"/>
    </row>
    <row r="271" spans="1:5" x14ac:dyDescent="0.25">
      <c r="A271" s="26"/>
      <c r="B271" s="94"/>
      <c r="C271" s="26"/>
      <c r="D271" s="26"/>
      <c r="E271" s="26"/>
    </row>
    <row r="272" spans="1:5" x14ac:dyDescent="0.25">
      <c r="A272" s="26"/>
      <c r="B272" s="94"/>
      <c r="C272" s="26"/>
      <c r="D272" s="26"/>
      <c r="E272" s="26"/>
    </row>
    <row r="273" spans="1:5" x14ac:dyDescent="0.25">
      <c r="A273" s="26"/>
      <c r="B273" s="94"/>
      <c r="C273" s="26"/>
      <c r="D273" s="26"/>
      <c r="E273" s="26"/>
    </row>
    <row r="274" spans="1:5" x14ac:dyDescent="0.25">
      <c r="A274" s="26"/>
      <c r="B274" s="94"/>
      <c r="C274" s="26"/>
      <c r="D274" s="26"/>
      <c r="E274" s="26"/>
    </row>
    <row r="275" spans="1:5" x14ac:dyDescent="0.25">
      <c r="A275" s="26"/>
      <c r="B275" s="94"/>
      <c r="C275" s="26"/>
      <c r="D275" s="26"/>
      <c r="E275" s="26"/>
    </row>
    <row r="276" spans="1:5" x14ac:dyDescent="0.25">
      <c r="A276" s="26"/>
      <c r="B276" s="94"/>
      <c r="C276" s="26"/>
      <c r="D276" s="26"/>
      <c r="E276" s="26"/>
    </row>
    <row r="277" spans="1:5" x14ac:dyDescent="0.25">
      <c r="A277" s="26"/>
      <c r="B277" s="94"/>
      <c r="C277" s="26"/>
      <c r="D277" s="26"/>
      <c r="E277" s="26"/>
    </row>
    <row r="278" spans="1:5" x14ac:dyDescent="0.25">
      <c r="A278" s="26"/>
      <c r="B278" s="94"/>
      <c r="C278" s="26"/>
      <c r="D278" s="26"/>
      <c r="E278" s="26"/>
    </row>
    <row r="279" spans="1:5" x14ac:dyDescent="0.25">
      <c r="A279" s="26"/>
      <c r="B279" s="94"/>
      <c r="C279" s="26"/>
      <c r="D279" s="26"/>
      <c r="E279" s="26"/>
    </row>
    <row r="280" spans="1:5" x14ac:dyDescent="0.25">
      <c r="A280" s="26"/>
      <c r="B280" s="94"/>
      <c r="C280" s="26"/>
      <c r="D280" s="26"/>
      <c r="E280" s="26"/>
    </row>
    <row r="281" spans="1:5" x14ac:dyDescent="0.25">
      <c r="A281" s="26"/>
      <c r="B281" s="94"/>
      <c r="C281" s="26"/>
      <c r="D281" s="26"/>
      <c r="E281" s="26"/>
    </row>
    <row r="282" spans="1:5" x14ac:dyDescent="0.25">
      <c r="A282" s="26"/>
      <c r="B282" s="94"/>
      <c r="C282" s="26"/>
      <c r="D282" s="26"/>
      <c r="E282" s="26"/>
    </row>
    <row r="283" spans="1:5" x14ac:dyDescent="0.25">
      <c r="A283" s="26"/>
      <c r="B283" s="94"/>
      <c r="C283" s="26"/>
      <c r="D283" s="26"/>
      <c r="E283" s="26"/>
    </row>
    <row r="284" spans="1:5" x14ac:dyDescent="0.25">
      <c r="A284" s="26"/>
      <c r="B284" s="94"/>
      <c r="C284" s="26"/>
      <c r="D284" s="26"/>
      <c r="E284" s="26"/>
    </row>
    <row r="285" spans="1:5" x14ac:dyDescent="0.25">
      <c r="A285" s="26"/>
      <c r="B285" s="94"/>
      <c r="C285" s="26"/>
      <c r="D285" s="26"/>
      <c r="E285" s="26"/>
    </row>
    <row r="286" spans="1:5" x14ac:dyDescent="0.25">
      <c r="A286" s="26"/>
      <c r="B286" s="94"/>
      <c r="C286" s="26"/>
      <c r="D286" s="26"/>
      <c r="E286" s="26"/>
    </row>
    <row r="287" spans="1:5" x14ac:dyDescent="0.25">
      <c r="A287" s="26"/>
      <c r="B287" s="94"/>
      <c r="C287" s="26"/>
      <c r="D287" s="26"/>
      <c r="E287" s="26"/>
    </row>
    <row r="288" spans="1:5" x14ac:dyDescent="0.25">
      <c r="A288" s="26"/>
      <c r="B288" s="94"/>
      <c r="C288" s="26"/>
      <c r="D288" s="26"/>
      <c r="E288" s="26"/>
    </row>
    <row r="289" spans="1:5" x14ac:dyDescent="0.25">
      <c r="A289" s="26"/>
      <c r="B289" s="94"/>
      <c r="C289" s="26"/>
      <c r="D289" s="26"/>
      <c r="E289" s="26"/>
    </row>
    <row r="290" spans="1:5" x14ac:dyDescent="0.25">
      <c r="A290" s="26"/>
      <c r="B290" s="94"/>
      <c r="C290" s="26"/>
      <c r="D290" s="26"/>
      <c r="E290" s="26"/>
    </row>
    <row r="291" spans="1:5" x14ac:dyDescent="0.25">
      <c r="A291" s="26"/>
      <c r="B291" s="94"/>
      <c r="C291" s="26"/>
      <c r="D291" s="26"/>
      <c r="E291" s="26"/>
    </row>
    <row r="292" spans="1:5" x14ac:dyDescent="0.25">
      <c r="A292" s="26"/>
      <c r="B292" s="94"/>
      <c r="C292" s="26"/>
      <c r="D292" s="26"/>
      <c r="E292" s="26"/>
    </row>
    <row r="293" spans="1:5" x14ac:dyDescent="0.25">
      <c r="A293" s="26"/>
      <c r="B293" s="94"/>
      <c r="C293" s="26"/>
      <c r="D293" s="26"/>
      <c r="E293" s="26"/>
    </row>
    <row r="294" spans="1:5" x14ac:dyDescent="0.25">
      <c r="A294" s="26"/>
      <c r="B294" s="94"/>
      <c r="C294" s="26"/>
      <c r="D294" s="26"/>
      <c r="E294" s="26"/>
    </row>
    <row r="295" spans="1:5" x14ac:dyDescent="0.25">
      <c r="A295" s="26"/>
      <c r="B295" s="94"/>
      <c r="C295" s="26"/>
      <c r="D295" s="26"/>
      <c r="E295" s="26"/>
    </row>
    <row r="296" spans="1:5" x14ac:dyDescent="0.25">
      <c r="A296" s="26"/>
      <c r="B296" s="94"/>
      <c r="C296" s="26"/>
      <c r="D296" s="26"/>
      <c r="E296" s="26"/>
    </row>
    <row r="297" spans="1:5" x14ac:dyDescent="0.25">
      <c r="A297" s="26"/>
      <c r="B297" s="94"/>
      <c r="C297" s="26"/>
      <c r="D297" s="26"/>
      <c r="E297" s="26"/>
    </row>
    <row r="298" spans="1:5" x14ac:dyDescent="0.25">
      <c r="A298" s="26"/>
      <c r="B298" s="94"/>
      <c r="C298" s="26"/>
      <c r="D298" s="26"/>
      <c r="E298" s="26"/>
    </row>
    <row r="299" spans="1:5" x14ac:dyDescent="0.25">
      <c r="A299" s="26"/>
      <c r="B299" s="94"/>
      <c r="C299" s="26"/>
      <c r="D299" s="26"/>
      <c r="E299" s="26"/>
    </row>
    <row r="300" spans="1:5" x14ac:dyDescent="0.25">
      <c r="A300" s="26"/>
      <c r="B300" s="94"/>
      <c r="C300" s="26"/>
      <c r="D300" s="26"/>
      <c r="E300" s="26"/>
    </row>
    <row r="301" spans="1:5" x14ac:dyDescent="0.25">
      <c r="A301" s="26"/>
      <c r="B301" s="94"/>
      <c r="C301" s="26"/>
      <c r="D301" s="26"/>
      <c r="E301" s="26"/>
    </row>
    <row r="302" spans="1:5" x14ac:dyDescent="0.25">
      <c r="A302" s="26"/>
      <c r="B302" s="94"/>
      <c r="C302" s="26"/>
      <c r="D302" s="26"/>
      <c r="E302" s="26"/>
    </row>
    <row r="303" spans="1:5" x14ac:dyDescent="0.25">
      <c r="A303" s="26"/>
      <c r="B303" s="94"/>
      <c r="C303" s="26"/>
      <c r="D303" s="26"/>
      <c r="E303" s="26"/>
    </row>
    <row r="304" spans="1:5" x14ac:dyDescent="0.25">
      <c r="A304" s="26"/>
      <c r="B304" s="94"/>
      <c r="C304" s="26"/>
      <c r="D304" s="26"/>
      <c r="E304" s="26"/>
    </row>
    <row r="305" spans="1:5" x14ac:dyDescent="0.25">
      <c r="A305" s="26"/>
      <c r="B305" s="94"/>
      <c r="C305" s="26"/>
      <c r="D305" s="26"/>
      <c r="E305" s="26"/>
    </row>
    <row r="306" spans="1:5" x14ac:dyDescent="0.25">
      <c r="A306" s="26"/>
      <c r="B306" s="94"/>
      <c r="C306" s="26"/>
      <c r="D306" s="26"/>
      <c r="E306" s="26"/>
    </row>
    <row r="307" spans="1:5" x14ac:dyDescent="0.25">
      <c r="A307" s="26"/>
      <c r="B307" s="94"/>
      <c r="C307" s="26"/>
      <c r="D307" s="26"/>
      <c r="E307" s="26"/>
    </row>
    <row r="308" spans="1:5" x14ac:dyDescent="0.25">
      <c r="A308" s="26"/>
      <c r="B308" s="94"/>
      <c r="C308" s="26"/>
      <c r="D308" s="26"/>
      <c r="E308" s="26"/>
    </row>
    <row r="309" spans="1:5" x14ac:dyDescent="0.25">
      <c r="A309" s="26"/>
      <c r="B309" s="94"/>
      <c r="C309" s="26"/>
      <c r="D309" s="26"/>
      <c r="E309" s="26"/>
    </row>
    <row r="310" spans="1:5" x14ac:dyDescent="0.25">
      <c r="A310" s="26"/>
      <c r="B310" s="94"/>
      <c r="C310" s="26"/>
      <c r="D310" s="26"/>
      <c r="E310" s="26"/>
    </row>
    <row r="311" spans="1:5" x14ac:dyDescent="0.25">
      <c r="A311" s="26"/>
      <c r="B311" s="94"/>
      <c r="C311" s="26"/>
      <c r="D311" s="26"/>
      <c r="E311" s="26"/>
    </row>
    <row r="312" spans="1:5" x14ac:dyDescent="0.25">
      <c r="A312" s="26"/>
      <c r="B312" s="94"/>
      <c r="C312" s="26"/>
      <c r="D312" s="26"/>
      <c r="E312" s="26"/>
    </row>
    <row r="313" spans="1:5" x14ac:dyDescent="0.25">
      <c r="A313" s="26"/>
      <c r="B313" s="94"/>
      <c r="C313" s="26"/>
      <c r="D313" s="26"/>
      <c r="E313" s="26"/>
    </row>
    <row r="314" spans="1:5" x14ac:dyDescent="0.25">
      <c r="A314" s="26"/>
      <c r="B314" s="94"/>
      <c r="C314" s="26"/>
      <c r="D314" s="26"/>
      <c r="E314" s="26"/>
    </row>
    <row r="315" spans="1:5" x14ac:dyDescent="0.25">
      <c r="A315" s="26"/>
      <c r="B315" s="94"/>
      <c r="C315" s="26"/>
      <c r="D315" s="26"/>
      <c r="E315" s="26"/>
    </row>
    <row r="316" spans="1:5" x14ac:dyDescent="0.25">
      <c r="A316" s="26"/>
      <c r="B316" s="94"/>
      <c r="C316" s="26"/>
      <c r="D316" s="26"/>
      <c r="E316" s="26"/>
    </row>
    <row r="317" spans="1:5" x14ac:dyDescent="0.25">
      <c r="A317" s="26"/>
      <c r="B317" s="94"/>
      <c r="C317" s="26"/>
      <c r="D317" s="26"/>
      <c r="E317" s="26"/>
    </row>
    <row r="318" spans="1:5" x14ac:dyDescent="0.25">
      <c r="A318" s="26"/>
      <c r="B318" s="94"/>
      <c r="C318" s="26"/>
      <c r="D318" s="26"/>
      <c r="E318" s="26"/>
    </row>
    <row r="319" spans="1:5" x14ac:dyDescent="0.25">
      <c r="A319" s="26"/>
      <c r="B319" s="94"/>
      <c r="C319" s="26"/>
      <c r="D319" s="26"/>
      <c r="E319" s="26"/>
    </row>
    <row r="320" spans="1:5" x14ac:dyDescent="0.25">
      <c r="A320" s="26"/>
      <c r="B320" s="94"/>
      <c r="C320" s="26"/>
      <c r="D320" s="26"/>
      <c r="E320" s="26"/>
    </row>
    <row r="321" spans="1:5" x14ac:dyDescent="0.25">
      <c r="A321" s="26"/>
      <c r="B321" s="94"/>
      <c r="C321" s="26"/>
      <c r="D321" s="26"/>
      <c r="E321" s="26"/>
    </row>
    <row r="322" spans="1:5" x14ac:dyDescent="0.25">
      <c r="A322" s="26"/>
      <c r="B322" s="94"/>
      <c r="C322" s="26"/>
      <c r="D322" s="26"/>
      <c r="E322" s="26"/>
    </row>
    <row r="323" spans="1:5" x14ac:dyDescent="0.25">
      <c r="A323" s="26"/>
      <c r="B323" s="94"/>
      <c r="C323" s="26"/>
      <c r="D323" s="26"/>
      <c r="E323" s="26"/>
    </row>
    <row r="324" spans="1:5" x14ac:dyDescent="0.25">
      <c r="A324" s="26"/>
      <c r="B324" s="94"/>
      <c r="C324" s="26"/>
      <c r="D324" s="26"/>
      <c r="E324" s="26"/>
    </row>
    <row r="325" spans="1:5" x14ac:dyDescent="0.25">
      <c r="A325" s="26"/>
      <c r="B325" s="94"/>
      <c r="C325" s="26"/>
      <c r="D325" s="26"/>
      <c r="E325" s="26"/>
    </row>
    <row r="326" spans="1:5" x14ac:dyDescent="0.25">
      <c r="A326" s="26"/>
      <c r="B326" s="94"/>
      <c r="C326" s="26"/>
      <c r="D326" s="26"/>
      <c r="E326" s="26"/>
    </row>
    <row r="327" spans="1:5" x14ac:dyDescent="0.25">
      <c r="A327" s="26"/>
      <c r="B327" s="94"/>
      <c r="C327" s="26"/>
      <c r="D327" s="26"/>
      <c r="E327" s="26"/>
    </row>
    <row r="328" spans="1:5" x14ac:dyDescent="0.25">
      <c r="A328" s="26"/>
      <c r="B328" s="94"/>
      <c r="C328" s="26"/>
      <c r="D328" s="26"/>
      <c r="E328" s="26"/>
    </row>
    <row r="329" spans="1:5" x14ac:dyDescent="0.25">
      <c r="A329" s="26"/>
      <c r="B329" s="94"/>
      <c r="C329" s="26"/>
      <c r="D329" s="26"/>
      <c r="E329" s="26"/>
    </row>
    <row r="330" spans="1:5" x14ac:dyDescent="0.25">
      <c r="A330" s="26"/>
      <c r="B330" s="94"/>
      <c r="C330" s="26"/>
      <c r="D330" s="26"/>
      <c r="E330" s="26"/>
    </row>
    <row r="331" spans="1:5" x14ac:dyDescent="0.25">
      <c r="A331" s="26"/>
      <c r="B331" s="94"/>
      <c r="C331" s="26"/>
      <c r="D331" s="26"/>
      <c r="E331" s="26"/>
    </row>
    <row r="332" spans="1:5" x14ac:dyDescent="0.25">
      <c r="A332" s="26"/>
      <c r="B332" s="94"/>
      <c r="C332" s="26"/>
      <c r="D332" s="26"/>
      <c r="E332" s="26"/>
    </row>
    <row r="333" spans="1:5" x14ac:dyDescent="0.25">
      <c r="A333" s="26"/>
      <c r="B333" s="94"/>
      <c r="C333" s="26"/>
      <c r="D333" s="26"/>
      <c r="E333" s="26"/>
    </row>
    <row r="334" spans="1:5" x14ac:dyDescent="0.25">
      <c r="A334" s="26"/>
      <c r="B334" s="94"/>
      <c r="C334" s="26"/>
      <c r="D334" s="26"/>
      <c r="E334" s="26"/>
    </row>
    <row r="335" spans="1:5" x14ac:dyDescent="0.25">
      <c r="A335" s="26"/>
      <c r="B335" s="94"/>
      <c r="C335" s="26"/>
      <c r="D335" s="26"/>
      <c r="E335" s="26"/>
    </row>
    <row r="336" spans="1:5" x14ac:dyDescent="0.25">
      <c r="A336" s="26"/>
      <c r="B336" s="94"/>
      <c r="C336" s="26"/>
      <c r="D336" s="26"/>
      <c r="E336" s="26"/>
    </row>
    <row r="337" spans="1:5" x14ac:dyDescent="0.25">
      <c r="A337" s="26"/>
      <c r="B337" s="94"/>
      <c r="C337" s="26"/>
      <c r="D337" s="26"/>
      <c r="E337" s="26"/>
    </row>
    <row r="338" spans="1:5" x14ac:dyDescent="0.25">
      <c r="A338" s="26"/>
      <c r="B338" s="94"/>
      <c r="C338" s="26"/>
      <c r="D338" s="26"/>
      <c r="E338" s="26"/>
    </row>
    <row r="339" spans="1:5" x14ac:dyDescent="0.25">
      <c r="A339" s="26"/>
      <c r="B339" s="94"/>
      <c r="C339" s="26"/>
      <c r="D339" s="26"/>
      <c r="E339" s="26"/>
    </row>
    <row r="340" spans="1:5" x14ac:dyDescent="0.25">
      <c r="A340" s="26"/>
      <c r="B340" s="94"/>
      <c r="C340" s="26"/>
      <c r="D340" s="26"/>
      <c r="E340" s="26"/>
    </row>
    <row r="341" spans="1:5" x14ac:dyDescent="0.25">
      <c r="A341" s="26"/>
      <c r="B341" s="94"/>
      <c r="C341" s="26"/>
      <c r="D341" s="26"/>
      <c r="E341" s="26"/>
    </row>
    <row r="342" spans="1:5" x14ac:dyDescent="0.25">
      <c r="A342" s="26"/>
      <c r="B342" s="94"/>
      <c r="C342" s="26"/>
      <c r="D342" s="26"/>
      <c r="E342" s="26"/>
    </row>
    <row r="343" spans="1:5" x14ac:dyDescent="0.25">
      <c r="A343" s="26"/>
      <c r="B343" s="94"/>
      <c r="C343" s="26"/>
      <c r="D343" s="26"/>
      <c r="E343" s="26"/>
    </row>
    <row r="344" spans="1:5" x14ac:dyDescent="0.25">
      <c r="A344" s="26"/>
      <c r="B344" s="94"/>
      <c r="C344" s="26"/>
      <c r="D344" s="26"/>
      <c r="E344" s="26"/>
    </row>
    <row r="345" spans="1:5" x14ac:dyDescent="0.25">
      <c r="A345" s="26"/>
      <c r="B345" s="94"/>
      <c r="C345" s="26"/>
      <c r="D345" s="26"/>
      <c r="E345" s="26"/>
    </row>
    <row r="346" spans="1:5" x14ac:dyDescent="0.25">
      <c r="A346" s="26"/>
      <c r="B346" s="94"/>
      <c r="C346" s="26"/>
      <c r="D346" s="26"/>
      <c r="E346" s="26"/>
    </row>
    <row r="347" spans="1:5" x14ac:dyDescent="0.25">
      <c r="A347" s="26"/>
      <c r="B347" s="94"/>
      <c r="C347" s="26"/>
      <c r="D347" s="26"/>
      <c r="E347" s="26"/>
    </row>
    <row r="348" spans="1:5" x14ac:dyDescent="0.25">
      <c r="A348" s="26"/>
      <c r="B348" s="94"/>
      <c r="C348" s="26"/>
      <c r="D348" s="26"/>
      <c r="E348" s="26"/>
    </row>
    <row r="349" spans="1:5" x14ac:dyDescent="0.25">
      <c r="A349" s="26"/>
      <c r="B349" s="94"/>
      <c r="C349" s="26"/>
      <c r="D349" s="26"/>
      <c r="E349" s="26"/>
    </row>
    <row r="350" spans="1:5" x14ac:dyDescent="0.25">
      <c r="A350" s="26"/>
      <c r="B350" s="94"/>
      <c r="C350" s="26"/>
      <c r="D350" s="26"/>
      <c r="E350" s="26"/>
    </row>
    <row r="351" spans="1:5" x14ac:dyDescent="0.25">
      <c r="A351" s="26"/>
      <c r="B351" s="94"/>
      <c r="C351" s="26"/>
      <c r="D351" s="26"/>
      <c r="E351" s="26"/>
    </row>
    <row r="352" spans="1:5" x14ac:dyDescent="0.25">
      <c r="A352" s="26"/>
      <c r="B352" s="94"/>
      <c r="C352" s="26"/>
      <c r="D352" s="26"/>
      <c r="E352" s="26"/>
    </row>
    <row r="353" spans="1:5" x14ac:dyDescent="0.25">
      <c r="A353" s="26"/>
      <c r="B353" s="94"/>
      <c r="C353" s="26"/>
      <c r="D353" s="26"/>
      <c r="E353" s="26"/>
    </row>
    <row r="354" spans="1:5" x14ac:dyDescent="0.25">
      <c r="A354" s="26"/>
      <c r="B354" s="94"/>
      <c r="C354" s="26"/>
      <c r="D354" s="26"/>
      <c r="E354" s="26"/>
    </row>
    <row r="355" spans="1:5" x14ac:dyDescent="0.25">
      <c r="A355" s="26"/>
      <c r="B355" s="94"/>
      <c r="C355" s="26"/>
      <c r="D355" s="26"/>
      <c r="E355" s="26"/>
    </row>
    <row r="356" spans="1:5" x14ac:dyDescent="0.25">
      <c r="A356" s="26"/>
      <c r="B356" s="94"/>
      <c r="C356" s="26"/>
      <c r="D356" s="26"/>
      <c r="E356" s="26"/>
    </row>
    <row r="357" spans="1:5" x14ac:dyDescent="0.25">
      <c r="A357" s="26"/>
      <c r="B357" s="94"/>
      <c r="C357" s="26"/>
      <c r="D357" s="26"/>
      <c r="E357" s="26"/>
    </row>
    <row r="358" spans="1:5" x14ac:dyDescent="0.25">
      <c r="A358" s="26"/>
      <c r="B358" s="94"/>
      <c r="C358" s="26"/>
      <c r="D358" s="26"/>
      <c r="E358" s="26"/>
    </row>
    <row r="359" spans="1:5" x14ac:dyDescent="0.25">
      <c r="A359" s="26"/>
      <c r="B359" s="94"/>
      <c r="C359" s="26"/>
      <c r="D359" s="26"/>
      <c r="E359" s="26"/>
    </row>
    <row r="360" spans="1:5" x14ac:dyDescent="0.25">
      <c r="A360" s="26"/>
      <c r="B360" s="94"/>
      <c r="C360" s="26"/>
      <c r="D360" s="26"/>
      <c r="E360" s="26"/>
    </row>
    <row r="361" spans="1:5" x14ac:dyDescent="0.25">
      <c r="A361" s="26"/>
      <c r="B361" s="94"/>
      <c r="C361" s="26"/>
      <c r="D361" s="26"/>
      <c r="E361" s="26"/>
    </row>
    <row r="362" spans="1:5" x14ac:dyDescent="0.25">
      <c r="A362" s="26"/>
      <c r="B362" s="94"/>
      <c r="C362" s="26"/>
      <c r="D362" s="26"/>
      <c r="E362" s="26"/>
    </row>
    <row r="363" spans="1:5" x14ac:dyDescent="0.25">
      <c r="A363" s="26"/>
      <c r="B363" s="94"/>
      <c r="C363" s="26"/>
      <c r="D363" s="26"/>
      <c r="E363" s="26"/>
    </row>
    <row r="364" spans="1:5" x14ac:dyDescent="0.25">
      <c r="A364" s="26"/>
      <c r="B364" s="94"/>
      <c r="C364" s="26"/>
      <c r="D364" s="26"/>
      <c r="E364" s="26"/>
    </row>
    <row r="365" spans="1:5" x14ac:dyDescent="0.25">
      <c r="A365" s="26"/>
      <c r="B365" s="94"/>
      <c r="C365" s="26"/>
      <c r="D365" s="26"/>
      <c r="E365" s="26"/>
    </row>
    <row r="366" spans="1:5" x14ac:dyDescent="0.25">
      <c r="A366" s="26"/>
      <c r="B366" s="94"/>
      <c r="C366" s="26"/>
      <c r="D366" s="26"/>
      <c r="E366" s="26"/>
    </row>
    <row r="367" spans="1:5" x14ac:dyDescent="0.25">
      <c r="A367" s="26"/>
      <c r="B367" s="94"/>
      <c r="C367" s="26"/>
      <c r="D367" s="26"/>
      <c r="E367" s="26"/>
    </row>
    <row r="368" spans="1:5" x14ac:dyDescent="0.25">
      <c r="A368" s="26"/>
      <c r="B368" s="94"/>
      <c r="C368" s="26"/>
      <c r="D368" s="26"/>
      <c r="E368" s="26"/>
    </row>
    <row r="369" spans="1:5" x14ac:dyDescent="0.25">
      <c r="A369" s="26"/>
      <c r="B369" s="94"/>
      <c r="C369" s="26"/>
      <c r="D369" s="26"/>
      <c r="E369" s="26"/>
    </row>
    <row r="370" spans="1:5" x14ac:dyDescent="0.25">
      <c r="A370" s="26"/>
      <c r="B370" s="94"/>
      <c r="C370" s="26"/>
      <c r="D370" s="26"/>
      <c r="E370" s="26"/>
    </row>
    <row r="371" spans="1:5" x14ac:dyDescent="0.25">
      <c r="A371" s="26"/>
      <c r="B371" s="94"/>
      <c r="C371" s="26"/>
      <c r="D371" s="26"/>
      <c r="E371" s="26"/>
    </row>
    <row r="372" spans="1:5" x14ac:dyDescent="0.25">
      <c r="A372" s="26"/>
      <c r="B372" s="94"/>
      <c r="C372" s="26"/>
      <c r="D372" s="26"/>
      <c r="E372" s="26"/>
    </row>
    <row r="373" spans="1:5" x14ac:dyDescent="0.25">
      <c r="A373" s="26"/>
      <c r="B373" s="94"/>
      <c r="C373" s="26"/>
      <c r="D373" s="26"/>
      <c r="E373" s="26"/>
    </row>
    <row r="374" spans="1:5" x14ac:dyDescent="0.25">
      <c r="A374" s="26"/>
      <c r="B374" s="94"/>
      <c r="C374" s="26"/>
      <c r="D374" s="26"/>
      <c r="E374" s="26"/>
    </row>
    <row r="375" spans="1:5" x14ac:dyDescent="0.25">
      <c r="A375" s="26"/>
      <c r="B375" s="94"/>
      <c r="C375" s="26"/>
      <c r="D375" s="26"/>
      <c r="E375" s="26"/>
    </row>
    <row r="376" spans="1:5" x14ac:dyDescent="0.25">
      <c r="A376" s="26"/>
      <c r="B376" s="94"/>
      <c r="C376" s="26"/>
      <c r="D376" s="26"/>
      <c r="E376" s="26"/>
    </row>
    <row r="377" spans="1:5" x14ac:dyDescent="0.25">
      <c r="A377" s="26"/>
      <c r="B377" s="94"/>
      <c r="C377" s="26"/>
      <c r="D377" s="26"/>
      <c r="E377" s="26"/>
    </row>
    <row r="378" spans="1:5" x14ac:dyDescent="0.25">
      <c r="A378" s="26"/>
      <c r="B378" s="94"/>
      <c r="C378" s="26"/>
      <c r="D378" s="26"/>
      <c r="E378" s="26"/>
    </row>
    <row r="379" spans="1:5" x14ac:dyDescent="0.25">
      <c r="A379" s="26"/>
      <c r="B379" s="94"/>
      <c r="C379" s="26"/>
      <c r="D379" s="26"/>
      <c r="E379" s="26"/>
    </row>
    <row r="380" spans="1:5" x14ac:dyDescent="0.25">
      <c r="A380" s="26"/>
      <c r="B380" s="94"/>
      <c r="C380" s="26"/>
      <c r="D380" s="26"/>
      <c r="E380" s="26"/>
    </row>
    <row r="381" spans="1:5" x14ac:dyDescent="0.25">
      <c r="A381" s="26"/>
      <c r="B381" s="94"/>
      <c r="C381" s="26"/>
      <c r="D381" s="26"/>
      <c r="E381" s="26"/>
    </row>
    <row r="382" spans="1:5" x14ac:dyDescent="0.25">
      <c r="A382" s="26"/>
      <c r="B382" s="94"/>
      <c r="C382" s="26"/>
      <c r="D382" s="26"/>
      <c r="E382" s="26"/>
    </row>
    <row r="383" spans="1:5" x14ac:dyDescent="0.25">
      <c r="A383" s="26"/>
      <c r="B383" s="94"/>
      <c r="C383" s="26"/>
      <c r="D383" s="26"/>
      <c r="E383" s="26"/>
    </row>
    <row r="384" spans="1:5" x14ac:dyDescent="0.25">
      <c r="A384" s="26"/>
      <c r="B384" s="94"/>
      <c r="C384" s="26"/>
      <c r="D384" s="26"/>
      <c r="E384" s="26"/>
    </row>
    <row r="385" spans="1:5" x14ac:dyDescent="0.25">
      <c r="A385" s="26"/>
      <c r="B385" s="94"/>
      <c r="C385" s="26"/>
      <c r="D385" s="26"/>
      <c r="E385" s="26"/>
    </row>
    <row r="386" spans="1:5" x14ac:dyDescent="0.25">
      <c r="A386" s="26"/>
      <c r="B386" s="94"/>
      <c r="C386" s="26"/>
      <c r="D386" s="26"/>
      <c r="E386" s="26"/>
    </row>
    <row r="387" spans="1:5" x14ac:dyDescent="0.25">
      <c r="A387" s="26"/>
      <c r="B387" s="94"/>
      <c r="C387" s="26"/>
      <c r="D387" s="26"/>
      <c r="E387" s="26"/>
    </row>
    <row r="388" spans="1:5" x14ac:dyDescent="0.25">
      <c r="A388" s="26"/>
      <c r="B388" s="94"/>
      <c r="C388" s="26"/>
      <c r="D388" s="26"/>
      <c r="E388" s="26"/>
    </row>
    <row r="389" spans="1:5" x14ac:dyDescent="0.25">
      <c r="A389" s="26"/>
      <c r="B389" s="94"/>
      <c r="C389" s="26"/>
      <c r="D389" s="26"/>
      <c r="E389" s="26"/>
    </row>
    <row r="390" spans="1:5" x14ac:dyDescent="0.25">
      <c r="A390" s="26"/>
      <c r="B390" s="94"/>
      <c r="C390" s="26"/>
      <c r="D390" s="26"/>
      <c r="E390" s="26"/>
    </row>
    <row r="391" spans="1:5" x14ac:dyDescent="0.25">
      <c r="A391" s="26"/>
      <c r="B391" s="94"/>
      <c r="C391" s="26"/>
      <c r="D391" s="26"/>
      <c r="E391" s="26"/>
    </row>
    <row r="392" spans="1:5" x14ac:dyDescent="0.25">
      <c r="A392" s="26"/>
      <c r="B392" s="94"/>
      <c r="C392" s="26"/>
      <c r="D392" s="26"/>
      <c r="E392" s="26"/>
    </row>
    <row r="393" spans="1:5" x14ac:dyDescent="0.25">
      <c r="A393" s="26"/>
      <c r="B393" s="94"/>
      <c r="C393" s="26"/>
      <c r="D393" s="26"/>
      <c r="E393" s="26"/>
    </row>
    <row r="394" spans="1:5" x14ac:dyDescent="0.25">
      <c r="A394" s="26"/>
      <c r="B394" s="94"/>
      <c r="C394" s="26"/>
      <c r="D394" s="26"/>
      <c r="E394" s="26"/>
    </row>
    <row r="395" spans="1:5" x14ac:dyDescent="0.25">
      <c r="A395" s="26"/>
      <c r="B395" s="94"/>
      <c r="C395" s="26"/>
      <c r="D395" s="26"/>
      <c r="E395" s="26"/>
    </row>
    <row r="396" spans="1:5" x14ac:dyDescent="0.25">
      <c r="A396" s="26"/>
      <c r="B396" s="94"/>
      <c r="C396" s="26"/>
      <c r="D396" s="26"/>
      <c r="E396" s="26"/>
    </row>
    <row r="397" spans="1:5" x14ac:dyDescent="0.25">
      <c r="A397" s="26"/>
      <c r="B397" s="94"/>
      <c r="C397" s="26"/>
      <c r="D397" s="26"/>
      <c r="E397" s="26"/>
    </row>
    <row r="398" spans="1:5" x14ac:dyDescent="0.25">
      <c r="A398" s="26"/>
      <c r="B398" s="94"/>
      <c r="C398" s="26"/>
      <c r="D398" s="26"/>
      <c r="E398" s="26"/>
    </row>
    <row r="399" spans="1:5" x14ac:dyDescent="0.25">
      <c r="A399" s="26"/>
      <c r="B399" s="94"/>
      <c r="C399" s="26"/>
      <c r="D399" s="26"/>
      <c r="E399" s="26"/>
    </row>
    <row r="400" spans="1:5" x14ac:dyDescent="0.25">
      <c r="A400" s="26"/>
      <c r="B400" s="94"/>
      <c r="C400" s="26"/>
      <c r="D400" s="26"/>
      <c r="E400" s="26"/>
    </row>
    <row r="401" spans="1:5" x14ac:dyDescent="0.25">
      <c r="A401" s="26"/>
      <c r="B401" s="94"/>
      <c r="C401" s="26"/>
      <c r="D401" s="26"/>
      <c r="E401" s="26"/>
    </row>
    <row r="402" spans="1:5" x14ac:dyDescent="0.25">
      <c r="A402" s="26"/>
      <c r="B402" s="94"/>
      <c r="C402" s="26"/>
      <c r="D402" s="26"/>
      <c r="E402" s="26"/>
    </row>
    <row r="403" spans="1:5" x14ac:dyDescent="0.25">
      <c r="A403" s="26"/>
      <c r="B403" s="94"/>
      <c r="C403" s="26"/>
      <c r="D403" s="26"/>
      <c r="E403" s="26"/>
    </row>
    <row r="404" spans="1:5" x14ac:dyDescent="0.25">
      <c r="A404" s="26"/>
      <c r="B404" s="94"/>
      <c r="C404" s="26"/>
      <c r="D404" s="26"/>
      <c r="E404" s="26"/>
    </row>
    <row r="405" spans="1:5" x14ac:dyDescent="0.25">
      <c r="A405" s="26"/>
      <c r="B405" s="94"/>
      <c r="C405" s="26"/>
      <c r="D405" s="26"/>
      <c r="E405" s="26"/>
    </row>
    <row r="406" spans="1:5" x14ac:dyDescent="0.25">
      <c r="A406" s="26"/>
      <c r="B406" s="94"/>
      <c r="C406" s="26"/>
      <c r="D406" s="26"/>
      <c r="E406" s="26"/>
    </row>
    <row r="407" spans="1:5" x14ac:dyDescent="0.25">
      <c r="A407" s="26"/>
      <c r="B407" s="94"/>
      <c r="C407" s="26"/>
      <c r="D407" s="26"/>
      <c r="E407" s="26"/>
    </row>
    <row r="408" spans="1:5" x14ac:dyDescent="0.25">
      <c r="A408" s="26"/>
      <c r="B408" s="94"/>
      <c r="C408" s="26"/>
      <c r="D408" s="26"/>
      <c r="E408" s="26"/>
    </row>
    <row r="409" spans="1:5" x14ac:dyDescent="0.25">
      <c r="A409" s="26"/>
      <c r="B409" s="94"/>
      <c r="C409" s="26"/>
      <c r="D409" s="26"/>
      <c r="E409" s="26"/>
    </row>
    <row r="410" spans="1:5" x14ac:dyDescent="0.25">
      <c r="A410" s="26"/>
      <c r="B410" s="94"/>
      <c r="C410" s="26"/>
      <c r="D410" s="26"/>
      <c r="E410" s="26"/>
    </row>
    <row r="411" spans="1:5" x14ac:dyDescent="0.25">
      <c r="A411" s="26"/>
      <c r="B411" s="94"/>
      <c r="C411" s="26"/>
      <c r="D411" s="26"/>
      <c r="E411" s="26"/>
    </row>
    <row r="412" spans="1:5" x14ac:dyDescent="0.25">
      <c r="A412" s="26"/>
      <c r="B412" s="94"/>
      <c r="C412" s="26"/>
      <c r="D412" s="26"/>
      <c r="E412" s="26"/>
    </row>
    <row r="413" spans="1:5" x14ac:dyDescent="0.25">
      <c r="A413" s="26"/>
      <c r="B413" s="94"/>
      <c r="C413" s="26"/>
      <c r="D413" s="26"/>
      <c r="E413" s="26"/>
    </row>
    <row r="414" spans="1:5" x14ac:dyDescent="0.25">
      <c r="A414" s="26"/>
      <c r="B414" s="94"/>
      <c r="C414" s="26"/>
      <c r="D414" s="26"/>
      <c r="E414" s="26"/>
    </row>
    <row r="415" spans="1:5" x14ac:dyDescent="0.25">
      <c r="A415" s="26"/>
      <c r="B415" s="94"/>
      <c r="C415" s="26"/>
      <c r="D415" s="26"/>
      <c r="E415" s="26"/>
    </row>
    <row r="416" spans="1:5" x14ac:dyDescent="0.25">
      <c r="A416" s="26"/>
      <c r="B416" s="94"/>
      <c r="C416" s="26"/>
      <c r="D416" s="26"/>
      <c r="E416" s="26"/>
    </row>
    <row r="417" spans="1:5" x14ac:dyDescent="0.25">
      <c r="A417" s="26"/>
      <c r="B417" s="94"/>
      <c r="C417" s="26"/>
      <c r="D417" s="26"/>
      <c r="E417" s="26"/>
    </row>
    <row r="418" spans="1:5" x14ac:dyDescent="0.25">
      <c r="A418" s="26"/>
      <c r="B418" s="94"/>
      <c r="C418" s="26"/>
      <c r="D418" s="26"/>
      <c r="E418" s="26"/>
    </row>
    <row r="419" spans="1:5" x14ac:dyDescent="0.25">
      <c r="A419" s="26"/>
      <c r="B419" s="94"/>
      <c r="C419" s="26"/>
      <c r="D419" s="26"/>
      <c r="E419" s="26"/>
    </row>
    <row r="420" spans="1:5" x14ac:dyDescent="0.25">
      <c r="A420" s="26"/>
      <c r="B420" s="94"/>
      <c r="C420" s="26"/>
      <c r="D420" s="26"/>
      <c r="E420" s="26"/>
    </row>
    <row r="421" spans="1:5" x14ac:dyDescent="0.25">
      <c r="A421" s="26"/>
      <c r="B421" s="94"/>
      <c r="C421" s="26"/>
      <c r="D421" s="26"/>
      <c r="E421" s="26"/>
    </row>
    <row r="422" spans="1:5" x14ac:dyDescent="0.25">
      <c r="A422" s="26"/>
      <c r="B422" s="94"/>
      <c r="C422" s="26"/>
      <c r="D422" s="26"/>
      <c r="E422" s="26"/>
    </row>
    <row r="423" spans="1:5" x14ac:dyDescent="0.25">
      <c r="A423" s="26"/>
      <c r="B423" s="94"/>
      <c r="C423" s="26"/>
      <c r="D423" s="26"/>
      <c r="E423" s="26"/>
    </row>
    <row r="424" spans="1:5" x14ac:dyDescent="0.25">
      <c r="A424" s="26"/>
      <c r="B424" s="94"/>
      <c r="C424" s="26"/>
      <c r="D424" s="26"/>
      <c r="E424" s="26"/>
    </row>
    <row r="425" spans="1:5" x14ac:dyDescent="0.25">
      <c r="A425" s="26"/>
      <c r="B425" s="94"/>
      <c r="C425" s="26"/>
      <c r="D425" s="26"/>
      <c r="E425" s="26"/>
    </row>
    <row r="426" spans="1:5" x14ac:dyDescent="0.25">
      <c r="A426" s="26"/>
      <c r="B426" s="94"/>
      <c r="C426" s="26"/>
      <c r="D426" s="26"/>
      <c r="E426" s="26"/>
    </row>
    <row r="427" spans="1:5" x14ac:dyDescent="0.25">
      <c r="A427" s="26"/>
      <c r="B427" s="94"/>
      <c r="C427" s="26"/>
      <c r="D427" s="26"/>
      <c r="E427" s="26"/>
    </row>
    <row r="428" spans="1:5" x14ac:dyDescent="0.25">
      <c r="A428" s="26"/>
      <c r="B428" s="94"/>
      <c r="C428" s="26"/>
      <c r="D428" s="26"/>
      <c r="E428" s="26"/>
    </row>
    <row r="429" spans="1:5" x14ac:dyDescent="0.25">
      <c r="A429" s="26"/>
      <c r="B429" s="94"/>
      <c r="C429" s="26"/>
      <c r="D429" s="26"/>
      <c r="E429" s="26"/>
    </row>
    <row r="430" spans="1:5" x14ac:dyDescent="0.25">
      <c r="A430" s="26"/>
      <c r="B430" s="94"/>
      <c r="C430" s="26"/>
      <c r="D430" s="26"/>
      <c r="E430" s="26"/>
    </row>
    <row r="431" spans="1:5" x14ac:dyDescent="0.25">
      <c r="A431" s="26"/>
      <c r="B431" s="94"/>
      <c r="C431" s="26"/>
      <c r="D431" s="26"/>
      <c r="E431" s="26"/>
    </row>
    <row r="432" spans="1:5" x14ac:dyDescent="0.25">
      <c r="A432" s="26"/>
      <c r="B432" s="94"/>
      <c r="C432" s="26"/>
      <c r="D432" s="26"/>
      <c r="E432" s="26"/>
    </row>
    <row r="433" spans="1:5" x14ac:dyDescent="0.25">
      <c r="A433" s="26"/>
      <c r="B433" s="94"/>
      <c r="C433" s="26"/>
      <c r="D433" s="26"/>
      <c r="E433" s="26"/>
    </row>
    <row r="434" spans="1:5" x14ac:dyDescent="0.25">
      <c r="A434" s="26"/>
      <c r="B434" s="94"/>
      <c r="C434" s="26"/>
      <c r="D434" s="26"/>
      <c r="E434" s="26"/>
    </row>
    <row r="435" spans="1:5" x14ac:dyDescent="0.25">
      <c r="A435" s="26"/>
      <c r="B435" s="94"/>
      <c r="C435" s="26"/>
      <c r="D435" s="26"/>
      <c r="E435" s="26"/>
    </row>
    <row r="436" spans="1:5" x14ac:dyDescent="0.25">
      <c r="A436" s="26"/>
      <c r="B436" s="94"/>
      <c r="C436" s="26"/>
      <c r="D436" s="26"/>
      <c r="E436" s="26"/>
    </row>
    <row r="437" spans="1:5" x14ac:dyDescent="0.25">
      <c r="A437" s="26"/>
      <c r="B437" s="94"/>
      <c r="C437" s="26"/>
      <c r="D437" s="26"/>
      <c r="E437" s="26"/>
    </row>
    <row r="438" spans="1:5" x14ac:dyDescent="0.25">
      <c r="A438" s="26"/>
      <c r="B438" s="94"/>
      <c r="C438" s="26"/>
      <c r="D438" s="26"/>
      <c r="E438" s="26"/>
    </row>
    <row r="439" spans="1:5" x14ac:dyDescent="0.25">
      <c r="A439" s="26"/>
      <c r="B439" s="94"/>
      <c r="C439" s="26"/>
      <c r="D439" s="26"/>
      <c r="E439" s="26"/>
    </row>
    <row r="440" spans="1:5" x14ac:dyDescent="0.25">
      <c r="A440" s="26"/>
      <c r="B440" s="94"/>
      <c r="C440" s="26"/>
      <c r="D440" s="26"/>
      <c r="E440" s="26"/>
    </row>
    <row r="441" spans="1:5" x14ac:dyDescent="0.25">
      <c r="A441" s="26"/>
      <c r="B441" s="94"/>
      <c r="C441" s="26"/>
      <c r="D441" s="26"/>
      <c r="E441" s="26"/>
    </row>
    <row r="442" spans="1:5" x14ac:dyDescent="0.25">
      <c r="A442" s="26"/>
      <c r="B442" s="94"/>
      <c r="C442" s="26"/>
      <c r="D442" s="26"/>
      <c r="E442" s="26"/>
    </row>
    <row r="443" spans="1:5" x14ac:dyDescent="0.25">
      <c r="A443" s="26"/>
      <c r="B443" s="94"/>
      <c r="C443" s="26"/>
      <c r="D443" s="26"/>
      <c r="E443" s="26"/>
    </row>
    <row r="444" spans="1:5" x14ac:dyDescent="0.25">
      <c r="A444" s="26"/>
      <c r="B444" s="94"/>
      <c r="C444" s="26"/>
      <c r="D444" s="26"/>
      <c r="E444" s="26"/>
    </row>
    <row r="445" spans="1:5" x14ac:dyDescent="0.25">
      <c r="A445" s="26"/>
      <c r="B445" s="94"/>
      <c r="C445" s="26"/>
      <c r="D445" s="26"/>
      <c r="E445" s="26"/>
    </row>
    <row r="446" spans="1:5" x14ac:dyDescent="0.25">
      <c r="A446" s="26"/>
      <c r="B446" s="94"/>
      <c r="C446" s="26"/>
      <c r="D446" s="26"/>
      <c r="E446" s="26"/>
    </row>
    <row r="447" spans="1:5" x14ac:dyDescent="0.25">
      <c r="A447" s="26"/>
      <c r="B447" s="94"/>
      <c r="C447" s="26"/>
      <c r="D447" s="26"/>
      <c r="E447" s="26"/>
    </row>
    <row r="448" spans="1:5" x14ac:dyDescent="0.25">
      <c r="A448" s="26"/>
      <c r="B448" s="94"/>
      <c r="C448" s="26"/>
      <c r="D448" s="26"/>
      <c r="E448" s="26"/>
    </row>
    <row r="449" spans="1:5" x14ac:dyDescent="0.25">
      <c r="A449" s="26"/>
      <c r="B449" s="94"/>
      <c r="C449" s="26"/>
      <c r="D449" s="26"/>
      <c r="E449" s="26"/>
    </row>
    <row r="450" spans="1:5" x14ac:dyDescent="0.25">
      <c r="A450" s="26"/>
      <c r="B450" s="94"/>
      <c r="C450" s="26"/>
      <c r="D450" s="26"/>
      <c r="E450" s="26"/>
    </row>
    <row r="451" spans="1:5" x14ac:dyDescent="0.25">
      <c r="A451" s="26"/>
      <c r="B451" s="94"/>
      <c r="C451" s="26"/>
      <c r="D451" s="26"/>
      <c r="E451" s="26"/>
    </row>
    <row r="452" spans="1:5" x14ac:dyDescent="0.25">
      <c r="A452" s="26"/>
      <c r="B452" s="94"/>
      <c r="C452" s="26"/>
      <c r="D452" s="26"/>
      <c r="E452" s="26"/>
    </row>
    <row r="453" spans="1:5" x14ac:dyDescent="0.25">
      <c r="A453" s="26"/>
      <c r="B453" s="94"/>
      <c r="C453" s="26"/>
      <c r="D453" s="26"/>
      <c r="E453" s="26"/>
    </row>
    <row r="454" spans="1:5" x14ac:dyDescent="0.25">
      <c r="A454" s="26"/>
      <c r="B454" s="94"/>
      <c r="C454" s="26"/>
      <c r="D454" s="26"/>
      <c r="E454" s="26"/>
    </row>
    <row r="455" spans="1:5" x14ac:dyDescent="0.25">
      <c r="A455" s="26"/>
      <c r="B455" s="94"/>
      <c r="C455" s="26"/>
      <c r="D455" s="26"/>
      <c r="E455" s="26"/>
    </row>
    <row r="456" spans="1:5" x14ac:dyDescent="0.25">
      <c r="A456" s="26"/>
      <c r="B456" s="94"/>
      <c r="C456" s="26"/>
      <c r="D456" s="26"/>
      <c r="E456" s="26"/>
    </row>
    <row r="457" spans="1:5" x14ac:dyDescent="0.25">
      <c r="A457" s="26"/>
      <c r="B457" s="94"/>
      <c r="C457" s="26"/>
      <c r="D457" s="26"/>
      <c r="E457" s="26"/>
    </row>
    <row r="458" spans="1:5" x14ac:dyDescent="0.25">
      <c r="A458" s="26"/>
      <c r="B458" s="94"/>
      <c r="C458" s="26"/>
      <c r="D458" s="26"/>
      <c r="E458" s="26"/>
    </row>
    <row r="459" spans="1:5" x14ac:dyDescent="0.25">
      <c r="A459" s="26"/>
      <c r="B459" s="94"/>
      <c r="C459" s="26"/>
      <c r="D459" s="26"/>
      <c r="E459" s="26"/>
    </row>
    <row r="460" spans="1:5" x14ac:dyDescent="0.25">
      <c r="A460" s="26"/>
      <c r="B460" s="94"/>
      <c r="C460" s="26"/>
      <c r="D460" s="26"/>
      <c r="E460" s="26"/>
    </row>
    <row r="461" spans="1:5" x14ac:dyDescent="0.25">
      <c r="A461" s="26"/>
      <c r="B461" s="94"/>
      <c r="C461" s="26"/>
      <c r="D461" s="26"/>
      <c r="E461" s="26"/>
    </row>
    <row r="462" spans="1:5" x14ac:dyDescent="0.25">
      <c r="A462" s="26"/>
      <c r="B462" s="94"/>
      <c r="C462" s="26"/>
      <c r="D462" s="26"/>
      <c r="E462" s="26"/>
    </row>
    <row r="463" spans="1:5" x14ac:dyDescent="0.25">
      <c r="A463" s="26"/>
      <c r="B463" s="94"/>
      <c r="C463" s="26"/>
      <c r="D463" s="26"/>
      <c r="E463" s="26"/>
    </row>
    <row r="464" spans="1:5" x14ac:dyDescent="0.25">
      <c r="A464" s="26"/>
      <c r="B464" s="94"/>
      <c r="C464" s="26"/>
      <c r="D464" s="26"/>
      <c r="E464" s="26"/>
    </row>
    <row r="465" spans="1:5" x14ac:dyDescent="0.25">
      <c r="A465" s="26"/>
      <c r="B465" s="94"/>
      <c r="C465" s="26"/>
      <c r="D465" s="26"/>
      <c r="E465" s="26"/>
    </row>
    <row r="466" spans="1:5" x14ac:dyDescent="0.25">
      <c r="A466" s="26"/>
      <c r="B466" s="94"/>
      <c r="C466" s="26"/>
      <c r="D466" s="26"/>
      <c r="E466" s="26"/>
    </row>
    <row r="467" spans="1:5" x14ac:dyDescent="0.25">
      <c r="A467" s="26"/>
      <c r="B467" s="94"/>
      <c r="C467" s="26"/>
      <c r="D467" s="26"/>
      <c r="E467" s="26"/>
    </row>
    <row r="468" spans="1:5" x14ac:dyDescent="0.25">
      <c r="A468" s="26"/>
      <c r="B468" s="94"/>
      <c r="C468" s="26"/>
      <c r="D468" s="26"/>
      <c r="E468" s="26"/>
    </row>
    <row r="469" spans="1:5" x14ac:dyDescent="0.25">
      <c r="A469" s="26"/>
      <c r="B469" s="94"/>
      <c r="C469" s="26"/>
      <c r="D469" s="26"/>
      <c r="E469" s="26"/>
    </row>
    <row r="470" spans="1:5" x14ac:dyDescent="0.25">
      <c r="A470" s="26"/>
      <c r="B470" s="94"/>
      <c r="C470" s="26"/>
      <c r="D470" s="26"/>
      <c r="E470" s="26"/>
    </row>
    <row r="471" spans="1:5" x14ac:dyDescent="0.25">
      <c r="A471" s="26"/>
      <c r="B471" s="94"/>
      <c r="C471" s="26"/>
      <c r="D471" s="26"/>
      <c r="E471" s="26"/>
    </row>
    <row r="472" spans="1:5" x14ac:dyDescent="0.25">
      <c r="A472" s="26"/>
      <c r="B472" s="94"/>
      <c r="C472" s="26"/>
      <c r="D472" s="26"/>
      <c r="E472" s="26"/>
    </row>
    <row r="473" spans="1:5" x14ac:dyDescent="0.25">
      <c r="A473" s="26"/>
      <c r="B473" s="94"/>
      <c r="C473" s="26"/>
      <c r="D473" s="26"/>
      <c r="E473" s="26"/>
    </row>
    <row r="474" spans="1:5" x14ac:dyDescent="0.25">
      <c r="A474" s="26"/>
      <c r="B474" s="94"/>
      <c r="C474" s="26"/>
      <c r="D474" s="26"/>
      <c r="E474" s="26"/>
    </row>
    <row r="475" spans="1:5" x14ac:dyDescent="0.25">
      <c r="A475" s="26"/>
      <c r="B475" s="94"/>
      <c r="C475" s="26"/>
      <c r="D475" s="26"/>
      <c r="E475" s="26"/>
    </row>
    <row r="476" spans="1:5" x14ac:dyDescent="0.25">
      <c r="A476" s="26"/>
      <c r="B476" s="94"/>
      <c r="C476" s="26"/>
      <c r="D476" s="26"/>
      <c r="E476" s="26"/>
    </row>
    <row r="477" spans="1:5" x14ac:dyDescent="0.25">
      <c r="A477" s="26"/>
      <c r="B477" s="94"/>
      <c r="C477" s="26"/>
      <c r="D477" s="26"/>
      <c r="E477" s="26"/>
    </row>
    <row r="478" spans="1:5" x14ac:dyDescent="0.25">
      <c r="A478" s="26"/>
      <c r="B478" s="94"/>
      <c r="C478" s="26"/>
      <c r="D478" s="26"/>
      <c r="E478" s="26"/>
    </row>
    <row r="479" spans="1:5" x14ac:dyDescent="0.25">
      <c r="A479" s="26"/>
      <c r="B479" s="94"/>
      <c r="C479" s="26"/>
      <c r="D479" s="26"/>
      <c r="E479" s="26"/>
    </row>
    <row r="480" spans="1:5" x14ac:dyDescent="0.25">
      <c r="A480" s="26"/>
      <c r="B480" s="94"/>
      <c r="C480" s="26"/>
      <c r="D480" s="26"/>
      <c r="E480" s="26"/>
    </row>
    <row r="481" spans="1:5" x14ac:dyDescent="0.25">
      <c r="A481" s="26"/>
      <c r="B481" s="94"/>
      <c r="C481" s="26"/>
      <c r="D481" s="26"/>
      <c r="E481" s="26"/>
    </row>
    <row r="482" spans="1:5" x14ac:dyDescent="0.25">
      <c r="A482" s="26"/>
      <c r="B482" s="94"/>
      <c r="C482" s="26"/>
      <c r="D482" s="26"/>
      <c r="E482" s="26"/>
    </row>
    <row r="483" spans="1:5" x14ac:dyDescent="0.25">
      <c r="A483" s="26"/>
      <c r="B483" s="94"/>
      <c r="C483" s="26"/>
      <c r="D483" s="26"/>
      <c r="E483" s="26"/>
    </row>
    <row r="484" spans="1:5" x14ac:dyDescent="0.25">
      <c r="A484" s="26"/>
      <c r="B484" s="94"/>
      <c r="C484" s="26"/>
      <c r="D484" s="26"/>
      <c r="E484" s="26"/>
    </row>
    <row r="485" spans="1:5" x14ac:dyDescent="0.25">
      <c r="A485" s="26"/>
      <c r="B485" s="94"/>
      <c r="C485" s="26"/>
      <c r="D485" s="26"/>
      <c r="E485" s="26"/>
    </row>
    <row r="486" spans="1:5" x14ac:dyDescent="0.25">
      <c r="A486" s="26"/>
      <c r="B486" s="94"/>
      <c r="C486" s="26"/>
      <c r="D486" s="26"/>
      <c r="E486" s="26"/>
    </row>
    <row r="487" spans="1:5" x14ac:dyDescent="0.25">
      <c r="A487" s="26"/>
      <c r="B487" s="94"/>
      <c r="C487" s="26"/>
      <c r="D487" s="26"/>
      <c r="E487" s="26"/>
    </row>
    <row r="488" spans="1:5" x14ac:dyDescent="0.25">
      <c r="A488" s="26"/>
      <c r="B488" s="94"/>
      <c r="C488" s="26"/>
      <c r="D488" s="26"/>
      <c r="E488" s="26"/>
    </row>
    <row r="489" spans="1:5" x14ac:dyDescent="0.25">
      <c r="A489" s="26"/>
      <c r="B489" s="94"/>
      <c r="C489" s="26"/>
      <c r="D489" s="26"/>
      <c r="E489" s="26"/>
    </row>
    <row r="490" spans="1:5" x14ac:dyDescent="0.25">
      <c r="A490" s="26"/>
      <c r="B490" s="94"/>
      <c r="C490" s="26"/>
      <c r="D490" s="26"/>
      <c r="E490" s="26"/>
    </row>
    <row r="491" spans="1:5" x14ac:dyDescent="0.25">
      <c r="A491" s="26"/>
      <c r="B491" s="94"/>
      <c r="C491" s="26"/>
      <c r="D491" s="26"/>
      <c r="E491" s="26"/>
    </row>
    <row r="492" spans="1:5" x14ac:dyDescent="0.25">
      <c r="A492" s="26"/>
      <c r="B492" s="94"/>
      <c r="C492" s="26"/>
      <c r="D492" s="26"/>
      <c r="E492" s="26"/>
    </row>
    <row r="493" spans="1:5" x14ac:dyDescent="0.25">
      <c r="A493" s="26"/>
      <c r="B493" s="94"/>
      <c r="C493" s="26"/>
      <c r="D493" s="26"/>
      <c r="E493" s="26"/>
    </row>
    <row r="494" spans="1:5" x14ac:dyDescent="0.25">
      <c r="A494" s="26"/>
      <c r="B494" s="94"/>
      <c r="C494" s="26"/>
      <c r="D494" s="26"/>
      <c r="E494" s="26"/>
    </row>
    <row r="495" spans="1:5" x14ac:dyDescent="0.25">
      <c r="A495" s="26"/>
      <c r="B495" s="94"/>
      <c r="C495" s="26"/>
      <c r="D495" s="26"/>
      <c r="E495" s="26"/>
    </row>
    <row r="496" spans="1:5" x14ac:dyDescent="0.25">
      <c r="A496" s="26"/>
      <c r="B496" s="94"/>
      <c r="C496" s="26"/>
      <c r="D496" s="26"/>
      <c r="E496" s="26"/>
    </row>
    <row r="497" spans="1:5" x14ac:dyDescent="0.25">
      <c r="A497" s="26"/>
      <c r="B497" s="94"/>
      <c r="C497" s="26"/>
      <c r="D497" s="26"/>
      <c r="E497" s="26"/>
    </row>
    <row r="498" spans="1:5" x14ac:dyDescent="0.25">
      <c r="A498" s="26"/>
      <c r="B498" s="94"/>
      <c r="C498" s="26"/>
      <c r="D498" s="26"/>
      <c r="E498" s="26"/>
    </row>
    <row r="499" spans="1:5" x14ac:dyDescent="0.25">
      <c r="A499" s="26"/>
      <c r="B499" s="94"/>
      <c r="C499" s="26"/>
      <c r="D499" s="26"/>
      <c r="E499" s="26"/>
    </row>
    <row r="500" spans="1:5" x14ac:dyDescent="0.25">
      <c r="A500" s="26"/>
      <c r="B500" s="94"/>
      <c r="C500" s="26"/>
      <c r="D500" s="26"/>
      <c r="E500" s="26"/>
    </row>
    <row r="501" spans="1:5" x14ac:dyDescent="0.25">
      <c r="A501" s="26"/>
      <c r="B501" s="94"/>
      <c r="C501" s="26"/>
      <c r="D501" s="26"/>
      <c r="E501" s="26"/>
    </row>
    <row r="502" spans="1:5" x14ac:dyDescent="0.25">
      <c r="A502" s="26"/>
      <c r="B502" s="94"/>
      <c r="C502" s="26"/>
      <c r="D502" s="26"/>
      <c r="E502" s="26"/>
    </row>
    <row r="503" spans="1:5" x14ac:dyDescent="0.25">
      <c r="A503" s="26"/>
      <c r="B503" s="94"/>
      <c r="C503" s="26"/>
      <c r="D503" s="26"/>
      <c r="E503" s="26"/>
    </row>
    <row r="504" spans="1:5" x14ac:dyDescent="0.25">
      <c r="A504" s="26"/>
      <c r="B504" s="94"/>
      <c r="C504" s="26"/>
      <c r="D504" s="26"/>
      <c r="E504" s="26"/>
    </row>
    <row r="505" spans="1:5" x14ac:dyDescent="0.25">
      <c r="A505" s="26"/>
      <c r="B505" s="94"/>
      <c r="C505" s="26"/>
      <c r="D505" s="26"/>
      <c r="E505" s="26"/>
    </row>
    <row r="506" spans="1:5" x14ac:dyDescent="0.25">
      <c r="A506" s="26"/>
      <c r="B506" s="94"/>
      <c r="C506" s="26"/>
      <c r="D506" s="26"/>
      <c r="E506" s="26"/>
    </row>
    <row r="507" spans="1:5" x14ac:dyDescent="0.25">
      <c r="A507" s="26"/>
      <c r="B507" s="94"/>
      <c r="C507" s="26"/>
      <c r="D507" s="26"/>
      <c r="E507" s="26"/>
    </row>
    <row r="508" spans="1:5" x14ac:dyDescent="0.25">
      <c r="A508" s="26"/>
      <c r="B508" s="94"/>
      <c r="C508" s="26"/>
      <c r="D508" s="26"/>
      <c r="E508" s="26"/>
    </row>
    <row r="509" spans="1:5" x14ac:dyDescent="0.25">
      <c r="A509" s="26"/>
      <c r="B509" s="94"/>
      <c r="C509" s="26"/>
      <c r="D509" s="26"/>
      <c r="E509" s="26"/>
    </row>
    <row r="510" spans="1:5" x14ac:dyDescent="0.25">
      <c r="A510" s="26"/>
      <c r="B510" s="94"/>
      <c r="C510" s="26"/>
      <c r="D510" s="26"/>
      <c r="E510" s="26"/>
    </row>
    <row r="511" spans="1:5" x14ac:dyDescent="0.25">
      <c r="A511" s="26"/>
      <c r="B511" s="94"/>
      <c r="C511" s="26"/>
      <c r="D511" s="26"/>
      <c r="E511" s="26"/>
    </row>
    <row r="512" spans="1:5" x14ac:dyDescent="0.25">
      <c r="A512" s="26"/>
      <c r="B512" s="94"/>
      <c r="C512" s="26"/>
      <c r="D512" s="26"/>
      <c r="E512" s="26"/>
    </row>
    <row r="513" spans="1:5" x14ac:dyDescent="0.25">
      <c r="A513" s="26"/>
      <c r="B513" s="94"/>
      <c r="C513" s="26"/>
      <c r="D513" s="26"/>
      <c r="E513" s="26"/>
    </row>
    <row r="514" spans="1:5" x14ac:dyDescent="0.25">
      <c r="A514" s="26"/>
      <c r="B514" s="94"/>
      <c r="C514" s="26"/>
      <c r="D514" s="26"/>
      <c r="E514" s="26"/>
    </row>
    <row r="515" spans="1:5" x14ac:dyDescent="0.25">
      <c r="A515" s="26"/>
      <c r="B515" s="94"/>
      <c r="C515" s="26"/>
      <c r="D515" s="26"/>
      <c r="E515" s="26"/>
    </row>
    <row r="516" spans="1:5" x14ac:dyDescent="0.25">
      <c r="A516" s="26"/>
      <c r="B516" s="94"/>
      <c r="C516" s="26"/>
      <c r="D516" s="26"/>
      <c r="E516" s="26"/>
    </row>
    <row r="517" spans="1:5" x14ac:dyDescent="0.25">
      <c r="A517" s="26"/>
      <c r="B517" s="94"/>
      <c r="C517" s="26"/>
      <c r="D517" s="26"/>
      <c r="E517" s="26"/>
    </row>
    <row r="518" spans="1:5" x14ac:dyDescent="0.25">
      <c r="A518" s="26"/>
      <c r="B518" s="94"/>
      <c r="C518" s="26"/>
      <c r="D518" s="26"/>
      <c r="E518" s="26"/>
    </row>
    <row r="519" spans="1:5" x14ac:dyDescent="0.25">
      <c r="A519" s="26"/>
      <c r="B519" s="94"/>
      <c r="C519" s="26"/>
      <c r="D519" s="26"/>
      <c r="E519" s="26"/>
    </row>
    <row r="520" spans="1:5" x14ac:dyDescent="0.25">
      <c r="A520" s="26"/>
      <c r="B520" s="94"/>
      <c r="C520" s="26"/>
      <c r="D520" s="26"/>
      <c r="E520" s="26"/>
    </row>
    <row r="521" spans="1:5" x14ac:dyDescent="0.25">
      <c r="A521" s="26"/>
      <c r="B521" s="94"/>
      <c r="C521" s="26"/>
      <c r="D521" s="26"/>
      <c r="E521" s="26"/>
    </row>
    <row r="522" spans="1:5" x14ac:dyDescent="0.25">
      <c r="A522" s="26"/>
      <c r="B522" s="94"/>
      <c r="C522" s="26"/>
      <c r="D522" s="26"/>
      <c r="E522" s="26"/>
    </row>
    <row r="523" spans="1:5" x14ac:dyDescent="0.25">
      <c r="A523" s="26"/>
      <c r="B523" s="94"/>
      <c r="C523" s="26"/>
      <c r="D523" s="26"/>
      <c r="E523" s="26"/>
    </row>
    <row r="524" spans="1:5" x14ac:dyDescent="0.25">
      <c r="A524" s="26"/>
      <c r="B524" s="94"/>
      <c r="C524" s="26"/>
      <c r="D524" s="26"/>
      <c r="E524" s="26"/>
    </row>
    <row r="525" spans="1:5" x14ac:dyDescent="0.25">
      <c r="A525" s="26"/>
      <c r="B525" s="94"/>
      <c r="C525" s="26"/>
      <c r="D525" s="26"/>
      <c r="E525" s="26"/>
    </row>
    <row r="526" spans="1:5" x14ac:dyDescent="0.25">
      <c r="A526" s="26"/>
      <c r="B526" s="94"/>
      <c r="C526" s="26"/>
      <c r="D526" s="26"/>
      <c r="E526" s="26"/>
    </row>
    <row r="527" spans="1:5" x14ac:dyDescent="0.25">
      <c r="A527" s="26"/>
      <c r="B527" s="94"/>
      <c r="C527" s="26"/>
      <c r="D527" s="26"/>
      <c r="E527" s="26"/>
    </row>
    <row r="528" spans="1:5" x14ac:dyDescent="0.25">
      <c r="A528" s="26"/>
      <c r="B528" s="94"/>
      <c r="C528" s="26"/>
      <c r="D528" s="26"/>
      <c r="E528" s="26"/>
    </row>
    <row r="529" spans="1:5" x14ac:dyDescent="0.25">
      <c r="A529" s="26"/>
      <c r="B529" s="94"/>
      <c r="C529" s="26"/>
      <c r="D529" s="26"/>
      <c r="E529" s="26"/>
    </row>
    <row r="530" spans="1:5" x14ac:dyDescent="0.25">
      <c r="A530" s="26"/>
      <c r="B530" s="94"/>
      <c r="C530" s="26"/>
      <c r="D530" s="26"/>
      <c r="E530" s="26"/>
    </row>
    <row r="531" spans="1:5" x14ac:dyDescent="0.25">
      <c r="A531" s="26"/>
      <c r="B531" s="94"/>
      <c r="C531" s="26"/>
      <c r="D531" s="26"/>
      <c r="E531" s="26"/>
    </row>
    <row r="532" spans="1:5" x14ac:dyDescent="0.25">
      <c r="A532" s="26"/>
      <c r="B532" s="94"/>
      <c r="C532" s="26"/>
      <c r="D532" s="26"/>
      <c r="E532" s="26"/>
    </row>
    <row r="533" spans="1:5" x14ac:dyDescent="0.25">
      <c r="A533" s="26"/>
      <c r="B533" s="94"/>
      <c r="C533" s="26"/>
      <c r="D533" s="26"/>
      <c r="E533" s="26"/>
    </row>
    <row r="534" spans="1:5" x14ac:dyDescent="0.25">
      <c r="A534" s="26"/>
      <c r="B534" s="94"/>
      <c r="C534" s="26"/>
      <c r="D534" s="26"/>
      <c r="E534" s="26"/>
    </row>
    <row r="535" spans="1:5" x14ac:dyDescent="0.25">
      <c r="A535" s="26"/>
      <c r="B535" s="94"/>
      <c r="C535" s="26"/>
      <c r="D535" s="26"/>
      <c r="E535" s="26"/>
    </row>
    <row r="536" spans="1:5" x14ac:dyDescent="0.25">
      <c r="A536" s="26"/>
      <c r="B536" s="94"/>
      <c r="C536" s="26"/>
      <c r="D536" s="26"/>
      <c r="E536" s="26"/>
    </row>
    <row r="537" spans="1:5" x14ac:dyDescent="0.25">
      <c r="A537" s="26"/>
      <c r="B537" s="94"/>
      <c r="C537" s="26"/>
      <c r="D537" s="26"/>
      <c r="E537" s="26"/>
    </row>
    <row r="538" spans="1:5" x14ac:dyDescent="0.25">
      <c r="A538" s="26"/>
      <c r="B538" s="94"/>
      <c r="C538" s="26"/>
      <c r="D538" s="26"/>
      <c r="E538" s="26"/>
    </row>
    <row r="539" spans="1:5" x14ac:dyDescent="0.25">
      <c r="A539" s="26"/>
      <c r="B539" s="94"/>
      <c r="C539" s="26"/>
      <c r="D539" s="26"/>
      <c r="E539" s="26"/>
    </row>
    <row r="540" spans="1:5" x14ac:dyDescent="0.25">
      <c r="A540" s="26"/>
      <c r="B540" s="94"/>
      <c r="C540" s="26"/>
      <c r="D540" s="26"/>
      <c r="E540" s="26"/>
    </row>
    <row r="541" spans="1:5" x14ac:dyDescent="0.25">
      <c r="A541" s="26"/>
      <c r="B541" s="94"/>
      <c r="C541" s="26"/>
      <c r="D541" s="26"/>
      <c r="E541" s="26"/>
    </row>
    <row r="542" spans="1:5" x14ac:dyDescent="0.25">
      <c r="A542" s="26"/>
      <c r="B542" s="94"/>
      <c r="C542" s="26"/>
      <c r="D542" s="26"/>
      <c r="E542" s="26"/>
    </row>
    <row r="543" spans="1:5" x14ac:dyDescent="0.25">
      <c r="A543" s="26"/>
      <c r="B543" s="94"/>
      <c r="C543" s="26"/>
      <c r="D543" s="26"/>
      <c r="E543" s="26"/>
    </row>
    <row r="544" spans="1:5" x14ac:dyDescent="0.25">
      <c r="A544" s="26"/>
      <c r="B544" s="94"/>
      <c r="C544" s="26"/>
      <c r="D544" s="26"/>
      <c r="E544" s="26"/>
    </row>
    <row r="545" spans="1:5" x14ac:dyDescent="0.25">
      <c r="A545" s="26"/>
      <c r="B545" s="94"/>
      <c r="C545" s="26"/>
      <c r="D545" s="26"/>
      <c r="E545" s="26"/>
    </row>
    <row r="546" spans="1:5" x14ac:dyDescent="0.25">
      <c r="A546" s="26"/>
      <c r="B546" s="94"/>
      <c r="C546" s="26"/>
      <c r="D546" s="26"/>
      <c r="E546" s="26"/>
    </row>
    <row r="547" spans="1:5" x14ac:dyDescent="0.25">
      <c r="A547" s="26"/>
      <c r="B547" s="94"/>
      <c r="C547" s="26"/>
      <c r="D547" s="26"/>
      <c r="E547" s="26"/>
    </row>
    <row r="548" spans="1:5" x14ac:dyDescent="0.25">
      <c r="A548" s="26"/>
      <c r="B548" s="94"/>
      <c r="C548" s="26"/>
      <c r="D548" s="26"/>
      <c r="E548" s="26"/>
    </row>
    <row r="549" spans="1:5" x14ac:dyDescent="0.25">
      <c r="A549" s="26"/>
      <c r="B549" s="94"/>
      <c r="C549" s="26"/>
      <c r="D549" s="26"/>
      <c r="E549" s="26"/>
    </row>
    <row r="550" spans="1:5" x14ac:dyDescent="0.25">
      <c r="A550" s="26"/>
      <c r="B550" s="94"/>
      <c r="C550" s="26"/>
      <c r="D550" s="26"/>
      <c r="E550" s="26"/>
    </row>
    <row r="551" spans="1:5" x14ac:dyDescent="0.25">
      <c r="A551" s="26"/>
      <c r="B551" s="94"/>
      <c r="C551" s="26"/>
      <c r="D551" s="26"/>
      <c r="E551" s="26"/>
    </row>
    <row r="552" spans="1:5" x14ac:dyDescent="0.25">
      <c r="A552" s="26"/>
      <c r="B552" s="94"/>
      <c r="C552" s="26"/>
      <c r="D552" s="26"/>
      <c r="E552" s="26"/>
    </row>
    <row r="553" spans="1:5" x14ac:dyDescent="0.25">
      <c r="A553" s="26"/>
      <c r="B553" s="94"/>
      <c r="C553" s="26"/>
      <c r="D553" s="26"/>
      <c r="E553" s="26"/>
    </row>
    <row r="554" spans="1:5" x14ac:dyDescent="0.25">
      <c r="A554" s="26"/>
      <c r="B554" s="94"/>
      <c r="C554" s="26"/>
      <c r="D554" s="26"/>
      <c r="E554" s="26"/>
    </row>
    <row r="555" spans="1:5" x14ac:dyDescent="0.25">
      <c r="A555" s="26"/>
      <c r="B555" s="94"/>
      <c r="C555" s="26"/>
      <c r="D555" s="26"/>
      <c r="E555" s="26"/>
    </row>
    <row r="556" spans="1:5" x14ac:dyDescent="0.25">
      <c r="A556" s="26"/>
      <c r="B556" s="94"/>
      <c r="C556" s="26"/>
      <c r="D556" s="26"/>
      <c r="E556" s="26"/>
    </row>
    <row r="557" spans="1:5" x14ac:dyDescent="0.25">
      <c r="A557" s="26"/>
      <c r="B557" s="94"/>
      <c r="C557" s="26"/>
      <c r="D557" s="26"/>
      <c r="E557" s="26"/>
    </row>
    <row r="558" spans="1:5" x14ac:dyDescent="0.25">
      <c r="A558" s="26"/>
      <c r="B558" s="94"/>
      <c r="C558" s="26"/>
      <c r="D558" s="26"/>
      <c r="E558" s="26"/>
    </row>
    <row r="559" spans="1:5" x14ac:dyDescent="0.25">
      <c r="A559" s="26"/>
      <c r="B559" s="94"/>
      <c r="C559" s="26"/>
      <c r="D559" s="26"/>
      <c r="E559" s="26"/>
    </row>
    <row r="560" spans="1:5" x14ac:dyDescent="0.25">
      <c r="A560" s="26"/>
      <c r="B560" s="94"/>
      <c r="C560" s="26"/>
      <c r="D560" s="26"/>
      <c r="E560" s="26"/>
    </row>
    <row r="561" spans="1:5" x14ac:dyDescent="0.25">
      <c r="A561" s="26"/>
      <c r="B561" s="94"/>
      <c r="C561" s="26"/>
      <c r="D561" s="26"/>
      <c r="E561" s="26"/>
    </row>
    <row r="562" spans="1:5" x14ac:dyDescent="0.25">
      <c r="A562" s="26"/>
      <c r="B562" s="94"/>
      <c r="C562" s="26"/>
      <c r="D562" s="26"/>
      <c r="E562" s="26"/>
    </row>
    <row r="563" spans="1:5" x14ac:dyDescent="0.25">
      <c r="A563" s="26"/>
      <c r="B563" s="94"/>
      <c r="C563" s="26"/>
      <c r="D563" s="26"/>
      <c r="E563" s="26"/>
    </row>
    <row r="564" spans="1:5" x14ac:dyDescent="0.25">
      <c r="A564" s="26"/>
      <c r="B564" s="94"/>
      <c r="C564" s="26"/>
      <c r="D564" s="26"/>
      <c r="E564" s="26"/>
    </row>
    <row r="565" spans="1:5" x14ac:dyDescent="0.25">
      <c r="A565" s="26"/>
      <c r="B565" s="94"/>
      <c r="C565" s="26"/>
      <c r="D565" s="26"/>
      <c r="E565" s="26"/>
    </row>
    <row r="566" spans="1:5" x14ac:dyDescent="0.25">
      <c r="A566" s="26"/>
      <c r="B566" s="94"/>
      <c r="C566" s="26"/>
      <c r="D566" s="26"/>
      <c r="E566" s="26"/>
    </row>
    <row r="567" spans="1:5" x14ac:dyDescent="0.25">
      <c r="A567" s="26"/>
      <c r="B567" s="94"/>
      <c r="C567" s="26"/>
      <c r="D567" s="26"/>
      <c r="E567" s="26"/>
    </row>
    <row r="568" spans="1:5" x14ac:dyDescent="0.25">
      <c r="A568" s="26"/>
      <c r="B568" s="94"/>
      <c r="C568" s="26"/>
      <c r="D568" s="26"/>
      <c r="E568" s="26"/>
    </row>
    <row r="569" spans="1:5" x14ac:dyDescent="0.25">
      <c r="A569" s="26"/>
      <c r="B569" s="94"/>
      <c r="C569" s="26"/>
      <c r="D569" s="26"/>
      <c r="E569" s="26"/>
    </row>
    <row r="570" spans="1:5" x14ac:dyDescent="0.25">
      <c r="A570" s="26"/>
      <c r="B570" s="94"/>
      <c r="C570" s="26"/>
      <c r="D570" s="26"/>
      <c r="E570" s="26"/>
    </row>
    <row r="571" spans="1:5" x14ac:dyDescent="0.25">
      <c r="A571" s="26"/>
      <c r="B571" s="94"/>
      <c r="C571" s="26"/>
      <c r="D571" s="26"/>
      <c r="E571" s="26"/>
    </row>
    <row r="572" spans="1:5" x14ac:dyDescent="0.25">
      <c r="A572" s="26"/>
      <c r="B572" s="94"/>
      <c r="C572" s="26"/>
      <c r="D572" s="26"/>
      <c r="E572" s="26"/>
    </row>
    <row r="573" spans="1:5" x14ac:dyDescent="0.25">
      <c r="A573" s="26"/>
      <c r="B573" s="94"/>
      <c r="C573" s="26"/>
      <c r="D573" s="26"/>
      <c r="E573" s="26"/>
    </row>
    <row r="574" spans="1:5" x14ac:dyDescent="0.25">
      <c r="A574" s="26"/>
      <c r="B574" s="94"/>
      <c r="C574" s="26"/>
      <c r="D574" s="26"/>
      <c r="E574" s="26"/>
    </row>
    <row r="575" spans="1:5" x14ac:dyDescent="0.25">
      <c r="A575" s="26"/>
      <c r="B575" s="94"/>
      <c r="C575" s="26"/>
      <c r="D575" s="26"/>
      <c r="E575" s="26"/>
    </row>
    <row r="576" spans="1:5" x14ac:dyDescent="0.25">
      <c r="A576" s="26"/>
      <c r="B576" s="94"/>
      <c r="C576" s="26"/>
      <c r="D576" s="26"/>
      <c r="E576" s="26"/>
    </row>
    <row r="577" spans="1:5" x14ac:dyDescent="0.25">
      <c r="A577" s="26"/>
      <c r="B577" s="94"/>
      <c r="C577" s="26"/>
      <c r="D577" s="26"/>
      <c r="E577" s="26"/>
    </row>
    <row r="578" spans="1:5" x14ac:dyDescent="0.25">
      <c r="A578" s="26"/>
      <c r="B578" s="94"/>
      <c r="C578" s="26"/>
      <c r="D578" s="26"/>
      <c r="E578" s="26"/>
    </row>
    <row r="579" spans="1:5" x14ac:dyDescent="0.25">
      <c r="A579" s="26"/>
      <c r="B579" s="94"/>
      <c r="C579" s="26"/>
      <c r="D579" s="26"/>
      <c r="E579" s="26"/>
    </row>
    <row r="580" spans="1:5" x14ac:dyDescent="0.25">
      <c r="A580" s="26"/>
      <c r="B580" s="94"/>
      <c r="C580" s="26"/>
      <c r="D580" s="26"/>
      <c r="E580" s="26"/>
    </row>
    <row r="581" spans="1:5" x14ac:dyDescent="0.25">
      <c r="A581" s="26"/>
      <c r="B581" s="94"/>
      <c r="C581" s="26"/>
      <c r="D581" s="26"/>
      <c r="E581" s="26"/>
    </row>
    <row r="582" spans="1:5" x14ac:dyDescent="0.25">
      <c r="A582" s="26"/>
      <c r="B582" s="94"/>
      <c r="C582" s="26"/>
      <c r="D582" s="26"/>
      <c r="E582" s="26"/>
    </row>
    <row r="583" spans="1:5" x14ac:dyDescent="0.25">
      <c r="A583" s="26"/>
      <c r="B583" s="94"/>
      <c r="C583" s="26"/>
      <c r="D583" s="26"/>
      <c r="E583" s="26"/>
    </row>
    <row r="584" spans="1:5" x14ac:dyDescent="0.25">
      <c r="A584" s="26"/>
      <c r="B584" s="94"/>
      <c r="C584" s="26"/>
      <c r="D584" s="26"/>
      <c r="E584" s="26"/>
    </row>
    <row r="585" spans="1:5" x14ac:dyDescent="0.25">
      <c r="A585" s="26"/>
      <c r="B585" s="94"/>
      <c r="C585" s="26"/>
      <c r="D585" s="26"/>
      <c r="E585" s="26"/>
    </row>
    <row r="586" spans="1:5" x14ac:dyDescent="0.25">
      <c r="A586" s="26"/>
      <c r="B586" s="94"/>
      <c r="C586" s="26"/>
      <c r="D586" s="26"/>
      <c r="E586" s="26"/>
    </row>
    <row r="587" spans="1:5" x14ac:dyDescent="0.25">
      <c r="A587" s="26"/>
      <c r="B587" s="94"/>
      <c r="C587" s="26"/>
      <c r="D587" s="26"/>
      <c r="E587" s="26"/>
    </row>
    <row r="588" spans="1:5" x14ac:dyDescent="0.25">
      <c r="A588" s="26"/>
      <c r="B588" s="94"/>
      <c r="C588" s="26"/>
      <c r="D588" s="26"/>
      <c r="E588" s="26"/>
    </row>
    <row r="589" spans="1:5" x14ac:dyDescent="0.25">
      <c r="A589" s="26"/>
      <c r="B589" s="94"/>
      <c r="C589" s="26"/>
      <c r="D589" s="26"/>
      <c r="E589" s="26"/>
    </row>
    <row r="590" spans="1:5" x14ac:dyDescent="0.25">
      <c r="A590" s="26"/>
      <c r="B590" s="94"/>
      <c r="C590" s="26"/>
      <c r="D590" s="26"/>
      <c r="E590" s="26"/>
    </row>
    <row r="591" spans="1:5" x14ac:dyDescent="0.25">
      <c r="A591" s="26"/>
      <c r="B591" s="94"/>
      <c r="C591" s="26"/>
      <c r="D591" s="26"/>
      <c r="E591" s="26"/>
    </row>
    <row r="592" spans="1:5" x14ac:dyDescent="0.25">
      <c r="A592" s="26"/>
      <c r="B592" s="94"/>
      <c r="C592" s="26"/>
      <c r="D592" s="26"/>
      <c r="E592" s="26"/>
    </row>
    <row r="593" spans="1:5" x14ac:dyDescent="0.25">
      <c r="A593" s="26"/>
      <c r="B593" s="94"/>
      <c r="C593" s="26"/>
      <c r="D593" s="26"/>
      <c r="E593" s="26"/>
    </row>
    <row r="594" spans="1:5" x14ac:dyDescent="0.25">
      <c r="A594" s="26"/>
      <c r="B594" s="94"/>
      <c r="C594" s="26"/>
      <c r="D594" s="26"/>
      <c r="E594" s="26"/>
    </row>
    <row r="595" spans="1:5" x14ac:dyDescent="0.25">
      <c r="A595" s="26"/>
      <c r="B595" s="94"/>
      <c r="C595" s="26"/>
      <c r="D595" s="26"/>
      <c r="E595" s="26"/>
    </row>
    <row r="596" spans="1:5" x14ac:dyDescent="0.25">
      <c r="A596" s="26"/>
      <c r="B596" s="94"/>
      <c r="C596" s="26"/>
      <c r="D596" s="26"/>
      <c r="E596" s="26"/>
    </row>
    <row r="597" spans="1:5" x14ac:dyDescent="0.25">
      <c r="A597" s="26"/>
      <c r="B597" s="94"/>
      <c r="C597" s="26"/>
      <c r="D597" s="26"/>
      <c r="E597" s="26"/>
    </row>
    <row r="598" spans="1:5" x14ac:dyDescent="0.25">
      <c r="A598" s="26"/>
      <c r="B598" s="94"/>
      <c r="C598" s="26"/>
      <c r="D598" s="26"/>
      <c r="E598" s="26"/>
    </row>
    <row r="599" spans="1:5" x14ac:dyDescent="0.25">
      <c r="A599" s="26"/>
      <c r="B599" s="94"/>
      <c r="C599" s="26"/>
      <c r="D599" s="26"/>
      <c r="E599" s="26"/>
    </row>
    <row r="600" spans="1:5" x14ac:dyDescent="0.25">
      <c r="A600" s="26"/>
      <c r="B600" s="94"/>
      <c r="C600" s="26"/>
      <c r="D600" s="26"/>
      <c r="E600" s="26"/>
    </row>
    <row r="601" spans="1:5" x14ac:dyDescent="0.25">
      <c r="A601" s="26"/>
      <c r="B601" s="94"/>
      <c r="C601" s="26"/>
      <c r="D601" s="26"/>
      <c r="E601" s="26"/>
    </row>
    <row r="602" spans="1:5" x14ac:dyDescent="0.25">
      <c r="A602" s="26"/>
      <c r="B602" s="94"/>
      <c r="C602" s="26"/>
      <c r="D602" s="26"/>
      <c r="E602" s="26"/>
    </row>
    <row r="603" spans="1:5" x14ac:dyDescent="0.25">
      <c r="A603" s="26"/>
      <c r="B603" s="94"/>
      <c r="C603" s="26"/>
      <c r="D603" s="26"/>
      <c r="E603" s="26"/>
    </row>
    <row r="604" spans="1:5" x14ac:dyDescent="0.25">
      <c r="A604" s="26"/>
      <c r="B604" s="94"/>
      <c r="C604" s="26"/>
      <c r="D604" s="26"/>
      <c r="E604" s="26"/>
    </row>
    <row r="605" spans="1:5" x14ac:dyDescent="0.25">
      <c r="A605" s="26"/>
      <c r="B605" s="94"/>
      <c r="C605" s="26"/>
      <c r="D605" s="26"/>
      <c r="E605" s="26"/>
    </row>
    <row r="606" spans="1:5" x14ac:dyDescent="0.25">
      <c r="A606" s="26"/>
      <c r="B606" s="94"/>
      <c r="C606" s="26"/>
      <c r="D606" s="26"/>
      <c r="E606" s="26"/>
    </row>
    <row r="607" spans="1:5" x14ac:dyDescent="0.25">
      <c r="A607" s="26"/>
      <c r="B607" s="94"/>
      <c r="C607" s="26"/>
      <c r="D607" s="26"/>
      <c r="E607" s="26"/>
    </row>
    <row r="608" spans="1:5" x14ac:dyDescent="0.25">
      <c r="A608" s="26"/>
      <c r="B608" s="94"/>
      <c r="C608" s="26"/>
      <c r="D608" s="26"/>
      <c r="E608" s="26"/>
    </row>
    <row r="609" spans="1:5" x14ac:dyDescent="0.25">
      <c r="A609" s="26"/>
      <c r="B609" s="94"/>
      <c r="C609" s="26"/>
      <c r="D609" s="26"/>
      <c r="E609" s="26"/>
    </row>
    <row r="610" spans="1:5" x14ac:dyDescent="0.25">
      <c r="A610" s="26"/>
      <c r="B610" s="94"/>
      <c r="C610" s="26"/>
      <c r="D610" s="26"/>
      <c r="E610" s="26"/>
    </row>
    <row r="611" spans="1:5" x14ac:dyDescent="0.25">
      <c r="A611" s="26"/>
      <c r="B611" s="94"/>
      <c r="C611" s="26"/>
      <c r="D611" s="26"/>
      <c r="E611" s="26"/>
    </row>
    <row r="612" spans="1:5" x14ac:dyDescent="0.25">
      <c r="A612" s="26"/>
      <c r="B612" s="94"/>
      <c r="C612" s="26"/>
      <c r="D612" s="26"/>
      <c r="E612" s="26"/>
    </row>
    <row r="613" spans="1:5" x14ac:dyDescent="0.25">
      <c r="A613" s="26"/>
      <c r="B613" s="94"/>
      <c r="C613" s="26"/>
      <c r="D613" s="26"/>
      <c r="E613" s="26"/>
    </row>
    <row r="614" spans="1:5" x14ac:dyDescent="0.25">
      <c r="A614" s="26"/>
      <c r="B614" s="94"/>
      <c r="C614" s="26"/>
      <c r="D614" s="26"/>
      <c r="E614" s="26"/>
    </row>
    <row r="615" spans="1:5" x14ac:dyDescent="0.25">
      <c r="A615" s="26"/>
      <c r="B615" s="94"/>
      <c r="C615" s="26"/>
      <c r="D615" s="26"/>
      <c r="E615" s="26"/>
    </row>
    <row r="616" spans="1:5" x14ac:dyDescent="0.25">
      <c r="A616" s="26"/>
      <c r="B616" s="94"/>
      <c r="C616" s="26"/>
      <c r="D616" s="26"/>
      <c r="E616" s="26"/>
    </row>
    <row r="617" spans="1:5" x14ac:dyDescent="0.25">
      <c r="A617" s="26"/>
      <c r="B617" s="94"/>
      <c r="C617" s="26"/>
      <c r="D617" s="26"/>
      <c r="E617" s="26"/>
    </row>
    <row r="618" spans="1:5" x14ac:dyDescent="0.25">
      <c r="A618" s="26"/>
      <c r="B618" s="94"/>
      <c r="C618" s="26"/>
      <c r="D618" s="26"/>
      <c r="E618" s="26"/>
    </row>
    <row r="619" spans="1:5" x14ac:dyDescent="0.25">
      <c r="A619" s="26"/>
      <c r="B619" s="94"/>
      <c r="C619" s="26"/>
      <c r="D619" s="26"/>
      <c r="E619" s="26"/>
    </row>
    <row r="620" spans="1:5" x14ac:dyDescent="0.25">
      <c r="A620" s="26"/>
      <c r="B620" s="94"/>
      <c r="C620" s="26"/>
      <c r="D620" s="26"/>
      <c r="E620" s="26"/>
    </row>
    <row r="621" spans="1:5" x14ac:dyDescent="0.25">
      <c r="A621" s="26"/>
      <c r="B621" s="94"/>
      <c r="C621" s="26"/>
      <c r="D621" s="26"/>
      <c r="E621" s="26"/>
    </row>
    <row r="622" spans="1:5" x14ac:dyDescent="0.25">
      <c r="A622" s="26"/>
      <c r="B622" s="94"/>
      <c r="C622" s="26"/>
      <c r="D622" s="26"/>
      <c r="E622" s="26"/>
    </row>
    <row r="623" spans="1:5" x14ac:dyDescent="0.25">
      <c r="A623" s="26"/>
      <c r="B623" s="94"/>
      <c r="C623" s="26"/>
      <c r="D623" s="26"/>
      <c r="E623" s="26"/>
    </row>
    <row r="624" spans="1:5" x14ac:dyDescent="0.25">
      <c r="A624" s="26"/>
      <c r="B624" s="94"/>
      <c r="C624" s="26"/>
      <c r="D624" s="26"/>
      <c r="E624" s="26"/>
    </row>
    <row r="625" spans="1:5" x14ac:dyDescent="0.25">
      <c r="A625" s="26"/>
      <c r="B625" s="94"/>
      <c r="C625" s="26"/>
      <c r="D625" s="26"/>
      <c r="E625" s="26"/>
    </row>
    <row r="626" spans="1:5" x14ac:dyDescent="0.25">
      <c r="A626" s="26"/>
      <c r="B626" s="94"/>
      <c r="C626" s="26"/>
      <c r="D626" s="26"/>
      <c r="E626" s="26"/>
    </row>
    <row r="627" spans="1:5" x14ac:dyDescent="0.25">
      <c r="A627" s="26"/>
      <c r="B627" s="94"/>
      <c r="C627" s="26"/>
      <c r="D627" s="26"/>
      <c r="E627" s="26"/>
    </row>
    <row r="628" spans="1:5" x14ac:dyDescent="0.25">
      <c r="A628" s="26"/>
      <c r="B628" s="94"/>
      <c r="C628" s="26"/>
      <c r="D628" s="26"/>
      <c r="E628" s="26"/>
    </row>
    <row r="629" spans="1:5" x14ac:dyDescent="0.25">
      <c r="A629" s="26"/>
      <c r="B629" s="94"/>
      <c r="C629" s="26"/>
      <c r="D629" s="26"/>
      <c r="E629" s="26"/>
    </row>
    <row r="630" spans="1:5" x14ac:dyDescent="0.25">
      <c r="A630" s="26"/>
      <c r="B630" s="94"/>
      <c r="C630" s="26"/>
      <c r="D630" s="26"/>
      <c r="E630" s="26"/>
    </row>
    <row r="631" spans="1:5" x14ac:dyDescent="0.25">
      <c r="A631" s="26"/>
      <c r="B631" s="94"/>
      <c r="C631" s="26"/>
      <c r="D631" s="26"/>
      <c r="E631" s="26"/>
    </row>
    <row r="632" spans="1:5" x14ac:dyDescent="0.25">
      <c r="A632" s="26"/>
      <c r="B632" s="94"/>
      <c r="C632" s="26"/>
      <c r="D632" s="26"/>
      <c r="E632" s="26"/>
    </row>
    <row r="633" spans="1:5" x14ac:dyDescent="0.25">
      <c r="A633" s="26"/>
      <c r="B633" s="94"/>
      <c r="C633" s="26"/>
      <c r="D633" s="26"/>
      <c r="E633" s="26"/>
    </row>
    <row r="634" spans="1:5" x14ac:dyDescent="0.25">
      <c r="A634" s="26"/>
      <c r="B634" s="94"/>
      <c r="C634" s="26"/>
      <c r="D634" s="26"/>
      <c r="E634" s="26"/>
    </row>
    <row r="635" spans="1:5" x14ac:dyDescent="0.25">
      <c r="A635" s="26"/>
      <c r="B635" s="94"/>
      <c r="C635" s="26"/>
      <c r="D635" s="26"/>
      <c r="E635" s="26"/>
    </row>
    <row r="636" spans="1:5" x14ac:dyDescent="0.25">
      <c r="A636" s="26"/>
      <c r="B636" s="94"/>
      <c r="C636" s="26"/>
      <c r="D636" s="26"/>
      <c r="E636" s="26"/>
    </row>
    <row r="637" spans="1:5" x14ac:dyDescent="0.25">
      <c r="A637" s="26"/>
      <c r="B637" s="94"/>
      <c r="C637" s="26"/>
      <c r="D637" s="26"/>
      <c r="E637" s="26"/>
    </row>
    <row r="638" spans="1:5" x14ac:dyDescent="0.25">
      <c r="A638" s="26"/>
      <c r="B638" s="94"/>
      <c r="C638" s="26"/>
      <c r="D638" s="26"/>
      <c r="E638" s="26"/>
    </row>
    <row r="639" spans="1:5" x14ac:dyDescent="0.25">
      <c r="A639" s="26"/>
      <c r="B639" s="94"/>
      <c r="C639" s="26"/>
      <c r="D639" s="26"/>
      <c r="E639" s="26"/>
    </row>
    <row r="640" spans="1:5" x14ac:dyDescent="0.25">
      <c r="A640" s="26"/>
      <c r="B640" s="94"/>
      <c r="C640" s="26"/>
      <c r="D640" s="26"/>
      <c r="E640" s="26"/>
    </row>
    <row r="641" spans="1:5" x14ac:dyDescent="0.25">
      <c r="A641" s="26"/>
      <c r="B641" s="94"/>
      <c r="C641" s="26"/>
      <c r="D641" s="26"/>
      <c r="E641" s="26"/>
    </row>
    <row r="642" spans="1:5" x14ac:dyDescent="0.25">
      <c r="A642" s="26"/>
      <c r="B642" s="94"/>
      <c r="C642" s="26"/>
      <c r="D642" s="26"/>
      <c r="E642" s="26"/>
    </row>
    <row r="643" spans="1:5" x14ac:dyDescent="0.25">
      <c r="A643" s="26"/>
      <c r="B643" s="94"/>
      <c r="C643" s="26"/>
      <c r="D643" s="26"/>
      <c r="E643" s="26"/>
    </row>
    <row r="644" spans="1:5" x14ac:dyDescent="0.25">
      <c r="A644" s="26"/>
      <c r="B644" s="94"/>
      <c r="C644" s="26"/>
      <c r="D644" s="26"/>
      <c r="E644" s="26"/>
    </row>
    <row r="645" spans="1:5" x14ac:dyDescent="0.25">
      <c r="A645" s="26"/>
      <c r="B645" s="94"/>
      <c r="C645" s="26"/>
      <c r="D645" s="26"/>
      <c r="E645" s="26"/>
    </row>
    <row r="646" spans="1:5" x14ac:dyDescent="0.25">
      <c r="A646" s="26"/>
      <c r="B646" s="94"/>
      <c r="C646" s="26"/>
      <c r="D646" s="26"/>
      <c r="E646" s="26"/>
    </row>
    <row r="647" spans="1:5" x14ac:dyDescent="0.25">
      <c r="A647" s="26"/>
      <c r="B647" s="94"/>
      <c r="C647" s="26"/>
      <c r="D647" s="26"/>
      <c r="E647" s="26"/>
    </row>
    <row r="648" spans="1:5" x14ac:dyDescent="0.25">
      <c r="A648" s="26"/>
      <c r="B648" s="94"/>
      <c r="C648" s="26"/>
      <c r="D648" s="26"/>
      <c r="E648" s="26"/>
    </row>
    <row r="649" spans="1:5" x14ac:dyDescent="0.25">
      <c r="A649" s="26"/>
      <c r="B649" s="94"/>
      <c r="C649" s="26"/>
      <c r="D649" s="26"/>
      <c r="E649" s="26"/>
    </row>
    <row r="650" spans="1:5" x14ac:dyDescent="0.25">
      <c r="A650" s="26"/>
      <c r="B650" s="94"/>
      <c r="C650" s="26"/>
      <c r="D650" s="26"/>
      <c r="E650" s="26"/>
    </row>
    <row r="651" spans="1:5" x14ac:dyDescent="0.25">
      <c r="A651" s="26"/>
      <c r="B651" s="94"/>
      <c r="C651" s="26"/>
      <c r="D651" s="26"/>
      <c r="E651" s="26"/>
    </row>
    <row r="652" spans="1:5" x14ac:dyDescent="0.25">
      <c r="A652" s="26"/>
      <c r="B652" s="94"/>
      <c r="C652" s="26"/>
      <c r="D652" s="26"/>
      <c r="E652" s="26"/>
    </row>
    <row r="653" spans="1:5" x14ac:dyDescent="0.25">
      <c r="A653" s="26"/>
      <c r="B653" s="94"/>
      <c r="C653" s="26"/>
      <c r="D653" s="26"/>
      <c r="E653" s="26"/>
    </row>
    <row r="654" spans="1:5" x14ac:dyDescent="0.25">
      <c r="A654" s="26"/>
      <c r="B654" s="94"/>
      <c r="C654" s="26"/>
      <c r="D654" s="26"/>
      <c r="E654" s="26"/>
    </row>
    <row r="655" spans="1:5" x14ac:dyDescent="0.25">
      <c r="A655" s="26"/>
      <c r="B655" s="94"/>
      <c r="C655" s="26"/>
      <c r="D655" s="26"/>
      <c r="E655" s="26"/>
    </row>
    <row r="656" spans="1:5" x14ac:dyDescent="0.25">
      <c r="A656" s="26"/>
      <c r="B656" s="94"/>
      <c r="C656" s="26"/>
      <c r="D656" s="26"/>
      <c r="E656" s="26"/>
    </row>
    <row r="657" spans="1:5" x14ac:dyDescent="0.25">
      <c r="A657" s="26"/>
      <c r="B657" s="94"/>
      <c r="C657" s="26"/>
      <c r="D657" s="26"/>
      <c r="E657" s="26"/>
    </row>
    <row r="658" spans="1:5" x14ac:dyDescent="0.25">
      <c r="A658" s="26"/>
      <c r="B658" s="94"/>
      <c r="C658" s="26"/>
      <c r="D658" s="26"/>
      <c r="E658" s="26"/>
    </row>
    <row r="659" spans="1:5" x14ac:dyDescent="0.25">
      <c r="A659" s="26"/>
      <c r="B659" s="94"/>
      <c r="C659" s="26"/>
      <c r="D659" s="26"/>
      <c r="E659" s="26"/>
    </row>
    <row r="660" spans="1:5" x14ac:dyDescent="0.25">
      <c r="A660" s="26"/>
      <c r="B660" s="94"/>
      <c r="C660" s="26"/>
      <c r="D660" s="26"/>
      <c r="E660" s="26"/>
    </row>
    <row r="661" spans="1:5" x14ac:dyDescent="0.25">
      <c r="A661" s="26"/>
      <c r="B661" s="94"/>
      <c r="C661" s="26"/>
      <c r="D661" s="26"/>
      <c r="E661" s="26"/>
    </row>
    <row r="662" spans="1:5" x14ac:dyDescent="0.25">
      <c r="A662" s="26"/>
      <c r="B662" s="94"/>
      <c r="C662" s="26"/>
      <c r="D662" s="26"/>
      <c r="E662" s="26"/>
    </row>
    <row r="663" spans="1:5" x14ac:dyDescent="0.25">
      <c r="A663" s="26"/>
      <c r="B663" s="94"/>
      <c r="C663" s="26"/>
      <c r="D663" s="26"/>
      <c r="E663" s="26"/>
    </row>
    <row r="664" spans="1:5" x14ac:dyDescent="0.25">
      <c r="A664" s="26"/>
      <c r="B664" s="94"/>
      <c r="C664" s="26"/>
      <c r="D664" s="26"/>
      <c r="E664" s="26"/>
    </row>
    <row r="665" spans="1:5" x14ac:dyDescent="0.25">
      <c r="A665" s="26"/>
      <c r="B665" s="94"/>
      <c r="C665" s="26"/>
      <c r="D665" s="26"/>
      <c r="E665" s="26"/>
    </row>
    <row r="666" spans="1:5" x14ac:dyDescent="0.25">
      <c r="A666" s="26"/>
      <c r="B666" s="94"/>
      <c r="C666" s="26"/>
      <c r="D666" s="26"/>
      <c r="E666" s="26"/>
    </row>
    <row r="667" spans="1:5" x14ac:dyDescent="0.25">
      <c r="A667" s="26"/>
      <c r="B667" s="94"/>
      <c r="C667" s="26"/>
      <c r="D667" s="26"/>
      <c r="E667" s="26"/>
    </row>
    <row r="668" spans="1:5" x14ac:dyDescent="0.25">
      <c r="A668" s="26"/>
      <c r="B668" s="94"/>
      <c r="C668" s="26"/>
      <c r="D668" s="26"/>
      <c r="E668" s="26"/>
    </row>
    <row r="669" spans="1:5" x14ac:dyDescent="0.25">
      <c r="A669" s="26"/>
      <c r="B669" s="94"/>
      <c r="C669" s="26"/>
      <c r="D669" s="26"/>
      <c r="E669" s="26"/>
    </row>
    <row r="670" spans="1:5" x14ac:dyDescent="0.25">
      <c r="A670" s="26"/>
      <c r="B670" s="94"/>
      <c r="C670" s="26"/>
      <c r="D670" s="26"/>
      <c r="E670" s="26"/>
    </row>
    <row r="671" spans="1:5" x14ac:dyDescent="0.25">
      <c r="A671" s="26"/>
      <c r="B671" s="94"/>
      <c r="C671" s="26"/>
      <c r="D671" s="26"/>
      <c r="E671" s="26"/>
    </row>
    <row r="672" spans="1:5" x14ac:dyDescent="0.25">
      <c r="A672" s="26"/>
      <c r="B672" s="94"/>
      <c r="C672" s="26"/>
      <c r="D672" s="26"/>
      <c r="E672" s="26"/>
    </row>
    <row r="673" spans="1:5" x14ac:dyDescent="0.25">
      <c r="A673" s="26"/>
      <c r="B673" s="94"/>
      <c r="C673" s="26"/>
      <c r="D673" s="26"/>
      <c r="E673" s="26"/>
    </row>
    <row r="674" spans="1:5" x14ac:dyDescent="0.25">
      <c r="A674" s="26"/>
      <c r="B674" s="94"/>
      <c r="C674" s="26"/>
      <c r="D674" s="26"/>
      <c r="E674" s="26"/>
    </row>
    <row r="675" spans="1:5" x14ac:dyDescent="0.25">
      <c r="A675" s="26"/>
      <c r="B675" s="94"/>
      <c r="C675" s="26"/>
      <c r="D675" s="26"/>
      <c r="E675" s="26"/>
    </row>
    <row r="676" spans="1:5" x14ac:dyDescent="0.25">
      <c r="A676" s="26"/>
      <c r="B676" s="94"/>
      <c r="C676" s="26"/>
      <c r="D676" s="26"/>
      <c r="E676" s="26"/>
    </row>
    <row r="677" spans="1:5" x14ac:dyDescent="0.25">
      <c r="A677" s="26"/>
      <c r="B677" s="94"/>
      <c r="C677" s="26"/>
      <c r="D677" s="26"/>
      <c r="E677" s="26"/>
    </row>
    <row r="678" spans="1:5" x14ac:dyDescent="0.25">
      <c r="A678" s="26"/>
      <c r="B678" s="94"/>
      <c r="C678" s="26"/>
      <c r="D678" s="26"/>
      <c r="E678" s="26"/>
    </row>
    <row r="679" spans="1:5" x14ac:dyDescent="0.25">
      <c r="A679" s="26"/>
      <c r="B679" s="94"/>
      <c r="C679" s="26"/>
      <c r="D679" s="26"/>
      <c r="E679" s="26"/>
    </row>
    <row r="680" spans="1:5" x14ac:dyDescent="0.25">
      <c r="A680" s="26"/>
      <c r="B680" s="94"/>
      <c r="C680" s="26"/>
      <c r="D680" s="26"/>
      <c r="E680" s="26"/>
    </row>
    <row r="681" spans="1:5" x14ac:dyDescent="0.25">
      <c r="A681" s="26"/>
      <c r="B681" s="94"/>
      <c r="C681" s="26"/>
      <c r="D681" s="26"/>
      <c r="E681" s="26"/>
    </row>
    <row r="682" spans="1:5" x14ac:dyDescent="0.25">
      <c r="A682" s="26"/>
      <c r="B682" s="94"/>
      <c r="C682" s="26"/>
      <c r="D682" s="26"/>
      <c r="E682" s="26"/>
    </row>
    <row r="683" spans="1:5" x14ac:dyDescent="0.25">
      <c r="A683" s="26"/>
      <c r="B683" s="94"/>
      <c r="C683" s="26"/>
      <c r="D683" s="26"/>
      <c r="E683" s="26"/>
    </row>
    <row r="684" spans="1:5" x14ac:dyDescent="0.25">
      <c r="A684" s="26"/>
      <c r="B684" s="94"/>
      <c r="C684" s="26"/>
      <c r="D684" s="26"/>
      <c r="E684" s="26"/>
    </row>
    <row r="685" spans="1:5" x14ac:dyDescent="0.25">
      <c r="A685" s="26"/>
      <c r="B685" s="94"/>
      <c r="C685" s="26"/>
      <c r="D685" s="26"/>
      <c r="E685" s="26"/>
    </row>
    <row r="686" spans="1:5" x14ac:dyDescent="0.25">
      <c r="A686" s="26"/>
      <c r="B686" s="94"/>
      <c r="C686" s="26"/>
      <c r="D686" s="26"/>
      <c r="E686" s="26"/>
    </row>
    <row r="687" spans="1:5" x14ac:dyDescent="0.25">
      <c r="A687" s="26"/>
      <c r="B687" s="94"/>
      <c r="C687" s="26"/>
      <c r="D687" s="26"/>
      <c r="E687" s="26"/>
    </row>
    <row r="688" spans="1:5" x14ac:dyDescent="0.25">
      <c r="A688" s="26"/>
      <c r="B688" s="94"/>
      <c r="C688" s="26"/>
      <c r="D688" s="26"/>
      <c r="E688" s="26"/>
    </row>
    <row r="689" spans="1:5" x14ac:dyDescent="0.25">
      <c r="A689" s="26"/>
      <c r="B689" s="94"/>
      <c r="C689" s="26"/>
      <c r="D689" s="26"/>
      <c r="E689" s="26"/>
    </row>
    <row r="690" spans="1:5" x14ac:dyDescent="0.25">
      <c r="A690" s="26"/>
      <c r="B690" s="94"/>
      <c r="C690" s="26"/>
      <c r="D690" s="26"/>
      <c r="E690" s="26"/>
    </row>
    <row r="691" spans="1:5" x14ac:dyDescent="0.25">
      <c r="A691" s="26"/>
      <c r="B691" s="94"/>
      <c r="C691" s="26"/>
      <c r="D691" s="26"/>
      <c r="E691" s="26"/>
    </row>
    <row r="692" spans="1:5" x14ac:dyDescent="0.25">
      <c r="A692" s="26"/>
      <c r="B692" s="94"/>
      <c r="C692" s="26"/>
      <c r="D692" s="26"/>
      <c r="E692" s="26"/>
    </row>
    <row r="693" spans="1:5" x14ac:dyDescent="0.25">
      <c r="A693" s="26"/>
      <c r="B693" s="94"/>
      <c r="C693" s="26"/>
      <c r="D693" s="26"/>
      <c r="E693" s="26"/>
    </row>
    <row r="694" spans="1:5" x14ac:dyDescent="0.25">
      <c r="A694" s="26"/>
      <c r="B694" s="94"/>
      <c r="C694" s="26"/>
      <c r="D694" s="26"/>
      <c r="E694" s="26"/>
    </row>
    <row r="695" spans="1:5" x14ac:dyDescent="0.25">
      <c r="A695" s="26"/>
      <c r="B695" s="94"/>
      <c r="C695" s="26"/>
      <c r="D695" s="26"/>
      <c r="E695" s="26"/>
    </row>
    <row r="696" spans="1:5" x14ac:dyDescent="0.25">
      <c r="A696" s="26"/>
      <c r="B696" s="94"/>
      <c r="C696" s="26"/>
      <c r="D696" s="26"/>
      <c r="E696" s="26"/>
    </row>
    <row r="697" spans="1:5" x14ac:dyDescent="0.25">
      <c r="A697" s="26"/>
      <c r="B697" s="94"/>
      <c r="C697" s="26"/>
      <c r="D697" s="26"/>
      <c r="E697" s="26"/>
    </row>
    <row r="698" spans="1:5" x14ac:dyDescent="0.25">
      <c r="A698" s="26"/>
      <c r="B698" s="94"/>
      <c r="C698" s="26"/>
      <c r="D698" s="26"/>
      <c r="E698" s="26"/>
    </row>
    <row r="699" spans="1:5" x14ac:dyDescent="0.25">
      <c r="A699" s="26"/>
      <c r="B699" s="94"/>
      <c r="C699" s="26"/>
      <c r="D699" s="26"/>
      <c r="E699" s="26"/>
    </row>
    <row r="700" spans="1:5" x14ac:dyDescent="0.25">
      <c r="A700" s="26"/>
      <c r="B700" s="94"/>
      <c r="C700" s="26"/>
      <c r="D700" s="26"/>
      <c r="E700" s="26"/>
    </row>
    <row r="701" spans="1:5" x14ac:dyDescent="0.25">
      <c r="A701" s="26"/>
      <c r="B701" s="94"/>
      <c r="C701" s="26"/>
      <c r="D701" s="26"/>
      <c r="E701" s="26"/>
    </row>
    <row r="702" spans="1:5" x14ac:dyDescent="0.25">
      <c r="A702" s="26"/>
      <c r="B702" s="94"/>
      <c r="C702" s="26"/>
      <c r="D702" s="26"/>
      <c r="E702" s="26"/>
    </row>
    <row r="703" spans="1:5" x14ac:dyDescent="0.25">
      <c r="A703" s="26"/>
      <c r="B703" s="94"/>
      <c r="C703" s="26"/>
      <c r="D703" s="26"/>
      <c r="E703" s="26"/>
    </row>
    <row r="704" spans="1:5" x14ac:dyDescent="0.25">
      <c r="A704" s="26"/>
      <c r="B704" s="94"/>
      <c r="C704" s="26"/>
      <c r="D704" s="26"/>
      <c r="E704" s="26"/>
    </row>
    <row r="705" spans="1:5" x14ac:dyDescent="0.25">
      <c r="A705" s="26"/>
      <c r="B705" s="94"/>
      <c r="C705" s="26"/>
      <c r="D705" s="26"/>
      <c r="E705" s="26"/>
    </row>
    <row r="706" spans="1:5" x14ac:dyDescent="0.25">
      <c r="A706" s="26"/>
      <c r="B706" s="94"/>
      <c r="C706" s="26"/>
      <c r="D706" s="26"/>
      <c r="E706" s="26"/>
    </row>
    <row r="707" spans="1:5" x14ac:dyDescent="0.25">
      <c r="A707" s="26"/>
      <c r="B707" s="94"/>
      <c r="C707" s="26"/>
      <c r="D707" s="26"/>
      <c r="E707" s="26"/>
    </row>
    <row r="708" spans="1:5" x14ac:dyDescent="0.25">
      <c r="A708" s="26"/>
      <c r="B708" s="94"/>
      <c r="C708" s="26"/>
      <c r="D708" s="26"/>
      <c r="E708" s="26"/>
    </row>
    <row r="709" spans="1:5" x14ac:dyDescent="0.25">
      <c r="A709" s="26"/>
      <c r="B709" s="94"/>
      <c r="C709" s="26"/>
      <c r="D709" s="26"/>
      <c r="E709" s="26"/>
    </row>
    <row r="710" spans="1:5" x14ac:dyDescent="0.25">
      <c r="A710" s="26"/>
      <c r="B710" s="94"/>
      <c r="C710" s="26"/>
      <c r="D710" s="26"/>
      <c r="E710" s="26"/>
    </row>
    <row r="711" spans="1:5" x14ac:dyDescent="0.25">
      <c r="A711" s="26"/>
      <c r="B711" s="94"/>
      <c r="C711" s="26"/>
      <c r="D711" s="26"/>
      <c r="E711" s="26"/>
    </row>
    <row r="712" spans="1:5" x14ac:dyDescent="0.25">
      <c r="A712" s="26"/>
      <c r="B712" s="94"/>
      <c r="C712" s="26"/>
      <c r="D712" s="26"/>
      <c r="E712" s="26"/>
    </row>
    <row r="713" spans="1:5" x14ac:dyDescent="0.25">
      <c r="A713" s="26"/>
      <c r="B713" s="94"/>
      <c r="C713" s="26"/>
      <c r="D713" s="26"/>
      <c r="E713" s="26"/>
    </row>
    <row r="714" spans="1:5" x14ac:dyDescent="0.25">
      <c r="A714" s="26"/>
      <c r="B714" s="94"/>
      <c r="C714" s="26"/>
      <c r="D714" s="26"/>
      <c r="E714" s="26"/>
    </row>
    <row r="715" spans="1:5" x14ac:dyDescent="0.25">
      <c r="A715" s="26"/>
      <c r="B715" s="94"/>
      <c r="C715" s="26"/>
      <c r="D715" s="26"/>
      <c r="E715" s="26"/>
    </row>
    <row r="716" spans="1:5" x14ac:dyDescent="0.25">
      <c r="A716" s="26"/>
      <c r="B716" s="94"/>
      <c r="C716" s="26"/>
      <c r="D716" s="26"/>
      <c r="E716" s="26"/>
    </row>
    <row r="717" spans="1:5" x14ac:dyDescent="0.25">
      <c r="A717" s="26"/>
      <c r="B717" s="94"/>
      <c r="C717" s="26"/>
      <c r="D717" s="26"/>
      <c r="E717" s="26"/>
    </row>
    <row r="718" spans="1:5" x14ac:dyDescent="0.25">
      <c r="A718" s="26"/>
      <c r="B718" s="94"/>
      <c r="C718" s="26"/>
      <c r="D718" s="26"/>
      <c r="E718" s="26"/>
    </row>
    <row r="719" spans="1:5" x14ac:dyDescent="0.25">
      <c r="A719" s="26"/>
      <c r="B719" s="94"/>
      <c r="C719" s="26"/>
      <c r="D719" s="26"/>
      <c r="E719" s="26"/>
    </row>
    <row r="720" spans="1:5" x14ac:dyDescent="0.25">
      <c r="A720" s="26"/>
      <c r="B720" s="94"/>
      <c r="C720" s="26"/>
      <c r="D720" s="26"/>
      <c r="E720" s="26"/>
    </row>
    <row r="721" spans="1:5" x14ac:dyDescent="0.25">
      <c r="A721" s="26"/>
      <c r="B721" s="94"/>
      <c r="C721" s="26"/>
      <c r="D721" s="26"/>
      <c r="E721" s="26"/>
    </row>
    <row r="722" spans="1:5" x14ac:dyDescent="0.25">
      <c r="A722" s="26"/>
      <c r="B722" s="94"/>
      <c r="C722" s="26"/>
      <c r="D722" s="26"/>
      <c r="E722" s="26"/>
    </row>
    <row r="723" spans="1:5" x14ac:dyDescent="0.25">
      <c r="A723" s="26"/>
      <c r="B723" s="94"/>
      <c r="C723" s="26"/>
      <c r="D723" s="26"/>
      <c r="E723" s="26"/>
    </row>
    <row r="724" spans="1:5" x14ac:dyDescent="0.25">
      <c r="A724" s="26"/>
      <c r="B724" s="94"/>
      <c r="C724" s="26"/>
      <c r="D724" s="26"/>
      <c r="E724" s="26"/>
    </row>
    <row r="725" spans="1:5" x14ac:dyDescent="0.25">
      <c r="A725" s="26"/>
      <c r="B725" s="94"/>
      <c r="C725" s="26"/>
      <c r="D725" s="26"/>
      <c r="E725" s="26"/>
    </row>
    <row r="726" spans="1:5" x14ac:dyDescent="0.25">
      <c r="A726" s="26"/>
      <c r="B726" s="94"/>
      <c r="C726" s="26"/>
      <c r="D726" s="26"/>
      <c r="E726" s="26"/>
    </row>
    <row r="727" spans="1:5" x14ac:dyDescent="0.25">
      <c r="A727" s="26"/>
      <c r="B727" s="94"/>
      <c r="C727" s="26"/>
      <c r="D727" s="26"/>
      <c r="E727" s="26"/>
    </row>
    <row r="728" spans="1:5" x14ac:dyDescent="0.25">
      <c r="A728" s="26"/>
      <c r="B728" s="94"/>
      <c r="C728" s="26"/>
      <c r="D728" s="26"/>
      <c r="E728" s="26"/>
    </row>
    <row r="729" spans="1:5" x14ac:dyDescent="0.25">
      <c r="A729" s="26"/>
      <c r="B729" s="94"/>
      <c r="C729" s="26"/>
      <c r="D729" s="26"/>
      <c r="E729" s="26"/>
    </row>
    <row r="730" spans="1:5" x14ac:dyDescent="0.25">
      <c r="A730" s="26"/>
      <c r="B730" s="94"/>
      <c r="C730" s="26"/>
      <c r="D730" s="26"/>
      <c r="E730" s="26"/>
    </row>
    <row r="731" spans="1:5" x14ac:dyDescent="0.25">
      <c r="A731" s="26"/>
      <c r="B731" s="94"/>
      <c r="C731" s="26"/>
      <c r="D731" s="26"/>
      <c r="E731" s="26"/>
    </row>
    <row r="732" spans="1:5" x14ac:dyDescent="0.25">
      <c r="A732" s="26"/>
      <c r="B732" s="94"/>
      <c r="C732" s="26"/>
      <c r="D732" s="26"/>
      <c r="E732" s="26"/>
    </row>
    <row r="733" spans="1:5" x14ac:dyDescent="0.25">
      <c r="A733" s="26"/>
      <c r="B733" s="94"/>
      <c r="C733" s="26"/>
      <c r="D733" s="26"/>
      <c r="E733" s="26"/>
    </row>
    <row r="734" spans="1:5" x14ac:dyDescent="0.25">
      <c r="A734" s="26"/>
      <c r="B734" s="94"/>
      <c r="C734" s="26"/>
      <c r="D734" s="26"/>
      <c r="E734" s="26"/>
    </row>
    <row r="735" spans="1:5" x14ac:dyDescent="0.25">
      <c r="A735" s="26"/>
      <c r="B735" s="94"/>
      <c r="C735" s="26"/>
      <c r="D735" s="26"/>
      <c r="E735" s="26"/>
    </row>
    <row r="736" spans="1:5" x14ac:dyDescent="0.25">
      <c r="A736" s="26"/>
      <c r="B736" s="94"/>
      <c r="C736" s="26"/>
      <c r="D736" s="26"/>
      <c r="E736" s="26"/>
    </row>
    <row r="737" spans="1:5" x14ac:dyDescent="0.25">
      <c r="A737" s="26"/>
      <c r="B737" s="94"/>
      <c r="C737" s="26"/>
      <c r="D737" s="26"/>
      <c r="E737" s="26"/>
    </row>
    <row r="738" spans="1:5" x14ac:dyDescent="0.25">
      <c r="A738" s="26"/>
      <c r="B738" s="94"/>
      <c r="C738" s="26"/>
      <c r="D738" s="26"/>
      <c r="E738" s="26"/>
    </row>
    <row r="739" spans="1:5" x14ac:dyDescent="0.25">
      <c r="A739" s="26"/>
      <c r="B739" s="94"/>
      <c r="C739" s="26"/>
      <c r="D739" s="26"/>
      <c r="E739" s="26"/>
    </row>
    <row r="740" spans="1:5" x14ac:dyDescent="0.25">
      <c r="A740" s="26"/>
      <c r="B740" s="94"/>
      <c r="C740" s="26"/>
      <c r="D740" s="26"/>
      <c r="E740" s="26"/>
    </row>
    <row r="741" spans="1:5" x14ac:dyDescent="0.25">
      <c r="A741" s="26"/>
      <c r="B741" s="94"/>
      <c r="C741" s="26"/>
      <c r="D741" s="26"/>
      <c r="E741" s="26"/>
    </row>
    <row r="742" spans="1:5" x14ac:dyDescent="0.25">
      <c r="A742" s="26"/>
      <c r="B742" s="94"/>
      <c r="C742" s="26"/>
      <c r="D742" s="26"/>
      <c r="E742" s="26"/>
    </row>
    <row r="743" spans="1:5" x14ac:dyDescent="0.25">
      <c r="A743" s="26"/>
      <c r="B743" s="94"/>
      <c r="C743" s="26"/>
      <c r="D743" s="26"/>
      <c r="E743" s="26"/>
    </row>
    <row r="744" spans="1:5" x14ac:dyDescent="0.25">
      <c r="A744" s="26"/>
      <c r="B744" s="94"/>
      <c r="C744" s="26"/>
      <c r="D744" s="26"/>
      <c r="E744" s="26"/>
    </row>
    <row r="745" spans="1:5" x14ac:dyDescent="0.25">
      <c r="A745" s="26"/>
      <c r="B745" s="94"/>
      <c r="C745" s="26"/>
      <c r="D745" s="26"/>
      <c r="E745" s="26"/>
    </row>
    <row r="746" spans="1:5" x14ac:dyDescent="0.25">
      <c r="A746" s="26"/>
      <c r="B746" s="94"/>
      <c r="C746" s="26"/>
      <c r="D746" s="26"/>
      <c r="E746" s="26"/>
    </row>
    <row r="747" spans="1:5" x14ac:dyDescent="0.25">
      <c r="A747" s="26"/>
      <c r="B747" s="94"/>
      <c r="C747" s="26"/>
      <c r="D747" s="26"/>
      <c r="E747" s="26"/>
    </row>
    <row r="748" spans="1:5" x14ac:dyDescent="0.25">
      <c r="A748" s="26"/>
      <c r="B748" s="94"/>
      <c r="C748" s="26"/>
      <c r="D748" s="26"/>
      <c r="E748" s="26"/>
    </row>
    <row r="749" spans="1:5" x14ac:dyDescent="0.25">
      <c r="A749" s="26"/>
      <c r="B749" s="94"/>
      <c r="C749" s="26"/>
      <c r="D749" s="26"/>
      <c r="E749" s="26"/>
    </row>
    <row r="750" spans="1:5" x14ac:dyDescent="0.25">
      <c r="A750" s="26"/>
      <c r="B750" s="94"/>
      <c r="C750" s="26"/>
      <c r="D750" s="26"/>
      <c r="E750" s="26"/>
    </row>
    <row r="751" spans="1:5" x14ac:dyDescent="0.25">
      <c r="A751" s="26"/>
      <c r="B751" s="94"/>
      <c r="C751" s="26"/>
      <c r="D751" s="26"/>
      <c r="E751" s="26"/>
    </row>
    <row r="752" spans="1:5" x14ac:dyDescent="0.25">
      <c r="A752" s="26"/>
      <c r="B752" s="94"/>
      <c r="C752" s="26"/>
      <c r="D752" s="26"/>
      <c r="E752" s="26"/>
    </row>
    <row r="753" spans="1:5" x14ac:dyDescent="0.25">
      <c r="A753" s="26"/>
      <c r="B753" s="94"/>
      <c r="C753" s="26"/>
      <c r="D753" s="26"/>
      <c r="E753" s="26"/>
    </row>
    <row r="754" spans="1:5" x14ac:dyDescent="0.25">
      <c r="A754" s="26"/>
      <c r="B754" s="94"/>
      <c r="C754" s="26"/>
      <c r="D754" s="26"/>
      <c r="E754" s="26"/>
    </row>
    <row r="755" spans="1:5" x14ac:dyDescent="0.25">
      <c r="A755" s="26"/>
      <c r="B755" s="94"/>
      <c r="C755" s="26"/>
      <c r="D755" s="26"/>
      <c r="E755" s="26"/>
    </row>
    <row r="756" spans="1:5" x14ac:dyDescent="0.25">
      <c r="A756" s="26"/>
      <c r="B756" s="94"/>
      <c r="C756" s="26"/>
      <c r="D756" s="26"/>
      <c r="E756" s="26"/>
    </row>
    <row r="757" spans="1:5" x14ac:dyDescent="0.25">
      <c r="A757" s="26"/>
      <c r="B757" s="94"/>
      <c r="C757" s="26"/>
      <c r="D757" s="26"/>
      <c r="E757" s="26"/>
    </row>
    <row r="758" spans="1:5" x14ac:dyDescent="0.25">
      <c r="A758" s="26"/>
      <c r="B758" s="94"/>
      <c r="C758" s="26"/>
      <c r="D758" s="26"/>
      <c r="E758" s="26"/>
    </row>
    <row r="759" spans="1:5" x14ac:dyDescent="0.25">
      <c r="A759" s="26"/>
      <c r="B759" s="94"/>
      <c r="C759" s="26"/>
      <c r="D759" s="26"/>
      <c r="E759" s="26"/>
    </row>
    <row r="760" spans="1:5" x14ac:dyDescent="0.25">
      <c r="A760" s="26"/>
      <c r="B760" s="94"/>
      <c r="C760" s="26"/>
      <c r="D760" s="26"/>
      <c r="E760" s="26"/>
    </row>
    <row r="761" spans="1:5" x14ac:dyDescent="0.25">
      <c r="A761" s="26"/>
      <c r="B761" s="94"/>
      <c r="C761" s="26"/>
      <c r="D761" s="26"/>
      <c r="E761" s="26"/>
    </row>
    <row r="762" spans="1:5" x14ac:dyDescent="0.25">
      <c r="A762" s="26"/>
      <c r="B762" s="94"/>
      <c r="C762" s="26"/>
      <c r="D762" s="26"/>
      <c r="E762" s="26"/>
    </row>
    <row r="763" spans="1:5" x14ac:dyDescent="0.25">
      <c r="A763" s="26"/>
      <c r="B763" s="94"/>
      <c r="C763" s="26"/>
      <c r="D763" s="26"/>
      <c r="E763" s="26"/>
    </row>
    <row r="764" spans="1:5" x14ac:dyDescent="0.25">
      <c r="A764" s="26"/>
      <c r="B764" s="94"/>
      <c r="C764" s="26"/>
      <c r="D764" s="26"/>
      <c r="E764" s="26"/>
    </row>
    <row r="765" spans="1:5" x14ac:dyDescent="0.25">
      <c r="A765" s="26"/>
      <c r="B765" s="94"/>
      <c r="C765" s="26"/>
      <c r="D765" s="26"/>
      <c r="E765" s="26"/>
    </row>
    <row r="766" spans="1:5" x14ac:dyDescent="0.25">
      <c r="A766" s="26"/>
      <c r="B766" s="94"/>
      <c r="C766" s="26"/>
      <c r="D766" s="26"/>
      <c r="E766" s="26"/>
    </row>
    <row r="767" spans="1:5" x14ac:dyDescent="0.25">
      <c r="A767" s="26"/>
      <c r="B767" s="94"/>
      <c r="C767" s="26"/>
      <c r="D767" s="26"/>
      <c r="E767" s="26"/>
    </row>
    <row r="768" spans="1:5" x14ac:dyDescent="0.25">
      <c r="A768" s="26"/>
      <c r="B768" s="94"/>
      <c r="C768" s="26"/>
      <c r="D768" s="26"/>
      <c r="E768" s="26"/>
    </row>
    <row r="769" spans="1:5" x14ac:dyDescent="0.25">
      <c r="A769" s="26"/>
      <c r="B769" s="94"/>
      <c r="C769" s="26"/>
      <c r="D769" s="26"/>
      <c r="E769" s="26"/>
    </row>
    <row r="770" spans="1:5" x14ac:dyDescent="0.25">
      <c r="A770" s="26"/>
      <c r="B770" s="94"/>
      <c r="C770" s="26"/>
      <c r="D770" s="26"/>
      <c r="E770" s="26"/>
    </row>
    <row r="771" spans="1:5" x14ac:dyDescent="0.25">
      <c r="A771" s="26"/>
      <c r="B771" s="94"/>
      <c r="C771" s="26"/>
      <c r="D771" s="26"/>
      <c r="E771" s="26"/>
    </row>
    <row r="772" spans="1:5" x14ac:dyDescent="0.25">
      <c r="A772" s="26"/>
      <c r="B772" s="94"/>
      <c r="C772" s="26"/>
      <c r="D772" s="26"/>
      <c r="E772" s="26"/>
    </row>
    <row r="773" spans="1:5" x14ac:dyDescent="0.25">
      <c r="A773" s="26"/>
      <c r="B773" s="94"/>
      <c r="C773" s="26"/>
      <c r="D773" s="26"/>
      <c r="E773" s="26"/>
    </row>
    <row r="774" spans="1:5" x14ac:dyDescent="0.25">
      <c r="A774" s="26"/>
      <c r="B774" s="94"/>
      <c r="C774" s="26"/>
      <c r="D774" s="26"/>
      <c r="E774" s="26"/>
    </row>
    <row r="775" spans="1:5" x14ac:dyDescent="0.25">
      <c r="A775" s="26"/>
      <c r="B775" s="94"/>
      <c r="C775" s="26"/>
      <c r="D775" s="26"/>
      <c r="E775" s="26"/>
    </row>
    <row r="776" spans="1:5" x14ac:dyDescent="0.25">
      <c r="A776" s="26"/>
      <c r="B776" s="94"/>
      <c r="C776" s="26"/>
      <c r="D776" s="26"/>
      <c r="E776" s="26"/>
    </row>
    <row r="777" spans="1:5" x14ac:dyDescent="0.25">
      <c r="A777" s="26"/>
      <c r="B777" s="94"/>
      <c r="C777" s="26"/>
      <c r="D777" s="26"/>
      <c r="E777" s="26"/>
    </row>
    <row r="778" spans="1:5" x14ac:dyDescent="0.25">
      <c r="A778" s="26"/>
      <c r="B778" s="94"/>
      <c r="C778" s="26"/>
      <c r="D778" s="26"/>
      <c r="E778" s="26"/>
    </row>
    <row r="779" spans="1:5" x14ac:dyDescent="0.25">
      <c r="A779" s="26"/>
      <c r="B779" s="94"/>
      <c r="C779" s="26"/>
      <c r="D779" s="26"/>
      <c r="E779" s="26"/>
    </row>
    <row r="780" spans="1:5" x14ac:dyDescent="0.25">
      <c r="A780" s="26"/>
      <c r="B780" s="94"/>
      <c r="C780" s="26"/>
      <c r="D780" s="26"/>
      <c r="E780" s="26"/>
    </row>
    <row r="781" spans="1:5" x14ac:dyDescent="0.25">
      <c r="A781" s="26"/>
      <c r="B781" s="94"/>
      <c r="C781" s="26"/>
      <c r="D781" s="26"/>
      <c r="E781" s="26"/>
    </row>
    <row r="782" spans="1:5" x14ac:dyDescent="0.25">
      <c r="A782" s="26"/>
      <c r="B782" s="94"/>
      <c r="C782" s="26"/>
      <c r="D782" s="26"/>
      <c r="E782" s="26"/>
    </row>
    <row r="783" spans="1:5" x14ac:dyDescent="0.25">
      <c r="A783" s="26"/>
      <c r="B783" s="94"/>
      <c r="C783" s="26"/>
      <c r="D783" s="26"/>
      <c r="E783" s="26"/>
    </row>
    <row r="784" spans="1:5" x14ac:dyDescent="0.25">
      <c r="A784" s="26"/>
      <c r="B784" s="94"/>
      <c r="C784" s="26"/>
      <c r="D784" s="26"/>
      <c r="E784" s="26"/>
    </row>
    <row r="785" spans="1:5" x14ac:dyDescent="0.25">
      <c r="A785" s="26"/>
      <c r="B785" s="94"/>
      <c r="C785" s="26"/>
      <c r="D785" s="26"/>
      <c r="E785" s="26"/>
    </row>
    <row r="786" spans="1:5" x14ac:dyDescent="0.25">
      <c r="A786" s="26"/>
      <c r="B786" s="94"/>
      <c r="C786" s="26"/>
      <c r="D786" s="26"/>
      <c r="E786" s="26"/>
    </row>
    <row r="787" spans="1:5" x14ac:dyDescent="0.25">
      <c r="A787" s="26"/>
      <c r="B787" s="94"/>
      <c r="C787" s="26"/>
      <c r="D787" s="26"/>
      <c r="E787" s="26"/>
    </row>
    <row r="788" spans="1:5" x14ac:dyDescent="0.25">
      <c r="A788" s="26"/>
      <c r="B788" s="94"/>
      <c r="C788" s="26"/>
      <c r="D788" s="26"/>
      <c r="E788" s="26"/>
    </row>
    <row r="789" spans="1:5" x14ac:dyDescent="0.25">
      <c r="A789" s="26"/>
      <c r="B789" s="94"/>
      <c r="C789" s="26"/>
      <c r="D789" s="26"/>
      <c r="E789" s="26"/>
    </row>
    <row r="790" spans="1:5" x14ac:dyDescent="0.25">
      <c r="A790" s="26"/>
      <c r="B790" s="94"/>
      <c r="C790" s="26"/>
      <c r="D790" s="26"/>
      <c r="E790" s="26"/>
    </row>
    <row r="791" spans="1:5" x14ac:dyDescent="0.25">
      <c r="A791" s="26"/>
      <c r="B791" s="94"/>
      <c r="C791" s="26"/>
      <c r="D791" s="26"/>
      <c r="E791" s="26"/>
    </row>
    <row r="792" spans="1:5" x14ac:dyDescent="0.25">
      <c r="A792" s="26"/>
      <c r="B792" s="94"/>
      <c r="C792" s="26"/>
      <c r="D792" s="26"/>
      <c r="E792" s="26"/>
    </row>
    <row r="793" spans="1:5" x14ac:dyDescent="0.25">
      <c r="A793" s="26"/>
      <c r="B793" s="94"/>
      <c r="C793" s="26"/>
      <c r="D793" s="26"/>
      <c r="E793" s="26"/>
    </row>
    <row r="794" spans="1:5" x14ac:dyDescent="0.25">
      <c r="A794" s="26"/>
      <c r="B794" s="94"/>
      <c r="C794" s="26"/>
      <c r="D794" s="26"/>
      <c r="E794" s="26"/>
    </row>
    <row r="795" spans="1:5" x14ac:dyDescent="0.25">
      <c r="A795" s="26"/>
      <c r="B795" s="94"/>
      <c r="C795" s="26"/>
      <c r="D795" s="26"/>
      <c r="E795" s="26"/>
    </row>
    <row r="796" spans="1:5" x14ac:dyDescent="0.25">
      <c r="A796" s="26"/>
      <c r="B796" s="94"/>
      <c r="C796" s="26"/>
      <c r="D796" s="26"/>
      <c r="E796" s="26"/>
    </row>
    <row r="797" spans="1:5" x14ac:dyDescent="0.25">
      <c r="A797" s="26"/>
      <c r="B797" s="94"/>
      <c r="C797" s="26"/>
      <c r="D797" s="26"/>
      <c r="E797" s="26"/>
    </row>
    <row r="798" spans="1:5" x14ac:dyDescent="0.25">
      <c r="A798" s="26"/>
      <c r="B798" s="94"/>
      <c r="C798" s="26"/>
      <c r="D798" s="26"/>
      <c r="E798" s="26"/>
    </row>
    <row r="799" spans="1:5" x14ac:dyDescent="0.25">
      <c r="A799" s="26"/>
      <c r="B799" s="94"/>
      <c r="C799" s="26"/>
      <c r="D799" s="26"/>
      <c r="E799" s="26"/>
    </row>
    <row r="800" spans="1:5" x14ac:dyDescent="0.25">
      <c r="A800" s="26"/>
      <c r="B800" s="94"/>
      <c r="C800" s="26"/>
      <c r="D800" s="26"/>
      <c r="E800" s="26"/>
    </row>
    <row r="801" spans="1:5" x14ac:dyDescent="0.25">
      <c r="A801" s="26"/>
      <c r="B801" s="94"/>
      <c r="C801" s="26"/>
      <c r="D801" s="26"/>
      <c r="E801" s="26"/>
    </row>
    <row r="802" spans="1:5" x14ac:dyDescent="0.25">
      <c r="A802" s="26"/>
      <c r="B802" s="94"/>
      <c r="C802" s="26"/>
      <c r="D802" s="26"/>
      <c r="E802" s="26"/>
    </row>
    <row r="803" spans="1:5" x14ac:dyDescent="0.25">
      <c r="A803" s="26"/>
      <c r="B803" s="94"/>
      <c r="C803" s="26"/>
      <c r="D803" s="26"/>
      <c r="E803" s="26"/>
    </row>
    <row r="804" spans="1:5" x14ac:dyDescent="0.25">
      <c r="A804" s="26"/>
      <c r="B804" s="94"/>
      <c r="C804" s="26"/>
      <c r="D804" s="26"/>
      <c r="E804" s="26"/>
    </row>
    <row r="805" spans="1:5" x14ac:dyDescent="0.25">
      <c r="A805" s="26"/>
      <c r="B805" s="94"/>
      <c r="C805" s="26"/>
      <c r="D805" s="26"/>
      <c r="E805" s="26"/>
    </row>
    <row r="806" spans="1:5" x14ac:dyDescent="0.25">
      <c r="A806" s="26"/>
      <c r="B806" s="94"/>
      <c r="C806" s="26"/>
      <c r="D806" s="26"/>
      <c r="E806" s="26"/>
    </row>
    <row r="807" spans="1:5" x14ac:dyDescent="0.25">
      <c r="A807" s="26"/>
      <c r="B807" s="94"/>
      <c r="C807" s="26"/>
      <c r="D807" s="26"/>
      <c r="E807" s="26"/>
    </row>
    <row r="808" spans="1:5" x14ac:dyDescent="0.25">
      <c r="A808" s="26"/>
      <c r="B808" s="94"/>
      <c r="C808" s="26"/>
      <c r="D808" s="26"/>
      <c r="E808" s="26"/>
    </row>
    <row r="809" spans="1:5" x14ac:dyDescent="0.25">
      <c r="A809" s="26"/>
      <c r="B809" s="94"/>
      <c r="C809" s="26"/>
      <c r="D809" s="26"/>
      <c r="E809" s="26"/>
    </row>
    <row r="810" spans="1:5" x14ac:dyDescent="0.25">
      <c r="A810" s="26"/>
      <c r="B810" s="94"/>
      <c r="C810" s="26"/>
      <c r="D810" s="26"/>
      <c r="E810" s="26"/>
    </row>
    <row r="811" spans="1:5" x14ac:dyDescent="0.25">
      <c r="A811" s="26"/>
      <c r="B811" s="94"/>
      <c r="C811" s="26"/>
      <c r="D811" s="26"/>
      <c r="E811" s="26"/>
    </row>
    <row r="812" spans="1:5" x14ac:dyDescent="0.25">
      <c r="A812" s="26"/>
      <c r="B812" s="94"/>
      <c r="C812" s="26"/>
      <c r="D812" s="26"/>
      <c r="E812" s="26"/>
    </row>
    <row r="813" spans="1:5" x14ac:dyDescent="0.25">
      <c r="A813" s="26"/>
      <c r="B813" s="94"/>
      <c r="C813" s="26"/>
      <c r="D813" s="26"/>
      <c r="E813" s="26"/>
    </row>
    <row r="814" spans="1:5" x14ac:dyDescent="0.25">
      <c r="A814" s="26"/>
      <c r="B814" s="94"/>
      <c r="C814" s="26"/>
      <c r="D814" s="26"/>
      <c r="E814" s="26"/>
    </row>
    <row r="815" spans="1:5" x14ac:dyDescent="0.25">
      <c r="A815" s="26"/>
      <c r="B815" s="94"/>
      <c r="C815" s="26"/>
      <c r="D815" s="26"/>
      <c r="E815" s="26"/>
    </row>
    <row r="816" spans="1:5" x14ac:dyDescent="0.25">
      <c r="A816" s="26"/>
      <c r="B816" s="94"/>
      <c r="C816" s="26"/>
      <c r="D816" s="26"/>
      <c r="E816" s="26"/>
    </row>
    <row r="817" spans="1:5" x14ac:dyDescent="0.25">
      <c r="A817" s="26"/>
      <c r="B817" s="94"/>
      <c r="C817" s="26"/>
      <c r="D817" s="26"/>
      <c r="E817" s="26"/>
    </row>
    <row r="818" spans="1:5" x14ac:dyDescent="0.25">
      <c r="A818" s="26"/>
      <c r="B818" s="94"/>
      <c r="C818" s="26"/>
      <c r="D818" s="26"/>
      <c r="E818" s="26"/>
    </row>
    <row r="819" spans="1:5" x14ac:dyDescent="0.25">
      <c r="A819" s="26"/>
      <c r="B819" s="94"/>
      <c r="C819" s="26"/>
      <c r="D819" s="26"/>
      <c r="E819" s="26"/>
    </row>
    <row r="820" spans="1:5" x14ac:dyDescent="0.25">
      <c r="A820" s="26"/>
      <c r="B820" s="94"/>
      <c r="C820" s="26"/>
      <c r="D820" s="26"/>
      <c r="E820" s="26"/>
    </row>
    <row r="821" spans="1:5" x14ac:dyDescent="0.25">
      <c r="A821" s="26"/>
      <c r="B821" s="94"/>
      <c r="C821" s="26"/>
      <c r="D821" s="26"/>
      <c r="E821" s="26"/>
    </row>
    <row r="822" spans="1:5" x14ac:dyDescent="0.25">
      <c r="A822" s="26"/>
      <c r="B822" s="94"/>
      <c r="C822" s="26"/>
      <c r="D822" s="26"/>
      <c r="E822" s="26"/>
    </row>
    <row r="823" spans="1:5" x14ac:dyDescent="0.25">
      <c r="A823" s="26"/>
      <c r="B823" s="94"/>
      <c r="C823" s="26"/>
      <c r="D823" s="26"/>
      <c r="E823" s="26"/>
    </row>
    <row r="824" spans="1:5" x14ac:dyDescent="0.25">
      <c r="A824" s="26"/>
      <c r="B824" s="94"/>
      <c r="C824" s="26"/>
      <c r="D824" s="26"/>
      <c r="E824" s="26"/>
    </row>
    <row r="825" spans="1:5" x14ac:dyDescent="0.25">
      <c r="A825" s="26"/>
      <c r="B825" s="94"/>
      <c r="C825" s="26"/>
      <c r="D825" s="26"/>
      <c r="E825" s="26"/>
    </row>
    <row r="826" spans="1:5" x14ac:dyDescent="0.25">
      <c r="A826" s="26"/>
      <c r="B826" s="94"/>
      <c r="C826" s="26"/>
      <c r="D826" s="26"/>
      <c r="E826" s="26"/>
    </row>
    <row r="827" spans="1:5" x14ac:dyDescent="0.25">
      <c r="A827" s="26"/>
      <c r="B827" s="94"/>
      <c r="C827" s="26"/>
      <c r="D827" s="26"/>
      <c r="E827" s="26"/>
    </row>
    <row r="828" spans="1:5" x14ac:dyDescent="0.25">
      <c r="A828" s="26"/>
      <c r="B828" s="94"/>
      <c r="C828" s="26"/>
      <c r="D828" s="26"/>
      <c r="E828" s="26"/>
    </row>
    <row r="829" spans="1:5" x14ac:dyDescent="0.25">
      <c r="A829" s="26"/>
      <c r="B829" s="94"/>
      <c r="C829" s="26"/>
      <c r="D829" s="26"/>
      <c r="E829" s="26"/>
    </row>
    <row r="830" spans="1:5" x14ac:dyDescent="0.25">
      <c r="A830" s="26"/>
      <c r="B830" s="94"/>
      <c r="C830" s="26"/>
      <c r="D830" s="26"/>
      <c r="E830" s="26"/>
    </row>
    <row r="831" spans="1:5" x14ac:dyDescent="0.25">
      <c r="A831" s="26"/>
      <c r="B831" s="94"/>
      <c r="C831" s="26"/>
      <c r="D831" s="26"/>
      <c r="E831" s="26"/>
    </row>
    <row r="832" spans="1:5" x14ac:dyDescent="0.25">
      <c r="A832" s="26"/>
      <c r="B832" s="94"/>
      <c r="C832" s="26"/>
      <c r="D832" s="26"/>
      <c r="E832" s="26"/>
    </row>
    <row r="833" spans="1:5" x14ac:dyDescent="0.25">
      <c r="A833" s="26"/>
      <c r="B833" s="94"/>
      <c r="C833" s="26"/>
      <c r="D833" s="26"/>
      <c r="E833" s="26"/>
    </row>
    <row r="834" spans="1:5" x14ac:dyDescent="0.25">
      <c r="A834" s="26"/>
      <c r="B834" s="94"/>
      <c r="C834" s="26"/>
      <c r="D834" s="26"/>
      <c r="E834" s="26"/>
    </row>
    <row r="835" spans="1:5" x14ac:dyDescent="0.25">
      <c r="A835" s="26"/>
      <c r="B835" s="94"/>
      <c r="C835" s="26"/>
      <c r="D835" s="26"/>
      <c r="E835" s="26"/>
    </row>
    <row r="836" spans="1:5" x14ac:dyDescent="0.25">
      <c r="A836" s="26"/>
      <c r="B836" s="94"/>
      <c r="C836" s="26"/>
      <c r="D836" s="26"/>
      <c r="E836" s="26"/>
    </row>
    <row r="837" spans="1:5" x14ac:dyDescent="0.25">
      <c r="A837" s="26"/>
      <c r="B837" s="94"/>
      <c r="C837" s="26"/>
      <c r="D837" s="26"/>
      <c r="E837" s="26"/>
    </row>
    <row r="838" spans="1:5" x14ac:dyDescent="0.25">
      <c r="A838" s="26"/>
      <c r="B838" s="94"/>
      <c r="C838" s="26"/>
      <c r="D838" s="26"/>
      <c r="E838" s="26"/>
    </row>
    <row r="839" spans="1:5" x14ac:dyDescent="0.25">
      <c r="A839" s="26"/>
      <c r="B839" s="94"/>
      <c r="C839" s="26"/>
      <c r="D839" s="26"/>
      <c r="E839" s="26"/>
    </row>
    <row r="840" spans="1:5" x14ac:dyDescent="0.25">
      <c r="A840" s="26"/>
      <c r="B840" s="94"/>
      <c r="C840" s="26"/>
      <c r="D840" s="26"/>
      <c r="E840" s="26"/>
    </row>
    <row r="841" spans="1:5" x14ac:dyDescent="0.25">
      <c r="A841" s="26"/>
      <c r="B841" s="94"/>
      <c r="C841" s="26"/>
      <c r="D841" s="26"/>
      <c r="E841" s="26"/>
    </row>
    <row r="842" spans="1:5" x14ac:dyDescent="0.25">
      <c r="A842" s="26"/>
      <c r="B842" s="94"/>
      <c r="C842" s="26"/>
      <c r="D842" s="26"/>
      <c r="E842" s="26"/>
    </row>
    <row r="843" spans="1:5" x14ac:dyDescent="0.25">
      <c r="A843" s="26"/>
      <c r="B843" s="94"/>
      <c r="C843" s="26"/>
      <c r="D843" s="26"/>
      <c r="E843" s="26"/>
    </row>
    <row r="844" spans="1:5" x14ac:dyDescent="0.25">
      <c r="A844" s="26"/>
      <c r="B844" s="94"/>
      <c r="C844" s="26"/>
      <c r="D844" s="26"/>
      <c r="E844" s="26"/>
    </row>
    <row r="845" spans="1:5" x14ac:dyDescent="0.25">
      <c r="A845" s="26"/>
      <c r="B845" s="94"/>
      <c r="C845" s="26"/>
      <c r="D845" s="26"/>
      <c r="E845" s="26"/>
    </row>
    <row r="846" spans="1:5" x14ac:dyDescent="0.25">
      <c r="A846" s="26"/>
      <c r="B846" s="94"/>
      <c r="C846" s="26"/>
      <c r="D846" s="26"/>
      <c r="E846" s="26"/>
    </row>
    <row r="847" spans="1:5" x14ac:dyDescent="0.25">
      <c r="A847" s="26"/>
      <c r="B847" s="94"/>
      <c r="C847" s="26"/>
      <c r="D847" s="26"/>
      <c r="E847" s="26"/>
    </row>
    <row r="848" spans="1:5" x14ac:dyDescent="0.25">
      <c r="A848" s="26"/>
      <c r="B848" s="94"/>
      <c r="C848" s="26"/>
      <c r="D848" s="26"/>
      <c r="E848" s="26"/>
    </row>
    <row r="849" spans="1:5" x14ac:dyDescent="0.25">
      <c r="A849" s="26"/>
      <c r="B849" s="94"/>
      <c r="C849" s="26"/>
      <c r="D849" s="26"/>
      <c r="E849" s="26"/>
    </row>
    <row r="850" spans="1:5" x14ac:dyDescent="0.25">
      <c r="A850" s="26"/>
      <c r="B850" s="94"/>
      <c r="C850" s="26"/>
      <c r="D850" s="26"/>
      <c r="E850" s="26"/>
    </row>
    <row r="851" spans="1:5" x14ac:dyDescent="0.25">
      <c r="A851" s="26"/>
      <c r="B851" s="94"/>
      <c r="C851" s="26"/>
      <c r="D851" s="26"/>
      <c r="E851" s="26"/>
    </row>
    <row r="852" spans="1:5" x14ac:dyDescent="0.25">
      <c r="A852" s="26"/>
      <c r="B852" s="94"/>
      <c r="C852" s="26"/>
      <c r="D852" s="26"/>
      <c r="E852" s="26"/>
    </row>
    <row r="853" spans="1:5" x14ac:dyDescent="0.25">
      <c r="A853" s="26"/>
      <c r="B853" s="94"/>
      <c r="C853" s="26"/>
      <c r="D853" s="26"/>
      <c r="E853" s="26"/>
    </row>
    <row r="854" spans="1:5" x14ac:dyDescent="0.25">
      <c r="A854" s="26"/>
      <c r="B854" s="94"/>
      <c r="C854" s="26"/>
      <c r="D854" s="26"/>
      <c r="E854" s="26"/>
    </row>
    <row r="855" spans="1:5" x14ac:dyDescent="0.25">
      <c r="A855" s="26"/>
      <c r="B855" s="94"/>
      <c r="C855" s="26"/>
      <c r="D855" s="26"/>
      <c r="E855" s="26"/>
    </row>
    <row r="856" spans="1:5" x14ac:dyDescent="0.25">
      <c r="A856" s="26"/>
      <c r="B856" s="94"/>
      <c r="C856" s="26"/>
      <c r="D856" s="26"/>
      <c r="E856" s="26"/>
    </row>
    <row r="857" spans="1:5" x14ac:dyDescent="0.25">
      <c r="A857" s="26"/>
      <c r="B857" s="94"/>
      <c r="C857" s="26"/>
      <c r="D857" s="26"/>
      <c r="E857" s="26"/>
    </row>
    <row r="858" spans="1:5" x14ac:dyDescent="0.25">
      <c r="A858" s="26"/>
      <c r="B858" s="94"/>
      <c r="C858" s="26"/>
      <c r="D858" s="26"/>
      <c r="E858" s="26"/>
    </row>
    <row r="859" spans="1:5" x14ac:dyDescent="0.25">
      <c r="A859" s="26"/>
      <c r="B859" s="94"/>
      <c r="C859" s="26"/>
      <c r="D859" s="26"/>
      <c r="E859" s="26"/>
    </row>
    <row r="860" spans="1:5" x14ac:dyDescent="0.25">
      <c r="A860" s="26"/>
      <c r="B860" s="94"/>
      <c r="C860" s="26"/>
      <c r="D860" s="26"/>
      <c r="E860" s="26"/>
    </row>
    <row r="861" spans="1:5" x14ac:dyDescent="0.25">
      <c r="A861" s="26"/>
      <c r="B861" s="94"/>
      <c r="C861" s="26"/>
      <c r="D861" s="26"/>
      <c r="E861" s="26"/>
    </row>
    <row r="862" spans="1:5" x14ac:dyDescent="0.25">
      <c r="A862" s="26"/>
      <c r="B862" s="94"/>
      <c r="C862" s="26"/>
      <c r="D862" s="26"/>
      <c r="E862" s="26"/>
    </row>
    <row r="863" spans="1:5" x14ac:dyDescent="0.25">
      <c r="A863" s="26"/>
      <c r="B863" s="94"/>
      <c r="C863" s="26"/>
      <c r="D863" s="26"/>
      <c r="E863" s="26"/>
    </row>
    <row r="864" spans="1:5" x14ac:dyDescent="0.25">
      <c r="A864" s="26"/>
      <c r="B864" s="94"/>
      <c r="C864" s="26"/>
      <c r="D864" s="26"/>
      <c r="E864" s="26"/>
    </row>
    <row r="865" spans="1:5" x14ac:dyDescent="0.25">
      <c r="A865" s="26"/>
      <c r="B865" s="94"/>
      <c r="C865" s="26"/>
      <c r="D865" s="26"/>
      <c r="E865" s="26"/>
    </row>
    <row r="866" spans="1:5" x14ac:dyDescent="0.25">
      <c r="A866" s="26"/>
      <c r="B866" s="94"/>
      <c r="C866" s="26"/>
      <c r="D866" s="26"/>
      <c r="E866" s="26"/>
    </row>
    <row r="867" spans="1:5" x14ac:dyDescent="0.25">
      <c r="A867" s="26"/>
      <c r="B867" s="94"/>
      <c r="C867" s="26"/>
      <c r="D867" s="26"/>
      <c r="E867" s="26"/>
    </row>
    <row r="868" spans="1:5" x14ac:dyDescent="0.25">
      <c r="A868" s="26"/>
      <c r="B868" s="94"/>
      <c r="C868" s="26"/>
      <c r="D868" s="26"/>
      <c r="E868" s="26"/>
    </row>
    <row r="869" spans="1:5" x14ac:dyDescent="0.25">
      <c r="A869" s="26"/>
      <c r="B869" s="94"/>
      <c r="C869" s="26"/>
      <c r="D869" s="26"/>
      <c r="E869" s="26"/>
    </row>
    <row r="870" spans="1:5" x14ac:dyDescent="0.25">
      <c r="A870" s="26"/>
      <c r="B870" s="94"/>
      <c r="C870" s="26"/>
      <c r="D870" s="26"/>
      <c r="E870" s="26"/>
    </row>
    <row r="871" spans="1:5" x14ac:dyDescent="0.25">
      <c r="A871" s="26"/>
      <c r="B871" s="94"/>
      <c r="C871" s="26"/>
      <c r="D871" s="26"/>
      <c r="E871" s="26"/>
    </row>
    <row r="872" spans="1:5" x14ac:dyDescent="0.25">
      <c r="A872" s="26"/>
      <c r="B872" s="94"/>
      <c r="C872" s="26"/>
      <c r="D872" s="26"/>
      <c r="E872" s="26"/>
    </row>
    <row r="873" spans="1:5" x14ac:dyDescent="0.25">
      <c r="A873" s="26"/>
      <c r="B873" s="94"/>
      <c r="C873" s="26"/>
      <c r="D873" s="26"/>
      <c r="E873" s="26"/>
    </row>
    <row r="874" spans="1:5" x14ac:dyDescent="0.25">
      <c r="A874" s="26"/>
      <c r="B874" s="94"/>
      <c r="C874" s="26"/>
      <c r="D874" s="26"/>
      <c r="E874" s="26"/>
    </row>
    <row r="875" spans="1:5" x14ac:dyDescent="0.25">
      <c r="A875" s="26"/>
      <c r="B875" s="94"/>
      <c r="C875" s="26"/>
      <c r="D875" s="26"/>
      <c r="E875" s="26"/>
    </row>
    <row r="876" spans="1:5" x14ac:dyDescent="0.25">
      <c r="A876" s="26"/>
      <c r="B876" s="94"/>
      <c r="C876" s="26"/>
      <c r="D876" s="26"/>
      <c r="E876" s="26"/>
    </row>
    <row r="877" spans="1:5" x14ac:dyDescent="0.25">
      <c r="A877" s="26"/>
      <c r="B877" s="94"/>
      <c r="C877" s="26"/>
      <c r="D877" s="26"/>
      <c r="E877" s="26"/>
    </row>
    <row r="878" spans="1:5" x14ac:dyDescent="0.25">
      <c r="A878" s="26"/>
      <c r="B878" s="94"/>
      <c r="C878" s="26"/>
      <c r="D878" s="26"/>
      <c r="E878" s="26"/>
    </row>
    <row r="879" spans="1:5" x14ac:dyDescent="0.25">
      <c r="A879" s="26"/>
      <c r="B879" s="94"/>
      <c r="C879" s="26"/>
      <c r="D879" s="26"/>
      <c r="E879" s="26"/>
    </row>
    <row r="880" spans="1:5" x14ac:dyDescent="0.25">
      <c r="A880" s="26"/>
      <c r="B880" s="94"/>
      <c r="C880" s="26"/>
      <c r="D880" s="26"/>
      <c r="E880" s="26"/>
    </row>
    <row r="881" spans="1:5" x14ac:dyDescent="0.25">
      <c r="A881" s="26"/>
      <c r="B881" s="94"/>
      <c r="C881" s="26"/>
      <c r="D881" s="26"/>
      <c r="E881" s="26"/>
    </row>
    <row r="882" spans="1:5" x14ac:dyDescent="0.25">
      <c r="A882" s="26"/>
      <c r="B882" s="94"/>
      <c r="C882" s="26"/>
      <c r="D882" s="26"/>
      <c r="E882" s="26"/>
    </row>
    <row r="883" spans="1:5" x14ac:dyDescent="0.25">
      <c r="A883" s="26"/>
      <c r="B883" s="94"/>
      <c r="C883" s="26"/>
      <c r="D883" s="26"/>
      <c r="E883" s="26"/>
    </row>
    <row r="884" spans="1:5" x14ac:dyDescent="0.25">
      <c r="A884" s="26"/>
      <c r="B884" s="94"/>
      <c r="C884" s="26"/>
      <c r="D884" s="26"/>
      <c r="E884" s="26"/>
    </row>
    <row r="885" spans="1:5" x14ac:dyDescent="0.25">
      <c r="A885" s="26"/>
      <c r="B885" s="94"/>
      <c r="C885" s="26"/>
      <c r="D885" s="26"/>
      <c r="E885" s="26"/>
    </row>
    <row r="886" spans="1:5" x14ac:dyDescent="0.25">
      <c r="A886" s="26"/>
      <c r="B886" s="94"/>
      <c r="C886" s="26"/>
      <c r="D886" s="26"/>
      <c r="E886" s="26"/>
    </row>
    <row r="887" spans="1:5" x14ac:dyDescent="0.25">
      <c r="A887" s="26"/>
      <c r="B887" s="94"/>
      <c r="C887" s="26"/>
      <c r="D887" s="26"/>
      <c r="E887" s="26"/>
    </row>
    <row r="888" spans="1:5" x14ac:dyDescent="0.25">
      <c r="A888" s="26"/>
      <c r="B888" s="94"/>
      <c r="C888" s="26"/>
      <c r="D888" s="26"/>
      <c r="E888" s="26"/>
    </row>
    <row r="889" spans="1:5" x14ac:dyDescent="0.25">
      <c r="A889" s="26"/>
      <c r="B889" s="94"/>
      <c r="C889" s="26"/>
      <c r="D889" s="26"/>
      <c r="E889" s="26"/>
    </row>
    <row r="890" spans="1:5" x14ac:dyDescent="0.25">
      <c r="A890" s="26"/>
      <c r="B890" s="94"/>
      <c r="C890" s="26"/>
      <c r="D890" s="26"/>
      <c r="E890" s="26"/>
    </row>
    <row r="891" spans="1:5" x14ac:dyDescent="0.25">
      <c r="A891" s="26"/>
      <c r="B891" s="94"/>
      <c r="C891" s="26"/>
      <c r="D891" s="26"/>
      <c r="E891" s="26"/>
    </row>
    <row r="892" spans="1:5" x14ac:dyDescent="0.25">
      <c r="A892" s="26"/>
      <c r="B892" s="94"/>
      <c r="C892" s="26"/>
      <c r="D892" s="26"/>
      <c r="E892" s="26"/>
    </row>
    <row r="893" spans="1:5" x14ac:dyDescent="0.25">
      <c r="A893" s="26"/>
      <c r="B893" s="94"/>
      <c r="C893" s="26"/>
      <c r="D893" s="26"/>
      <c r="E893" s="26"/>
    </row>
    <row r="894" spans="1:5" x14ac:dyDescent="0.25">
      <c r="A894" s="26"/>
      <c r="B894" s="94"/>
      <c r="C894" s="26"/>
      <c r="D894" s="26"/>
      <c r="E894" s="26"/>
    </row>
    <row r="895" spans="1:5" x14ac:dyDescent="0.25">
      <c r="A895" s="26"/>
      <c r="B895" s="94"/>
      <c r="C895" s="26"/>
      <c r="D895" s="26"/>
      <c r="E895" s="26"/>
    </row>
    <row r="896" spans="1:5" x14ac:dyDescent="0.25">
      <c r="A896" s="26"/>
      <c r="B896" s="94"/>
      <c r="C896" s="26"/>
      <c r="D896" s="26"/>
      <c r="E896" s="26"/>
    </row>
    <row r="897" spans="1:5" x14ac:dyDescent="0.25">
      <c r="A897" s="26"/>
      <c r="B897" s="94"/>
      <c r="C897" s="26"/>
      <c r="D897" s="26"/>
      <c r="E897" s="26"/>
    </row>
    <row r="898" spans="1:5" x14ac:dyDescent="0.25">
      <c r="A898" s="26"/>
      <c r="B898" s="94"/>
      <c r="C898" s="26"/>
      <c r="D898" s="26"/>
      <c r="E898" s="26"/>
    </row>
    <row r="899" spans="1:5" x14ac:dyDescent="0.25">
      <c r="A899" s="26"/>
      <c r="B899" s="94"/>
      <c r="C899" s="26"/>
      <c r="D899" s="26"/>
      <c r="E899" s="26"/>
    </row>
    <row r="900" spans="1:5" x14ac:dyDescent="0.25">
      <c r="A900" s="26"/>
      <c r="B900" s="94"/>
      <c r="C900" s="26"/>
      <c r="D900" s="26"/>
      <c r="E900" s="26"/>
    </row>
    <row r="901" spans="1:5" x14ac:dyDescent="0.25">
      <c r="A901" s="26"/>
      <c r="B901" s="94"/>
      <c r="C901" s="26"/>
      <c r="D901" s="26"/>
      <c r="E901" s="26"/>
    </row>
    <row r="902" spans="1:5" x14ac:dyDescent="0.25">
      <c r="A902" s="26"/>
      <c r="B902" s="94"/>
      <c r="C902" s="26"/>
      <c r="D902" s="26"/>
      <c r="E902" s="26"/>
    </row>
    <row r="903" spans="1:5" x14ac:dyDescent="0.25">
      <c r="A903" s="26"/>
      <c r="B903" s="94"/>
      <c r="C903" s="26"/>
      <c r="D903" s="26"/>
      <c r="E903" s="26"/>
    </row>
    <row r="904" spans="1:5" x14ac:dyDescent="0.25">
      <c r="A904" s="26"/>
      <c r="B904" s="94"/>
      <c r="C904" s="26"/>
      <c r="D904" s="26"/>
      <c r="E904" s="26"/>
    </row>
    <row r="905" spans="1:5" x14ac:dyDescent="0.25">
      <c r="A905" s="26"/>
      <c r="B905" s="94"/>
      <c r="C905" s="26"/>
      <c r="D905" s="26"/>
      <c r="E905" s="26"/>
    </row>
    <row r="906" spans="1:5" x14ac:dyDescent="0.25">
      <c r="A906" s="26"/>
      <c r="B906" s="94"/>
      <c r="C906" s="26"/>
      <c r="D906" s="26"/>
      <c r="E906" s="26"/>
    </row>
    <row r="907" spans="1:5" x14ac:dyDescent="0.25">
      <c r="A907" s="26"/>
      <c r="B907" s="94"/>
      <c r="C907" s="26"/>
      <c r="D907" s="26"/>
      <c r="E907" s="26"/>
    </row>
    <row r="908" spans="1:5" x14ac:dyDescent="0.25">
      <c r="A908" s="26"/>
      <c r="B908" s="94"/>
      <c r="C908" s="26"/>
      <c r="D908" s="26"/>
      <c r="E908" s="26"/>
    </row>
    <row r="909" spans="1:5" x14ac:dyDescent="0.25">
      <c r="A909" s="26"/>
      <c r="B909" s="94"/>
      <c r="C909" s="26"/>
      <c r="D909" s="26"/>
      <c r="E909" s="26"/>
    </row>
    <row r="910" spans="1:5" x14ac:dyDescent="0.25">
      <c r="A910" s="26"/>
      <c r="B910" s="94"/>
      <c r="C910" s="26"/>
      <c r="D910" s="26"/>
      <c r="E910" s="26"/>
    </row>
    <row r="911" spans="1:5" x14ac:dyDescent="0.25">
      <c r="A911" s="26"/>
      <c r="B911" s="94"/>
      <c r="C911" s="26"/>
      <c r="D911" s="26"/>
      <c r="E911" s="26"/>
    </row>
    <row r="912" spans="1:5" x14ac:dyDescent="0.25">
      <c r="A912" s="26"/>
      <c r="B912" s="94"/>
      <c r="C912" s="26"/>
      <c r="D912" s="26"/>
      <c r="E912" s="26"/>
    </row>
    <row r="913" spans="1:5" x14ac:dyDescent="0.25">
      <c r="A913" s="26"/>
      <c r="B913" s="94"/>
      <c r="C913" s="26"/>
      <c r="D913" s="26"/>
      <c r="E913" s="26"/>
    </row>
    <row r="914" spans="1:5" x14ac:dyDescent="0.25">
      <c r="A914" s="26"/>
      <c r="B914" s="94"/>
      <c r="C914" s="26"/>
      <c r="D914" s="26"/>
      <c r="E914" s="26"/>
    </row>
    <row r="915" spans="1:5" x14ac:dyDescent="0.25">
      <c r="A915" s="26"/>
      <c r="B915" s="94"/>
      <c r="C915" s="26"/>
      <c r="D915" s="26"/>
      <c r="E915" s="26"/>
    </row>
    <row r="916" spans="1:5" x14ac:dyDescent="0.25">
      <c r="A916" s="26"/>
      <c r="B916" s="94"/>
      <c r="C916" s="26"/>
      <c r="D916" s="26"/>
      <c r="E916" s="26"/>
    </row>
    <row r="917" spans="1:5" x14ac:dyDescent="0.25">
      <c r="A917" s="26"/>
      <c r="B917" s="94"/>
      <c r="C917" s="26"/>
      <c r="D917" s="26"/>
      <c r="E917" s="26"/>
    </row>
    <row r="918" spans="1:5" x14ac:dyDescent="0.25">
      <c r="A918" s="26"/>
      <c r="B918" s="94"/>
      <c r="C918" s="26"/>
      <c r="D918" s="26"/>
      <c r="E918" s="26"/>
    </row>
    <row r="919" spans="1:5" x14ac:dyDescent="0.25">
      <c r="A919" s="26"/>
      <c r="B919" s="94"/>
      <c r="C919" s="26"/>
      <c r="D919" s="26"/>
      <c r="E919" s="26"/>
    </row>
    <row r="920" spans="1:5" x14ac:dyDescent="0.25">
      <c r="A920" s="26"/>
      <c r="B920" s="94"/>
      <c r="C920" s="26"/>
      <c r="D920" s="26"/>
      <c r="E920" s="26"/>
    </row>
    <row r="921" spans="1:5" x14ac:dyDescent="0.25">
      <c r="A921" s="26"/>
      <c r="B921" s="94"/>
      <c r="C921" s="26"/>
      <c r="D921" s="26"/>
      <c r="E921" s="26"/>
    </row>
    <row r="922" spans="1:5" x14ac:dyDescent="0.25">
      <c r="A922" s="26"/>
      <c r="B922" s="94"/>
      <c r="C922" s="26"/>
      <c r="D922" s="26"/>
      <c r="E922" s="26"/>
    </row>
    <row r="923" spans="1:5" x14ac:dyDescent="0.25">
      <c r="A923" s="26"/>
      <c r="B923" s="94"/>
      <c r="C923" s="26"/>
      <c r="D923" s="26"/>
      <c r="E923" s="26"/>
    </row>
    <row r="924" spans="1:5" x14ac:dyDescent="0.25">
      <c r="A924" s="26"/>
      <c r="B924" s="94"/>
      <c r="C924" s="26"/>
      <c r="D924" s="26"/>
      <c r="E924" s="26"/>
    </row>
    <row r="925" spans="1:5" x14ac:dyDescent="0.25">
      <c r="A925" s="26"/>
      <c r="B925" s="94"/>
      <c r="C925" s="26"/>
      <c r="D925" s="26"/>
      <c r="E925" s="26"/>
    </row>
    <row r="926" spans="1:5" x14ac:dyDescent="0.25">
      <c r="A926" s="26"/>
      <c r="B926" s="94"/>
      <c r="C926" s="26"/>
      <c r="D926" s="26"/>
      <c r="E926" s="26"/>
    </row>
    <row r="927" spans="1:5" x14ac:dyDescent="0.25">
      <c r="A927" s="26"/>
      <c r="B927" s="94"/>
      <c r="C927" s="26"/>
      <c r="D927" s="26"/>
      <c r="E927" s="26"/>
    </row>
    <row r="928" spans="1:5" x14ac:dyDescent="0.25">
      <c r="A928" s="26"/>
      <c r="B928" s="94"/>
      <c r="C928" s="26"/>
      <c r="D928" s="26"/>
      <c r="E928" s="26"/>
    </row>
    <row r="929" spans="1:5" x14ac:dyDescent="0.25">
      <c r="A929" s="26"/>
      <c r="B929" s="94"/>
      <c r="C929" s="26"/>
      <c r="D929" s="26"/>
      <c r="E929" s="26"/>
    </row>
    <row r="930" spans="1:5" x14ac:dyDescent="0.25">
      <c r="A930" s="26"/>
      <c r="B930" s="94"/>
      <c r="C930" s="26"/>
      <c r="D930" s="26"/>
      <c r="E930" s="26"/>
    </row>
    <row r="931" spans="1:5" x14ac:dyDescent="0.25">
      <c r="A931" s="26"/>
      <c r="B931" s="94"/>
      <c r="C931" s="26"/>
      <c r="D931" s="26"/>
      <c r="E931" s="26"/>
    </row>
    <row r="932" spans="1:5" x14ac:dyDescent="0.25">
      <c r="A932" s="26"/>
      <c r="B932" s="94"/>
      <c r="C932" s="26"/>
      <c r="D932" s="26"/>
      <c r="E932" s="26"/>
    </row>
    <row r="933" spans="1:5" x14ac:dyDescent="0.25">
      <c r="A933" s="26"/>
      <c r="B933" s="94"/>
      <c r="C933" s="26"/>
      <c r="D933" s="26"/>
      <c r="E933" s="26"/>
    </row>
    <row r="934" spans="1:5" x14ac:dyDescent="0.25">
      <c r="A934" s="26"/>
      <c r="B934" s="94"/>
      <c r="C934" s="26"/>
      <c r="D934" s="26"/>
      <c r="E934" s="26"/>
    </row>
    <row r="935" spans="1:5" x14ac:dyDescent="0.25">
      <c r="A935" s="26"/>
      <c r="B935" s="94"/>
      <c r="C935" s="26"/>
      <c r="D935" s="26"/>
      <c r="E935" s="26"/>
    </row>
    <row r="936" spans="1:5" x14ac:dyDescent="0.25">
      <c r="A936" s="26"/>
      <c r="B936" s="94"/>
      <c r="C936" s="26"/>
      <c r="D936" s="26"/>
      <c r="E936" s="26"/>
    </row>
    <row r="937" spans="1:5" x14ac:dyDescent="0.25">
      <c r="A937" s="26"/>
      <c r="B937" s="94"/>
      <c r="C937" s="26"/>
      <c r="D937" s="26"/>
      <c r="E937" s="26"/>
    </row>
    <row r="938" spans="1:5" x14ac:dyDescent="0.25">
      <c r="A938" s="26"/>
      <c r="B938" s="94"/>
      <c r="C938" s="26"/>
      <c r="D938" s="26"/>
      <c r="E938" s="26"/>
    </row>
    <row r="939" spans="1:5" x14ac:dyDescent="0.25">
      <c r="A939" s="26"/>
      <c r="B939" s="94"/>
      <c r="C939" s="26"/>
      <c r="D939" s="26"/>
      <c r="E939" s="26"/>
    </row>
    <row r="940" spans="1:5" x14ac:dyDescent="0.25">
      <c r="A940" s="26"/>
      <c r="B940" s="94"/>
      <c r="C940" s="26"/>
      <c r="D940" s="26"/>
      <c r="E940" s="26"/>
    </row>
    <row r="941" spans="1:5" x14ac:dyDescent="0.25">
      <c r="A941" s="26"/>
      <c r="B941" s="94"/>
      <c r="C941" s="26"/>
      <c r="D941" s="26"/>
      <c r="E941" s="26"/>
    </row>
    <row r="942" spans="1:5" x14ac:dyDescent="0.25">
      <c r="A942" s="26"/>
      <c r="B942" s="94"/>
      <c r="C942" s="26"/>
      <c r="D942" s="26"/>
      <c r="E942" s="26"/>
    </row>
    <row r="943" spans="1:5" x14ac:dyDescent="0.25">
      <c r="A943" s="26"/>
      <c r="B943" s="94"/>
      <c r="C943" s="26"/>
      <c r="D943" s="26"/>
      <c r="E943" s="26"/>
    </row>
    <row r="944" spans="1:5" x14ac:dyDescent="0.25">
      <c r="A944" s="26"/>
      <c r="B944" s="94"/>
      <c r="C944" s="26"/>
      <c r="D944" s="26"/>
      <c r="E944" s="26"/>
    </row>
    <row r="945" spans="1:5" x14ac:dyDescent="0.25">
      <c r="A945" s="26"/>
      <c r="B945" s="94"/>
      <c r="C945" s="26"/>
      <c r="D945" s="26"/>
      <c r="E945" s="26"/>
    </row>
    <row r="946" spans="1:5" x14ac:dyDescent="0.25">
      <c r="A946" s="26"/>
      <c r="B946" s="94"/>
      <c r="C946" s="26"/>
      <c r="D946" s="26"/>
      <c r="E946" s="26"/>
    </row>
    <row r="947" spans="1:5" x14ac:dyDescent="0.25">
      <c r="A947" s="26"/>
      <c r="B947" s="94"/>
      <c r="C947" s="26"/>
      <c r="D947" s="26"/>
      <c r="E947" s="26"/>
    </row>
    <row r="948" spans="1:5" x14ac:dyDescent="0.25">
      <c r="A948" s="26"/>
      <c r="B948" s="94"/>
      <c r="C948" s="26"/>
      <c r="D948" s="26"/>
      <c r="E948" s="26"/>
    </row>
    <row r="949" spans="1:5" x14ac:dyDescent="0.25">
      <c r="A949" s="26"/>
      <c r="B949" s="94"/>
      <c r="C949" s="26"/>
      <c r="D949" s="26"/>
      <c r="E949" s="26"/>
    </row>
    <row r="950" spans="1:5" x14ac:dyDescent="0.25">
      <c r="A950" s="26"/>
      <c r="B950" s="94"/>
      <c r="C950" s="26"/>
      <c r="D950" s="26"/>
      <c r="E950" s="26"/>
    </row>
    <row r="951" spans="1:5" x14ac:dyDescent="0.25">
      <c r="A951" s="26"/>
      <c r="B951" s="94"/>
      <c r="C951" s="26"/>
      <c r="D951" s="26"/>
      <c r="E951" s="26"/>
    </row>
    <row r="952" spans="1:5" x14ac:dyDescent="0.25">
      <c r="A952" s="26"/>
      <c r="B952" s="94"/>
      <c r="C952" s="26"/>
      <c r="D952" s="26"/>
      <c r="E952" s="26"/>
    </row>
    <row r="953" spans="1:5" x14ac:dyDescent="0.25">
      <c r="A953" s="26"/>
      <c r="B953" s="94"/>
      <c r="C953" s="26"/>
      <c r="D953" s="26"/>
      <c r="E953" s="26"/>
    </row>
    <row r="954" spans="1:5" x14ac:dyDescent="0.25">
      <c r="A954" s="26"/>
      <c r="B954" s="94"/>
      <c r="C954" s="26"/>
      <c r="D954" s="26"/>
      <c r="E954" s="26"/>
    </row>
    <row r="955" spans="1:5" x14ac:dyDescent="0.25">
      <c r="A955" s="26"/>
      <c r="B955" s="94"/>
      <c r="C955" s="26"/>
      <c r="D955" s="26"/>
      <c r="E955" s="26"/>
    </row>
    <row r="956" spans="1:5" x14ac:dyDescent="0.25">
      <c r="A956" s="26"/>
      <c r="B956" s="94"/>
      <c r="C956" s="26"/>
      <c r="D956" s="26"/>
      <c r="E956" s="26"/>
    </row>
    <row r="957" spans="1:5" x14ac:dyDescent="0.25">
      <c r="A957" s="26"/>
      <c r="B957" s="94"/>
      <c r="C957" s="26"/>
      <c r="D957" s="26"/>
      <c r="E957" s="26"/>
    </row>
    <row r="958" spans="1:5" x14ac:dyDescent="0.25">
      <c r="A958" s="26"/>
      <c r="B958" s="94"/>
      <c r="C958" s="26"/>
      <c r="D958" s="26"/>
      <c r="E958" s="26"/>
    </row>
    <row r="959" spans="1:5" x14ac:dyDescent="0.25">
      <c r="A959" s="26"/>
      <c r="B959" s="94"/>
      <c r="C959" s="26"/>
      <c r="D959" s="26"/>
      <c r="E959" s="26"/>
    </row>
    <row r="960" spans="1:5" x14ac:dyDescent="0.25">
      <c r="A960" s="26"/>
      <c r="B960" s="94"/>
      <c r="C960" s="26"/>
      <c r="D960" s="26"/>
      <c r="E960" s="26"/>
    </row>
    <row r="961" spans="1:5" x14ac:dyDescent="0.25">
      <c r="A961" s="26"/>
      <c r="B961" s="94"/>
      <c r="C961" s="26"/>
      <c r="D961" s="26"/>
      <c r="E961" s="26"/>
    </row>
    <row r="962" spans="1:5" x14ac:dyDescent="0.25">
      <c r="A962" s="26"/>
      <c r="B962" s="94"/>
      <c r="C962" s="26"/>
      <c r="D962" s="26"/>
      <c r="E962" s="26"/>
    </row>
    <row r="963" spans="1:5" x14ac:dyDescent="0.25">
      <c r="A963" s="26"/>
      <c r="B963" s="94"/>
      <c r="C963" s="26"/>
      <c r="D963" s="26"/>
      <c r="E963" s="26"/>
    </row>
    <row r="964" spans="1:5" x14ac:dyDescent="0.25">
      <c r="A964" s="26"/>
      <c r="B964" s="94"/>
      <c r="C964" s="26"/>
      <c r="D964" s="26"/>
      <c r="E964" s="26"/>
    </row>
    <row r="965" spans="1:5" x14ac:dyDescent="0.25">
      <c r="A965" s="26"/>
      <c r="B965" s="94"/>
      <c r="C965" s="26"/>
      <c r="D965" s="26"/>
      <c r="E965" s="26"/>
    </row>
    <row r="966" spans="1:5" x14ac:dyDescent="0.25">
      <c r="A966" s="26"/>
      <c r="B966" s="94"/>
      <c r="C966" s="26"/>
      <c r="D966" s="26"/>
      <c r="E966" s="26"/>
    </row>
    <row r="967" spans="1:5" x14ac:dyDescent="0.25">
      <c r="A967" s="26"/>
      <c r="B967" s="94"/>
      <c r="C967" s="26"/>
      <c r="D967" s="26"/>
      <c r="E967" s="26"/>
    </row>
    <row r="968" spans="1:5" x14ac:dyDescent="0.25">
      <c r="A968" s="26"/>
      <c r="B968" s="94"/>
      <c r="C968" s="26"/>
      <c r="D968" s="26"/>
      <c r="E968" s="26"/>
    </row>
    <row r="969" spans="1:5" x14ac:dyDescent="0.25">
      <c r="A969" s="26"/>
      <c r="B969" s="94"/>
      <c r="C969" s="26"/>
      <c r="D969" s="26"/>
      <c r="E969" s="26"/>
    </row>
    <row r="970" spans="1:5" x14ac:dyDescent="0.25">
      <c r="A970" s="26"/>
      <c r="B970" s="94"/>
      <c r="C970" s="26"/>
      <c r="D970" s="26"/>
      <c r="E970" s="26"/>
    </row>
    <row r="971" spans="1:5" x14ac:dyDescent="0.25">
      <c r="A971" s="26"/>
      <c r="B971" s="94"/>
      <c r="C971" s="26"/>
      <c r="D971" s="26"/>
      <c r="E971" s="26"/>
    </row>
    <row r="972" spans="1:5" x14ac:dyDescent="0.25">
      <c r="A972" s="26"/>
      <c r="B972" s="94"/>
      <c r="C972" s="26"/>
      <c r="D972" s="26"/>
      <c r="E972" s="26"/>
    </row>
    <row r="973" spans="1:5" x14ac:dyDescent="0.25">
      <c r="A973" s="26"/>
      <c r="B973" s="94"/>
      <c r="C973" s="26"/>
      <c r="D973" s="26"/>
      <c r="E973" s="26"/>
    </row>
    <row r="974" spans="1:5" x14ac:dyDescent="0.25">
      <c r="A974" s="26"/>
      <c r="B974" s="94"/>
      <c r="C974" s="26"/>
      <c r="D974" s="26"/>
      <c r="E974" s="26"/>
    </row>
    <row r="975" spans="1:5" x14ac:dyDescent="0.25">
      <c r="A975" s="26"/>
      <c r="B975" s="94"/>
      <c r="C975" s="26"/>
      <c r="D975" s="26"/>
      <c r="E975" s="26"/>
    </row>
    <row r="976" spans="1:5" x14ac:dyDescent="0.25">
      <c r="A976" s="26"/>
      <c r="B976" s="94"/>
      <c r="C976" s="26"/>
      <c r="D976" s="26"/>
      <c r="E976" s="26"/>
    </row>
    <row r="977" spans="1:5" x14ac:dyDescent="0.25">
      <c r="A977" s="26"/>
      <c r="B977" s="94"/>
      <c r="C977" s="26"/>
      <c r="D977" s="26"/>
      <c r="E977" s="26"/>
    </row>
    <row r="978" spans="1:5" x14ac:dyDescent="0.25">
      <c r="A978" s="26"/>
      <c r="B978" s="94"/>
      <c r="C978" s="26"/>
      <c r="D978" s="26"/>
      <c r="E978" s="26"/>
    </row>
    <row r="979" spans="1:5" x14ac:dyDescent="0.25">
      <c r="A979" s="26"/>
      <c r="B979" s="94"/>
      <c r="C979" s="26"/>
      <c r="D979" s="26"/>
      <c r="E979" s="26"/>
    </row>
    <row r="980" spans="1:5" x14ac:dyDescent="0.25">
      <c r="A980" s="26"/>
      <c r="B980" s="94"/>
      <c r="C980" s="26"/>
      <c r="D980" s="26"/>
      <c r="E980" s="26"/>
    </row>
    <row r="981" spans="1:5" x14ac:dyDescent="0.25">
      <c r="A981" s="26"/>
      <c r="B981" s="94"/>
      <c r="C981" s="26"/>
      <c r="D981" s="26"/>
      <c r="E981" s="26"/>
    </row>
    <row r="982" spans="1:5" x14ac:dyDescent="0.25">
      <c r="A982" s="26"/>
      <c r="B982" s="94"/>
      <c r="C982" s="26"/>
      <c r="D982" s="26"/>
      <c r="E982" s="26"/>
    </row>
    <row r="983" spans="1:5" x14ac:dyDescent="0.25">
      <c r="A983" s="26"/>
      <c r="B983" s="94"/>
      <c r="C983" s="26"/>
      <c r="D983" s="26"/>
      <c r="E983" s="26"/>
    </row>
    <row r="984" spans="1:5" x14ac:dyDescent="0.25">
      <c r="A984" s="26"/>
      <c r="B984" s="94"/>
      <c r="C984" s="26"/>
      <c r="D984" s="26"/>
      <c r="E984" s="26"/>
    </row>
    <row r="985" spans="1:5" x14ac:dyDescent="0.25">
      <c r="A985" s="26"/>
      <c r="B985" s="94"/>
      <c r="C985" s="26"/>
      <c r="D985" s="26"/>
      <c r="E985" s="26"/>
    </row>
    <row r="986" spans="1:5" x14ac:dyDescent="0.25">
      <c r="A986" s="26"/>
      <c r="B986" s="94"/>
      <c r="C986" s="26"/>
      <c r="D986" s="26"/>
      <c r="E986" s="26"/>
    </row>
    <row r="987" spans="1:5" x14ac:dyDescent="0.25">
      <c r="A987" s="26"/>
      <c r="B987" s="94"/>
      <c r="C987" s="26"/>
      <c r="D987" s="26"/>
      <c r="E987" s="26"/>
    </row>
    <row r="988" spans="1:5" x14ac:dyDescent="0.25">
      <c r="A988" s="26"/>
      <c r="B988" s="94"/>
      <c r="C988" s="26"/>
      <c r="D988" s="26"/>
      <c r="E988" s="26"/>
    </row>
    <row r="989" spans="1:5" x14ac:dyDescent="0.25">
      <c r="A989" s="26"/>
      <c r="B989" s="94"/>
      <c r="C989" s="26"/>
      <c r="D989" s="26"/>
      <c r="E989" s="26"/>
    </row>
    <row r="990" spans="1:5" x14ac:dyDescent="0.25">
      <c r="A990" s="26"/>
      <c r="B990" s="94"/>
      <c r="C990" s="26"/>
      <c r="D990" s="26"/>
      <c r="E990" s="26"/>
    </row>
    <row r="991" spans="1:5" x14ac:dyDescent="0.25">
      <c r="A991" s="26"/>
      <c r="B991" s="94"/>
      <c r="C991" s="26"/>
      <c r="D991" s="26"/>
      <c r="E991" s="26"/>
    </row>
    <row r="992" spans="1:5" x14ac:dyDescent="0.25">
      <c r="A992" s="26"/>
      <c r="B992" s="94"/>
      <c r="C992" s="26"/>
      <c r="D992" s="26"/>
      <c r="E992" s="26"/>
    </row>
    <row r="993" spans="1:5" x14ac:dyDescent="0.25">
      <c r="A993" s="26"/>
      <c r="B993" s="94"/>
      <c r="C993" s="26"/>
      <c r="D993" s="26"/>
      <c r="E993" s="26"/>
    </row>
    <row r="994" spans="1:5" x14ac:dyDescent="0.25">
      <c r="A994" s="26"/>
      <c r="B994" s="94"/>
      <c r="C994" s="26"/>
      <c r="D994" s="26"/>
      <c r="E994" s="26"/>
    </row>
    <row r="995" spans="1:5" x14ac:dyDescent="0.25">
      <c r="A995" s="26"/>
      <c r="B995" s="94"/>
      <c r="C995" s="26"/>
      <c r="D995" s="26"/>
      <c r="E995" s="26"/>
    </row>
    <row r="996" spans="1:5" x14ac:dyDescent="0.25">
      <c r="A996" s="26"/>
      <c r="B996" s="94"/>
      <c r="C996" s="26"/>
      <c r="D996" s="26"/>
      <c r="E996" s="26"/>
    </row>
    <row r="997" spans="1:5" x14ac:dyDescent="0.25">
      <c r="A997" s="26"/>
      <c r="B997" s="94"/>
      <c r="C997" s="26"/>
      <c r="D997" s="26"/>
      <c r="E997" s="26"/>
    </row>
    <row r="998" spans="1:5" x14ac:dyDescent="0.25">
      <c r="A998" s="26"/>
      <c r="B998" s="94"/>
      <c r="C998" s="26"/>
      <c r="D998" s="26"/>
      <c r="E998" s="26"/>
    </row>
    <row r="999" spans="1:5" x14ac:dyDescent="0.25">
      <c r="A999" s="26"/>
      <c r="B999" s="94"/>
      <c r="C999" s="26"/>
      <c r="D999" s="26"/>
      <c r="E999" s="26"/>
    </row>
    <row r="1000" spans="1:5" x14ac:dyDescent="0.25">
      <c r="A1000" s="26"/>
      <c r="B1000" s="94"/>
      <c r="C1000" s="26"/>
      <c r="D1000" s="26"/>
      <c r="E1000" s="26"/>
    </row>
    <row r="1001" spans="1:5" x14ac:dyDescent="0.25">
      <c r="A1001" s="26"/>
      <c r="B1001" s="94"/>
      <c r="C1001" s="26"/>
      <c r="D1001" s="26"/>
      <c r="E1001" s="26"/>
    </row>
    <row r="1002" spans="1:5" x14ac:dyDescent="0.25">
      <c r="A1002" s="26"/>
      <c r="B1002" s="94"/>
      <c r="C1002" s="26"/>
      <c r="D1002" s="26"/>
      <c r="E1002" s="26"/>
    </row>
    <row r="1003" spans="1:5" x14ac:dyDescent="0.25">
      <c r="A1003" s="26"/>
      <c r="B1003" s="94"/>
      <c r="C1003" s="26"/>
      <c r="D1003" s="26"/>
      <c r="E1003" s="26"/>
    </row>
    <row r="1004" spans="1:5" x14ac:dyDescent="0.25">
      <c r="A1004" s="26"/>
      <c r="B1004" s="94"/>
      <c r="C1004" s="26"/>
      <c r="D1004" s="26"/>
      <c r="E1004" s="26"/>
    </row>
    <row r="1005" spans="1:5" x14ac:dyDescent="0.25">
      <c r="A1005" s="26"/>
      <c r="B1005" s="94"/>
      <c r="C1005" s="26"/>
      <c r="D1005" s="26"/>
      <c r="E1005" s="26"/>
    </row>
    <row r="1006" spans="1:5" x14ac:dyDescent="0.25">
      <c r="A1006" s="26"/>
      <c r="B1006" s="94"/>
      <c r="C1006" s="26"/>
      <c r="D1006" s="26"/>
      <c r="E1006" s="26"/>
    </row>
    <row r="1007" spans="1:5" x14ac:dyDescent="0.25">
      <c r="A1007" s="26"/>
      <c r="B1007" s="94"/>
      <c r="C1007" s="26"/>
      <c r="D1007" s="26"/>
      <c r="E1007" s="26"/>
    </row>
    <row r="1008" spans="1:5" x14ac:dyDescent="0.25">
      <c r="A1008" s="26"/>
      <c r="B1008" s="94"/>
      <c r="C1008" s="26"/>
      <c r="D1008" s="26"/>
      <c r="E1008" s="26"/>
    </row>
    <row r="1009" spans="1:5" x14ac:dyDescent="0.25">
      <c r="A1009" s="26"/>
      <c r="B1009" s="94"/>
      <c r="C1009" s="26"/>
      <c r="D1009" s="26"/>
      <c r="E1009" s="26"/>
    </row>
    <row r="1010" spans="1:5" x14ac:dyDescent="0.25">
      <c r="A1010" s="26"/>
      <c r="B1010" s="94"/>
      <c r="C1010" s="26"/>
      <c r="D1010" s="26"/>
      <c r="E1010" s="26"/>
    </row>
    <row r="1011" spans="1:5" x14ac:dyDescent="0.25">
      <c r="A1011" s="26"/>
      <c r="B1011" s="94"/>
      <c r="C1011" s="26"/>
      <c r="D1011" s="26"/>
      <c r="E1011" s="26"/>
    </row>
    <row r="1012" spans="1:5" x14ac:dyDescent="0.25">
      <c r="A1012" s="26"/>
      <c r="B1012" s="94"/>
      <c r="C1012" s="26"/>
      <c r="D1012" s="26"/>
      <c r="E1012" s="26"/>
    </row>
    <row r="1013" spans="1:5" x14ac:dyDescent="0.25">
      <c r="A1013" s="26"/>
      <c r="B1013" s="94"/>
      <c r="C1013" s="26"/>
      <c r="D1013" s="26"/>
      <c r="E1013" s="26"/>
    </row>
    <row r="1014" spans="1:5" x14ac:dyDescent="0.25">
      <c r="A1014" s="26"/>
      <c r="B1014" s="94"/>
      <c r="C1014" s="26"/>
      <c r="D1014" s="26"/>
      <c r="E1014" s="26"/>
    </row>
    <row r="1015" spans="1:5" x14ac:dyDescent="0.25">
      <c r="A1015" s="26"/>
      <c r="B1015" s="94"/>
      <c r="C1015" s="26"/>
      <c r="D1015" s="26"/>
      <c r="E1015" s="26"/>
    </row>
    <row r="1016" spans="1:5" x14ac:dyDescent="0.25">
      <c r="A1016" s="26"/>
      <c r="B1016" s="94"/>
      <c r="C1016" s="26"/>
      <c r="D1016" s="26"/>
      <c r="E1016" s="26"/>
    </row>
    <row r="1017" spans="1:5" x14ac:dyDescent="0.25">
      <c r="A1017" s="26"/>
      <c r="B1017" s="94"/>
      <c r="C1017" s="26"/>
      <c r="D1017" s="26"/>
      <c r="E1017" s="26"/>
    </row>
    <row r="1018" spans="1:5" x14ac:dyDescent="0.25">
      <c r="A1018" s="26"/>
      <c r="B1018" s="94"/>
      <c r="C1018" s="26"/>
      <c r="D1018" s="26"/>
      <c r="E1018" s="26"/>
    </row>
    <row r="1019" spans="1:5" x14ac:dyDescent="0.25">
      <c r="A1019" s="26"/>
      <c r="B1019" s="94"/>
      <c r="C1019" s="26"/>
      <c r="D1019" s="26"/>
      <c r="E1019" s="26"/>
    </row>
    <row r="1020" spans="1:5" x14ac:dyDescent="0.25">
      <c r="A1020" s="26"/>
      <c r="B1020" s="94"/>
      <c r="C1020" s="26"/>
      <c r="D1020" s="26"/>
      <c r="E1020" s="26"/>
    </row>
    <row r="1021" spans="1:5" x14ac:dyDescent="0.25">
      <c r="A1021" s="26"/>
      <c r="B1021" s="94"/>
      <c r="C1021" s="26"/>
      <c r="D1021" s="26"/>
      <c r="E1021" s="26"/>
    </row>
    <row r="1022" spans="1:5" x14ac:dyDescent="0.25">
      <c r="A1022" s="26"/>
      <c r="B1022" s="94"/>
      <c r="C1022" s="26"/>
      <c r="D1022" s="26"/>
      <c r="E1022" s="26"/>
    </row>
    <row r="1023" spans="1:5" x14ac:dyDescent="0.25">
      <c r="A1023" s="26"/>
      <c r="B1023" s="94"/>
      <c r="C1023" s="26"/>
      <c r="D1023" s="26"/>
      <c r="E1023" s="26"/>
    </row>
    <row r="1024" spans="1:5" x14ac:dyDescent="0.25">
      <c r="A1024" s="26"/>
      <c r="B1024" s="94"/>
      <c r="C1024" s="26"/>
      <c r="D1024" s="26"/>
      <c r="E1024" s="26"/>
    </row>
    <row r="1025" spans="1:5" x14ac:dyDescent="0.25">
      <c r="A1025" s="26"/>
      <c r="B1025" s="94"/>
      <c r="C1025" s="26"/>
      <c r="D1025" s="26"/>
      <c r="E1025" s="26"/>
    </row>
    <row r="1026" spans="1:5" x14ac:dyDescent="0.25">
      <c r="A1026" s="26"/>
      <c r="B1026" s="94"/>
      <c r="C1026" s="26"/>
      <c r="D1026" s="26"/>
      <c r="E1026" s="26"/>
    </row>
    <row r="1027" spans="1:5" x14ac:dyDescent="0.25">
      <c r="A1027" s="26"/>
      <c r="B1027" s="94"/>
      <c r="C1027" s="26"/>
      <c r="D1027" s="26"/>
      <c r="E1027" s="26"/>
    </row>
    <row r="1028" spans="1:5" x14ac:dyDescent="0.25">
      <c r="A1028" s="26"/>
      <c r="B1028" s="94"/>
      <c r="C1028" s="26"/>
      <c r="D1028" s="26"/>
      <c r="E1028" s="26"/>
    </row>
    <row r="1029" spans="1:5" x14ac:dyDescent="0.25">
      <c r="A1029" s="26"/>
      <c r="B1029" s="94"/>
      <c r="C1029" s="26"/>
      <c r="D1029" s="26"/>
      <c r="E1029" s="26"/>
    </row>
    <row r="1030" spans="1:5" x14ac:dyDescent="0.25">
      <c r="A1030" s="26"/>
      <c r="B1030" s="94"/>
      <c r="C1030" s="26"/>
      <c r="D1030" s="26"/>
      <c r="E1030" s="26"/>
    </row>
    <row r="1031" spans="1:5" x14ac:dyDescent="0.25">
      <c r="A1031" s="26"/>
      <c r="B1031" s="94"/>
      <c r="C1031" s="26"/>
      <c r="D1031" s="26"/>
      <c r="E1031" s="26"/>
    </row>
    <row r="1032" spans="1:5" x14ac:dyDescent="0.25">
      <c r="A1032" s="26"/>
      <c r="B1032" s="94"/>
      <c r="C1032" s="26"/>
      <c r="D1032" s="26"/>
      <c r="E1032" s="26"/>
    </row>
    <row r="1033" spans="1:5" x14ac:dyDescent="0.25">
      <c r="A1033" s="26"/>
      <c r="B1033" s="94"/>
      <c r="C1033" s="26"/>
      <c r="D1033" s="26"/>
      <c r="E1033" s="26"/>
    </row>
    <row r="1034" spans="1:5" x14ac:dyDescent="0.25">
      <c r="A1034" s="26"/>
      <c r="B1034" s="94"/>
      <c r="C1034" s="26"/>
      <c r="D1034" s="26"/>
      <c r="E1034" s="26"/>
    </row>
    <row r="1035" spans="1:5" x14ac:dyDescent="0.25">
      <c r="A1035" s="26"/>
      <c r="B1035" s="94"/>
      <c r="C1035" s="26"/>
      <c r="D1035" s="26"/>
      <c r="E1035" s="26"/>
    </row>
    <row r="1036" spans="1:5" x14ac:dyDescent="0.25">
      <c r="A1036" s="26"/>
      <c r="B1036" s="94"/>
      <c r="C1036" s="26"/>
      <c r="D1036" s="26"/>
      <c r="E1036" s="26"/>
    </row>
    <row r="1037" spans="1:5" x14ac:dyDescent="0.25">
      <c r="A1037" s="26"/>
      <c r="B1037" s="94"/>
      <c r="C1037" s="26"/>
      <c r="D1037" s="26"/>
      <c r="E1037" s="26"/>
    </row>
    <row r="1038" spans="1:5" x14ac:dyDescent="0.25">
      <c r="A1038" s="26"/>
      <c r="B1038" s="94"/>
      <c r="C1038" s="26"/>
      <c r="D1038" s="26"/>
      <c r="E1038" s="26"/>
    </row>
    <row r="1039" spans="1:5" x14ac:dyDescent="0.25">
      <c r="A1039" s="26"/>
      <c r="B1039" s="94"/>
      <c r="C1039" s="26"/>
      <c r="D1039" s="26"/>
      <c r="E1039" s="26"/>
    </row>
    <row r="1040" spans="1:5" x14ac:dyDescent="0.25">
      <c r="A1040" s="26"/>
      <c r="B1040" s="94"/>
      <c r="C1040" s="26"/>
      <c r="D1040" s="26"/>
      <c r="E1040" s="26"/>
    </row>
    <row r="1041" spans="1:5" x14ac:dyDescent="0.25">
      <c r="A1041" s="26"/>
      <c r="B1041" s="94"/>
      <c r="C1041" s="26"/>
      <c r="D1041" s="26"/>
      <c r="E1041" s="26"/>
    </row>
    <row r="1042" spans="1:5" x14ac:dyDescent="0.25">
      <c r="A1042" s="26"/>
      <c r="B1042" s="94"/>
      <c r="C1042" s="26"/>
      <c r="D1042" s="26"/>
      <c r="E1042" s="26"/>
    </row>
    <row r="1043" spans="1:5" x14ac:dyDescent="0.25">
      <c r="A1043" s="26"/>
      <c r="B1043" s="94"/>
      <c r="C1043" s="26"/>
      <c r="D1043" s="26"/>
      <c r="E1043" s="26"/>
    </row>
    <row r="1044" spans="1:5" x14ac:dyDescent="0.25">
      <c r="A1044" s="26"/>
      <c r="B1044" s="94"/>
      <c r="C1044" s="26"/>
      <c r="D1044" s="26"/>
      <c r="E1044" s="26"/>
    </row>
    <row r="1045" spans="1:5" x14ac:dyDescent="0.25">
      <c r="A1045" s="26"/>
      <c r="B1045" s="94"/>
      <c r="C1045" s="26"/>
      <c r="D1045" s="26"/>
      <c r="E1045" s="26"/>
    </row>
    <row r="1046" spans="1:5" x14ac:dyDescent="0.25">
      <c r="A1046" s="26"/>
      <c r="B1046" s="94"/>
      <c r="C1046" s="26"/>
      <c r="D1046" s="26"/>
      <c r="E1046" s="26"/>
    </row>
    <row r="1047" spans="1:5" x14ac:dyDescent="0.25">
      <c r="A1047" s="26"/>
      <c r="B1047" s="94"/>
      <c r="C1047" s="26"/>
      <c r="D1047" s="26"/>
      <c r="E1047" s="26"/>
    </row>
    <row r="1048" spans="1:5" x14ac:dyDescent="0.25">
      <c r="A1048" s="26"/>
      <c r="B1048" s="94"/>
      <c r="C1048" s="26"/>
      <c r="D1048" s="26"/>
      <c r="E1048" s="26"/>
    </row>
    <row r="1049" spans="1:5" x14ac:dyDescent="0.25">
      <c r="A1049" s="26"/>
      <c r="B1049" s="94"/>
      <c r="C1049" s="26"/>
      <c r="D1049" s="26"/>
      <c r="E1049" s="26"/>
    </row>
    <row r="1050" spans="1:5" x14ac:dyDescent="0.25">
      <c r="A1050" s="26"/>
      <c r="B1050" s="94"/>
      <c r="C1050" s="26"/>
      <c r="D1050" s="26"/>
      <c r="E1050" s="26"/>
    </row>
    <row r="1051" spans="1:5" x14ac:dyDescent="0.25">
      <c r="A1051" s="26"/>
      <c r="B1051" s="94"/>
      <c r="C1051" s="26"/>
      <c r="D1051" s="26"/>
      <c r="E1051" s="26"/>
    </row>
    <row r="1052" spans="1:5" x14ac:dyDescent="0.25">
      <c r="A1052" s="26"/>
      <c r="B1052" s="94"/>
      <c r="C1052" s="26"/>
      <c r="D1052" s="26"/>
      <c r="E1052" s="26"/>
    </row>
    <row r="1053" spans="1:5" x14ac:dyDescent="0.25">
      <c r="A1053" s="26"/>
      <c r="B1053" s="94"/>
      <c r="C1053" s="26"/>
      <c r="D1053" s="26"/>
      <c r="E1053" s="26"/>
    </row>
    <row r="1054" spans="1:5" x14ac:dyDescent="0.25">
      <c r="A1054" s="26"/>
      <c r="B1054" s="94"/>
      <c r="C1054" s="26"/>
      <c r="D1054" s="26"/>
      <c r="E1054" s="26"/>
    </row>
    <row r="1055" spans="1:5" x14ac:dyDescent="0.25">
      <c r="A1055" s="26"/>
      <c r="B1055" s="94"/>
      <c r="C1055" s="26"/>
      <c r="D1055" s="26"/>
      <c r="E1055" s="26"/>
    </row>
    <row r="1056" spans="1:5" x14ac:dyDescent="0.25">
      <c r="A1056" s="26"/>
      <c r="B1056" s="94"/>
      <c r="C1056" s="26"/>
      <c r="D1056" s="26"/>
      <c r="E1056" s="26"/>
    </row>
    <row r="1057" spans="1:5" x14ac:dyDescent="0.25">
      <c r="A1057" s="26"/>
      <c r="B1057" s="94"/>
      <c r="C1057" s="26"/>
      <c r="D1057" s="26"/>
      <c r="E1057" s="26"/>
    </row>
    <row r="1058" spans="1:5" x14ac:dyDescent="0.25">
      <c r="A1058" s="26"/>
      <c r="B1058" s="94"/>
      <c r="C1058" s="26"/>
      <c r="D1058" s="26"/>
      <c r="E1058" s="26"/>
    </row>
    <row r="1059" spans="1:5" x14ac:dyDescent="0.25">
      <c r="A1059" s="26"/>
      <c r="B1059" s="94"/>
      <c r="C1059" s="26"/>
      <c r="D1059" s="26"/>
      <c r="E1059" s="26"/>
    </row>
    <row r="1060" spans="1:5" x14ac:dyDescent="0.25">
      <c r="A1060" s="26"/>
      <c r="B1060" s="94"/>
      <c r="C1060" s="26"/>
      <c r="D1060" s="26"/>
      <c r="E1060" s="26"/>
    </row>
    <row r="1061" spans="1:5" x14ac:dyDescent="0.25">
      <c r="A1061" s="26"/>
      <c r="B1061" s="94"/>
      <c r="C1061" s="26"/>
      <c r="D1061" s="26"/>
      <c r="E1061" s="26"/>
    </row>
    <row r="1062" spans="1:5" x14ac:dyDescent="0.25">
      <c r="A1062" s="26"/>
      <c r="B1062" s="94"/>
      <c r="C1062" s="26"/>
      <c r="D1062" s="26"/>
      <c r="E1062" s="26"/>
    </row>
    <row r="1063" spans="1:5" x14ac:dyDescent="0.25">
      <c r="A1063" s="26"/>
      <c r="B1063" s="94"/>
      <c r="C1063" s="26"/>
      <c r="D1063" s="26"/>
      <c r="E1063" s="26"/>
    </row>
    <row r="1064" spans="1:5" x14ac:dyDescent="0.25">
      <c r="A1064" s="26"/>
      <c r="B1064" s="94"/>
      <c r="C1064" s="26"/>
      <c r="D1064" s="26"/>
      <c r="E1064" s="26"/>
    </row>
    <row r="1065" spans="1:5" x14ac:dyDescent="0.25">
      <c r="A1065" s="26"/>
      <c r="B1065" s="94"/>
      <c r="C1065" s="26"/>
      <c r="D1065" s="26"/>
      <c r="E1065" s="26"/>
    </row>
    <row r="1066" spans="1:5" x14ac:dyDescent="0.25">
      <c r="A1066" s="26"/>
      <c r="B1066" s="94"/>
      <c r="C1066" s="26"/>
      <c r="D1066" s="26"/>
      <c r="E1066" s="26"/>
    </row>
    <row r="1067" spans="1:5" x14ac:dyDescent="0.25">
      <c r="A1067" s="26"/>
      <c r="B1067" s="94"/>
      <c r="C1067" s="26"/>
      <c r="D1067" s="26"/>
      <c r="E1067" s="26"/>
    </row>
    <row r="1068" spans="1:5" x14ac:dyDescent="0.25">
      <c r="A1068" s="26"/>
      <c r="B1068" s="94"/>
      <c r="C1068" s="26"/>
      <c r="D1068" s="26"/>
      <c r="E1068" s="26"/>
    </row>
    <row r="1069" spans="1:5" x14ac:dyDescent="0.25">
      <c r="A1069" s="26"/>
      <c r="B1069" s="94"/>
      <c r="C1069" s="26"/>
      <c r="D1069" s="26"/>
      <c r="E1069" s="26"/>
    </row>
    <row r="1070" spans="1:5" x14ac:dyDescent="0.25">
      <c r="A1070" s="26"/>
      <c r="B1070" s="94"/>
      <c r="C1070" s="26"/>
      <c r="D1070" s="26"/>
      <c r="E1070" s="26"/>
    </row>
    <row r="1071" spans="1:5" x14ac:dyDescent="0.25">
      <c r="A1071" s="26"/>
      <c r="B1071" s="94"/>
      <c r="C1071" s="26"/>
      <c r="D1071" s="26"/>
      <c r="E1071" s="26"/>
    </row>
    <row r="1072" spans="1:5" x14ac:dyDescent="0.25">
      <c r="A1072" s="26"/>
      <c r="B1072" s="94"/>
      <c r="C1072" s="26"/>
      <c r="D1072" s="26"/>
      <c r="E1072" s="26"/>
    </row>
    <row r="1073" spans="1:5" x14ac:dyDescent="0.25">
      <c r="A1073" s="26"/>
      <c r="B1073" s="94"/>
      <c r="C1073" s="26"/>
      <c r="D1073" s="26"/>
      <c r="E1073" s="26"/>
    </row>
    <row r="1074" spans="1:5" x14ac:dyDescent="0.25">
      <c r="A1074" s="26"/>
      <c r="B1074" s="94"/>
      <c r="C1074" s="26"/>
      <c r="D1074" s="26"/>
      <c r="E1074" s="26"/>
    </row>
    <row r="1075" spans="1:5" x14ac:dyDescent="0.25">
      <c r="A1075" s="26"/>
      <c r="B1075" s="94"/>
      <c r="C1075" s="26"/>
      <c r="D1075" s="26"/>
      <c r="E1075" s="26"/>
    </row>
    <row r="1076" spans="1:5" x14ac:dyDescent="0.25">
      <c r="A1076" s="26"/>
      <c r="B1076" s="94"/>
      <c r="C1076" s="26"/>
      <c r="D1076" s="26"/>
      <c r="E1076" s="26"/>
    </row>
    <row r="1077" spans="1:5" x14ac:dyDescent="0.25">
      <c r="A1077" s="26"/>
      <c r="B1077" s="94"/>
      <c r="C1077" s="26"/>
      <c r="D1077" s="26"/>
      <c r="E1077" s="26"/>
    </row>
    <row r="1078" spans="1:5" x14ac:dyDescent="0.25">
      <c r="A1078" s="26"/>
      <c r="B1078" s="94"/>
      <c r="C1078" s="26"/>
      <c r="D1078" s="26"/>
      <c r="E1078" s="26"/>
    </row>
    <row r="1079" spans="1:5" x14ac:dyDescent="0.25">
      <c r="A1079" s="26"/>
      <c r="B1079" s="94"/>
      <c r="C1079" s="26"/>
      <c r="D1079" s="26"/>
      <c r="E1079" s="26"/>
    </row>
    <row r="1080" spans="1:5" x14ac:dyDescent="0.25">
      <c r="A1080" s="26"/>
      <c r="B1080" s="94"/>
      <c r="C1080" s="26"/>
      <c r="D1080" s="26"/>
      <c r="E1080" s="26"/>
    </row>
    <row r="1081" spans="1:5" x14ac:dyDescent="0.25">
      <c r="A1081" s="26"/>
      <c r="B1081" s="94"/>
      <c r="C1081" s="26"/>
      <c r="D1081" s="26"/>
      <c r="E1081" s="26"/>
    </row>
    <row r="1082" spans="1:5" x14ac:dyDescent="0.25">
      <c r="A1082" s="26"/>
      <c r="B1082" s="94"/>
      <c r="C1082" s="26"/>
      <c r="D1082" s="26"/>
      <c r="E1082" s="26"/>
    </row>
    <row r="1083" spans="1:5" x14ac:dyDescent="0.25">
      <c r="A1083" s="26"/>
      <c r="B1083" s="94"/>
      <c r="C1083" s="26"/>
      <c r="D1083" s="26"/>
      <c r="E1083" s="26"/>
    </row>
    <row r="1084" spans="1:5" x14ac:dyDescent="0.25">
      <c r="A1084" s="26"/>
      <c r="B1084" s="94"/>
      <c r="C1084" s="26"/>
      <c r="D1084" s="26"/>
      <c r="E1084" s="26"/>
    </row>
    <row r="1085" spans="1:5" x14ac:dyDescent="0.25">
      <c r="A1085" s="26"/>
      <c r="B1085" s="94"/>
      <c r="C1085" s="26"/>
      <c r="D1085" s="26"/>
      <c r="E1085" s="26"/>
    </row>
    <row r="1086" spans="1:5" x14ac:dyDescent="0.25">
      <c r="A1086" s="26"/>
      <c r="B1086" s="94"/>
      <c r="C1086" s="26"/>
      <c r="D1086" s="26"/>
      <c r="E1086" s="26"/>
    </row>
    <row r="1087" spans="1:5" x14ac:dyDescent="0.25">
      <c r="A1087" s="26"/>
      <c r="B1087" s="94"/>
      <c r="C1087" s="26"/>
      <c r="D1087" s="26"/>
      <c r="E1087" s="26"/>
    </row>
    <row r="1088" spans="1:5" x14ac:dyDescent="0.25">
      <c r="A1088" s="26"/>
      <c r="B1088" s="94"/>
      <c r="C1088" s="26"/>
      <c r="D1088" s="26"/>
      <c r="E1088" s="26"/>
    </row>
    <row r="1089" spans="1:5" x14ac:dyDescent="0.25">
      <c r="A1089" s="26"/>
      <c r="B1089" s="94"/>
      <c r="C1089" s="26"/>
      <c r="D1089" s="26"/>
      <c r="E1089" s="26"/>
    </row>
    <row r="1090" spans="1:5" x14ac:dyDescent="0.25">
      <c r="A1090" s="26"/>
      <c r="B1090" s="94"/>
      <c r="C1090" s="26"/>
      <c r="D1090" s="26"/>
      <c r="E1090" s="26"/>
    </row>
    <row r="1091" spans="1:5" x14ac:dyDescent="0.25">
      <c r="A1091" s="26"/>
      <c r="B1091" s="94"/>
      <c r="C1091" s="26"/>
      <c r="D1091" s="26"/>
      <c r="E1091" s="26"/>
    </row>
    <row r="1092" spans="1:5" x14ac:dyDescent="0.25">
      <c r="A1092" s="26"/>
      <c r="B1092" s="94"/>
      <c r="C1092" s="26"/>
      <c r="D1092" s="26"/>
      <c r="E1092" s="26"/>
    </row>
    <row r="1093" spans="1:5" x14ac:dyDescent="0.25">
      <c r="A1093" s="26"/>
      <c r="B1093" s="94"/>
      <c r="C1093" s="26"/>
      <c r="D1093" s="26"/>
      <c r="E1093" s="26"/>
    </row>
    <row r="1094" spans="1:5" x14ac:dyDescent="0.25">
      <c r="A1094" s="26"/>
      <c r="B1094" s="94"/>
      <c r="C1094" s="26"/>
      <c r="D1094" s="26"/>
      <c r="E1094" s="26"/>
    </row>
    <row r="1095" spans="1:5" x14ac:dyDescent="0.25">
      <c r="A1095" s="26"/>
      <c r="B1095" s="94"/>
      <c r="C1095" s="26"/>
      <c r="D1095" s="26"/>
      <c r="E1095" s="26"/>
    </row>
    <row r="1096" spans="1:5" x14ac:dyDescent="0.25">
      <c r="A1096" s="26"/>
      <c r="B1096" s="94"/>
      <c r="C1096" s="26"/>
      <c r="D1096" s="26"/>
      <c r="E1096" s="26"/>
    </row>
    <row r="1097" spans="1:5" x14ac:dyDescent="0.25">
      <c r="A1097" s="26"/>
      <c r="B1097" s="94"/>
      <c r="C1097" s="26"/>
      <c r="D1097" s="26"/>
      <c r="E1097" s="26"/>
    </row>
    <row r="1098" spans="1:5" x14ac:dyDescent="0.25">
      <c r="A1098" s="26"/>
      <c r="B1098" s="94"/>
      <c r="C1098" s="26"/>
      <c r="D1098" s="26"/>
      <c r="E1098" s="26"/>
    </row>
    <row r="1099" spans="1:5" x14ac:dyDescent="0.25">
      <c r="A1099" s="26"/>
      <c r="B1099" s="94"/>
      <c r="C1099" s="26"/>
      <c r="D1099" s="26"/>
      <c r="E1099" s="26"/>
    </row>
    <row r="1100" spans="1:5" x14ac:dyDescent="0.25">
      <c r="A1100" s="26"/>
      <c r="B1100" s="94"/>
      <c r="C1100" s="26"/>
      <c r="D1100" s="26"/>
      <c r="E1100" s="26"/>
    </row>
    <row r="1101" spans="1:5" x14ac:dyDescent="0.25">
      <c r="A1101" s="26"/>
      <c r="B1101" s="94"/>
      <c r="C1101" s="26"/>
      <c r="D1101" s="26"/>
      <c r="E1101" s="26"/>
    </row>
    <row r="1102" spans="1:5" x14ac:dyDescent="0.25">
      <c r="A1102" s="26"/>
      <c r="B1102" s="94"/>
      <c r="C1102" s="26"/>
      <c r="D1102" s="26"/>
      <c r="E1102" s="26"/>
    </row>
    <row r="1103" spans="1:5" x14ac:dyDescent="0.25">
      <c r="A1103" s="26"/>
      <c r="B1103" s="94"/>
      <c r="C1103" s="26"/>
      <c r="D1103" s="26"/>
      <c r="E1103" s="26"/>
    </row>
    <row r="1104" spans="1:5" x14ac:dyDescent="0.25">
      <c r="A1104" s="26"/>
      <c r="B1104" s="94"/>
      <c r="C1104" s="26"/>
      <c r="D1104" s="26"/>
      <c r="E1104" s="26"/>
    </row>
    <row r="1105" spans="1:5" x14ac:dyDescent="0.25">
      <c r="A1105" s="26"/>
      <c r="B1105" s="94"/>
      <c r="C1105" s="26"/>
      <c r="D1105" s="26"/>
      <c r="E1105" s="26"/>
    </row>
    <row r="1106" spans="1:5" x14ac:dyDescent="0.25">
      <c r="A1106" s="26"/>
      <c r="B1106" s="94"/>
      <c r="C1106" s="26"/>
      <c r="D1106" s="26"/>
      <c r="E1106" s="26"/>
    </row>
    <row r="1107" spans="1:5" x14ac:dyDescent="0.25">
      <c r="A1107" s="26"/>
      <c r="B1107" s="94"/>
      <c r="C1107" s="26"/>
      <c r="D1107" s="26"/>
      <c r="E1107" s="26"/>
    </row>
    <row r="1108" spans="1:5" x14ac:dyDescent="0.25">
      <c r="A1108" s="26"/>
      <c r="B1108" s="94"/>
      <c r="C1108" s="26"/>
      <c r="D1108" s="26"/>
      <c r="E1108" s="26"/>
    </row>
    <row r="1109" spans="1:5" x14ac:dyDescent="0.25">
      <c r="A1109" s="26"/>
      <c r="B1109" s="94"/>
      <c r="C1109" s="26"/>
      <c r="D1109" s="26"/>
      <c r="E1109" s="26"/>
    </row>
    <row r="1110" spans="1:5" x14ac:dyDescent="0.25">
      <c r="A1110" s="26"/>
      <c r="B1110" s="94"/>
      <c r="C1110" s="26"/>
      <c r="D1110" s="26"/>
      <c r="E1110" s="26"/>
    </row>
    <row r="1111" spans="1:5" x14ac:dyDescent="0.25">
      <c r="A1111" s="26"/>
      <c r="B1111" s="94"/>
      <c r="C1111" s="26"/>
      <c r="D1111" s="26"/>
      <c r="E1111" s="26"/>
    </row>
    <row r="1112" spans="1:5" x14ac:dyDescent="0.25">
      <c r="A1112" s="26"/>
      <c r="B1112" s="94"/>
      <c r="C1112" s="26"/>
      <c r="D1112" s="26"/>
      <c r="E1112" s="26"/>
    </row>
    <row r="1113" spans="1:5" x14ac:dyDescent="0.25">
      <c r="A1113" s="26"/>
      <c r="B1113" s="94"/>
      <c r="C1113" s="26"/>
      <c r="D1113" s="26"/>
      <c r="E1113" s="26"/>
    </row>
    <row r="1114" spans="1:5" x14ac:dyDescent="0.25">
      <c r="A1114" s="26"/>
      <c r="B1114" s="94"/>
      <c r="C1114" s="26"/>
      <c r="D1114" s="26"/>
      <c r="E1114" s="26"/>
    </row>
    <row r="1115" spans="1:5" x14ac:dyDescent="0.25">
      <c r="A1115" s="26"/>
      <c r="B1115" s="94"/>
      <c r="C1115" s="26"/>
      <c r="D1115" s="26"/>
      <c r="E1115" s="26"/>
    </row>
    <row r="1116" spans="1:5" x14ac:dyDescent="0.25">
      <c r="A1116" s="26"/>
      <c r="B1116" s="94"/>
      <c r="C1116" s="26"/>
      <c r="D1116" s="26"/>
      <c r="E1116" s="26"/>
    </row>
    <row r="1117" spans="1:5" x14ac:dyDescent="0.25">
      <c r="A1117" s="26"/>
      <c r="B1117" s="94"/>
      <c r="C1117" s="26"/>
      <c r="D1117" s="26"/>
      <c r="E1117" s="26"/>
    </row>
    <row r="1118" spans="1:5" x14ac:dyDescent="0.25">
      <c r="A1118" s="26"/>
      <c r="B1118" s="94"/>
      <c r="C1118" s="26"/>
      <c r="D1118" s="26"/>
      <c r="E1118" s="26"/>
    </row>
    <row r="1119" spans="1:5" x14ac:dyDescent="0.25">
      <c r="A1119" s="26"/>
      <c r="B1119" s="94"/>
      <c r="C1119" s="26"/>
      <c r="D1119" s="26"/>
      <c r="E1119" s="26"/>
    </row>
    <row r="1120" spans="1:5" x14ac:dyDescent="0.25">
      <c r="A1120" s="26"/>
      <c r="B1120" s="94"/>
      <c r="C1120" s="26"/>
      <c r="D1120" s="26"/>
      <c r="E1120" s="26"/>
    </row>
    <row r="1121" spans="1:5" x14ac:dyDescent="0.25">
      <c r="A1121" s="26"/>
      <c r="B1121" s="94"/>
      <c r="C1121" s="26"/>
      <c r="D1121" s="26"/>
      <c r="E1121" s="26"/>
    </row>
    <row r="1122" spans="1:5" x14ac:dyDescent="0.25">
      <c r="A1122" s="26"/>
      <c r="B1122" s="94"/>
      <c r="C1122" s="26"/>
      <c r="D1122" s="26"/>
      <c r="E1122" s="26"/>
    </row>
    <row r="1123" spans="1:5" x14ac:dyDescent="0.25">
      <c r="A1123" s="26"/>
      <c r="B1123" s="94"/>
      <c r="C1123" s="26"/>
      <c r="D1123" s="26"/>
      <c r="E1123" s="26"/>
    </row>
    <row r="1124" spans="1:5" x14ac:dyDescent="0.25">
      <c r="A1124" s="26"/>
      <c r="B1124" s="94"/>
      <c r="C1124" s="26"/>
      <c r="D1124" s="26"/>
      <c r="E1124" s="26"/>
    </row>
    <row r="1125" spans="1:5" x14ac:dyDescent="0.25">
      <c r="A1125" s="26"/>
      <c r="B1125" s="94"/>
      <c r="C1125" s="26"/>
      <c r="D1125" s="26"/>
      <c r="E1125" s="26"/>
    </row>
    <row r="1126" spans="1:5" x14ac:dyDescent="0.25">
      <c r="A1126" s="26"/>
      <c r="B1126" s="94"/>
      <c r="C1126" s="26"/>
      <c r="D1126" s="26"/>
      <c r="E1126" s="26"/>
    </row>
    <row r="1127" spans="1:5" x14ac:dyDescent="0.25">
      <c r="A1127" s="26"/>
      <c r="B1127" s="94"/>
      <c r="C1127" s="26"/>
      <c r="D1127" s="26"/>
      <c r="E1127" s="26"/>
    </row>
    <row r="1128" spans="1:5" x14ac:dyDescent="0.25">
      <c r="A1128" s="26"/>
      <c r="B1128" s="94"/>
      <c r="C1128" s="26"/>
      <c r="D1128" s="26"/>
      <c r="E1128" s="26"/>
    </row>
    <row r="1129" spans="1:5" x14ac:dyDescent="0.25">
      <c r="A1129" s="26"/>
      <c r="B1129" s="94"/>
      <c r="C1129" s="26"/>
      <c r="D1129" s="26"/>
      <c r="E1129" s="26"/>
    </row>
    <row r="1130" spans="1:5" x14ac:dyDescent="0.25">
      <c r="A1130" s="26"/>
      <c r="B1130" s="94"/>
      <c r="C1130" s="26"/>
      <c r="D1130" s="26"/>
      <c r="E1130" s="26"/>
    </row>
    <row r="1131" spans="1:5" x14ac:dyDescent="0.25">
      <c r="A1131" s="26"/>
      <c r="B1131" s="94"/>
      <c r="C1131" s="26"/>
      <c r="D1131" s="26"/>
      <c r="E1131" s="26"/>
    </row>
    <row r="1132" spans="1:5" x14ac:dyDescent="0.25">
      <c r="A1132" s="26"/>
      <c r="B1132" s="94"/>
      <c r="C1132" s="26"/>
      <c r="D1132" s="26"/>
      <c r="E1132" s="26"/>
    </row>
    <row r="1133" spans="1:5" x14ac:dyDescent="0.25">
      <c r="A1133" s="26"/>
      <c r="B1133" s="94"/>
      <c r="C1133" s="26"/>
      <c r="D1133" s="26"/>
      <c r="E1133" s="26"/>
    </row>
    <row r="1134" spans="1:5" x14ac:dyDescent="0.25">
      <c r="A1134" s="26"/>
      <c r="B1134" s="94"/>
      <c r="C1134" s="26"/>
      <c r="D1134" s="26"/>
      <c r="E1134" s="26"/>
    </row>
    <row r="1135" spans="1:5" x14ac:dyDescent="0.25">
      <c r="A1135" s="26"/>
      <c r="B1135" s="94"/>
      <c r="C1135" s="26"/>
      <c r="D1135" s="26"/>
      <c r="E1135" s="26"/>
    </row>
    <row r="1136" spans="1:5" x14ac:dyDescent="0.25">
      <c r="A1136" s="26"/>
      <c r="B1136" s="94"/>
      <c r="C1136" s="26"/>
      <c r="D1136" s="26"/>
      <c r="E1136" s="26"/>
    </row>
    <row r="1137" spans="1:5" x14ac:dyDescent="0.25">
      <c r="A1137" s="26"/>
      <c r="B1137" s="94"/>
      <c r="C1137" s="26"/>
      <c r="D1137" s="26"/>
      <c r="E1137" s="26"/>
    </row>
    <row r="1138" spans="1:5" x14ac:dyDescent="0.25">
      <c r="A1138" s="26"/>
      <c r="B1138" s="94"/>
      <c r="C1138" s="26"/>
      <c r="D1138" s="26"/>
      <c r="E1138" s="26"/>
    </row>
    <row r="1139" spans="1:5" x14ac:dyDescent="0.25">
      <c r="A1139" s="26"/>
      <c r="B1139" s="94"/>
      <c r="C1139" s="26"/>
      <c r="D1139" s="26"/>
      <c r="E1139" s="26"/>
    </row>
    <row r="1140" spans="1:5" x14ac:dyDescent="0.25">
      <c r="A1140" s="26"/>
      <c r="B1140" s="94"/>
      <c r="C1140" s="26"/>
      <c r="D1140" s="26"/>
      <c r="E1140" s="26"/>
    </row>
    <row r="1141" spans="1:5" x14ac:dyDescent="0.25">
      <c r="A1141" s="26"/>
      <c r="B1141" s="94"/>
      <c r="C1141" s="26"/>
      <c r="D1141" s="26"/>
      <c r="E1141" s="26"/>
    </row>
    <row r="1142" spans="1:5" x14ac:dyDescent="0.25">
      <c r="A1142" s="26"/>
      <c r="B1142" s="94"/>
      <c r="C1142" s="26"/>
      <c r="D1142" s="26"/>
      <c r="E1142" s="26"/>
    </row>
    <row r="1143" spans="1:5" x14ac:dyDescent="0.25">
      <c r="A1143" s="26"/>
      <c r="B1143" s="94"/>
      <c r="C1143" s="26"/>
      <c r="D1143" s="26"/>
      <c r="E1143" s="26"/>
    </row>
    <row r="1144" spans="1:5" x14ac:dyDescent="0.25">
      <c r="A1144" s="26"/>
      <c r="B1144" s="94"/>
      <c r="C1144" s="26"/>
      <c r="D1144" s="26"/>
      <c r="E1144" s="26"/>
    </row>
    <row r="1145" spans="1:5" x14ac:dyDescent="0.25">
      <c r="A1145" s="26"/>
      <c r="B1145" s="94"/>
      <c r="C1145" s="26"/>
      <c r="D1145" s="26"/>
      <c r="E1145" s="26"/>
    </row>
    <row r="1146" spans="1:5" x14ac:dyDescent="0.25">
      <c r="A1146" s="26"/>
      <c r="B1146" s="94"/>
      <c r="C1146" s="26"/>
      <c r="D1146" s="26"/>
      <c r="E1146" s="26"/>
    </row>
    <row r="1147" spans="1:5" x14ac:dyDescent="0.25">
      <c r="A1147" s="26"/>
      <c r="B1147" s="94"/>
      <c r="C1147" s="26"/>
      <c r="D1147" s="26"/>
      <c r="E1147" s="26"/>
    </row>
    <row r="1148" spans="1:5" x14ac:dyDescent="0.25">
      <c r="A1148" s="26"/>
      <c r="B1148" s="94"/>
      <c r="C1148" s="26"/>
      <c r="D1148" s="26"/>
      <c r="E1148" s="26"/>
    </row>
    <row r="1149" spans="1:5" x14ac:dyDescent="0.25">
      <c r="A1149" s="26"/>
      <c r="B1149" s="94"/>
      <c r="C1149" s="26"/>
      <c r="D1149" s="26"/>
      <c r="E1149" s="26"/>
    </row>
    <row r="1150" spans="1:5" x14ac:dyDescent="0.25">
      <c r="A1150" s="26"/>
      <c r="B1150" s="94"/>
      <c r="C1150" s="26"/>
      <c r="D1150" s="26"/>
      <c r="E1150" s="26"/>
    </row>
    <row r="1151" spans="1:5" x14ac:dyDescent="0.25">
      <c r="A1151" s="26"/>
      <c r="B1151" s="94"/>
      <c r="C1151" s="26"/>
      <c r="D1151" s="26"/>
      <c r="E1151" s="26"/>
    </row>
    <row r="1152" spans="1:5" x14ac:dyDescent="0.25">
      <c r="A1152" s="26"/>
      <c r="B1152" s="94"/>
      <c r="C1152" s="26"/>
      <c r="D1152" s="26"/>
      <c r="E1152" s="26"/>
    </row>
    <row r="1153" spans="1:5" x14ac:dyDescent="0.25">
      <c r="A1153" s="26"/>
      <c r="B1153" s="94"/>
      <c r="C1153" s="26"/>
      <c r="D1153" s="26"/>
      <c r="E1153" s="26"/>
    </row>
    <row r="1154" spans="1:5" x14ac:dyDescent="0.25">
      <c r="A1154" s="26"/>
      <c r="B1154" s="94"/>
      <c r="C1154" s="26"/>
      <c r="D1154" s="26"/>
      <c r="E1154" s="26"/>
    </row>
    <row r="1155" spans="1:5" x14ac:dyDescent="0.25">
      <c r="A1155" s="26"/>
      <c r="B1155" s="94"/>
      <c r="C1155" s="26"/>
      <c r="D1155" s="26"/>
      <c r="E1155" s="26"/>
    </row>
    <row r="1156" spans="1:5" x14ac:dyDescent="0.25">
      <c r="A1156" s="26"/>
      <c r="B1156" s="94"/>
      <c r="C1156" s="26"/>
      <c r="D1156" s="26"/>
      <c r="E1156" s="26"/>
    </row>
    <row r="1157" spans="1:5" x14ac:dyDescent="0.25">
      <c r="A1157" s="26"/>
      <c r="B1157" s="94"/>
      <c r="C1157" s="26"/>
      <c r="D1157" s="26"/>
      <c r="E1157" s="26"/>
    </row>
    <row r="1158" spans="1:5" x14ac:dyDescent="0.25">
      <c r="A1158" s="26"/>
      <c r="B1158" s="94"/>
      <c r="C1158" s="26"/>
      <c r="D1158" s="26"/>
      <c r="E1158" s="26"/>
    </row>
    <row r="1159" spans="1:5" x14ac:dyDescent="0.25">
      <c r="A1159" s="26"/>
      <c r="B1159" s="94"/>
      <c r="C1159" s="26"/>
      <c r="D1159" s="26"/>
      <c r="E1159" s="26"/>
    </row>
    <row r="1160" spans="1:5" x14ac:dyDescent="0.25">
      <c r="A1160" s="26"/>
      <c r="B1160" s="94"/>
      <c r="C1160" s="26"/>
      <c r="D1160" s="26"/>
      <c r="E1160" s="26"/>
    </row>
    <row r="1161" spans="1:5" x14ac:dyDescent="0.25">
      <c r="A1161" s="26"/>
      <c r="B1161" s="94"/>
      <c r="C1161" s="26"/>
      <c r="D1161" s="26"/>
      <c r="E1161" s="26"/>
    </row>
    <row r="1162" spans="1:5" x14ac:dyDescent="0.25">
      <c r="A1162" s="26"/>
      <c r="B1162" s="94"/>
      <c r="C1162" s="26"/>
      <c r="D1162" s="26"/>
      <c r="E1162" s="26"/>
    </row>
    <row r="1163" spans="1:5" x14ac:dyDescent="0.25">
      <c r="A1163" s="26"/>
      <c r="B1163" s="94"/>
      <c r="C1163" s="26"/>
      <c r="D1163" s="26"/>
      <c r="E1163" s="26"/>
    </row>
    <row r="1164" spans="1:5" x14ac:dyDescent="0.25">
      <c r="A1164" s="26"/>
      <c r="B1164" s="94"/>
      <c r="C1164" s="26"/>
      <c r="D1164" s="26"/>
      <c r="E1164" s="26"/>
    </row>
    <row r="1165" spans="1:5" x14ac:dyDescent="0.25">
      <c r="A1165" s="26"/>
      <c r="B1165" s="94"/>
      <c r="C1165" s="26"/>
      <c r="D1165" s="26"/>
      <c r="E1165" s="26"/>
    </row>
    <row r="1166" spans="1:5" x14ac:dyDescent="0.25">
      <c r="A1166" s="26"/>
      <c r="B1166" s="94"/>
      <c r="C1166" s="26"/>
      <c r="D1166" s="26"/>
      <c r="E1166" s="26"/>
    </row>
    <row r="1167" spans="1:5" x14ac:dyDescent="0.25">
      <c r="A1167" s="26"/>
      <c r="B1167" s="94"/>
      <c r="C1167" s="26"/>
      <c r="D1167" s="26"/>
      <c r="E1167" s="26"/>
    </row>
    <row r="1168" spans="1:5" x14ac:dyDescent="0.25">
      <c r="A1168" s="26"/>
      <c r="B1168" s="94"/>
      <c r="C1168" s="26"/>
      <c r="D1168" s="26"/>
      <c r="E1168" s="26"/>
    </row>
    <row r="1169" spans="1:5" x14ac:dyDescent="0.25">
      <c r="A1169" s="26"/>
      <c r="B1169" s="94"/>
      <c r="C1169" s="26"/>
      <c r="D1169" s="26"/>
      <c r="E1169" s="26"/>
    </row>
    <row r="1170" spans="1:5" x14ac:dyDescent="0.25">
      <c r="A1170" s="26"/>
      <c r="B1170" s="94"/>
      <c r="C1170" s="26"/>
      <c r="D1170" s="26"/>
      <c r="E1170" s="26"/>
    </row>
    <row r="1171" spans="1:5" x14ac:dyDescent="0.25">
      <c r="A1171" s="26"/>
      <c r="B1171" s="94"/>
      <c r="C1171" s="26"/>
      <c r="D1171" s="26"/>
      <c r="E1171" s="26"/>
    </row>
    <row r="1172" spans="1:5" x14ac:dyDescent="0.25">
      <c r="A1172" s="26"/>
      <c r="B1172" s="94"/>
      <c r="C1172" s="26"/>
      <c r="D1172" s="26"/>
      <c r="E1172" s="26"/>
    </row>
    <row r="1173" spans="1:5" x14ac:dyDescent="0.25">
      <c r="A1173" s="26"/>
      <c r="B1173" s="94"/>
      <c r="C1173" s="26"/>
      <c r="D1173" s="26"/>
      <c r="E1173" s="26"/>
    </row>
    <row r="1174" spans="1:5" x14ac:dyDescent="0.25">
      <c r="A1174" s="26"/>
      <c r="B1174" s="94"/>
      <c r="C1174" s="26"/>
      <c r="D1174" s="26"/>
      <c r="E1174" s="26"/>
    </row>
    <row r="1175" spans="1:5" x14ac:dyDescent="0.25">
      <c r="A1175" s="26"/>
      <c r="B1175" s="94"/>
      <c r="C1175" s="26"/>
      <c r="D1175" s="26"/>
      <c r="E1175" s="26"/>
    </row>
    <row r="1176" spans="1:5" x14ac:dyDescent="0.25">
      <c r="A1176" s="26"/>
      <c r="B1176" s="94"/>
      <c r="C1176" s="26"/>
      <c r="D1176" s="26"/>
      <c r="E1176" s="26"/>
    </row>
    <row r="1177" spans="1:5" x14ac:dyDescent="0.25">
      <c r="A1177" s="26"/>
      <c r="B1177" s="94"/>
      <c r="C1177" s="26"/>
      <c r="D1177" s="26"/>
      <c r="E1177" s="26"/>
    </row>
    <row r="1178" spans="1:5" x14ac:dyDescent="0.25">
      <c r="A1178" s="26"/>
      <c r="B1178" s="94"/>
      <c r="C1178" s="26"/>
      <c r="D1178" s="26"/>
      <c r="E1178" s="26"/>
    </row>
    <row r="1179" spans="1:5" x14ac:dyDescent="0.25">
      <c r="A1179" s="26"/>
      <c r="B1179" s="94"/>
      <c r="C1179" s="26"/>
      <c r="D1179" s="26"/>
      <c r="E1179" s="26"/>
    </row>
    <row r="1180" spans="1:5" x14ac:dyDescent="0.25">
      <c r="A1180" s="26"/>
      <c r="B1180" s="94"/>
      <c r="C1180" s="26"/>
      <c r="D1180" s="26"/>
      <c r="E1180" s="26"/>
    </row>
    <row r="1181" spans="1:5" x14ac:dyDescent="0.25">
      <c r="A1181" s="26"/>
      <c r="B1181" s="94"/>
      <c r="C1181" s="26"/>
      <c r="D1181" s="26"/>
      <c r="E1181" s="26"/>
    </row>
    <row r="1182" spans="1:5" x14ac:dyDescent="0.25">
      <c r="A1182" s="26"/>
      <c r="B1182" s="94"/>
      <c r="C1182" s="26"/>
      <c r="D1182" s="26"/>
      <c r="E1182" s="26"/>
    </row>
    <row r="1183" spans="1:5" x14ac:dyDescent="0.25">
      <c r="A1183" s="26"/>
      <c r="B1183" s="94"/>
      <c r="C1183" s="26"/>
      <c r="D1183" s="26"/>
      <c r="E1183" s="26"/>
    </row>
    <row r="1184" spans="1:5" x14ac:dyDescent="0.25">
      <c r="A1184" s="26"/>
      <c r="B1184" s="94"/>
      <c r="C1184" s="26"/>
      <c r="D1184" s="26"/>
      <c r="E1184" s="26"/>
    </row>
    <row r="1185" spans="1:5" x14ac:dyDescent="0.25">
      <c r="A1185" s="26"/>
      <c r="B1185" s="94"/>
      <c r="C1185" s="26"/>
      <c r="D1185" s="26"/>
      <c r="E1185" s="26"/>
    </row>
    <row r="1186" spans="1:5" x14ac:dyDescent="0.25">
      <c r="A1186" s="26"/>
      <c r="B1186" s="94"/>
      <c r="C1186" s="26"/>
      <c r="D1186" s="26"/>
      <c r="E1186" s="26"/>
    </row>
    <row r="1187" spans="1:5" x14ac:dyDescent="0.25">
      <c r="A1187" s="26"/>
      <c r="B1187" s="94"/>
      <c r="C1187" s="26"/>
      <c r="D1187" s="26"/>
      <c r="E1187" s="26"/>
    </row>
    <row r="1188" spans="1:5" x14ac:dyDescent="0.25">
      <c r="A1188" s="26"/>
      <c r="B1188" s="94"/>
      <c r="C1188" s="26"/>
      <c r="D1188" s="26"/>
      <c r="E1188" s="26"/>
    </row>
    <row r="1189" spans="1:5" x14ac:dyDescent="0.25">
      <c r="A1189" s="26"/>
      <c r="B1189" s="94"/>
      <c r="C1189" s="26"/>
      <c r="D1189" s="26"/>
      <c r="E1189" s="26"/>
    </row>
    <row r="1190" spans="1:5" x14ac:dyDescent="0.25">
      <c r="A1190" s="26"/>
      <c r="B1190" s="94"/>
      <c r="C1190" s="26"/>
      <c r="D1190" s="26"/>
      <c r="E1190" s="26"/>
    </row>
    <row r="1191" spans="1:5" x14ac:dyDescent="0.25">
      <c r="A1191" s="26"/>
      <c r="B1191" s="94"/>
      <c r="C1191" s="26"/>
      <c r="D1191" s="26"/>
      <c r="E1191" s="26"/>
    </row>
    <row r="1192" spans="1:5" x14ac:dyDescent="0.25">
      <c r="A1192" s="26"/>
      <c r="B1192" s="94"/>
      <c r="C1192" s="26"/>
      <c r="D1192" s="26"/>
      <c r="E1192" s="26"/>
    </row>
    <row r="1193" spans="1:5" x14ac:dyDescent="0.25">
      <c r="A1193" s="26"/>
      <c r="B1193" s="94"/>
      <c r="C1193" s="26"/>
      <c r="D1193" s="26"/>
      <c r="E1193" s="26"/>
    </row>
    <row r="1194" spans="1:5" x14ac:dyDescent="0.25">
      <c r="A1194" s="26"/>
      <c r="B1194" s="94"/>
      <c r="C1194" s="26"/>
      <c r="D1194" s="26"/>
      <c r="E1194" s="26"/>
    </row>
    <row r="1195" spans="1:5" x14ac:dyDescent="0.25">
      <c r="A1195" s="26"/>
      <c r="B1195" s="94"/>
      <c r="C1195" s="26"/>
      <c r="D1195" s="26"/>
      <c r="E1195" s="26"/>
    </row>
    <row r="1196" spans="1:5" x14ac:dyDescent="0.25">
      <c r="A1196" s="26"/>
      <c r="B1196" s="94"/>
      <c r="C1196" s="26"/>
      <c r="D1196" s="26"/>
      <c r="E1196" s="26"/>
    </row>
    <row r="1197" spans="1:5" x14ac:dyDescent="0.25">
      <c r="A1197" s="26"/>
      <c r="B1197" s="94"/>
      <c r="C1197" s="26"/>
      <c r="D1197" s="26"/>
      <c r="E1197" s="26"/>
    </row>
    <row r="1198" spans="1:5" x14ac:dyDescent="0.25">
      <c r="A1198" s="26"/>
      <c r="B1198" s="94"/>
      <c r="C1198" s="26"/>
      <c r="D1198" s="26"/>
      <c r="E1198" s="26"/>
    </row>
    <row r="1199" spans="1:5" x14ac:dyDescent="0.25">
      <c r="A1199" s="26"/>
      <c r="B1199" s="94"/>
      <c r="C1199" s="26"/>
      <c r="D1199" s="26"/>
      <c r="E1199" s="26"/>
    </row>
    <row r="1200" spans="1:5" x14ac:dyDescent="0.25">
      <c r="A1200" s="26"/>
      <c r="B1200" s="94"/>
      <c r="C1200" s="26"/>
      <c r="D1200" s="26"/>
      <c r="E1200" s="26"/>
    </row>
    <row r="1201" spans="1:5" x14ac:dyDescent="0.25">
      <c r="A1201" s="26"/>
      <c r="B1201" s="94"/>
      <c r="C1201" s="26"/>
      <c r="D1201" s="26"/>
      <c r="E1201" s="26"/>
    </row>
    <row r="1202" spans="1:5" x14ac:dyDescent="0.25">
      <c r="A1202" s="26"/>
      <c r="B1202" s="94"/>
      <c r="C1202" s="26"/>
      <c r="D1202" s="26"/>
      <c r="E1202" s="26"/>
    </row>
    <row r="1203" spans="1:5" x14ac:dyDescent="0.25">
      <c r="A1203" s="26"/>
      <c r="B1203" s="94"/>
      <c r="C1203" s="26"/>
      <c r="D1203" s="26"/>
      <c r="E1203" s="26"/>
    </row>
    <row r="1204" spans="1:5" x14ac:dyDescent="0.25">
      <c r="A1204" s="26"/>
      <c r="B1204" s="94"/>
      <c r="C1204" s="26"/>
      <c r="D1204" s="26"/>
      <c r="E1204" s="26"/>
    </row>
    <row r="1205" spans="1:5" x14ac:dyDescent="0.25">
      <c r="A1205" s="26"/>
      <c r="B1205" s="94"/>
      <c r="C1205" s="26"/>
      <c r="D1205" s="26"/>
      <c r="E1205" s="26"/>
    </row>
    <row r="1206" spans="1:5" x14ac:dyDescent="0.25">
      <c r="A1206" s="26"/>
      <c r="B1206" s="94"/>
      <c r="C1206" s="26"/>
      <c r="D1206" s="26"/>
      <c r="E1206" s="26"/>
    </row>
    <row r="1207" spans="1:5" x14ac:dyDescent="0.25">
      <c r="A1207" s="26"/>
      <c r="B1207" s="94"/>
      <c r="C1207" s="26"/>
      <c r="D1207" s="26"/>
      <c r="E1207" s="26"/>
    </row>
    <row r="1208" spans="1:5" x14ac:dyDescent="0.25">
      <c r="A1208" s="26"/>
      <c r="B1208" s="94"/>
      <c r="C1208" s="26"/>
      <c r="D1208" s="26"/>
      <c r="E1208" s="26"/>
    </row>
    <row r="1209" spans="1:5" x14ac:dyDescent="0.25">
      <c r="A1209" s="26"/>
      <c r="B1209" s="94"/>
      <c r="C1209" s="26"/>
      <c r="D1209" s="26"/>
      <c r="E1209" s="26"/>
    </row>
    <row r="1210" spans="1:5" x14ac:dyDescent="0.25">
      <c r="A1210" s="26"/>
      <c r="B1210" s="94"/>
      <c r="C1210" s="26"/>
      <c r="D1210" s="26"/>
      <c r="E1210" s="26"/>
    </row>
    <row r="1211" spans="1:5" x14ac:dyDescent="0.25">
      <c r="A1211" s="26"/>
      <c r="B1211" s="94"/>
      <c r="C1211" s="26"/>
      <c r="D1211" s="26"/>
      <c r="E1211" s="26"/>
    </row>
    <row r="1212" spans="1:5" x14ac:dyDescent="0.25">
      <c r="A1212" s="26"/>
      <c r="B1212" s="94"/>
      <c r="C1212" s="26"/>
      <c r="D1212" s="26"/>
      <c r="E1212" s="26"/>
    </row>
    <row r="1213" spans="1:5" x14ac:dyDescent="0.25">
      <c r="A1213" s="26"/>
      <c r="B1213" s="94"/>
      <c r="C1213" s="26"/>
      <c r="D1213" s="26"/>
      <c r="E1213" s="26"/>
    </row>
    <row r="1214" spans="1:5" x14ac:dyDescent="0.25">
      <c r="A1214" s="26"/>
      <c r="B1214" s="94"/>
      <c r="C1214" s="26"/>
      <c r="D1214" s="26"/>
      <c r="E1214" s="26"/>
    </row>
    <row r="1215" spans="1:5" x14ac:dyDescent="0.25">
      <c r="A1215" s="26"/>
      <c r="B1215" s="94"/>
      <c r="C1215" s="26"/>
      <c r="D1215" s="26"/>
      <c r="E1215" s="26"/>
    </row>
    <row r="1216" spans="1:5" x14ac:dyDescent="0.25">
      <c r="A1216" s="26"/>
      <c r="B1216" s="94"/>
      <c r="C1216" s="26"/>
      <c r="D1216" s="26"/>
      <c r="E1216" s="26"/>
    </row>
    <row r="1217" spans="1:5" x14ac:dyDescent="0.25">
      <c r="A1217" s="26"/>
      <c r="B1217" s="94"/>
      <c r="C1217" s="26"/>
      <c r="D1217" s="26"/>
      <c r="E1217" s="26"/>
    </row>
    <row r="1218" spans="1:5" x14ac:dyDescent="0.25">
      <c r="A1218" s="26"/>
      <c r="B1218" s="94"/>
      <c r="C1218" s="26"/>
      <c r="D1218" s="26"/>
      <c r="E1218" s="26"/>
    </row>
    <row r="1219" spans="1:5" x14ac:dyDescent="0.25">
      <c r="A1219" s="26"/>
      <c r="B1219" s="94"/>
      <c r="C1219" s="26"/>
      <c r="D1219" s="26"/>
      <c r="E1219" s="26"/>
    </row>
    <row r="1220" spans="1:5" x14ac:dyDescent="0.25">
      <c r="A1220" s="26"/>
      <c r="B1220" s="94"/>
      <c r="C1220" s="26"/>
      <c r="D1220" s="26"/>
      <c r="E1220" s="26"/>
    </row>
    <row r="1221" spans="1:5" x14ac:dyDescent="0.25">
      <c r="A1221" s="26"/>
      <c r="B1221" s="94"/>
      <c r="C1221" s="26"/>
      <c r="D1221" s="26"/>
      <c r="E1221" s="26"/>
    </row>
    <row r="1222" spans="1:5" x14ac:dyDescent="0.25">
      <c r="A1222" s="26"/>
      <c r="B1222" s="94"/>
      <c r="C1222" s="26"/>
      <c r="D1222" s="26"/>
      <c r="E1222" s="26"/>
    </row>
    <row r="1223" spans="1:5" x14ac:dyDescent="0.25">
      <c r="A1223" s="26"/>
      <c r="B1223" s="94"/>
      <c r="C1223" s="26"/>
      <c r="D1223" s="26"/>
      <c r="E1223" s="26"/>
    </row>
    <row r="1224" spans="1:5" x14ac:dyDescent="0.25">
      <c r="A1224" s="26"/>
      <c r="B1224" s="94"/>
      <c r="C1224" s="26"/>
      <c r="D1224" s="26"/>
      <c r="E1224" s="26"/>
    </row>
    <row r="1225" spans="1:5" x14ac:dyDescent="0.25">
      <c r="A1225" s="26"/>
      <c r="B1225" s="94"/>
      <c r="C1225" s="26"/>
      <c r="D1225" s="26"/>
      <c r="E1225" s="26"/>
    </row>
    <row r="1226" spans="1:5" x14ac:dyDescent="0.25">
      <c r="A1226" s="26"/>
      <c r="B1226" s="94"/>
      <c r="C1226" s="26"/>
      <c r="D1226" s="26"/>
      <c r="E1226" s="26"/>
    </row>
    <row r="1227" spans="1:5" x14ac:dyDescent="0.25">
      <c r="A1227" s="26"/>
      <c r="B1227" s="94"/>
      <c r="C1227" s="26"/>
      <c r="D1227" s="26"/>
      <c r="E1227" s="26"/>
    </row>
    <row r="1228" spans="1:5" x14ac:dyDescent="0.25">
      <c r="A1228" s="26"/>
      <c r="B1228" s="94"/>
      <c r="C1228" s="26"/>
      <c r="D1228" s="26"/>
      <c r="E1228" s="26"/>
    </row>
    <row r="1229" spans="1:5" x14ac:dyDescent="0.25">
      <c r="A1229" s="26"/>
      <c r="B1229" s="94"/>
      <c r="C1229" s="26"/>
      <c r="D1229" s="26"/>
      <c r="E1229" s="26"/>
    </row>
    <row r="1230" spans="1:5" x14ac:dyDescent="0.25">
      <c r="A1230" s="26"/>
      <c r="B1230" s="94"/>
      <c r="C1230" s="26"/>
      <c r="D1230" s="26"/>
      <c r="E1230" s="26"/>
    </row>
    <row r="1231" spans="1:5" x14ac:dyDescent="0.25">
      <c r="A1231" s="26"/>
      <c r="B1231" s="94"/>
      <c r="C1231" s="26"/>
      <c r="D1231" s="26"/>
      <c r="E1231" s="26"/>
    </row>
    <row r="1232" spans="1:5" x14ac:dyDescent="0.25">
      <c r="A1232" s="26"/>
      <c r="B1232" s="94"/>
      <c r="C1232" s="26"/>
      <c r="D1232" s="26"/>
      <c r="E1232" s="26"/>
    </row>
    <row r="1233" spans="1:5" x14ac:dyDescent="0.25">
      <c r="A1233" s="26"/>
      <c r="B1233" s="94"/>
      <c r="C1233" s="26"/>
      <c r="D1233" s="26"/>
      <c r="E1233" s="26"/>
    </row>
    <row r="1234" spans="1:5" x14ac:dyDescent="0.25">
      <c r="A1234" s="26"/>
      <c r="B1234" s="94"/>
      <c r="C1234" s="26"/>
      <c r="D1234" s="26"/>
      <c r="E1234" s="26"/>
    </row>
    <row r="1235" spans="1:5" x14ac:dyDescent="0.25">
      <c r="A1235" s="26"/>
      <c r="B1235" s="94"/>
      <c r="C1235" s="26"/>
      <c r="D1235" s="26"/>
      <c r="E1235" s="26"/>
    </row>
    <row r="1236" spans="1:5" x14ac:dyDescent="0.25">
      <c r="A1236" s="26"/>
      <c r="B1236" s="94"/>
      <c r="C1236" s="26"/>
      <c r="D1236" s="26"/>
      <c r="E1236" s="26"/>
    </row>
    <row r="1237" spans="1:5" x14ac:dyDescent="0.25">
      <c r="A1237" s="26"/>
      <c r="B1237" s="94"/>
      <c r="C1237" s="26"/>
      <c r="D1237" s="26"/>
      <c r="E1237" s="26"/>
    </row>
    <row r="1238" spans="1:5" x14ac:dyDescent="0.25">
      <c r="A1238" s="26"/>
      <c r="B1238" s="94"/>
      <c r="C1238" s="26"/>
      <c r="D1238" s="26"/>
      <c r="E1238" s="26"/>
    </row>
    <row r="1239" spans="1:5" x14ac:dyDescent="0.25">
      <c r="A1239" s="26"/>
      <c r="B1239" s="94"/>
      <c r="C1239" s="26"/>
      <c r="D1239" s="26"/>
      <c r="E1239" s="26"/>
    </row>
    <row r="1240" spans="1:5" x14ac:dyDescent="0.25">
      <c r="A1240" s="26"/>
      <c r="B1240" s="94"/>
      <c r="C1240" s="26"/>
      <c r="D1240" s="26"/>
      <c r="E1240" s="26"/>
    </row>
    <row r="1241" spans="1:5" x14ac:dyDescent="0.25">
      <c r="A1241" s="26"/>
      <c r="B1241" s="94"/>
      <c r="C1241" s="26"/>
      <c r="D1241" s="26"/>
      <c r="E1241" s="26"/>
    </row>
    <row r="1242" spans="1:5" x14ac:dyDescent="0.25">
      <c r="A1242" s="26"/>
      <c r="B1242" s="94"/>
      <c r="C1242" s="26"/>
      <c r="D1242" s="26"/>
      <c r="E1242" s="26"/>
    </row>
    <row r="1243" spans="1:5" x14ac:dyDescent="0.25">
      <c r="A1243" s="26"/>
      <c r="B1243" s="94"/>
      <c r="C1243" s="26"/>
      <c r="D1243" s="26"/>
      <c r="E1243" s="26"/>
    </row>
    <row r="1244" spans="1:5" x14ac:dyDescent="0.25">
      <c r="A1244" s="26"/>
      <c r="B1244" s="94"/>
      <c r="C1244" s="26"/>
      <c r="D1244" s="26"/>
      <c r="E1244" s="26"/>
    </row>
    <row r="1245" spans="1:5" x14ac:dyDescent="0.25">
      <c r="A1245" s="26"/>
      <c r="B1245" s="94"/>
      <c r="C1245" s="26"/>
      <c r="D1245" s="26"/>
      <c r="E1245" s="26"/>
    </row>
    <row r="1246" spans="1:5" x14ac:dyDescent="0.25">
      <c r="A1246" s="26"/>
      <c r="B1246" s="94"/>
      <c r="C1246" s="26"/>
      <c r="D1246" s="26"/>
      <c r="E1246" s="26"/>
    </row>
    <row r="1247" spans="1:5" x14ac:dyDescent="0.25">
      <c r="A1247" s="26"/>
      <c r="B1247" s="94"/>
      <c r="C1247" s="26"/>
      <c r="D1247" s="26"/>
      <c r="E1247" s="26"/>
    </row>
    <row r="1248" spans="1:5" x14ac:dyDescent="0.25">
      <c r="A1248" s="26"/>
      <c r="B1248" s="94"/>
      <c r="C1248" s="26"/>
      <c r="D1248" s="26"/>
      <c r="E1248" s="26"/>
    </row>
    <row r="1249" spans="1:5" x14ac:dyDescent="0.25">
      <c r="A1249" s="26"/>
      <c r="B1249" s="94"/>
      <c r="C1249" s="26"/>
      <c r="D1249" s="26"/>
      <c r="E1249" s="26"/>
    </row>
    <row r="1250" spans="1:5" x14ac:dyDescent="0.25">
      <c r="A1250" s="26"/>
      <c r="B1250" s="94"/>
      <c r="C1250" s="26"/>
      <c r="D1250" s="26"/>
      <c r="E1250" s="26"/>
    </row>
    <row r="1251" spans="1:5" x14ac:dyDescent="0.25">
      <c r="A1251" s="26"/>
      <c r="B1251" s="94"/>
      <c r="C1251" s="26"/>
      <c r="D1251" s="26"/>
      <c r="E1251" s="26"/>
    </row>
    <row r="1252" spans="1:5" x14ac:dyDescent="0.25">
      <c r="A1252" s="26"/>
      <c r="B1252" s="94"/>
      <c r="C1252" s="26"/>
      <c r="D1252" s="26"/>
      <c r="E1252" s="26"/>
    </row>
    <row r="1253" spans="1:5" x14ac:dyDescent="0.25">
      <c r="A1253" s="26"/>
      <c r="B1253" s="94"/>
      <c r="C1253" s="26"/>
      <c r="D1253" s="26"/>
      <c r="E1253" s="26"/>
    </row>
    <row r="1254" spans="1:5" x14ac:dyDescent="0.25">
      <c r="A1254" s="26"/>
      <c r="B1254" s="94"/>
      <c r="C1254" s="26"/>
      <c r="D1254" s="26"/>
      <c r="E1254" s="26"/>
    </row>
    <row r="1255" spans="1:5" x14ac:dyDescent="0.25">
      <c r="A1255" s="26"/>
      <c r="B1255" s="94"/>
      <c r="C1255" s="26"/>
      <c r="D1255" s="26"/>
      <c r="E1255" s="26"/>
    </row>
    <row r="1256" spans="1:5" x14ac:dyDescent="0.25">
      <c r="A1256" s="26"/>
      <c r="B1256" s="94"/>
      <c r="C1256" s="26"/>
      <c r="D1256" s="26"/>
      <c r="E1256" s="26"/>
    </row>
    <row r="1257" spans="1:5" x14ac:dyDescent="0.25">
      <c r="A1257" s="26"/>
      <c r="B1257" s="94"/>
      <c r="C1257" s="26"/>
      <c r="D1257" s="26"/>
      <c r="E1257" s="26"/>
    </row>
    <row r="1258" spans="1:5" x14ac:dyDescent="0.25">
      <c r="A1258" s="26"/>
      <c r="B1258" s="94"/>
      <c r="C1258" s="26"/>
      <c r="D1258" s="26"/>
      <c r="E1258" s="26"/>
    </row>
    <row r="1259" spans="1:5" x14ac:dyDescent="0.25">
      <c r="A1259" s="26"/>
      <c r="B1259" s="94"/>
      <c r="C1259" s="26"/>
      <c r="D1259" s="26"/>
      <c r="E1259" s="26"/>
    </row>
    <row r="1260" spans="1:5" x14ac:dyDescent="0.25">
      <c r="A1260" s="26"/>
      <c r="B1260" s="94"/>
      <c r="C1260" s="26"/>
      <c r="D1260" s="26"/>
      <c r="E1260" s="26"/>
    </row>
    <row r="1261" spans="1:5" x14ac:dyDescent="0.25">
      <c r="A1261" s="26"/>
      <c r="B1261" s="94"/>
      <c r="C1261" s="26"/>
      <c r="D1261" s="26"/>
      <c r="E1261" s="26"/>
    </row>
    <row r="1262" spans="1:5" x14ac:dyDescent="0.25">
      <c r="A1262" s="26"/>
      <c r="B1262" s="94"/>
      <c r="C1262" s="26"/>
      <c r="D1262" s="26"/>
      <c r="E1262" s="26"/>
    </row>
    <row r="1263" spans="1:5" x14ac:dyDescent="0.25">
      <c r="A1263" s="26"/>
      <c r="B1263" s="94"/>
      <c r="C1263" s="26"/>
      <c r="D1263" s="26"/>
      <c r="E1263" s="26"/>
    </row>
    <row r="1264" spans="1:5" x14ac:dyDescent="0.25">
      <c r="A1264" s="26"/>
      <c r="B1264" s="94"/>
      <c r="C1264" s="26"/>
      <c r="D1264" s="26"/>
      <c r="E1264" s="26"/>
    </row>
    <row r="1265" spans="1:5" x14ac:dyDescent="0.25">
      <c r="A1265" s="26"/>
      <c r="B1265" s="94"/>
      <c r="C1265" s="26"/>
      <c r="D1265" s="26"/>
      <c r="E1265" s="26"/>
    </row>
    <row r="1266" spans="1:5" x14ac:dyDescent="0.25">
      <c r="A1266" s="26"/>
      <c r="B1266" s="94"/>
      <c r="C1266" s="26"/>
      <c r="D1266" s="26"/>
      <c r="E1266" s="26"/>
    </row>
    <row r="1267" spans="1:5" x14ac:dyDescent="0.25">
      <c r="A1267" s="26"/>
      <c r="B1267" s="94"/>
      <c r="C1267" s="26"/>
      <c r="D1267" s="26"/>
      <c r="E1267" s="26"/>
    </row>
    <row r="1268" spans="1:5" x14ac:dyDescent="0.25">
      <c r="A1268" s="26"/>
      <c r="B1268" s="94"/>
      <c r="C1268" s="26"/>
      <c r="D1268" s="26"/>
      <c r="E1268" s="26"/>
    </row>
    <row r="1269" spans="1:5" x14ac:dyDescent="0.25">
      <c r="A1269" s="26"/>
      <c r="B1269" s="94"/>
      <c r="C1269" s="26"/>
      <c r="D1269" s="26"/>
      <c r="E1269" s="26"/>
    </row>
    <row r="1270" spans="1:5" x14ac:dyDescent="0.25">
      <c r="A1270" s="26"/>
      <c r="B1270" s="94"/>
      <c r="C1270" s="26"/>
      <c r="D1270" s="26"/>
      <c r="E1270" s="26"/>
    </row>
    <row r="1271" spans="1:5" x14ac:dyDescent="0.25">
      <c r="A1271" s="26"/>
      <c r="B1271" s="94"/>
      <c r="C1271" s="26"/>
      <c r="D1271" s="26"/>
      <c r="E1271" s="26"/>
    </row>
    <row r="1272" spans="1:5" x14ac:dyDescent="0.25">
      <c r="A1272" s="26"/>
      <c r="B1272" s="94"/>
      <c r="C1272" s="26"/>
      <c r="D1272" s="26"/>
      <c r="E1272" s="26"/>
    </row>
    <row r="1273" spans="1:5" x14ac:dyDescent="0.25">
      <c r="A1273" s="26"/>
      <c r="B1273" s="94"/>
      <c r="C1273" s="26"/>
      <c r="D1273" s="26"/>
      <c r="E1273" s="26"/>
    </row>
    <row r="1274" spans="1:5" x14ac:dyDescent="0.25">
      <c r="A1274" s="26"/>
      <c r="B1274" s="94"/>
      <c r="C1274" s="26"/>
      <c r="D1274" s="26"/>
      <c r="E1274" s="26"/>
    </row>
    <row r="1275" spans="1:5" x14ac:dyDescent="0.25">
      <c r="A1275" s="26"/>
      <c r="B1275" s="94"/>
      <c r="C1275" s="26"/>
      <c r="D1275" s="26"/>
      <c r="E1275" s="26"/>
    </row>
    <row r="1276" spans="1:5" x14ac:dyDescent="0.25">
      <c r="A1276" s="26"/>
      <c r="B1276" s="94"/>
      <c r="C1276" s="26"/>
      <c r="D1276" s="26"/>
      <c r="E1276" s="26"/>
    </row>
    <row r="1277" spans="1:5" x14ac:dyDescent="0.25">
      <c r="A1277" s="26"/>
      <c r="B1277" s="94"/>
      <c r="C1277" s="26"/>
      <c r="D1277" s="26"/>
      <c r="E1277" s="26"/>
    </row>
    <row r="1278" spans="1:5" x14ac:dyDescent="0.25">
      <c r="A1278" s="26"/>
      <c r="B1278" s="94"/>
      <c r="C1278" s="26"/>
      <c r="D1278" s="26"/>
      <c r="E1278" s="26"/>
    </row>
    <row r="1279" spans="1:5" x14ac:dyDescent="0.25">
      <c r="A1279" s="26"/>
      <c r="B1279" s="94"/>
      <c r="C1279" s="26"/>
      <c r="D1279" s="26"/>
      <c r="E1279" s="26"/>
    </row>
    <row r="1280" spans="1:5" x14ac:dyDescent="0.25">
      <c r="A1280" s="26"/>
      <c r="B1280" s="94"/>
      <c r="C1280" s="26"/>
      <c r="D1280" s="26"/>
      <c r="E1280" s="26"/>
    </row>
    <row r="1281" spans="1:5" x14ac:dyDescent="0.25">
      <c r="A1281" s="26"/>
      <c r="B1281" s="94"/>
      <c r="C1281" s="26"/>
      <c r="D1281" s="26"/>
      <c r="E1281" s="26"/>
    </row>
    <row r="1282" spans="1:5" x14ac:dyDescent="0.25">
      <c r="A1282" s="26"/>
      <c r="B1282" s="94"/>
      <c r="C1282" s="26"/>
      <c r="D1282" s="26"/>
      <c r="E1282" s="26"/>
    </row>
    <row r="1283" spans="1:5" x14ac:dyDescent="0.25">
      <c r="A1283" s="26"/>
      <c r="B1283" s="94"/>
      <c r="C1283" s="26"/>
      <c r="D1283" s="26"/>
      <c r="E1283" s="26"/>
    </row>
    <row r="1284" spans="1:5" x14ac:dyDescent="0.25">
      <c r="A1284" s="26"/>
      <c r="B1284" s="94"/>
      <c r="C1284" s="26"/>
      <c r="D1284" s="26"/>
      <c r="E1284" s="26"/>
    </row>
    <row r="1285" spans="1:5" x14ac:dyDescent="0.25">
      <c r="A1285" s="26"/>
      <c r="B1285" s="94"/>
      <c r="C1285" s="26"/>
      <c r="D1285" s="26"/>
      <c r="E1285" s="26"/>
    </row>
    <row r="1286" spans="1:5" x14ac:dyDescent="0.25">
      <c r="A1286" s="26"/>
      <c r="B1286" s="94"/>
      <c r="C1286" s="26"/>
      <c r="D1286" s="26"/>
      <c r="E1286" s="26"/>
    </row>
    <row r="1287" spans="1:5" x14ac:dyDescent="0.25">
      <c r="A1287" s="26"/>
      <c r="B1287" s="94"/>
      <c r="C1287" s="26"/>
      <c r="D1287" s="26"/>
      <c r="E1287" s="26"/>
    </row>
    <row r="1288" spans="1:5" x14ac:dyDescent="0.25">
      <c r="A1288" s="26"/>
      <c r="B1288" s="94"/>
      <c r="C1288" s="26"/>
      <c r="D1288" s="26"/>
      <c r="E1288" s="26"/>
    </row>
    <row r="1289" spans="1:5" x14ac:dyDescent="0.25">
      <c r="A1289" s="26"/>
      <c r="B1289" s="94"/>
      <c r="C1289" s="26"/>
      <c r="D1289" s="26"/>
      <c r="E1289" s="26"/>
    </row>
    <row r="1290" spans="1:5" x14ac:dyDescent="0.25">
      <c r="A1290" s="26"/>
      <c r="B1290" s="94"/>
      <c r="C1290" s="26"/>
      <c r="D1290" s="26"/>
      <c r="E1290" s="26"/>
    </row>
    <row r="1291" spans="1:5" x14ac:dyDescent="0.25">
      <c r="A1291" s="26"/>
      <c r="B1291" s="94"/>
      <c r="C1291" s="26"/>
      <c r="D1291" s="26"/>
      <c r="E1291" s="26"/>
    </row>
    <row r="1292" spans="1:5" x14ac:dyDescent="0.25">
      <c r="A1292" s="26"/>
      <c r="B1292" s="94"/>
      <c r="C1292" s="26"/>
      <c r="D1292" s="26"/>
      <c r="E1292" s="26"/>
    </row>
    <row r="1293" spans="1:5" x14ac:dyDescent="0.25">
      <c r="A1293" s="26"/>
      <c r="B1293" s="94"/>
      <c r="C1293" s="26"/>
      <c r="D1293" s="26"/>
      <c r="E1293" s="26"/>
    </row>
    <row r="1294" spans="1:5" x14ac:dyDescent="0.25">
      <c r="A1294" s="26"/>
      <c r="B1294" s="94"/>
      <c r="C1294" s="26"/>
      <c r="D1294" s="26"/>
      <c r="E1294" s="26"/>
    </row>
    <row r="1295" spans="1:5" x14ac:dyDescent="0.25">
      <c r="A1295" s="26"/>
      <c r="B1295" s="94"/>
      <c r="C1295" s="26"/>
      <c r="D1295" s="26"/>
      <c r="E1295" s="26"/>
    </row>
    <row r="1296" spans="1:5" x14ac:dyDescent="0.25">
      <c r="A1296" s="26"/>
      <c r="B1296" s="94"/>
      <c r="C1296" s="26"/>
      <c r="D1296" s="26"/>
      <c r="E1296" s="26"/>
    </row>
    <row r="1297" spans="1:5" x14ac:dyDescent="0.25">
      <c r="A1297" s="26"/>
      <c r="B1297" s="94"/>
      <c r="C1297" s="26"/>
      <c r="D1297" s="26"/>
      <c r="E1297" s="26"/>
    </row>
    <row r="1298" spans="1:5" x14ac:dyDescent="0.25">
      <c r="A1298" s="26"/>
      <c r="B1298" s="94"/>
      <c r="C1298" s="26"/>
      <c r="D1298" s="26"/>
      <c r="E1298" s="26"/>
    </row>
    <row r="1299" spans="1:5" x14ac:dyDescent="0.25">
      <c r="A1299" s="26"/>
      <c r="B1299" s="94"/>
      <c r="C1299" s="26"/>
      <c r="D1299" s="26"/>
      <c r="E1299" s="26"/>
    </row>
    <row r="1300" spans="1:5" x14ac:dyDescent="0.25">
      <c r="A1300" s="26"/>
      <c r="B1300" s="94"/>
      <c r="C1300" s="26"/>
      <c r="D1300" s="26"/>
      <c r="E1300" s="26"/>
    </row>
    <row r="1301" spans="1:5" x14ac:dyDescent="0.25">
      <c r="A1301" s="26"/>
      <c r="B1301" s="94"/>
      <c r="C1301" s="26"/>
      <c r="D1301" s="26"/>
      <c r="E1301" s="26"/>
    </row>
    <row r="1302" spans="1:5" x14ac:dyDescent="0.25">
      <c r="A1302" s="26"/>
      <c r="B1302" s="94"/>
      <c r="C1302" s="26"/>
      <c r="D1302" s="26"/>
      <c r="E1302" s="26"/>
    </row>
    <row r="1303" spans="1:5" x14ac:dyDescent="0.25">
      <c r="A1303" s="26"/>
      <c r="B1303" s="94"/>
      <c r="C1303" s="26"/>
      <c r="D1303" s="26"/>
      <c r="E1303" s="26"/>
    </row>
    <row r="1304" spans="1:5" x14ac:dyDescent="0.25">
      <c r="A1304" s="26"/>
      <c r="B1304" s="94"/>
      <c r="C1304" s="26"/>
      <c r="D1304" s="26"/>
      <c r="E1304" s="26"/>
    </row>
    <row r="1305" spans="1:5" x14ac:dyDescent="0.25">
      <c r="A1305" s="26"/>
      <c r="B1305" s="94"/>
      <c r="C1305" s="26"/>
      <c r="D1305" s="26"/>
      <c r="E1305" s="26"/>
    </row>
    <row r="1306" spans="1:5" x14ac:dyDescent="0.25">
      <c r="A1306" s="26"/>
      <c r="B1306" s="94"/>
      <c r="C1306" s="26"/>
      <c r="D1306" s="26"/>
      <c r="E1306" s="26"/>
    </row>
    <row r="1307" spans="1:5" x14ac:dyDescent="0.25">
      <c r="A1307" s="26"/>
      <c r="B1307" s="94"/>
      <c r="C1307" s="26"/>
      <c r="D1307" s="26"/>
      <c r="E1307" s="26"/>
    </row>
    <row r="1308" spans="1:5" x14ac:dyDescent="0.25">
      <c r="A1308" s="26"/>
      <c r="B1308" s="94"/>
      <c r="C1308" s="26"/>
      <c r="D1308" s="26"/>
      <c r="E1308" s="26"/>
    </row>
    <row r="1309" spans="1:5" x14ac:dyDescent="0.25">
      <c r="A1309" s="26"/>
      <c r="B1309" s="94"/>
      <c r="C1309" s="26"/>
      <c r="D1309" s="26"/>
      <c r="E1309" s="26"/>
    </row>
    <row r="1310" spans="1:5" x14ac:dyDescent="0.25">
      <c r="A1310" s="26"/>
      <c r="B1310" s="94"/>
      <c r="C1310" s="26"/>
      <c r="D1310" s="26"/>
      <c r="E1310" s="26"/>
    </row>
    <row r="1311" spans="1:5" x14ac:dyDescent="0.25">
      <c r="A1311" s="26"/>
      <c r="B1311" s="94"/>
      <c r="C1311" s="26"/>
      <c r="D1311" s="26"/>
      <c r="E1311" s="26"/>
    </row>
    <row r="1312" spans="1:5" x14ac:dyDescent="0.25">
      <c r="A1312" s="26"/>
      <c r="B1312" s="94"/>
      <c r="C1312" s="26"/>
      <c r="D1312" s="26"/>
      <c r="E1312" s="26"/>
    </row>
    <row r="1313" spans="1:5" x14ac:dyDescent="0.25">
      <c r="A1313" s="26"/>
      <c r="B1313" s="94"/>
      <c r="C1313" s="26"/>
      <c r="D1313" s="26"/>
      <c r="E1313" s="26"/>
    </row>
    <row r="1314" spans="1:5" x14ac:dyDescent="0.25">
      <c r="A1314" s="26"/>
      <c r="B1314" s="94"/>
      <c r="C1314" s="26"/>
      <c r="D1314" s="26"/>
      <c r="E1314" s="26"/>
    </row>
    <row r="1315" spans="1:5" x14ac:dyDescent="0.25">
      <c r="A1315" s="26"/>
      <c r="B1315" s="94"/>
      <c r="C1315" s="26"/>
      <c r="D1315" s="26"/>
      <c r="E1315" s="26"/>
    </row>
    <row r="1316" spans="1:5" x14ac:dyDescent="0.25">
      <c r="A1316" s="26"/>
      <c r="B1316" s="94"/>
      <c r="C1316" s="26"/>
      <c r="D1316" s="26"/>
      <c r="E1316" s="26"/>
    </row>
    <row r="1317" spans="1:5" x14ac:dyDescent="0.25">
      <c r="A1317" s="26"/>
      <c r="B1317" s="94"/>
      <c r="C1317" s="26"/>
      <c r="D1317" s="26"/>
      <c r="E1317" s="26"/>
    </row>
    <row r="1318" spans="1:5" x14ac:dyDescent="0.25">
      <c r="A1318" s="26"/>
      <c r="B1318" s="94"/>
      <c r="C1318" s="26"/>
      <c r="D1318" s="26"/>
      <c r="E1318" s="26"/>
    </row>
    <row r="1319" spans="1:5" x14ac:dyDescent="0.25">
      <c r="A1319" s="26"/>
      <c r="B1319" s="94"/>
      <c r="C1319" s="26"/>
      <c r="D1319" s="26"/>
      <c r="E1319" s="26"/>
    </row>
    <row r="1320" spans="1:5" x14ac:dyDescent="0.25">
      <c r="A1320" s="26"/>
      <c r="B1320" s="94"/>
      <c r="C1320" s="26"/>
      <c r="D1320" s="26"/>
      <c r="E1320" s="26"/>
    </row>
    <row r="1321" spans="1:5" x14ac:dyDescent="0.25">
      <c r="A1321" s="26"/>
      <c r="B1321" s="94"/>
      <c r="C1321" s="26"/>
      <c r="D1321" s="26"/>
      <c r="E1321" s="26"/>
    </row>
    <row r="1322" spans="1:5" x14ac:dyDescent="0.25">
      <c r="A1322" s="26"/>
      <c r="B1322" s="94"/>
      <c r="C1322" s="26"/>
      <c r="D1322" s="26"/>
      <c r="E1322" s="26"/>
    </row>
    <row r="1323" spans="1:5" x14ac:dyDescent="0.25">
      <c r="A1323" s="26"/>
      <c r="B1323" s="94"/>
      <c r="C1323" s="26"/>
      <c r="D1323" s="26"/>
      <c r="E1323" s="26"/>
    </row>
    <row r="1324" spans="1:5" x14ac:dyDescent="0.25">
      <c r="A1324" s="26"/>
      <c r="B1324" s="94"/>
      <c r="C1324" s="26"/>
      <c r="D1324" s="26"/>
      <c r="E1324" s="26"/>
    </row>
    <row r="1325" spans="1:5" x14ac:dyDescent="0.25">
      <c r="A1325" s="26"/>
      <c r="B1325" s="94"/>
      <c r="C1325" s="26"/>
      <c r="D1325" s="26"/>
      <c r="E1325" s="26"/>
    </row>
    <row r="1326" spans="1:5" x14ac:dyDescent="0.25">
      <c r="A1326" s="26"/>
      <c r="B1326" s="94"/>
      <c r="C1326" s="26"/>
      <c r="D1326" s="26"/>
      <c r="E1326" s="26"/>
    </row>
    <row r="1327" spans="1:5" x14ac:dyDescent="0.25">
      <c r="A1327" s="26"/>
      <c r="B1327" s="94"/>
      <c r="C1327" s="26"/>
      <c r="D1327" s="26"/>
      <c r="E1327" s="26"/>
    </row>
    <row r="1328" spans="1:5" x14ac:dyDescent="0.25">
      <c r="A1328" s="26"/>
      <c r="B1328" s="94"/>
      <c r="C1328" s="26"/>
      <c r="D1328" s="26"/>
      <c r="E1328" s="26"/>
    </row>
    <row r="1329" spans="1:5" x14ac:dyDescent="0.25">
      <c r="A1329" s="26"/>
      <c r="B1329" s="94"/>
      <c r="C1329" s="26"/>
      <c r="D1329" s="26"/>
      <c r="E1329" s="26"/>
    </row>
    <row r="1330" spans="1:5" x14ac:dyDescent="0.25">
      <c r="A1330" s="26"/>
      <c r="B1330" s="94"/>
      <c r="C1330" s="26"/>
      <c r="D1330" s="26"/>
      <c r="E1330" s="26"/>
    </row>
    <row r="1331" spans="1:5" x14ac:dyDescent="0.25">
      <c r="A1331" s="26"/>
      <c r="B1331" s="94"/>
      <c r="C1331" s="26"/>
      <c r="D1331" s="26"/>
      <c r="E1331" s="26"/>
    </row>
    <row r="1332" spans="1:5" x14ac:dyDescent="0.25">
      <c r="A1332" s="26"/>
      <c r="B1332" s="94"/>
      <c r="C1332" s="26"/>
      <c r="D1332" s="26"/>
      <c r="E1332" s="26"/>
    </row>
    <row r="1333" spans="1:5" x14ac:dyDescent="0.25">
      <c r="A1333" s="26"/>
      <c r="B1333" s="94"/>
      <c r="C1333" s="26"/>
      <c r="D1333" s="26"/>
      <c r="E1333" s="26"/>
    </row>
    <row r="1334" spans="1:5" x14ac:dyDescent="0.25">
      <c r="A1334" s="26"/>
      <c r="B1334" s="94"/>
      <c r="C1334" s="26"/>
      <c r="D1334" s="26"/>
      <c r="E1334" s="26"/>
    </row>
    <row r="1335" spans="1:5" x14ac:dyDescent="0.25">
      <c r="A1335" s="26"/>
      <c r="B1335" s="94"/>
      <c r="C1335" s="26"/>
      <c r="D1335" s="26"/>
      <c r="E1335" s="26"/>
    </row>
    <row r="1336" spans="1:5" x14ac:dyDescent="0.25">
      <c r="A1336" s="26"/>
      <c r="B1336" s="94"/>
      <c r="C1336" s="26"/>
      <c r="D1336" s="26"/>
      <c r="E1336" s="26"/>
    </row>
    <row r="1337" spans="1:5" x14ac:dyDescent="0.25">
      <c r="A1337" s="26"/>
      <c r="B1337" s="94"/>
      <c r="C1337" s="26"/>
      <c r="D1337" s="26"/>
      <c r="E1337" s="26"/>
    </row>
    <row r="1338" spans="1:5" x14ac:dyDescent="0.25">
      <c r="A1338" s="26"/>
      <c r="B1338" s="94"/>
      <c r="C1338" s="26"/>
      <c r="D1338" s="26"/>
      <c r="E1338" s="26"/>
    </row>
    <row r="1339" spans="1:5" x14ac:dyDescent="0.25">
      <c r="A1339" s="26"/>
      <c r="B1339" s="94"/>
      <c r="C1339" s="26"/>
      <c r="D1339" s="26"/>
      <c r="E1339" s="26"/>
    </row>
    <row r="1340" spans="1:5" x14ac:dyDescent="0.25">
      <c r="A1340" s="26"/>
      <c r="B1340" s="94"/>
      <c r="C1340" s="26"/>
      <c r="D1340" s="26"/>
      <c r="E1340" s="26"/>
    </row>
    <row r="1341" spans="1:5" x14ac:dyDescent="0.25">
      <c r="A1341" s="26"/>
      <c r="B1341" s="94"/>
      <c r="C1341" s="26"/>
      <c r="D1341" s="26"/>
      <c r="E1341" s="26"/>
    </row>
    <row r="1342" spans="1:5" x14ac:dyDescent="0.25">
      <c r="A1342" s="26"/>
      <c r="B1342" s="94"/>
      <c r="C1342" s="26"/>
      <c r="D1342" s="26"/>
      <c r="E1342" s="26"/>
    </row>
    <row r="1343" spans="1:5" x14ac:dyDescent="0.25">
      <c r="A1343" s="26"/>
      <c r="B1343" s="94"/>
      <c r="C1343" s="26"/>
      <c r="D1343" s="26"/>
      <c r="E1343" s="26"/>
    </row>
    <row r="1344" spans="1:5" x14ac:dyDescent="0.25">
      <c r="A1344" s="26"/>
      <c r="B1344" s="94"/>
      <c r="C1344" s="26"/>
      <c r="D1344" s="26"/>
      <c r="E1344" s="26"/>
    </row>
    <row r="1345" spans="1:5" x14ac:dyDescent="0.25">
      <c r="A1345" s="26"/>
      <c r="B1345" s="94"/>
      <c r="C1345" s="26"/>
      <c r="D1345" s="26"/>
      <c r="E1345" s="26"/>
    </row>
    <row r="1346" spans="1:5" x14ac:dyDescent="0.25">
      <c r="A1346" s="26"/>
      <c r="B1346" s="94"/>
      <c r="C1346" s="26"/>
      <c r="D1346" s="26"/>
      <c r="E1346" s="26"/>
    </row>
    <row r="1347" spans="1:5" x14ac:dyDescent="0.25">
      <c r="A1347" s="26"/>
      <c r="B1347" s="94"/>
      <c r="C1347" s="26"/>
      <c r="D1347" s="26"/>
      <c r="E1347" s="26"/>
    </row>
    <row r="1348" spans="1:5" x14ac:dyDescent="0.25">
      <c r="A1348" s="26"/>
      <c r="B1348" s="94"/>
      <c r="C1348" s="26"/>
      <c r="D1348" s="26"/>
      <c r="E1348" s="26"/>
    </row>
    <row r="1349" spans="1:5" x14ac:dyDescent="0.25">
      <c r="A1349" s="26"/>
      <c r="B1349" s="94"/>
      <c r="C1349" s="26"/>
      <c r="D1349" s="26"/>
      <c r="E1349" s="26"/>
    </row>
    <row r="1350" spans="1:5" x14ac:dyDescent="0.25">
      <c r="A1350" s="26"/>
      <c r="B1350" s="94"/>
      <c r="C1350" s="26"/>
      <c r="D1350" s="26"/>
      <c r="E1350" s="26"/>
    </row>
    <row r="1351" spans="1:5" x14ac:dyDescent="0.25">
      <c r="A1351" s="26"/>
      <c r="B1351" s="94"/>
      <c r="C1351" s="26"/>
      <c r="D1351" s="26"/>
      <c r="E1351" s="26"/>
    </row>
    <row r="1352" spans="1:5" x14ac:dyDescent="0.25">
      <c r="A1352" s="26"/>
      <c r="B1352" s="94"/>
      <c r="C1352" s="26"/>
      <c r="D1352" s="26"/>
      <c r="E1352" s="26"/>
    </row>
    <row r="1353" spans="1:5" x14ac:dyDescent="0.25">
      <c r="A1353" s="26"/>
      <c r="B1353" s="94"/>
      <c r="C1353" s="26"/>
      <c r="D1353" s="26"/>
      <c r="E1353" s="26"/>
    </row>
    <row r="1354" spans="1:5" x14ac:dyDescent="0.25">
      <c r="A1354" s="26"/>
      <c r="B1354" s="94"/>
      <c r="C1354" s="26"/>
      <c r="D1354" s="26"/>
      <c r="E1354" s="26"/>
    </row>
    <row r="1355" spans="1:5" x14ac:dyDescent="0.25">
      <c r="A1355" s="26"/>
      <c r="B1355" s="94"/>
      <c r="C1355" s="26"/>
      <c r="D1355" s="26"/>
      <c r="E1355" s="26"/>
    </row>
    <row r="1356" spans="1:5" x14ac:dyDescent="0.25">
      <c r="A1356" s="26"/>
      <c r="B1356" s="94"/>
      <c r="C1356" s="26"/>
      <c r="D1356" s="26"/>
      <c r="E1356" s="26"/>
    </row>
    <row r="1357" spans="1:5" x14ac:dyDescent="0.25">
      <c r="A1357" s="26"/>
      <c r="B1357" s="94"/>
      <c r="C1357" s="26"/>
      <c r="D1357" s="26"/>
      <c r="E1357" s="26"/>
    </row>
    <row r="1358" spans="1:5" x14ac:dyDescent="0.25">
      <c r="A1358" s="26"/>
      <c r="B1358" s="94"/>
      <c r="C1358" s="26"/>
      <c r="D1358" s="26"/>
      <c r="E1358" s="26"/>
    </row>
    <row r="1359" spans="1:5" x14ac:dyDescent="0.25">
      <c r="A1359" s="26"/>
      <c r="B1359" s="94"/>
      <c r="C1359" s="26"/>
      <c r="D1359" s="26"/>
      <c r="E1359" s="26"/>
    </row>
    <row r="1360" spans="1:5" x14ac:dyDescent="0.25">
      <c r="A1360" s="26"/>
      <c r="B1360" s="94"/>
      <c r="C1360" s="26"/>
      <c r="D1360" s="26"/>
      <c r="E1360" s="26"/>
    </row>
    <row r="1361" spans="1:5" x14ac:dyDescent="0.25">
      <c r="A1361" s="26"/>
      <c r="B1361" s="94"/>
      <c r="C1361" s="26"/>
      <c r="D1361" s="26"/>
      <c r="E1361" s="26"/>
    </row>
    <row r="1362" spans="1:5" x14ac:dyDescent="0.25">
      <c r="A1362" s="26"/>
      <c r="B1362" s="94"/>
      <c r="C1362" s="26"/>
      <c r="D1362" s="26"/>
      <c r="E1362" s="26"/>
    </row>
    <row r="1363" spans="1:5" x14ac:dyDescent="0.25">
      <c r="A1363" s="26"/>
      <c r="B1363" s="94"/>
      <c r="C1363" s="26"/>
      <c r="D1363" s="26"/>
      <c r="E1363" s="26"/>
    </row>
    <row r="1364" spans="1:5" x14ac:dyDescent="0.25">
      <c r="A1364" s="26"/>
      <c r="B1364" s="94"/>
      <c r="C1364" s="26"/>
      <c r="D1364" s="26"/>
      <c r="E1364" s="26"/>
    </row>
    <row r="1365" spans="1:5" x14ac:dyDescent="0.25">
      <c r="A1365" s="26"/>
      <c r="B1365" s="94"/>
      <c r="C1365" s="26"/>
      <c r="D1365" s="26"/>
      <c r="E1365" s="26"/>
    </row>
    <row r="1366" spans="1:5" x14ac:dyDescent="0.25">
      <c r="A1366" s="26"/>
      <c r="B1366" s="94"/>
      <c r="C1366" s="26"/>
      <c r="D1366" s="26"/>
      <c r="E1366" s="26"/>
    </row>
    <row r="1367" spans="1:5" x14ac:dyDescent="0.25">
      <c r="A1367" s="26"/>
      <c r="B1367" s="94"/>
      <c r="C1367" s="26"/>
      <c r="D1367" s="26"/>
      <c r="E1367" s="26"/>
    </row>
    <row r="1368" spans="1:5" x14ac:dyDescent="0.25">
      <c r="A1368" s="26"/>
      <c r="B1368" s="94"/>
      <c r="C1368" s="26"/>
      <c r="D1368" s="26"/>
      <c r="E1368" s="26"/>
    </row>
    <row r="1369" spans="1:5" x14ac:dyDescent="0.25">
      <c r="A1369" s="26"/>
      <c r="B1369" s="94"/>
      <c r="C1369" s="26"/>
      <c r="D1369" s="26"/>
      <c r="E1369" s="26"/>
    </row>
    <row r="1370" spans="1:5" x14ac:dyDescent="0.25">
      <c r="A1370" s="26"/>
      <c r="B1370" s="94"/>
      <c r="C1370" s="26"/>
      <c r="D1370" s="26"/>
      <c r="E1370" s="26"/>
    </row>
    <row r="1371" spans="1:5" x14ac:dyDescent="0.25">
      <c r="A1371" s="26"/>
      <c r="B1371" s="94"/>
      <c r="C1371" s="26"/>
      <c r="D1371" s="26"/>
      <c r="E1371" s="26"/>
    </row>
    <row r="1372" spans="1:5" x14ac:dyDescent="0.25">
      <c r="A1372" s="26"/>
      <c r="B1372" s="94"/>
      <c r="C1372" s="26"/>
      <c r="D1372" s="26"/>
      <c r="E1372" s="26"/>
    </row>
    <row r="1373" spans="1:5" x14ac:dyDescent="0.25">
      <c r="A1373" s="26"/>
      <c r="B1373" s="94"/>
      <c r="C1373" s="26"/>
      <c r="D1373" s="26"/>
      <c r="E1373" s="26"/>
    </row>
    <row r="1374" spans="1:5" x14ac:dyDescent="0.25">
      <c r="A1374" s="26"/>
      <c r="B1374" s="94"/>
      <c r="C1374" s="26"/>
      <c r="D1374" s="26"/>
      <c r="E1374" s="26"/>
    </row>
    <row r="1375" spans="1:5" x14ac:dyDescent="0.25">
      <c r="A1375" s="26"/>
      <c r="B1375" s="94"/>
      <c r="C1375" s="26"/>
      <c r="D1375" s="26"/>
      <c r="E1375" s="26"/>
    </row>
    <row r="1376" spans="1:5" x14ac:dyDescent="0.25">
      <c r="A1376" s="26"/>
      <c r="B1376" s="94"/>
      <c r="C1376" s="26"/>
      <c r="D1376" s="26"/>
      <c r="E1376" s="26"/>
    </row>
    <row r="1377" spans="1:5" x14ac:dyDescent="0.25">
      <c r="A1377" s="26"/>
      <c r="B1377" s="94"/>
      <c r="C1377" s="26"/>
      <c r="D1377" s="26"/>
      <c r="E1377" s="26"/>
    </row>
    <row r="1378" spans="1:5" x14ac:dyDescent="0.25">
      <c r="A1378" s="26"/>
      <c r="B1378" s="94"/>
      <c r="C1378" s="26"/>
      <c r="D1378" s="26"/>
      <c r="E1378" s="26"/>
    </row>
    <row r="1379" spans="1:5" x14ac:dyDescent="0.25">
      <c r="A1379" s="26"/>
      <c r="B1379" s="94"/>
      <c r="C1379" s="26"/>
      <c r="D1379" s="26"/>
      <c r="E1379" s="26"/>
    </row>
    <row r="1380" spans="1:5" x14ac:dyDescent="0.25">
      <c r="A1380" s="26"/>
      <c r="B1380" s="94"/>
      <c r="C1380" s="26"/>
      <c r="D1380" s="26"/>
      <c r="E1380" s="26"/>
    </row>
    <row r="1381" spans="1:5" x14ac:dyDescent="0.25">
      <c r="A1381" s="26"/>
      <c r="B1381" s="94"/>
      <c r="C1381" s="26"/>
      <c r="D1381" s="26"/>
      <c r="E1381" s="26"/>
    </row>
    <row r="1382" spans="1:5" x14ac:dyDescent="0.25">
      <c r="A1382" s="26"/>
      <c r="B1382" s="94"/>
      <c r="C1382" s="26"/>
      <c r="D1382" s="26"/>
      <c r="E1382" s="26"/>
    </row>
    <row r="1383" spans="1:5" x14ac:dyDescent="0.25">
      <c r="A1383" s="26"/>
      <c r="B1383" s="94"/>
      <c r="C1383" s="26"/>
      <c r="D1383" s="26"/>
      <c r="E1383" s="26"/>
    </row>
    <row r="1384" spans="1:5" x14ac:dyDescent="0.25">
      <c r="A1384" s="26"/>
      <c r="B1384" s="94"/>
      <c r="C1384" s="26"/>
      <c r="D1384" s="26"/>
      <c r="E1384" s="26"/>
    </row>
    <row r="1385" spans="1:5" x14ac:dyDescent="0.25">
      <c r="A1385" s="26"/>
      <c r="B1385" s="94"/>
      <c r="C1385" s="26"/>
      <c r="D1385" s="26"/>
      <c r="E1385" s="26"/>
    </row>
    <row r="1386" spans="1:5" x14ac:dyDescent="0.25">
      <c r="A1386" s="26"/>
      <c r="B1386" s="94"/>
      <c r="C1386" s="26"/>
      <c r="D1386" s="26"/>
      <c r="E1386" s="26"/>
    </row>
    <row r="1387" spans="1:5" x14ac:dyDescent="0.25">
      <c r="A1387" s="26"/>
      <c r="B1387" s="94"/>
      <c r="C1387" s="26"/>
      <c r="D1387" s="26"/>
      <c r="E1387" s="26"/>
    </row>
    <row r="1388" spans="1:5" x14ac:dyDescent="0.25">
      <c r="A1388" s="26"/>
      <c r="B1388" s="94"/>
      <c r="C1388" s="26"/>
      <c r="D1388" s="26"/>
      <c r="E1388" s="26"/>
    </row>
    <row r="1389" spans="1:5" x14ac:dyDescent="0.25">
      <c r="A1389" s="26"/>
      <c r="B1389" s="94"/>
      <c r="C1389" s="26"/>
      <c r="D1389" s="26"/>
      <c r="E1389" s="26"/>
    </row>
    <row r="1390" spans="1:5" x14ac:dyDescent="0.25">
      <c r="A1390" s="26"/>
      <c r="B1390" s="94"/>
      <c r="C1390" s="26"/>
      <c r="D1390" s="26"/>
      <c r="E1390" s="26"/>
    </row>
    <row r="1391" spans="1:5" x14ac:dyDescent="0.25">
      <c r="A1391" s="26"/>
      <c r="B1391" s="94"/>
      <c r="C1391" s="26"/>
      <c r="D1391" s="26"/>
      <c r="E1391" s="26"/>
    </row>
    <row r="1392" spans="1:5" x14ac:dyDescent="0.25">
      <c r="A1392" s="26"/>
      <c r="B1392" s="94"/>
      <c r="C1392" s="26"/>
      <c r="D1392" s="26"/>
      <c r="E1392" s="26"/>
    </row>
    <row r="1393" spans="1:5" x14ac:dyDescent="0.25">
      <c r="A1393" s="26"/>
      <c r="B1393" s="94"/>
      <c r="C1393" s="26"/>
      <c r="D1393" s="26"/>
      <c r="E1393" s="26"/>
    </row>
    <row r="1394" spans="1:5" x14ac:dyDescent="0.25">
      <c r="A1394" s="26"/>
      <c r="B1394" s="94"/>
      <c r="C1394" s="26"/>
      <c r="D1394" s="26"/>
      <c r="E1394" s="26"/>
    </row>
    <row r="1395" spans="1:5" x14ac:dyDescent="0.25">
      <c r="A1395" s="26"/>
      <c r="B1395" s="94"/>
      <c r="C1395" s="26"/>
      <c r="D1395" s="26"/>
      <c r="E1395" s="26"/>
    </row>
    <row r="1396" spans="1:5" x14ac:dyDescent="0.25">
      <c r="A1396" s="26"/>
      <c r="B1396" s="94"/>
      <c r="C1396" s="26"/>
      <c r="D1396" s="26"/>
      <c r="E1396" s="26"/>
    </row>
    <row r="1397" spans="1:5" x14ac:dyDescent="0.25">
      <c r="A1397" s="26"/>
      <c r="B1397" s="94"/>
      <c r="C1397" s="26"/>
      <c r="D1397" s="26"/>
      <c r="E1397" s="26"/>
    </row>
    <row r="1398" spans="1:5" x14ac:dyDescent="0.25">
      <c r="A1398" s="26"/>
      <c r="B1398" s="94"/>
      <c r="C1398" s="26"/>
      <c r="D1398" s="26"/>
      <c r="E1398" s="26"/>
    </row>
    <row r="1399" spans="1:5" x14ac:dyDescent="0.25">
      <c r="A1399" s="26"/>
      <c r="B1399" s="94"/>
      <c r="C1399" s="26"/>
      <c r="D1399" s="26"/>
      <c r="E1399" s="26"/>
    </row>
    <row r="1400" spans="1:5" x14ac:dyDescent="0.25">
      <c r="A1400" s="26"/>
      <c r="B1400" s="94"/>
      <c r="C1400" s="26"/>
      <c r="D1400" s="26"/>
      <c r="E1400" s="26"/>
    </row>
    <row r="1401" spans="1:5" x14ac:dyDescent="0.25">
      <c r="A1401" s="26"/>
      <c r="B1401" s="94"/>
      <c r="C1401" s="26"/>
      <c r="D1401" s="26"/>
      <c r="E1401" s="26"/>
    </row>
    <row r="1402" spans="1:5" x14ac:dyDescent="0.25">
      <c r="A1402" s="26"/>
      <c r="B1402" s="94"/>
      <c r="C1402" s="26"/>
      <c r="D1402" s="26"/>
      <c r="E1402" s="26"/>
    </row>
    <row r="1403" spans="1:5" x14ac:dyDescent="0.25">
      <c r="A1403" s="26"/>
      <c r="B1403" s="94"/>
      <c r="C1403" s="26"/>
      <c r="D1403" s="26"/>
      <c r="E1403" s="26"/>
    </row>
    <row r="1404" spans="1:5" x14ac:dyDescent="0.25">
      <c r="A1404" s="26"/>
      <c r="B1404" s="94"/>
      <c r="C1404" s="26"/>
      <c r="D1404" s="26"/>
      <c r="E1404" s="26"/>
    </row>
    <row r="1405" spans="1:5" x14ac:dyDescent="0.25">
      <c r="A1405" s="26"/>
      <c r="B1405" s="94"/>
      <c r="C1405" s="26"/>
      <c r="D1405" s="26"/>
      <c r="E1405" s="26"/>
    </row>
    <row r="1406" spans="1:5" x14ac:dyDescent="0.25">
      <c r="A1406" s="26"/>
      <c r="B1406" s="94"/>
      <c r="C1406" s="26"/>
      <c r="D1406" s="26"/>
      <c r="E1406" s="26"/>
    </row>
    <row r="1407" spans="1:5" x14ac:dyDescent="0.25">
      <c r="A1407" s="26"/>
      <c r="B1407" s="94"/>
      <c r="C1407" s="26"/>
      <c r="D1407" s="26"/>
      <c r="E1407" s="26"/>
    </row>
    <row r="1408" spans="1:5" x14ac:dyDescent="0.25">
      <c r="A1408" s="26"/>
      <c r="B1408" s="94"/>
      <c r="C1408" s="26"/>
      <c r="D1408" s="26"/>
      <c r="E1408" s="26"/>
    </row>
    <row r="1409" spans="1:5" x14ac:dyDescent="0.25">
      <c r="A1409" s="26"/>
      <c r="B1409" s="94"/>
      <c r="C1409" s="26"/>
      <c r="D1409" s="26"/>
      <c r="E1409" s="26"/>
    </row>
    <row r="1410" spans="1:5" x14ac:dyDescent="0.25">
      <c r="A1410" s="26"/>
      <c r="B1410" s="94"/>
      <c r="C1410" s="26"/>
      <c r="D1410" s="26"/>
      <c r="E1410" s="26"/>
    </row>
    <row r="1411" spans="1:5" x14ac:dyDescent="0.25">
      <c r="A1411" s="26"/>
      <c r="B1411" s="94"/>
      <c r="C1411" s="26"/>
      <c r="D1411" s="26"/>
      <c r="E1411" s="26"/>
    </row>
    <row r="1412" spans="1:5" x14ac:dyDescent="0.25">
      <c r="A1412" s="26"/>
      <c r="B1412" s="94"/>
      <c r="C1412" s="26"/>
      <c r="D1412" s="26"/>
      <c r="E1412" s="26"/>
    </row>
    <row r="1413" spans="1:5" x14ac:dyDescent="0.25">
      <c r="A1413" s="26"/>
      <c r="B1413" s="94"/>
      <c r="C1413" s="26"/>
      <c r="D1413" s="26"/>
      <c r="E1413" s="26"/>
    </row>
    <row r="1414" spans="1:5" x14ac:dyDescent="0.25">
      <c r="A1414" s="26"/>
      <c r="B1414" s="94"/>
      <c r="C1414" s="26"/>
      <c r="D1414" s="26"/>
      <c r="E1414" s="26"/>
    </row>
    <row r="1415" spans="1:5" x14ac:dyDescent="0.25">
      <c r="A1415" s="26"/>
      <c r="B1415" s="94"/>
      <c r="C1415" s="26"/>
      <c r="D1415" s="26"/>
      <c r="E1415" s="26"/>
    </row>
    <row r="1416" spans="1:5" x14ac:dyDescent="0.25">
      <c r="A1416" s="26"/>
      <c r="B1416" s="94"/>
      <c r="C1416" s="26"/>
      <c r="D1416" s="26"/>
      <c r="E1416" s="26"/>
    </row>
    <row r="1417" spans="1:5" x14ac:dyDescent="0.25">
      <c r="A1417" s="26"/>
      <c r="B1417" s="94"/>
      <c r="C1417" s="26"/>
      <c r="D1417" s="26"/>
      <c r="E1417" s="26"/>
    </row>
    <row r="1418" spans="1:5" x14ac:dyDescent="0.25">
      <c r="A1418" s="26"/>
      <c r="B1418" s="94"/>
      <c r="C1418" s="26"/>
      <c r="D1418" s="26"/>
      <c r="E1418" s="26"/>
    </row>
    <row r="1419" spans="1:5" x14ac:dyDescent="0.25">
      <c r="A1419" s="26"/>
      <c r="B1419" s="94"/>
      <c r="C1419" s="26"/>
      <c r="D1419" s="26"/>
      <c r="E1419" s="26"/>
    </row>
    <row r="1420" spans="1:5" x14ac:dyDescent="0.25">
      <c r="A1420" s="26"/>
      <c r="B1420" s="94"/>
      <c r="C1420" s="26"/>
      <c r="D1420" s="26"/>
      <c r="E1420" s="26"/>
    </row>
    <row r="1421" spans="1:5" x14ac:dyDescent="0.25">
      <c r="A1421" s="26"/>
      <c r="B1421" s="94"/>
      <c r="C1421" s="26"/>
      <c r="D1421" s="26"/>
      <c r="E1421" s="26"/>
    </row>
    <row r="1422" spans="1:5" x14ac:dyDescent="0.25">
      <c r="A1422" s="26"/>
      <c r="B1422" s="94"/>
      <c r="C1422" s="26"/>
      <c r="D1422" s="26"/>
      <c r="E1422" s="26"/>
    </row>
    <row r="1423" spans="1:5" x14ac:dyDescent="0.25">
      <c r="A1423" s="26"/>
      <c r="B1423" s="94"/>
      <c r="C1423" s="26"/>
      <c r="D1423" s="26"/>
      <c r="E1423" s="26"/>
    </row>
    <row r="1424" spans="1:5" x14ac:dyDescent="0.25">
      <c r="A1424" s="26"/>
      <c r="B1424" s="94"/>
      <c r="C1424" s="26"/>
      <c r="D1424" s="26"/>
      <c r="E1424" s="26"/>
    </row>
    <row r="1425" spans="1:5" x14ac:dyDescent="0.25">
      <c r="A1425" s="26"/>
      <c r="B1425" s="94"/>
      <c r="C1425" s="26"/>
      <c r="D1425" s="26"/>
      <c r="E1425" s="26"/>
    </row>
    <row r="1426" spans="1:5" x14ac:dyDescent="0.25">
      <c r="A1426" s="26"/>
      <c r="B1426" s="94"/>
      <c r="C1426" s="26"/>
      <c r="D1426" s="26"/>
      <c r="E1426" s="26"/>
    </row>
    <row r="1427" spans="1:5" x14ac:dyDescent="0.25">
      <c r="A1427" s="26"/>
      <c r="B1427" s="94"/>
      <c r="C1427" s="26"/>
      <c r="D1427" s="26"/>
      <c r="E1427" s="26"/>
    </row>
    <row r="1428" spans="1:5" x14ac:dyDescent="0.25">
      <c r="A1428" s="26"/>
      <c r="B1428" s="94"/>
      <c r="C1428" s="26"/>
      <c r="D1428" s="26"/>
      <c r="E1428" s="26"/>
    </row>
    <row r="1429" spans="1:5" x14ac:dyDescent="0.25">
      <c r="A1429" s="26"/>
      <c r="B1429" s="94"/>
      <c r="C1429" s="26"/>
      <c r="D1429" s="26"/>
      <c r="E1429" s="26"/>
    </row>
    <row r="1430" spans="1:5" x14ac:dyDescent="0.25">
      <c r="A1430" s="26"/>
      <c r="B1430" s="94"/>
      <c r="C1430" s="26"/>
      <c r="D1430" s="26"/>
      <c r="E1430" s="26"/>
    </row>
    <row r="1431" spans="1:5" x14ac:dyDescent="0.25">
      <c r="A1431" s="26"/>
      <c r="B1431" s="94"/>
      <c r="C1431" s="26"/>
      <c r="D1431" s="26"/>
      <c r="E1431" s="26"/>
    </row>
    <row r="1432" spans="1:5" x14ac:dyDescent="0.25">
      <c r="A1432" s="26"/>
      <c r="B1432" s="94"/>
      <c r="C1432" s="26"/>
      <c r="D1432" s="26"/>
      <c r="E1432" s="26"/>
    </row>
    <row r="1433" spans="1:5" x14ac:dyDescent="0.25">
      <c r="A1433" s="26"/>
      <c r="B1433" s="94"/>
      <c r="C1433" s="26"/>
      <c r="D1433" s="26"/>
      <c r="E1433" s="26"/>
    </row>
    <row r="1434" spans="1:5" x14ac:dyDescent="0.25">
      <c r="A1434" s="26"/>
      <c r="B1434" s="94"/>
      <c r="C1434" s="26"/>
      <c r="D1434" s="26"/>
      <c r="E1434" s="26"/>
    </row>
    <row r="1435" spans="1:5" x14ac:dyDescent="0.25">
      <c r="A1435" s="26"/>
      <c r="B1435" s="94"/>
      <c r="C1435" s="26"/>
      <c r="D1435" s="26"/>
      <c r="E1435" s="26"/>
    </row>
    <row r="1436" spans="1:5" x14ac:dyDescent="0.25">
      <c r="A1436" s="26"/>
      <c r="B1436" s="94"/>
      <c r="C1436" s="26"/>
      <c r="D1436" s="26"/>
      <c r="E1436" s="26"/>
    </row>
    <row r="1437" spans="1:5" x14ac:dyDescent="0.25">
      <c r="A1437" s="26"/>
      <c r="B1437" s="94"/>
      <c r="C1437" s="26"/>
      <c r="D1437" s="26"/>
      <c r="E1437" s="26"/>
    </row>
    <row r="1438" spans="1:5" x14ac:dyDescent="0.25">
      <c r="A1438" s="26"/>
      <c r="B1438" s="94"/>
      <c r="C1438" s="26"/>
      <c r="D1438" s="26"/>
      <c r="E1438" s="26"/>
    </row>
    <row r="1439" spans="1:5" x14ac:dyDescent="0.25">
      <c r="A1439" s="26"/>
      <c r="B1439" s="94"/>
      <c r="C1439" s="26"/>
      <c r="D1439" s="26"/>
      <c r="E1439" s="26"/>
    </row>
    <row r="1440" spans="1:5" x14ac:dyDescent="0.25">
      <c r="A1440" s="26"/>
      <c r="B1440" s="94"/>
      <c r="C1440" s="26"/>
      <c r="D1440" s="26"/>
      <c r="E1440" s="26"/>
    </row>
    <row r="1441" spans="1:5" x14ac:dyDescent="0.25">
      <c r="A1441" s="26"/>
      <c r="B1441" s="94"/>
      <c r="C1441" s="26"/>
      <c r="D1441" s="26"/>
      <c r="E1441" s="26"/>
    </row>
    <row r="1442" spans="1:5" x14ac:dyDescent="0.25">
      <c r="A1442" s="26"/>
      <c r="B1442" s="94"/>
      <c r="C1442" s="26"/>
      <c r="D1442" s="26"/>
      <c r="E1442" s="26"/>
    </row>
    <row r="1443" spans="1:5" x14ac:dyDescent="0.25">
      <c r="A1443" s="26"/>
      <c r="B1443" s="94"/>
      <c r="C1443" s="26"/>
      <c r="D1443" s="26"/>
      <c r="E1443" s="26"/>
    </row>
    <row r="1444" spans="1:5" x14ac:dyDescent="0.25">
      <c r="A1444" s="26"/>
      <c r="B1444" s="94"/>
      <c r="C1444" s="26"/>
      <c r="D1444" s="26"/>
      <c r="E1444" s="26"/>
    </row>
    <row r="1445" spans="1:5" x14ac:dyDescent="0.25">
      <c r="A1445" s="26"/>
      <c r="B1445" s="94"/>
      <c r="C1445" s="26"/>
      <c r="D1445" s="26"/>
      <c r="E1445" s="26"/>
    </row>
    <row r="1446" spans="1:5" x14ac:dyDescent="0.25">
      <c r="A1446" s="26"/>
      <c r="B1446" s="94"/>
      <c r="C1446" s="26"/>
      <c r="D1446" s="26"/>
      <c r="E1446" s="26"/>
    </row>
    <row r="1447" spans="1:5" x14ac:dyDescent="0.25">
      <c r="A1447" s="26"/>
      <c r="B1447" s="94"/>
      <c r="C1447" s="26"/>
      <c r="D1447" s="26"/>
      <c r="E1447" s="26"/>
    </row>
    <row r="1448" spans="1:5" x14ac:dyDescent="0.25">
      <c r="A1448" s="26"/>
      <c r="B1448" s="94"/>
      <c r="C1448" s="26"/>
      <c r="D1448" s="26"/>
      <c r="E1448" s="26"/>
    </row>
    <row r="1449" spans="1:5" x14ac:dyDescent="0.25">
      <c r="A1449" s="26"/>
      <c r="B1449" s="94"/>
      <c r="C1449" s="26"/>
      <c r="D1449" s="26"/>
      <c r="E1449" s="26"/>
    </row>
    <row r="1450" spans="1:5" x14ac:dyDescent="0.25">
      <c r="A1450" s="26"/>
      <c r="B1450" s="94"/>
      <c r="C1450" s="26"/>
      <c r="D1450" s="26"/>
      <c r="E1450" s="26"/>
    </row>
    <row r="1451" spans="1:5" x14ac:dyDescent="0.25">
      <c r="A1451" s="26"/>
      <c r="B1451" s="94"/>
      <c r="C1451" s="26"/>
      <c r="D1451" s="26"/>
      <c r="E1451" s="26"/>
    </row>
    <row r="1452" spans="1:5" x14ac:dyDescent="0.25">
      <c r="A1452" s="26"/>
      <c r="B1452" s="94"/>
      <c r="C1452" s="26"/>
      <c r="D1452" s="26"/>
      <c r="E1452" s="26"/>
    </row>
    <row r="1453" spans="1:5" x14ac:dyDescent="0.25">
      <c r="A1453" s="26"/>
      <c r="B1453" s="94"/>
      <c r="C1453" s="26"/>
      <c r="D1453" s="26"/>
      <c r="E1453" s="26"/>
    </row>
    <row r="1454" spans="1:5" x14ac:dyDescent="0.25">
      <c r="A1454" s="26"/>
      <c r="B1454" s="94"/>
      <c r="C1454" s="26"/>
      <c r="D1454" s="26"/>
      <c r="E1454" s="26"/>
    </row>
    <row r="1455" spans="1:5" x14ac:dyDescent="0.25">
      <c r="A1455" s="26"/>
      <c r="B1455" s="94"/>
      <c r="C1455" s="26"/>
      <c r="D1455" s="26"/>
      <c r="E1455" s="26"/>
    </row>
    <row r="1456" spans="1:5" x14ac:dyDescent="0.25">
      <c r="A1456" s="26"/>
      <c r="B1456" s="94"/>
      <c r="C1456" s="26"/>
      <c r="D1456" s="26"/>
      <c r="E1456" s="26"/>
    </row>
    <row r="1457" spans="1:5" x14ac:dyDescent="0.25">
      <c r="A1457" s="26"/>
      <c r="B1457" s="94"/>
      <c r="C1457" s="26"/>
      <c r="D1457" s="26"/>
      <c r="E1457" s="26"/>
    </row>
    <row r="1458" spans="1:5" x14ac:dyDescent="0.25">
      <c r="A1458" s="26"/>
      <c r="B1458" s="94"/>
      <c r="C1458" s="26"/>
      <c r="D1458" s="26"/>
      <c r="E1458" s="26"/>
    </row>
    <row r="1459" spans="1:5" x14ac:dyDescent="0.25">
      <c r="A1459" s="26"/>
      <c r="B1459" s="94"/>
      <c r="C1459" s="26"/>
      <c r="D1459" s="26"/>
      <c r="E1459" s="26"/>
    </row>
    <row r="1460" spans="1:5" x14ac:dyDescent="0.25">
      <c r="A1460" s="26"/>
      <c r="B1460" s="94"/>
      <c r="C1460" s="26"/>
      <c r="D1460" s="26"/>
      <c r="E1460" s="26"/>
    </row>
    <row r="1461" spans="1:5" x14ac:dyDescent="0.25">
      <c r="A1461" s="26"/>
      <c r="B1461" s="94"/>
      <c r="C1461" s="26"/>
      <c r="D1461" s="26"/>
      <c r="E1461" s="26"/>
    </row>
    <row r="1462" spans="1:5" x14ac:dyDescent="0.25">
      <c r="A1462" s="26"/>
      <c r="B1462" s="94"/>
      <c r="C1462" s="26"/>
      <c r="D1462" s="26"/>
      <c r="E1462" s="26"/>
    </row>
    <row r="1463" spans="1:5" x14ac:dyDescent="0.25">
      <c r="A1463" s="26"/>
      <c r="B1463" s="94"/>
      <c r="C1463" s="26"/>
      <c r="D1463" s="26"/>
      <c r="E1463" s="26"/>
    </row>
    <row r="1464" spans="1:5" x14ac:dyDescent="0.25">
      <c r="A1464" s="26"/>
      <c r="B1464" s="94"/>
      <c r="C1464" s="26"/>
      <c r="D1464" s="26"/>
      <c r="E1464" s="26"/>
    </row>
    <row r="1465" spans="1:5" x14ac:dyDescent="0.25">
      <c r="A1465" s="26"/>
      <c r="B1465" s="94"/>
      <c r="C1465" s="26"/>
      <c r="D1465" s="26"/>
      <c r="E1465" s="26"/>
    </row>
    <row r="1466" spans="1:5" x14ac:dyDescent="0.25">
      <c r="A1466" s="26"/>
      <c r="B1466" s="94"/>
      <c r="C1466" s="26"/>
      <c r="D1466" s="26"/>
      <c r="E1466" s="26"/>
    </row>
    <row r="1467" spans="1:5" x14ac:dyDescent="0.25">
      <c r="A1467" s="26"/>
      <c r="B1467" s="94"/>
      <c r="C1467" s="26"/>
      <c r="D1467" s="26"/>
      <c r="E1467" s="26"/>
    </row>
    <row r="1468" spans="1:5" x14ac:dyDescent="0.25">
      <c r="A1468" s="26"/>
      <c r="B1468" s="94"/>
      <c r="C1468" s="26"/>
      <c r="D1468" s="26"/>
      <c r="E1468" s="26"/>
    </row>
    <row r="1469" spans="1:5" x14ac:dyDescent="0.25">
      <c r="A1469" s="26"/>
      <c r="B1469" s="94"/>
      <c r="C1469" s="26"/>
      <c r="D1469" s="26"/>
      <c r="E1469" s="26"/>
    </row>
    <row r="1470" spans="1:5" x14ac:dyDescent="0.25">
      <c r="A1470" s="26"/>
      <c r="B1470" s="94"/>
      <c r="C1470" s="26"/>
      <c r="D1470" s="26"/>
      <c r="E1470" s="26"/>
    </row>
    <row r="1471" spans="1:5" x14ac:dyDescent="0.25">
      <c r="A1471" s="26"/>
      <c r="B1471" s="94"/>
      <c r="C1471" s="26"/>
      <c r="D1471" s="26"/>
      <c r="E1471" s="26"/>
    </row>
    <row r="1472" spans="1:5" x14ac:dyDescent="0.25">
      <c r="A1472" s="26"/>
      <c r="B1472" s="94"/>
      <c r="C1472" s="26"/>
      <c r="D1472" s="26"/>
      <c r="E1472" s="26"/>
    </row>
    <row r="1473" spans="1:5" x14ac:dyDescent="0.25">
      <c r="A1473" s="26"/>
      <c r="B1473" s="94"/>
      <c r="C1473" s="26"/>
      <c r="D1473" s="26"/>
      <c r="E1473" s="26"/>
    </row>
    <row r="1474" spans="1:5" x14ac:dyDescent="0.25">
      <c r="A1474" s="26"/>
      <c r="B1474" s="94"/>
      <c r="C1474" s="26"/>
      <c r="D1474" s="26"/>
      <c r="E1474" s="26"/>
    </row>
    <row r="1475" spans="1:5" x14ac:dyDescent="0.25">
      <c r="A1475" s="26"/>
      <c r="B1475" s="94"/>
      <c r="C1475" s="26"/>
      <c r="D1475" s="26"/>
      <c r="E1475" s="26"/>
    </row>
    <row r="1476" spans="1:5" x14ac:dyDescent="0.25">
      <c r="A1476" s="26"/>
      <c r="B1476" s="94"/>
      <c r="C1476" s="26"/>
      <c r="D1476" s="26"/>
      <c r="E1476" s="26"/>
    </row>
    <row r="1477" spans="1:5" x14ac:dyDescent="0.25">
      <c r="A1477" s="26"/>
      <c r="B1477" s="94"/>
      <c r="C1477" s="26"/>
      <c r="D1477" s="26"/>
      <c r="E1477" s="26"/>
    </row>
    <row r="1478" spans="1:5" x14ac:dyDescent="0.25">
      <c r="A1478" s="26"/>
      <c r="B1478" s="94"/>
      <c r="C1478" s="26"/>
      <c r="D1478" s="26"/>
      <c r="E1478" s="26"/>
    </row>
    <row r="1479" spans="1:5" x14ac:dyDescent="0.25">
      <c r="A1479" s="26"/>
      <c r="B1479" s="94"/>
      <c r="C1479" s="26"/>
      <c r="D1479" s="26"/>
      <c r="E1479" s="26"/>
    </row>
    <row r="1480" spans="1:5" x14ac:dyDescent="0.25">
      <c r="A1480" s="26"/>
      <c r="B1480" s="94"/>
      <c r="C1480" s="26"/>
      <c r="D1480" s="26"/>
      <c r="E1480" s="26"/>
    </row>
    <row r="1481" spans="1:5" x14ac:dyDescent="0.25">
      <c r="A1481" s="26"/>
      <c r="B1481" s="94"/>
      <c r="C1481" s="26"/>
      <c r="D1481" s="26"/>
      <c r="E1481" s="26"/>
    </row>
    <row r="1482" spans="1:5" x14ac:dyDescent="0.25">
      <c r="A1482" s="26"/>
      <c r="B1482" s="94"/>
      <c r="C1482" s="26"/>
      <c r="D1482" s="26"/>
      <c r="E1482" s="26"/>
    </row>
    <row r="1483" spans="1:5" x14ac:dyDescent="0.25">
      <c r="A1483" s="26"/>
      <c r="B1483" s="94"/>
      <c r="C1483" s="26"/>
      <c r="D1483" s="26"/>
      <c r="E1483" s="26"/>
    </row>
    <row r="1484" spans="1:5" x14ac:dyDescent="0.25">
      <c r="A1484" s="26"/>
      <c r="B1484" s="94"/>
      <c r="C1484" s="26"/>
      <c r="D1484" s="26"/>
      <c r="E1484" s="26"/>
    </row>
    <row r="1485" spans="1:5" x14ac:dyDescent="0.25">
      <c r="A1485" s="26"/>
      <c r="B1485" s="94"/>
      <c r="C1485" s="26"/>
      <c r="D1485" s="26"/>
      <c r="E1485" s="26"/>
    </row>
    <row r="1486" spans="1:5" x14ac:dyDescent="0.25">
      <c r="A1486" s="26"/>
      <c r="B1486" s="94"/>
      <c r="C1486" s="26"/>
      <c r="D1486" s="26"/>
      <c r="E1486" s="26"/>
    </row>
    <row r="1487" spans="1:5" x14ac:dyDescent="0.25">
      <c r="A1487" s="26"/>
      <c r="B1487" s="94"/>
      <c r="C1487" s="26"/>
      <c r="D1487" s="26"/>
      <c r="E1487" s="26"/>
    </row>
    <row r="1488" spans="1:5" x14ac:dyDescent="0.25">
      <c r="A1488" s="26"/>
      <c r="B1488" s="94"/>
      <c r="C1488" s="26"/>
      <c r="D1488" s="26"/>
      <c r="E1488" s="26"/>
    </row>
    <row r="1489" spans="1:5" x14ac:dyDescent="0.25">
      <c r="A1489" s="26"/>
      <c r="B1489" s="94"/>
      <c r="C1489" s="26"/>
      <c r="D1489" s="26"/>
      <c r="E1489" s="26"/>
    </row>
    <row r="1490" spans="1:5" x14ac:dyDescent="0.25">
      <c r="A1490" s="26"/>
      <c r="B1490" s="94"/>
      <c r="C1490" s="26"/>
      <c r="D1490" s="26"/>
      <c r="E1490" s="26"/>
    </row>
    <row r="1491" spans="1:5" x14ac:dyDescent="0.25">
      <c r="A1491" s="26"/>
      <c r="B1491" s="94"/>
      <c r="C1491" s="26"/>
      <c r="D1491" s="26"/>
      <c r="E1491" s="26"/>
    </row>
    <row r="1492" spans="1:5" x14ac:dyDescent="0.25">
      <c r="A1492" s="26"/>
      <c r="B1492" s="94"/>
      <c r="C1492" s="26"/>
      <c r="D1492" s="26"/>
      <c r="E1492" s="26"/>
    </row>
    <row r="1493" spans="1:5" x14ac:dyDescent="0.25">
      <c r="A1493" s="26"/>
      <c r="B1493" s="94"/>
      <c r="C1493" s="26"/>
      <c r="D1493" s="26"/>
      <c r="E1493" s="26"/>
    </row>
    <row r="1494" spans="1:5" x14ac:dyDescent="0.25">
      <c r="A1494" s="26"/>
      <c r="B1494" s="94"/>
      <c r="C1494" s="26"/>
      <c r="D1494" s="26"/>
      <c r="E1494" s="26"/>
    </row>
    <row r="1495" spans="1:5" x14ac:dyDescent="0.25">
      <c r="A1495" s="26"/>
      <c r="B1495" s="94"/>
      <c r="C1495" s="26"/>
      <c r="D1495" s="26"/>
      <c r="E1495" s="26"/>
    </row>
    <row r="1496" spans="1:5" x14ac:dyDescent="0.25">
      <c r="A1496" s="26"/>
      <c r="B1496" s="94"/>
      <c r="C1496" s="26"/>
      <c r="D1496" s="26"/>
      <c r="E1496" s="26"/>
    </row>
    <row r="1497" spans="1:5" x14ac:dyDescent="0.25">
      <c r="A1497" s="26"/>
      <c r="B1497" s="94"/>
      <c r="C1497" s="26"/>
      <c r="D1497" s="26"/>
      <c r="E1497" s="26"/>
    </row>
    <row r="1498" spans="1:5" x14ac:dyDescent="0.25">
      <c r="A1498" s="26"/>
      <c r="B1498" s="94"/>
      <c r="C1498" s="26"/>
      <c r="D1498" s="26"/>
      <c r="E1498" s="26"/>
    </row>
    <row r="1499" spans="1:5" x14ac:dyDescent="0.25">
      <c r="A1499" s="26"/>
      <c r="B1499" s="94"/>
      <c r="C1499" s="26"/>
      <c r="D1499" s="26"/>
      <c r="E1499" s="26"/>
    </row>
    <row r="1500" spans="1:5" x14ac:dyDescent="0.25">
      <c r="A1500" s="26"/>
      <c r="B1500" s="94"/>
      <c r="C1500" s="26"/>
      <c r="D1500" s="26"/>
      <c r="E1500" s="26"/>
    </row>
    <row r="1501" spans="1:5" x14ac:dyDescent="0.25">
      <c r="A1501" s="26"/>
      <c r="B1501" s="94"/>
      <c r="C1501" s="26"/>
      <c r="D1501" s="26"/>
      <c r="E1501" s="26"/>
    </row>
    <row r="1502" spans="1:5" x14ac:dyDescent="0.25">
      <c r="A1502" s="26"/>
      <c r="B1502" s="94"/>
      <c r="C1502" s="26"/>
      <c r="D1502" s="26"/>
      <c r="E1502" s="26"/>
    </row>
    <row r="1503" spans="1:5" x14ac:dyDescent="0.25">
      <c r="A1503" s="26"/>
      <c r="B1503" s="94"/>
      <c r="C1503" s="26"/>
      <c r="D1503" s="26"/>
      <c r="E1503" s="26"/>
    </row>
    <row r="1504" spans="1:5" x14ac:dyDescent="0.25">
      <c r="A1504" s="26"/>
      <c r="B1504" s="94"/>
      <c r="C1504" s="26"/>
      <c r="D1504" s="26"/>
      <c r="E1504" s="26"/>
    </row>
    <row r="1505" spans="1:5" x14ac:dyDescent="0.25">
      <c r="A1505" s="26"/>
      <c r="B1505" s="94"/>
      <c r="C1505" s="26"/>
      <c r="D1505" s="26"/>
      <c r="E1505" s="26"/>
    </row>
    <row r="1506" spans="1:5" x14ac:dyDescent="0.25">
      <c r="A1506" s="26"/>
      <c r="B1506" s="94"/>
      <c r="C1506" s="26"/>
      <c r="D1506" s="26"/>
      <c r="E1506" s="26"/>
    </row>
    <row r="1507" spans="1:5" x14ac:dyDescent="0.25">
      <c r="A1507" s="26"/>
      <c r="B1507" s="94"/>
      <c r="C1507" s="26"/>
      <c r="D1507" s="26"/>
      <c r="E1507" s="26"/>
    </row>
    <row r="1508" spans="1:5" x14ac:dyDescent="0.25">
      <c r="A1508" s="26"/>
      <c r="B1508" s="94"/>
      <c r="C1508" s="26"/>
      <c r="D1508" s="26"/>
      <c r="E1508" s="26"/>
    </row>
    <row r="1509" spans="1:5" x14ac:dyDescent="0.25">
      <c r="A1509" s="26"/>
      <c r="B1509" s="94"/>
      <c r="C1509" s="26"/>
      <c r="D1509" s="26"/>
      <c r="E1509" s="26"/>
    </row>
    <row r="1510" spans="1:5" x14ac:dyDescent="0.25">
      <c r="A1510" s="26"/>
      <c r="B1510" s="94"/>
      <c r="C1510" s="26"/>
      <c r="D1510" s="26"/>
      <c r="E1510" s="26"/>
    </row>
    <row r="1511" spans="1:5" x14ac:dyDescent="0.25">
      <c r="A1511" s="26"/>
      <c r="B1511" s="94"/>
      <c r="C1511" s="26"/>
      <c r="D1511" s="26"/>
      <c r="E1511" s="26"/>
    </row>
    <row r="1512" spans="1:5" x14ac:dyDescent="0.25">
      <c r="A1512" s="26"/>
      <c r="B1512" s="94"/>
      <c r="C1512" s="26"/>
      <c r="D1512" s="26"/>
      <c r="E1512" s="26"/>
    </row>
    <row r="1513" spans="1:5" x14ac:dyDescent="0.25">
      <c r="A1513" s="26"/>
      <c r="B1513" s="94"/>
      <c r="C1513" s="26"/>
      <c r="D1513" s="26"/>
      <c r="E1513" s="26"/>
    </row>
    <row r="1514" spans="1:5" x14ac:dyDescent="0.25">
      <c r="A1514" s="26"/>
      <c r="B1514" s="94"/>
      <c r="C1514" s="26"/>
      <c r="D1514" s="26"/>
      <c r="E1514" s="26"/>
    </row>
    <row r="1515" spans="1:5" x14ac:dyDescent="0.25">
      <c r="A1515" s="26"/>
      <c r="B1515" s="94"/>
      <c r="C1515" s="26"/>
      <c r="D1515" s="26"/>
      <c r="E1515" s="26"/>
    </row>
    <row r="1516" spans="1:5" x14ac:dyDescent="0.25">
      <c r="A1516" s="26"/>
      <c r="B1516" s="94"/>
      <c r="C1516" s="26"/>
      <c r="D1516" s="26"/>
      <c r="E1516" s="26"/>
    </row>
    <row r="1517" spans="1:5" x14ac:dyDescent="0.25">
      <c r="A1517" s="26"/>
      <c r="B1517" s="94"/>
      <c r="C1517" s="26"/>
      <c r="D1517" s="26"/>
      <c r="E1517" s="26"/>
    </row>
    <row r="1518" spans="1:5" x14ac:dyDescent="0.25">
      <c r="A1518" s="26"/>
      <c r="B1518" s="94"/>
      <c r="C1518" s="26"/>
      <c r="D1518" s="26"/>
      <c r="E1518" s="26"/>
    </row>
    <row r="1519" spans="1:5" x14ac:dyDescent="0.25">
      <c r="A1519" s="26"/>
      <c r="B1519" s="94"/>
      <c r="C1519" s="26"/>
      <c r="D1519" s="26"/>
      <c r="E1519" s="26"/>
    </row>
    <row r="1520" spans="1:5" x14ac:dyDescent="0.25">
      <c r="A1520" s="26"/>
      <c r="B1520" s="94"/>
      <c r="C1520" s="26"/>
      <c r="D1520" s="26"/>
      <c r="E1520" s="26"/>
    </row>
    <row r="1521" spans="1:5" x14ac:dyDescent="0.25">
      <c r="A1521" s="26"/>
      <c r="B1521" s="94"/>
      <c r="C1521" s="26"/>
      <c r="D1521" s="26"/>
      <c r="E1521" s="26"/>
    </row>
    <row r="1522" spans="1:5" x14ac:dyDescent="0.25">
      <c r="A1522" s="26"/>
      <c r="B1522" s="94"/>
      <c r="C1522" s="26"/>
      <c r="D1522" s="26"/>
      <c r="E1522" s="26"/>
    </row>
    <row r="1523" spans="1:5" x14ac:dyDescent="0.25">
      <c r="A1523" s="26"/>
      <c r="B1523" s="94"/>
      <c r="C1523" s="26"/>
      <c r="D1523" s="26"/>
      <c r="E1523" s="26"/>
    </row>
    <row r="1524" spans="1:5" x14ac:dyDescent="0.25">
      <c r="A1524" s="26"/>
      <c r="B1524" s="94"/>
      <c r="C1524" s="26"/>
      <c r="D1524" s="26"/>
      <c r="E1524" s="26"/>
    </row>
    <row r="1525" spans="1:5" x14ac:dyDescent="0.25">
      <c r="A1525" s="26"/>
      <c r="B1525" s="94"/>
      <c r="C1525" s="26"/>
      <c r="D1525" s="26"/>
      <c r="E1525" s="26"/>
    </row>
    <row r="1526" spans="1:5" x14ac:dyDescent="0.25">
      <c r="A1526" s="26"/>
      <c r="B1526" s="94"/>
      <c r="C1526" s="26"/>
      <c r="D1526" s="26"/>
      <c r="E1526" s="26"/>
    </row>
    <row r="1527" spans="1:5" x14ac:dyDescent="0.25">
      <c r="A1527" s="26"/>
      <c r="B1527" s="94"/>
      <c r="C1527" s="26"/>
      <c r="D1527" s="26"/>
      <c r="E1527" s="26"/>
    </row>
    <row r="1528" spans="1:5" x14ac:dyDescent="0.25">
      <c r="A1528" s="26"/>
      <c r="B1528" s="94"/>
      <c r="C1528" s="26"/>
      <c r="D1528" s="26"/>
      <c r="E1528" s="26"/>
    </row>
    <row r="1529" spans="1:5" x14ac:dyDescent="0.25">
      <c r="A1529" s="26"/>
      <c r="B1529" s="94"/>
      <c r="C1529" s="26"/>
      <c r="D1529" s="26"/>
      <c r="E1529" s="26"/>
    </row>
    <row r="1530" spans="1:5" x14ac:dyDescent="0.25">
      <c r="A1530" s="26"/>
      <c r="B1530" s="94"/>
      <c r="C1530" s="26"/>
      <c r="D1530" s="26"/>
      <c r="E1530" s="26"/>
    </row>
    <row r="1531" spans="1:5" x14ac:dyDescent="0.25">
      <c r="A1531" s="26"/>
      <c r="B1531" s="94"/>
      <c r="C1531" s="26"/>
      <c r="D1531" s="26"/>
      <c r="E1531" s="26"/>
    </row>
    <row r="1532" spans="1:5" x14ac:dyDescent="0.25">
      <c r="A1532" s="26"/>
      <c r="B1532" s="94"/>
      <c r="C1532" s="26"/>
      <c r="D1532" s="26"/>
      <c r="E1532" s="26"/>
    </row>
    <row r="1533" spans="1:5" x14ac:dyDescent="0.25">
      <c r="A1533" s="26"/>
      <c r="B1533" s="94"/>
      <c r="C1533" s="26"/>
      <c r="D1533" s="26"/>
      <c r="E1533" s="26"/>
    </row>
    <row r="1534" spans="1:5" x14ac:dyDescent="0.25">
      <c r="A1534" s="26"/>
      <c r="B1534" s="94"/>
      <c r="C1534" s="26"/>
      <c r="D1534" s="26"/>
      <c r="E1534" s="26"/>
    </row>
    <row r="1535" spans="1:5" x14ac:dyDescent="0.25">
      <c r="A1535" s="26"/>
      <c r="B1535" s="94"/>
      <c r="C1535" s="26"/>
      <c r="D1535" s="26"/>
      <c r="E1535" s="26"/>
    </row>
    <row r="1536" spans="1:5" x14ac:dyDescent="0.25">
      <c r="A1536" s="26"/>
      <c r="B1536" s="94"/>
      <c r="C1536" s="26"/>
      <c r="D1536" s="26"/>
      <c r="E1536" s="26"/>
    </row>
    <row r="1537" spans="1:5" x14ac:dyDescent="0.25">
      <c r="A1537" s="26"/>
      <c r="B1537" s="94"/>
      <c r="C1537" s="26"/>
      <c r="D1537" s="26"/>
      <c r="E1537" s="26"/>
    </row>
    <row r="1538" spans="1:5" x14ac:dyDescent="0.25">
      <c r="A1538" s="26"/>
      <c r="B1538" s="94"/>
      <c r="C1538" s="26"/>
      <c r="D1538" s="26"/>
      <c r="E1538" s="26"/>
    </row>
    <row r="1539" spans="1:5" x14ac:dyDescent="0.25">
      <c r="A1539" s="26"/>
      <c r="B1539" s="94"/>
      <c r="C1539" s="26"/>
      <c r="D1539" s="26"/>
      <c r="E1539" s="26"/>
    </row>
    <row r="1540" spans="1:5" x14ac:dyDescent="0.25">
      <c r="A1540" s="26"/>
      <c r="B1540" s="94"/>
      <c r="C1540" s="26"/>
      <c r="D1540" s="26"/>
      <c r="E1540" s="26"/>
    </row>
    <row r="1541" spans="1:5" x14ac:dyDescent="0.25">
      <c r="A1541" s="26"/>
      <c r="B1541" s="94"/>
      <c r="C1541" s="26"/>
      <c r="D1541" s="26"/>
      <c r="E1541" s="26"/>
    </row>
    <row r="1542" spans="1:5" x14ac:dyDescent="0.25">
      <c r="A1542" s="26"/>
      <c r="B1542" s="94"/>
      <c r="C1542" s="26"/>
      <c r="D1542" s="26"/>
      <c r="E1542" s="26"/>
    </row>
    <row r="1543" spans="1:5" x14ac:dyDescent="0.25">
      <c r="A1543" s="26"/>
      <c r="B1543" s="94"/>
      <c r="C1543" s="26"/>
      <c r="D1543" s="26"/>
      <c r="E1543" s="26"/>
    </row>
    <row r="1544" spans="1:5" x14ac:dyDescent="0.25">
      <c r="A1544" s="26"/>
      <c r="B1544" s="94"/>
      <c r="C1544" s="26"/>
      <c r="D1544" s="26"/>
      <c r="E1544" s="26"/>
    </row>
    <row r="1545" spans="1:5" x14ac:dyDescent="0.25">
      <c r="A1545" s="26"/>
      <c r="B1545" s="94"/>
      <c r="C1545" s="26"/>
      <c r="D1545" s="26"/>
      <c r="E1545" s="26"/>
    </row>
    <row r="1546" spans="1:5" x14ac:dyDescent="0.25">
      <c r="A1546" s="26"/>
      <c r="B1546" s="94"/>
      <c r="C1546" s="26"/>
      <c r="D1546" s="26"/>
      <c r="E1546" s="26"/>
    </row>
    <row r="1547" spans="1:5" x14ac:dyDescent="0.25">
      <c r="A1547" s="26"/>
      <c r="B1547" s="94"/>
      <c r="C1547" s="26"/>
      <c r="D1547" s="26"/>
      <c r="E1547" s="26"/>
    </row>
    <row r="1548" spans="1:5" x14ac:dyDescent="0.25">
      <c r="A1548" s="26"/>
      <c r="B1548" s="94"/>
      <c r="C1548" s="26"/>
      <c r="D1548" s="26"/>
      <c r="E1548" s="26"/>
    </row>
    <row r="1549" spans="1:5" x14ac:dyDescent="0.25">
      <c r="A1549" s="26"/>
      <c r="B1549" s="94"/>
      <c r="C1549" s="26"/>
      <c r="D1549" s="26"/>
      <c r="E1549" s="26"/>
    </row>
    <row r="1550" spans="1:5" x14ac:dyDescent="0.25">
      <c r="A1550" s="26"/>
      <c r="B1550" s="94"/>
      <c r="C1550" s="26"/>
      <c r="D1550" s="26"/>
      <c r="E1550" s="26"/>
    </row>
    <row r="1551" spans="1:5" x14ac:dyDescent="0.25">
      <c r="A1551" s="26"/>
      <c r="B1551" s="94"/>
      <c r="C1551" s="26"/>
      <c r="D1551" s="26"/>
      <c r="E1551" s="26"/>
    </row>
    <row r="1552" spans="1:5" x14ac:dyDescent="0.25">
      <c r="A1552" s="26"/>
      <c r="B1552" s="94"/>
      <c r="C1552" s="26"/>
      <c r="D1552" s="26"/>
      <c r="E1552" s="26"/>
    </row>
    <row r="1553" spans="1:5" x14ac:dyDescent="0.25">
      <c r="A1553" s="26"/>
      <c r="B1553" s="94"/>
      <c r="C1553" s="26"/>
      <c r="D1553" s="26"/>
      <c r="E1553" s="26"/>
    </row>
    <row r="1554" spans="1:5" x14ac:dyDescent="0.25">
      <c r="A1554" s="26"/>
      <c r="B1554" s="94"/>
      <c r="C1554" s="26"/>
      <c r="D1554" s="26"/>
      <c r="E1554" s="26"/>
    </row>
    <row r="1555" spans="1:5" x14ac:dyDescent="0.25">
      <c r="A1555" s="26"/>
      <c r="B1555" s="94"/>
      <c r="C1555" s="26"/>
      <c r="D1555" s="26"/>
      <c r="E1555" s="26"/>
    </row>
    <row r="1556" spans="1:5" x14ac:dyDescent="0.25">
      <c r="A1556" s="26"/>
      <c r="B1556" s="94"/>
      <c r="C1556" s="26"/>
      <c r="D1556" s="26"/>
      <c r="E1556" s="26"/>
    </row>
    <row r="1557" spans="1:5" x14ac:dyDescent="0.25">
      <c r="A1557" s="26"/>
      <c r="B1557" s="94"/>
      <c r="C1557" s="26"/>
      <c r="D1557" s="26"/>
      <c r="E1557" s="26"/>
    </row>
    <row r="1558" spans="1:5" x14ac:dyDescent="0.25">
      <c r="A1558" s="26"/>
      <c r="B1558" s="94"/>
      <c r="C1558" s="26"/>
      <c r="D1558" s="26"/>
      <c r="E1558" s="26"/>
    </row>
    <row r="1559" spans="1:5" x14ac:dyDescent="0.25">
      <c r="A1559" s="26"/>
      <c r="B1559" s="94"/>
      <c r="C1559" s="26"/>
      <c r="D1559" s="26"/>
      <c r="E1559" s="26"/>
    </row>
    <row r="1560" spans="1:5" x14ac:dyDescent="0.25">
      <c r="A1560" s="26"/>
      <c r="B1560" s="94"/>
      <c r="C1560" s="26"/>
      <c r="D1560" s="26"/>
      <c r="E1560" s="26"/>
    </row>
    <row r="1561" spans="1:5" x14ac:dyDescent="0.25">
      <c r="A1561" s="26"/>
      <c r="B1561" s="94"/>
      <c r="C1561" s="26"/>
      <c r="D1561" s="26"/>
      <c r="E1561" s="26"/>
    </row>
    <row r="1562" spans="1:5" x14ac:dyDescent="0.25">
      <c r="A1562" s="26"/>
      <c r="B1562" s="94"/>
      <c r="C1562" s="26"/>
      <c r="D1562" s="26"/>
      <c r="E1562" s="26"/>
    </row>
    <row r="1563" spans="1:5" x14ac:dyDescent="0.25">
      <c r="A1563" s="26"/>
      <c r="B1563" s="94"/>
      <c r="C1563" s="26"/>
      <c r="D1563" s="26"/>
      <c r="E1563" s="26"/>
    </row>
    <row r="1564" spans="1:5" x14ac:dyDescent="0.25">
      <c r="A1564" s="26"/>
      <c r="B1564" s="94"/>
      <c r="C1564" s="26"/>
      <c r="D1564" s="26"/>
      <c r="E1564" s="26"/>
    </row>
    <row r="1565" spans="1:5" x14ac:dyDescent="0.25">
      <c r="A1565" s="26"/>
      <c r="B1565" s="94"/>
      <c r="C1565" s="26"/>
      <c r="D1565" s="26"/>
      <c r="E1565" s="26"/>
    </row>
    <row r="1566" spans="1:5" x14ac:dyDescent="0.25">
      <c r="A1566" s="26"/>
      <c r="B1566" s="94"/>
      <c r="C1566" s="26"/>
      <c r="D1566" s="26"/>
      <c r="E1566" s="26"/>
    </row>
    <row r="1567" spans="1:5" x14ac:dyDescent="0.25">
      <c r="A1567" s="26"/>
      <c r="B1567" s="94"/>
      <c r="C1567" s="26"/>
      <c r="D1567" s="26"/>
      <c r="E1567" s="26"/>
    </row>
    <row r="1568" spans="1:5" x14ac:dyDescent="0.25">
      <c r="A1568" s="26"/>
      <c r="B1568" s="94"/>
      <c r="C1568" s="26"/>
      <c r="D1568" s="26"/>
      <c r="E1568" s="26"/>
    </row>
    <row r="1569" spans="1:5" x14ac:dyDescent="0.25">
      <c r="A1569" s="26"/>
      <c r="B1569" s="94"/>
      <c r="C1569" s="26"/>
      <c r="D1569" s="26"/>
      <c r="E1569" s="26"/>
    </row>
    <row r="1570" spans="1:5" x14ac:dyDescent="0.25">
      <c r="A1570" s="26"/>
      <c r="B1570" s="94"/>
      <c r="C1570" s="26"/>
      <c r="D1570" s="26"/>
      <c r="E1570" s="26"/>
    </row>
    <row r="1571" spans="1:5" x14ac:dyDescent="0.25">
      <c r="A1571" s="26"/>
      <c r="B1571" s="94"/>
      <c r="C1571" s="26"/>
      <c r="D1571" s="26"/>
      <c r="E1571" s="26"/>
    </row>
    <row r="1572" spans="1:5" x14ac:dyDescent="0.25">
      <c r="A1572" s="26"/>
      <c r="B1572" s="94"/>
      <c r="C1572" s="26"/>
      <c r="D1572" s="26"/>
      <c r="E1572" s="26"/>
    </row>
    <row r="1573" spans="1:5" x14ac:dyDescent="0.25">
      <c r="A1573" s="26"/>
      <c r="B1573" s="94"/>
      <c r="C1573" s="26"/>
      <c r="D1573" s="26"/>
      <c r="E1573" s="26"/>
    </row>
    <row r="1574" spans="1:5" x14ac:dyDescent="0.25">
      <c r="A1574" s="26"/>
      <c r="B1574" s="94"/>
      <c r="C1574" s="26"/>
      <c r="D1574" s="26"/>
      <c r="E1574" s="26"/>
    </row>
    <row r="1575" spans="1:5" x14ac:dyDescent="0.25">
      <c r="A1575" s="26"/>
      <c r="B1575" s="94"/>
      <c r="C1575" s="26"/>
      <c r="D1575" s="26"/>
      <c r="E1575" s="26"/>
    </row>
    <row r="1576" spans="1:5" x14ac:dyDescent="0.25">
      <c r="A1576" s="26"/>
      <c r="B1576" s="94"/>
      <c r="C1576" s="26"/>
      <c r="D1576" s="26"/>
      <c r="E1576" s="26"/>
    </row>
    <row r="1577" spans="1:5" x14ac:dyDescent="0.25">
      <c r="A1577" s="26"/>
      <c r="B1577" s="94"/>
      <c r="C1577" s="26"/>
      <c r="D1577" s="26"/>
      <c r="E1577" s="26"/>
    </row>
    <row r="1578" spans="1:5" x14ac:dyDescent="0.25">
      <c r="A1578" s="26"/>
      <c r="B1578" s="94"/>
      <c r="C1578" s="26"/>
      <c r="D1578" s="26"/>
      <c r="E1578" s="26"/>
    </row>
    <row r="1579" spans="1:5" x14ac:dyDescent="0.25">
      <c r="A1579" s="26"/>
      <c r="B1579" s="94"/>
      <c r="C1579" s="26"/>
      <c r="D1579" s="26"/>
      <c r="E1579" s="26"/>
    </row>
    <row r="1580" spans="1:5" x14ac:dyDescent="0.25">
      <c r="A1580" s="26"/>
      <c r="B1580" s="94"/>
      <c r="C1580" s="26"/>
      <c r="D1580" s="26"/>
      <c r="E1580" s="26"/>
    </row>
    <row r="1581" spans="1:5" x14ac:dyDescent="0.25">
      <c r="A1581" s="26"/>
      <c r="B1581" s="94"/>
      <c r="C1581" s="26"/>
      <c r="D1581" s="26"/>
      <c r="E1581" s="26"/>
    </row>
    <row r="1582" spans="1:5" x14ac:dyDescent="0.25">
      <c r="A1582" s="26"/>
      <c r="B1582" s="94"/>
      <c r="C1582" s="26"/>
      <c r="D1582" s="26"/>
      <c r="E1582" s="26"/>
    </row>
    <row r="1583" spans="1:5" x14ac:dyDescent="0.25">
      <c r="A1583" s="26"/>
      <c r="B1583" s="94"/>
      <c r="C1583" s="26"/>
      <c r="D1583" s="26"/>
      <c r="E1583" s="26"/>
    </row>
    <row r="1584" spans="1:5" x14ac:dyDescent="0.25">
      <c r="A1584" s="26"/>
      <c r="B1584" s="94"/>
      <c r="C1584" s="26"/>
      <c r="D1584" s="26"/>
      <c r="E1584" s="26"/>
    </row>
    <row r="1585" spans="1:5" x14ac:dyDescent="0.25">
      <c r="A1585" s="26"/>
      <c r="B1585" s="94"/>
      <c r="C1585" s="26"/>
      <c r="D1585" s="26"/>
      <c r="E1585" s="26"/>
    </row>
    <row r="1586" spans="1:5" x14ac:dyDescent="0.25">
      <c r="A1586" s="26"/>
      <c r="B1586" s="94"/>
      <c r="C1586" s="26"/>
      <c r="D1586" s="26"/>
      <c r="E1586" s="26"/>
    </row>
    <row r="1587" spans="1:5" x14ac:dyDescent="0.25">
      <c r="A1587" s="26"/>
      <c r="B1587" s="94"/>
      <c r="C1587" s="26"/>
      <c r="D1587" s="26"/>
      <c r="E1587" s="26"/>
    </row>
    <row r="1588" spans="1:5" x14ac:dyDescent="0.25">
      <c r="A1588" s="26"/>
      <c r="B1588" s="94"/>
      <c r="C1588" s="26"/>
      <c r="D1588" s="26"/>
      <c r="E1588" s="26"/>
    </row>
    <row r="1589" spans="1:5" x14ac:dyDescent="0.25">
      <c r="A1589" s="26"/>
      <c r="B1589" s="94"/>
      <c r="C1589" s="26"/>
      <c r="D1589" s="26"/>
      <c r="E1589" s="26"/>
    </row>
    <row r="1590" spans="1:5" x14ac:dyDescent="0.25">
      <c r="A1590" s="26"/>
      <c r="B1590" s="94"/>
      <c r="C1590" s="26"/>
      <c r="D1590" s="26"/>
      <c r="E1590" s="26"/>
    </row>
    <row r="1591" spans="1:5" x14ac:dyDescent="0.25">
      <c r="A1591" s="26"/>
      <c r="B1591" s="94"/>
      <c r="C1591" s="26"/>
      <c r="D1591" s="26"/>
      <c r="E1591" s="26"/>
    </row>
    <row r="1592" spans="1:5" x14ac:dyDescent="0.25">
      <c r="A1592" s="26"/>
      <c r="B1592" s="94"/>
      <c r="C1592" s="26"/>
      <c r="D1592" s="26"/>
      <c r="E1592" s="26"/>
    </row>
    <row r="1593" spans="1:5" x14ac:dyDescent="0.25">
      <c r="A1593" s="26"/>
      <c r="B1593" s="94"/>
      <c r="C1593" s="26"/>
      <c r="D1593" s="26"/>
      <c r="E1593" s="26"/>
    </row>
    <row r="1594" spans="1:5" x14ac:dyDescent="0.25">
      <c r="A1594" s="26"/>
      <c r="B1594" s="94"/>
      <c r="C1594" s="26"/>
      <c r="D1594" s="26"/>
      <c r="E1594" s="26"/>
    </row>
    <row r="1595" spans="1:5" x14ac:dyDescent="0.25">
      <c r="A1595" s="26"/>
      <c r="B1595" s="94"/>
      <c r="C1595" s="26"/>
      <c r="D1595" s="26"/>
      <c r="E1595" s="26"/>
    </row>
    <row r="1596" spans="1:5" x14ac:dyDescent="0.25">
      <c r="A1596" s="26"/>
      <c r="B1596" s="94"/>
      <c r="C1596" s="26"/>
      <c r="D1596" s="26"/>
      <c r="E1596" s="26"/>
    </row>
    <row r="1597" spans="1:5" x14ac:dyDescent="0.25">
      <c r="A1597" s="26"/>
      <c r="B1597" s="94"/>
      <c r="C1597" s="26"/>
      <c r="D1597" s="26"/>
      <c r="E1597" s="26"/>
    </row>
    <row r="1598" spans="1:5" x14ac:dyDescent="0.25">
      <c r="A1598" s="26"/>
      <c r="B1598" s="94"/>
      <c r="C1598" s="26"/>
      <c r="D1598" s="26"/>
      <c r="E1598" s="26"/>
    </row>
    <row r="1599" spans="1:5" x14ac:dyDescent="0.25">
      <c r="A1599" s="26"/>
      <c r="B1599" s="94"/>
      <c r="C1599" s="26"/>
      <c r="D1599" s="26"/>
      <c r="E1599" s="26"/>
    </row>
    <row r="1600" spans="1:5" x14ac:dyDescent="0.25">
      <c r="A1600" s="26"/>
      <c r="B1600" s="94"/>
      <c r="C1600" s="26"/>
      <c r="D1600" s="26"/>
      <c r="E1600" s="26"/>
    </row>
    <row r="1601" spans="1:5" x14ac:dyDescent="0.25">
      <c r="A1601" s="26"/>
      <c r="B1601" s="94"/>
      <c r="C1601" s="26"/>
      <c r="D1601" s="26"/>
      <c r="E1601" s="26"/>
    </row>
    <row r="1602" spans="1:5" x14ac:dyDescent="0.25">
      <c r="A1602" s="26"/>
      <c r="B1602" s="94"/>
      <c r="C1602" s="26"/>
      <c r="D1602" s="26"/>
      <c r="E1602" s="26"/>
    </row>
    <row r="1603" spans="1:5" x14ac:dyDescent="0.25">
      <c r="A1603" s="26"/>
      <c r="B1603" s="94"/>
      <c r="C1603" s="26"/>
      <c r="D1603" s="26"/>
      <c r="E1603" s="26"/>
    </row>
    <row r="1604" spans="1:5" x14ac:dyDescent="0.25">
      <c r="A1604" s="26"/>
      <c r="B1604" s="94"/>
      <c r="C1604" s="26"/>
      <c r="D1604" s="26"/>
      <c r="E1604" s="26"/>
    </row>
    <row r="1605" spans="1:5" x14ac:dyDescent="0.25">
      <c r="A1605" s="26"/>
      <c r="B1605" s="94"/>
      <c r="C1605" s="26"/>
      <c r="D1605" s="26"/>
      <c r="E1605" s="26"/>
    </row>
    <row r="1606" spans="1:5" x14ac:dyDescent="0.25">
      <c r="A1606" s="26"/>
      <c r="B1606" s="94"/>
      <c r="C1606" s="26"/>
      <c r="D1606" s="26"/>
      <c r="E1606" s="26"/>
    </row>
    <row r="1607" spans="1:5" x14ac:dyDescent="0.25">
      <c r="A1607" s="26"/>
      <c r="B1607" s="94"/>
      <c r="C1607" s="26"/>
      <c r="D1607" s="26"/>
      <c r="E1607" s="26"/>
    </row>
    <row r="1608" spans="1:5" x14ac:dyDescent="0.25">
      <c r="A1608" s="26"/>
      <c r="B1608" s="94"/>
      <c r="C1608" s="26"/>
      <c r="D1608" s="26"/>
      <c r="E1608" s="26"/>
    </row>
    <row r="1609" spans="1:5" x14ac:dyDescent="0.25">
      <c r="A1609" s="26"/>
      <c r="B1609" s="94"/>
      <c r="C1609" s="26"/>
      <c r="D1609" s="26"/>
      <c r="E1609" s="26"/>
    </row>
    <row r="1610" spans="1:5" x14ac:dyDescent="0.25">
      <c r="A1610" s="26"/>
      <c r="B1610" s="94"/>
      <c r="C1610" s="26"/>
      <c r="D1610" s="26"/>
      <c r="E1610" s="26"/>
    </row>
    <row r="1611" spans="1:5" x14ac:dyDescent="0.25">
      <c r="A1611" s="26"/>
      <c r="B1611" s="94"/>
      <c r="C1611" s="26"/>
      <c r="D1611" s="26"/>
      <c r="E1611" s="26"/>
    </row>
    <row r="1612" spans="1:5" x14ac:dyDescent="0.25">
      <c r="A1612" s="26"/>
      <c r="B1612" s="94"/>
      <c r="C1612" s="26"/>
      <c r="D1612" s="26"/>
      <c r="E1612" s="26"/>
    </row>
    <row r="1613" spans="1:5" x14ac:dyDescent="0.25">
      <c r="A1613" s="26"/>
      <c r="B1613" s="94"/>
      <c r="C1613" s="26"/>
      <c r="D1613" s="26"/>
      <c r="E1613" s="26"/>
    </row>
    <row r="1614" spans="1:5" x14ac:dyDescent="0.25">
      <c r="A1614" s="26"/>
      <c r="B1614" s="94"/>
      <c r="C1614" s="26"/>
      <c r="D1614" s="26"/>
      <c r="E1614" s="26"/>
    </row>
    <row r="1615" spans="1:5" x14ac:dyDescent="0.25">
      <c r="A1615" s="26"/>
      <c r="B1615" s="94"/>
      <c r="C1615" s="26"/>
      <c r="D1615" s="26"/>
      <c r="E1615" s="26"/>
    </row>
    <row r="1616" spans="1:5" x14ac:dyDescent="0.25">
      <c r="A1616" s="26"/>
      <c r="B1616" s="94"/>
      <c r="C1616" s="26"/>
      <c r="D1616" s="26"/>
      <c r="E1616" s="26"/>
    </row>
    <row r="1617" spans="1:5" x14ac:dyDescent="0.25">
      <c r="A1617" s="26"/>
      <c r="B1617" s="94"/>
      <c r="C1617" s="26"/>
      <c r="D1617" s="26"/>
      <c r="E1617" s="26"/>
    </row>
    <row r="1618" spans="1:5" x14ac:dyDescent="0.25">
      <c r="A1618" s="26"/>
      <c r="B1618" s="94"/>
      <c r="C1618" s="26"/>
      <c r="D1618" s="26"/>
      <c r="E1618" s="26"/>
    </row>
    <row r="1619" spans="1:5" x14ac:dyDescent="0.25">
      <c r="A1619" s="26"/>
      <c r="B1619" s="94"/>
      <c r="C1619" s="26"/>
      <c r="D1619" s="26"/>
      <c r="E1619" s="26"/>
    </row>
    <row r="1620" spans="1:5" x14ac:dyDescent="0.25">
      <c r="A1620" s="26"/>
      <c r="B1620" s="94"/>
      <c r="C1620" s="26"/>
      <c r="D1620" s="26"/>
      <c r="E1620" s="26"/>
    </row>
    <row r="1621" spans="1:5" x14ac:dyDescent="0.25">
      <c r="A1621" s="26"/>
      <c r="B1621" s="94"/>
      <c r="C1621" s="26"/>
      <c r="D1621" s="26"/>
      <c r="E1621" s="26"/>
    </row>
    <row r="1622" spans="1:5" x14ac:dyDescent="0.25">
      <c r="A1622" s="26"/>
      <c r="B1622" s="94"/>
      <c r="C1622" s="26"/>
      <c r="D1622" s="26"/>
      <c r="E1622" s="26"/>
    </row>
    <row r="1623" spans="1:5" x14ac:dyDescent="0.25">
      <c r="A1623" s="26"/>
      <c r="B1623" s="94"/>
      <c r="C1623" s="26"/>
      <c r="D1623" s="26"/>
      <c r="E1623" s="26"/>
    </row>
    <row r="1624" spans="1:5" x14ac:dyDescent="0.25">
      <c r="A1624" s="26"/>
      <c r="B1624" s="94"/>
      <c r="C1624" s="26"/>
      <c r="D1624" s="26"/>
      <c r="E1624" s="26"/>
    </row>
    <row r="1625" spans="1:5" x14ac:dyDescent="0.25">
      <c r="A1625" s="26"/>
      <c r="B1625" s="94"/>
      <c r="C1625" s="26"/>
      <c r="D1625" s="26"/>
      <c r="E1625" s="26"/>
    </row>
    <row r="1626" spans="1:5" x14ac:dyDescent="0.25">
      <c r="A1626" s="26"/>
      <c r="B1626" s="94"/>
      <c r="C1626" s="26"/>
      <c r="D1626" s="26"/>
      <c r="E1626" s="26"/>
    </row>
    <row r="1627" spans="1:5" x14ac:dyDescent="0.25">
      <c r="A1627" s="26"/>
      <c r="B1627" s="94"/>
      <c r="C1627" s="26"/>
      <c r="D1627" s="26"/>
      <c r="E1627" s="26"/>
    </row>
    <row r="1628" spans="1:5" x14ac:dyDescent="0.25">
      <c r="A1628" s="26"/>
      <c r="B1628" s="94"/>
      <c r="C1628" s="26"/>
      <c r="D1628" s="26"/>
      <c r="E1628" s="26"/>
    </row>
    <row r="1629" spans="1:5" x14ac:dyDescent="0.25">
      <c r="A1629" s="26"/>
      <c r="B1629" s="94"/>
      <c r="C1629" s="26"/>
      <c r="D1629" s="26"/>
      <c r="E1629" s="26"/>
    </row>
    <row r="1630" spans="1:5" x14ac:dyDescent="0.25">
      <c r="A1630" s="26"/>
      <c r="B1630" s="94"/>
      <c r="C1630" s="26"/>
      <c r="D1630" s="26"/>
      <c r="E1630" s="26"/>
    </row>
    <row r="1631" spans="1:5" x14ac:dyDescent="0.25">
      <c r="A1631" s="26"/>
      <c r="B1631" s="94"/>
      <c r="C1631" s="26"/>
      <c r="D1631" s="26"/>
      <c r="E1631" s="26"/>
    </row>
    <row r="1632" spans="1:5" x14ac:dyDescent="0.25">
      <c r="A1632" s="26"/>
      <c r="B1632" s="94"/>
      <c r="C1632" s="26"/>
      <c r="D1632" s="26"/>
      <c r="E1632" s="26"/>
    </row>
    <row r="1633" spans="1:5" x14ac:dyDescent="0.25">
      <c r="A1633" s="26"/>
      <c r="B1633" s="94"/>
      <c r="C1633" s="26"/>
      <c r="D1633" s="26"/>
      <c r="E1633" s="26"/>
    </row>
    <row r="1634" spans="1:5" x14ac:dyDescent="0.25">
      <c r="A1634" s="26"/>
      <c r="B1634" s="94"/>
      <c r="C1634" s="26"/>
      <c r="D1634" s="26"/>
      <c r="E1634" s="26"/>
    </row>
    <row r="1635" spans="1:5" x14ac:dyDescent="0.25">
      <c r="A1635" s="26"/>
      <c r="B1635" s="94"/>
      <c r="C1635" s="26"/>
      <c r="D1635" s="26"/>
      <c r="E1635" s="26"/>
    </row>
    <row r="1636" spans="1:5" x14ac:dyDescent="0.25">
      <c r="A1636" s="26"/>
      <c r="B1636" s="94"/>
      <c r="C1636" s="26"/>
      <c r="D1636" s="26"/>
      <c r="E1636" s="26"/>
    </row>
    <row r="1637" spans="1:5" x14ac:dyDescent="0.25">
      <c r="A1637" s="26"/>
      <c r="B1637" s="94"/>
      <c r="C1637" s="26"/>
      <c r="D1637" s="26"/>
      <c r="E1637" s="26"/>
    </row>
    <row r="1638" spans="1:5" x14ac:dyDescent="0.25">
      <c r="A1638" s="26"/>
      <c r="B1638" s="94"/>
      <c r="C1638" s="26"/>
      <c r="D1638" s="26"/>
      <c r="E1638" s="26"/>
    </row>
    <row r="1639" spans="1:5" x14ac:dyDescent="0.25">
      <c r="A1639" s="26"/>
      <c r="B1639" s="94"/>
      <c r="C1639" s="26"/>
      <c r="D1639" s="26"/>
      <c r="E1639" s="26"/>
    </row>
    <row r="1640" spans="1:5" x14ac:dyDescent="0.25">
      <c r="A1640" s="26"/>
      <c r="B1640" s="94"/>
      <c r="C1640" s="26"/>
      <c r="D1640" s="26"/>
      <c r="E1640" s="26"/>
    </row>
    <row r="1641" spans="1:5" x14ac:dyDescent="0.25">
      <c r="A1641" s="26"/>
      <c r="B1641" s="94"/>
      <c r="C1641" s="26"/>
      <c r="D1641" s="26"/>
      <c r="E1641" s="26"/>
    </row>
    <row r="1642" spans="1:5" x14ac:dyDescent="0.25">
      <c r="A1642" s="26"/>
      <c r="B1642" s="94"/>
      <c r="C1642" s="26"/>
      <c r="D1642" s="26"/>
      <c r="E1642" s="26"/>
    </row>
    <row r="1643" spans="1:5" x14ac:dyDescent="0.25">
      <c r="A1643" s="26"/>
      <c r="B1643" s="94"/>
      <c r="C1643" s="26"/>
      <c r="D1643" s="26"/>
      <c r="E1643" s="26"/>
    </row>
    <row r="1644" spans="1:5" x14ac:dyDescent="0.25">
      <c r="A1644" s="26"/>
      <c r="B1644" s="94"/>
      <c r="C1644" s="26"/>
      <c r="D1644" s="26"/>
      <c r="E1644" s="26"/>
    </row>
    <row r="1645" spans="1:5" x14ac:dyDescent="0.25">
      <c r="A1645" s="26"/>
      <c r="B1645" s="94"/>
      <c r="C1645" s="26"/>
      <c r="D1645" s="26"/>
      <c r="E1645" s="26"/>
    </row>
    <row r="1646" spans="1:5" x14ac:dyDescent="0.25">
      <c r="A1646" s="26"/>
      <c r="B1646" s="94"/>
      <c r="C1646" s="26"/>
      <c r="D1646" s="26"/>
      <c r="E1646" s="26"/>
    </row>
    <row r="1647" spans="1:5" x14ac:dyDescent="0.25">
      <c r="A1647" s="26"/>
      <c r="B1647" s="94"/>
      <c r="C1647" s="26"/>
      <c r="D1647" s="26"/>
      <c r="E1647" s="26"/>
    </row>
    <row r="1648" spans="1:5" x14ac:dyDescent="0.25">
      <c r="A1648" s="26"/>
      <c r="B1648" s="94"/>
      <c r="C1648" s="26"/>
      <c r="D1648" s="26"/>
      <c r="E1648" s="26"/>
    </row>
    <row r="1649" spans="1:5" x14ac:dyDescent="0.25">
      <c r="A1649" s="26"/>
      <c r="B1649" s="94"/>
      <c r="C1649" s="26"/>
      <c r="D1649" s="26"/>
      <c r="E1649" s="26"/>
    </row>
    <row r="1650" spans="1:5" x14ac:dyDescent="0.25">
      <c r="A1650" s="26"/>
      <c r="B1650" s="94"/>
      <c r="C1650" s="26"/>
      <c r="D1650" s="26"/>
      <c r="E1650" s="26"/>
    </row>
    <row r="1651" spans="1:5" x14ac:dyDescent="0.25">
      <c r="A1651" s="26"/>
      <c r="B1651" s="94"/>
      <c r="C1651" s="26"/>
      <c r="D1651" s="26"/>
      <c r="E1651" s="26"/>
    </row>
    <row r="1652" spans="1:5" x14ac:dyDescent="0.25">
      <c r="A1652" s="26"/>
      <c r="B1652" s="94"/>
      <c r="C1652" s="26"/>
      <c r="D1652" s="26"/>
      <c r="E1652" s="26"/>
    </row>
    <row r="1653" spans="1:5" x14ac:dyDescent="0.25">
      <c r="A1653" s="26"/>
      <c r="B1653" s="94"/>
      <c r="C1653" s="26"/>
      <c r="D1653" s="26"/>
      <c r="E1653" s="26"/>
    </row>
    <row r="1654" spans="1:5" x14ac:dyDescent="0.25">
      <c r="A1654" s="26"/>
      <c r="B1654" s="94"/>
      <c r="C1654" s="26"/>
      <c r="D1654" s="26"/>
      <c r="E1654" s="26"/>
    </row>
    <row r="1655" spans="1:5" x14ac:dyDescent="0.25">
      <c r="A1655" s="26"/>
      <c r="B1655" s="94"/>
      <c r="C1655" s="26"/>
      <c r="D1655" s="26"/>
      <c r="E1655" s="26"/>
    </row>
    <row r="1656" spans="1:5" x14ac:dyDescent="0.25">
      <c r="A1656" s="26"/>
      <c r="B1656" s="94"/>
      <c r="C1656" s="26"/>
      <c r="D1656" s="26"/>
      <c r="E1656" s="26"/>
    </row>
    <row r="1657" spans="1:5" x14ac:dyDescent="0.25">
      <c r="A1657" s="26"/>
      <c r="B1657" s="94"/>
      <c r="C1657" s="26"/>
      <c r="D1657" s="26"/>
      <c r="E1657" s="26"/>
    </row>
    <row r="1658" spans="1:5" x14ac:dyDescent="0.25">
      <c r="A1658" s="26"/>
      <c r="B1658" s="94"/>
      <c r="C1658" s="26"/>
      <c r="D1658" s="26"/>
      <c r="E1658" s="26"/>
    </row>
    <row r="1659" spans="1:5" x14ac:dyDescent="0.25">
      <c r="A1659" s="26"/>
      <c r="B1659" s="94"/>
      <c r="C1659" s="26"/>
      <c r="D1659" s="26"/>
      <c r="E1659" s="26"/>
    </row>
    <row r="1660" spans="1:5" x14ac:dyDescent="0.25">
      <c r="A1660" s="26"/>
      <c r="B1660" s="94"/>
      <c r="C1660" s="26"/>
      <c r="D1660" s="26"/>
      <c r="E1660" s="26"/>
    </row>
    <row r="1661" spans="1:5" x14ac:dyDescent="0.25">
      <c r="A1661" s="26"/>
      <c r="B1661" s="94"/>
      <c r="C1661" s="26"/>
      <c r="D1661" s="26"/>
      <c r="E1661" s="26"/>
    </row>
    <row r="1662" spans="1:5" x14ac:dyDescent="0.25">
      <c r="A1662" s="26"/>
      <c r="B1662" s="94"/>
      <c r="C1662" s="26"/>
      <c r="D1662" s="26"/>
      <c r="E1662" s="26"/>
    </row>
    <row r="1663" spans="1:5" x14ac:dyDescent="0.25">
      <c r="A1663" s="26"/>
      <c r="B1663" s="94"/>
      <c r="C1663" s="26"/>
      <c r="D1663" s="26"/>
      <c r="E1663" s="26"/>
    </row>
    <row r="1664" spans="1:5" x14ac:dyDescent="0.25">
      <c r="A1664" s="26"/>
      <c r="B1664" s="94"/>
      <c r="C1664" s="26"/>
      <c r="D1664" s="26"/>
      <c r="E1664" s="26"/>
    </row>
    <row r="1665" spans="1:5" x14ac:dyDescent="0.25">
      <c r="A1665" s="26"/>
      <c r="B1665" s="94"/>
      <c r="C1665" s="26"/>
      <c r="D1665" s="26"/>
      <c r="E1665" s="26"/>
    </row>
    <row r="1666" spans="1:5" x14ac:dyDescent="0.25">
      <c r="A1666" s="26"/>
      <c r="B1666" s="94"/>
      <c r="C1666" s="26"/>
      <c r="D1666" s="26"/>
      <c r="E1666" s="26"/>
    </row>
    <row r="1667" spans="1:5" x14ac:dyDescent="0.25">
      <c r="A1667" s="26"/>
      <c r="B1667" s="94"/>
      <c r="C1667" s="26"/>
      <c r="D1667" s="26"/>
      <c r="E1667" s="26"/>
    </row>
    <row r="1668" spans="1:5" x14ac:dyDescent="0.25">
      <c r="A1668" s="26"/>
      <c r="B1668" s="94"/>
      <c r="C1668" s="26"/>
      <c r="D1668" s="26"/>
      <c r="E1668" s="26"/>
    </row>
    <row r="1669" spans="1:5" x14ac:dyDescent="0.25">
      <c r="A1669" s="26"/>
      <c r="B1669" s="94"/>
      <c r="C1669" s="26"/>
      <c r="D1669" s="26"/>
      <c r="E1669" s="26"/>
    </row>
    <row r="1670" spans="1:5" x14ac:dyDescent="0.25">
      <c r="A1670" s="26"/>
      <c r="B1670" s="94"/>
      <c r="C1670" s="26"/>
      <c r="D1670" s="26"/>
      <c r="E1670" s="26"/>
    </row>
    <row r="1671" spans="1:5" x14ac:dyDescent="0.25">
      <c r="A1671" s="26"/>
      <c r="B1671" s="94"/>
      <c r="C1671" s="26"/>
      <c r="D1671" s="26"/>
      <c r="E1671" s="26"/>
    </row>
    <row r="1672" spans="1:5" x14ac:dyDescent="0.25">
      <c r="A1672" s="26"/>
      <c r="B1672" s="94"/>
      <c r="C1672" s="26"/>
      <c r="D1672" s="26"/>
      <c r="E1672" s="26"/>
    </row>
    <row r="1673" spans="1:5" x14ac:dyDescent="0.25">
      <c r="A1673" s="26"/>
      <c r="B1673" s="94"/>
      <c r="C1673" s="26"/>
      <c r="D1673" s="26"/>
      <c r="E1673" s="26"/>
    </row>
    <row r="1674" spans="1:5" x14ac:dyDescent="0.25">
      <c r="A1674" s="26"/>
      <c r="B1674" s="94"/>
      <c r="C1674" s="26"/>
      <c r="D1674" s="26"/>
      <c r="E1674" s="26"/>
    </row>
    <row r="1675" spans="1:5" x14ac:dyDescent="0.25">
      <c r="A1675" s="26"/>
      <c r="B1675" s="94"/>
      <c r="C1675" s="26"/>
      <c r="D1675" s="26"/>
      <c r="E1675" s="26"/>
    </row>
    <row r="1676" spans="1:5" x14ac:dyDescent="0.25">
      <c r="A1676" s="26"/>
      <c r="B1676" s="94"/>
      <c r="C1676" s="26"/>
      <c r="D1676" s="26"/>
      <c r="E1676" s="26"/>
    </row>
    <row r="1677" spans="1:5" x14ac:dyDescent="0.25">
      <c r="A1677" s="26"/>
      <c r="B1677" s="94"/>
      <c r="C1677" s="26"/>
      <c r="D1677" s="26"/>
      <c r="E1677" s="26"/>
    </row>
    <row r="1678" spans="1:5" x14ac:dyDescent="0.25">
      <c r="A1678" s="26"/>
      <c r="B1678" s="94"/>
      <c r="C1678" s="26"/>
      <c r="D1678" s="26"/>
      <c r="E1678" s="26"/>
    </row>
    <row r="1679" spans="1:5" x14ac:dyDescent="0.25">
      <c r="A1679" s="26"/>
      <c r="B1679" s="94"/>
      <c r="C1679" s="26"/>
      <c r="D1679" s="26"/>
      <c r="E1679" s="26"/>
    </row>
    <row r="1680" spans="1:5" x14ac:dyDescent="0.25">
      <c r="A1680" s="26"/>
      <c r="B1680" s="94"/>
      <c r="C1680" s="26"/>
      <c r="D1680" s="26"/>
      <c r="E1680" s="26"/>
    </row>
    <row r="1681" spans="1:5" x14ac:dyDescent="0.25">
      <c r="A1681" s="26"/>
      <c r="B1681" s="94"/>
      <c r="C1681" s="26"/>
      <c r="D1681" s="26"/>
      <c r="E1681" s="26"/>
    </row>
    <row r="1682" spans="1:5" x14ac:dyDescent="0.25">
      <c r="A1682" s="26"/>
      <c r="B1682" s="94"/>
      <c r="C1682" s="26"/>
      <c r="D1682" s="26"/>
      <c r="E1682" s="26"/>
    </row>
    <row r="1683" spans="1:5" x14ac:dyDescent="0.25">
      <c r="A1683" s="26"/>
      <c r="B1683" s="94"/>
      <c r="C1683" s="26"/>
      <c r="D1683" s="26"/>
      <c r="E1683" s="26"/>
    </row>
    <row r="1684" spans="1:5" x14ac:dyDescent="0.25">
      <c r="A1684" s="26"/>
      <c r="B1684" s="94"/>
      <c r="C1684" s="26"/>
      <c r="D1684" s="26"/>
      <c r="E1684" s="26"/>
    </row>
    <row r="1685" spans="1:5" x14ac:dyDescent="0.25">
      <c r="A1685" s="26"/>
      <c r="B1685" s="94"/>
      <c r="C1685" s="26"/>
      <c r="D1685" s="26"/>
      <c r="E1685" s="26"/>
    </row>
    <row r="1686" spans="1:5" x14ac:dyDescent="0.25">
      <c r="A1686" s="26"/>
      <c r="B1686" s="94"/>
      <c r="C1686" s="26"/>
      <c r="D1686" s="26"/>
      <c r="E1686" s="26"/>
    </row>
    <row r="1687" spans="1:5" x14ac:dyDescent="0.25">
      <c r="A1687" s="26"/>
      <c r="B1687" s="94"/>
      <c r="C1687" s="26"/>
      <c r="D1687" s="26"/>
      <c r="E1687" s="26"/>
    </row>
    <row r="1688" spans="1:5" x14ac:dyDescent="0.25">
      <c r="A1688" s="26"/>
      <c r="B1688" s="94"/>
      <c r="C1688" s="26"/>
      <c r="D1688" s="26"/>
      <c r="E1688" s="26"/>
    </row>
    <row r="1689" spans="1:5" x14ac:dyDescent="0.25">
      <c r="A1689" s="26"/>
      <c r="B1689" s="94"/>
      <c r="C1689" s="26"/>
      <c r="D1689" s="26"/>
      <c r="E1689" s="26"/>
    </row>
    <row r="1690" spans="1:5" x14ac:dyDescent="0.25">
      <c r="A1690" s="26"/>
      <c r="B1690" s="94"/>
      <c r="C1690" s="26"/>
      <c r="D1690" s="26"/>
      <c r="E1690" s="26"/>
    </row>
    <row r="1691" spans="1:5" x14ac:dyDescent="0.25">
      <c r="A1691" s="26"/>
      <c r="B1691" s="94"/>
      <c r="C1691" s="26"/>
      <c r="D1691" s="26"/>
      <c r="E1691" s="26"/>
    </row>
    <row r="1692" spans="1:5" x14ac:dyDescent="0.25">
      <c r="A1692" s="26"/>
      <c r="B1692" s="94"/>
      <c r="C1692" s="26"/>
      <c r="D1692" s="26"/>
      <c r="E1692" s="26"/>
    </row>
    <row r="1693" spans="1:5" x14ac:dyDescent="0.25">
      <c r="A1693" s="26"/>
      <c r="B1693" s="94"/>
      <c r="C1693" s="26"/>
      <c r="D1693" s="26"/>
      <c r="E1693" s="26"/>
    </row>
    <row r="1694" spans="1:5" x14ac:dyDescent="0.25">
      <c r="A1694" s="26"/>
      <c r="B1694" s="94"/>
      <c r="C1694" s="26"/>
      <c r="D1694" s="26"/>
      <c r="E1694" s="26"/>
    </row>
    <row r="1695" spans="1:5" x14ac:dyDescent="0.25">
      <c r="A1695" s="26"/>
      <c r="B1695" s="94"/>
      <c r="C1695" s="26"/>
      <c r="D1695" s="26"/>
      <c r="E1695" s="26"/>
    </row>
    <row r="1696" spans="1:5" x14ac:dyDescent="0.25">
      <c r="A1696" s="26"/>
      <c r="B1696" s="94"/>
      <c r="C1696" s="26"/>
      <c r="D1696" s="26"/>
      <c r="E1696" s="26"/>
    </row>
    <row r="1697" spans="1:5" x14ac:dyDescent="0.25">
      <c r="A1697" s="26"/>
      <c r="B1697" s="94"/>
      <c r="C1697" s="26"/>
      <c r="D1697" s="26"/>
      <c r="E1697" s="26"/>
    </row>
    <row r="1698" spans="1:5" x14ac:dyDescent="0.25">
      <c r="A1698" s="26"/>
      <c r="B1698" s="94"/>
      <c r="C1698" s="26"/>
      <c r="D1698" s="26"/>
      <c r="E1698" s="26"/>
    </row>
    <row r="1699" spans="1:5" x14ac:dyDescent="0.25">
      <c r="A1699" s="26"/>
      <c r="B1699" s="94"/>
      <c r="C1699" s="26"/>
      <c r="D1699" s="26"/>
      <c r="E1699" s="26"/>
    </row>
    <row r="1700" spans="1:5" x14ac:dyDescent="0.25">
      <c r="A1700" s="26"/>
      <c r="B1700" s="94"/>
      <c r="C1700" s="26"/>
      <c r="D1700" s="26"/>
      <c r="E1700" s="26"/>
    </row>
    <row r="1701" spans="1:5" x14ac:dyDescent="0.25">
      <c r="A1701" s="26"/>
      <c r="B1701" s="94"/>
      <c r="C1701" s="26"/>
      <c r="D1701" s="26"/>
      <c r="E1701" s="26"/>
    </row>
    <row r="1702" spans="1:5" x14ac:dyDescent="0.25">
      <c r="A1702" s="26"/>
      <c r="B1702" s="94"/>
      <c r="C1702" s="26"/>
      <c r="D1702" s="26"/>
      <c r="E1702" s="26"/>
    </row>
    <row r="1703" spans="1:5" x14ac:dyDescent="0.25">
      <c r="A1703" s="26"/>
      <c r="B1703" s="94"/>
      <c r="C1703" s="26"/>
      <c r="D1703" s="26"/>
      <c r="E1703" s="26"/>
    </row>
    <row r="1704" spans="1:5" x14ac:dyDescent="0.25">
      <c r="A1704" s="26"/>
      <c r="B1704" s="94"/>
      <c r="C1704" s="26"/>
      <c r="D1704" s="26"/>
      <c r="E1704" s="26"/>
    </row>
    <row r="1705" spans="1:5" x14ac:dyDescent="0.25">
      <c r="A1705" s="26"/>
      <c r="B1705" s="94"/>
      <c r="C1705" s="26"/>
      <c r="D1705" s="26"/>
      <c r="E1705" s="26"/>
    </row>
    <row r="1706" spans="1:5" x14ac:dyDescent="0.25">
      <c r="A1706" s="26"/>
      <c r="B1706" s="94"/>
      <c r="C1706" s="26"/>
      <c r="D1706" s="26"/>
      <c r="E1706" s="26"/>
    </row>
    <row r="1707" spans="1:5" x14ac:dyDescent="0.25">
      <c r="A1707" s="26"/>
      <c r="B1707" s="94"/>
      <c r="C1707" s="26"/>
      <c r="D1707" s="26"/>
      <c r="E1707" s="26"/>
    </row>
    <row r="1708" spans="1:5" x14ac:dyDescent="0.25">
      <c r="A1708" s="26"/>
      <c r="B1708" s="94"/>
      <c r="C1708" s="26"/>
      <c r="D1708" s="26"/>
      <c r="E1708" s="26"/>
    </row>
    <row r="1709" spans="1:5" x14ac:dyDescent="0.25">
      <c r="A1709" s="26"/>
      <c r="B1709" s="94"/>
      <c r="C1709" s="26"/>
      <c r="D1709" s="26"/>
      <c r="E1709" s="26"/>
    </row>
    <row r="1710" spans="1:5" x14ac:dyDescent="0.25">
      <c r="A1710" s="26"/>
      <c r="B1710" s="94"/>
      <c r="C1710" s="26"/>
      <c r="D1710" s="26"/>
      <c r="E1710" s="26"/>
    </row>
    <row r="1711" spans="1:5" x14ac:dyDescent="0.25">
      <c r="A1711" s="26"/>
      <c r="B1711" s="94"/>
      <c r="C1711" s="26"/>
      <c r="D1711" s="26"/>
      <c r="E1711" s="26"/>
    </row>
    <row r="1712" spans="1:5" x14ac:dyDescent="0.25">
      <c r="A1712" s="26"/>
      <c r="B1712" s="94"/>
      <c r="C1712" s="26"/>
      <c r="D1712" s="26"/>
      <c r="E1712" s="26"/>
    </row>
    <row r="1713" spans="1:5" x14ac:dyDescent="0.25">
      <c r="A1713" s="26"/>
      <c r="B1713" s="94"/>
      <c r="C1713" s="26"/>
      <c r="D1713" s="26"/>
      <c r="E1713" s="26"/>
    </row>
    <row r="1714" spans="1:5" x14ac:dyDescent="0.25">
      <c r="A1714" s="26"/>
      <c r="B1714" s="94"/>
      <c r="C1714" s="26"/>
      <c r="D1714" s="26"/>
      <c r="E1714" s="26"/>
    </row>
    <row r="1715" spans="1:5" x14ac:dyDescent="0.25">
      <c r="A1715" s="26"/>
      <c r="B1715" s="94"/>
      <c r="C1715" s="26"/>
      <c r="D1715" s="26"/>
      <c r="E1715" s="26"/>
    </row>
    <row r="1716" spans="1:5" x14ac:dyDescent="0.25">
      <c r="A1716" s="26"/>
      <c r="B1716" s="94"/>
      <c r="C1716" s="26"/>
      <c r="D1716" s="26"/>
      <c r="E1716" s="26"/>
    </row>
    <row r="1717" spans="1:5" x14ac:dyDescent="0.25">
      <c r="A1717" s="26"/>
      <c r="B1717" s="94"/>
      <c r="C1717" s="26"/>
      <c r="D1717" s="26"/>
      <c r="E1717" s="26"/>
    </row>
    <row r="1718" spans="1:5" x14ac:dyDescent="0.25">
      <c r="A1718" s="26"/>
      <c r="B1718" s="94"/>
      <c r="C1718" s="26"/>
      <c r="D1718" s="26"/>
      <c r="E1718" s="26"/>
    </row>
    <row r="1719" spans="1:5" x14ac:dyDescent="0.25">
      <c r="A1719" s="26"/>
      <c r="B1719" s="94"/>
      <c r="C1719" s="26"/>
      <c r="D1719" s="26"/>
      <c r="E1719" s="26"/>
    </row>
    <row r="1720" spans="1:5" x14ac:dyDescent="0.25">
      <c r="A1720" s="26"/>
      <c r="B1720" s="94"/>
      <c r="C1720" s="26"/>
      <c r="D1720" s="26"/>
      <c r="E1720" s="26"/>
    </row>
    <row r="1721" spans="1:5" x14ac:dyDescent="0.25">
      <c r="A1721" s="26"/>
      <c r="B1721" s="94"/>
      <c r="C1721" s="26"/>
      <c r="D1721" s="26"/>
      <c r="E1721" s="26"/>
    </row>
    <row r="1722" spans="1:5" x14ac:dyDescent="0.25">
      <c r="A1722" s="26"/>
      <c r="B1722" s="94"/>
      <c r="C1722" s="26"/>
      <c r="D1722" s="26"/>
      <c r="E1722" s="26"/>
    </row>
    <row r="1723" spans="1:5" x14ac:dyDescent="0.25">
      <c r="A1723" s="26"/>
      <c r="B1723" s="94"/>
      <c r="C1723" s="26"/>
      <c r="D1723" s="26"/>
      <c r="E1723" s="26"/>
    </row>
    <row r="1724" spans="1:5" x14ac:dyDescent="0.25">
      <c r="A1724" s="26"/>
      <c r="B1724" s="94"/>
      <c r="C1724" s="26"/>
      <c r="D1724" s="26"/>
      <c r="E1724" s="26"/>
    </row>
    <row r="1725" spans="1:5" x14ac:dyDescent="0.25">
      <c r="A1725" s="26"/>
      <c r="B1725" s="94"/>
      <c r="C1725" s="26"/>
      <c r="D1725" s="26"/>
      <c r="E1725" s="26"/>
    </row>
    <row r="1726" spans="1:5" x14ac:dyDescent="0.25">
      <c r="A1726" s="26"/>
      <c r="B1726" s="94"/>
      <c r="C1726" s="26"/>
      <c r="D1726" s="26"/>
      <c r="E1726" s="26"/>
    </row>
    <row r="1727" spans="1:5" x14ac:dyDescent="0.25">
      <c r="A1727" s="26"/>
      <c r="B1727" s="94"/>
      <c r="C1727" s="26"/>
      <c r="D1727" s="26"/>
      <c r="E1727" s="26"/>
    </row>
    <row r="1728" spans="1:5" x14ac:dyDescent="0.25">
      <c r="A1728" s="26"/>
      <c r="B1728" s="94"/>
      <c r="C1728" s="26"/>
      <c r="D1728" s="26"/>
      <c r="E1728" s="26"/>
    </row>
    <row r="1729" spans="1:5" x14ac:dyDescent="0.25">
      <c r="A1729" s="26"/>
      <c r="B1729" s="94"/>
      <c r="C1729" s="26"/>
      <c r="D1729" s="26"/>
      <c r="E1729" s="26"/>
    </row>
    <row r="1730" spans="1:5" x14ac:dyDescent="0.25">
      <c r="A1730" s="26"/>
      <c r="B1730" s="94"/>
      <c r="C1730" s="26"/>
      <c r="D1730" s="26"/>
      <c r="E1730" s="26"/>
    </row>
    <row r="1731" spans="1:5" x14ac:dyDescent="0.25">
      <c r="A1731" s="26"/>
      <c r="B1731" s="94"/>
      <c r="C1731" s="26"/>
      <c r="D1731" s="26"/>
      <c r="E1731" s="26"/>
    </row>
    <row r="1732" spans="1:5" x14ac:dyDescent="0.25">
      <c r="A1732" s="26"/>
      <c r="B1732" s="94"/>
      <c r="C1732" s="26"/>
      <c r="D1732" s="26"/>
      <c r="E1732" s="26"/>
    </row>
  </sheetData>
  <autoFilter ref="A5:XFA78"/>
  <mergeCells count="7">
    <mergeCell ref="B78:F78"/>
    <mergeCell ref="G78:H78"/>
    <mergeCell ref="L3:L4"/>
    <mergeCell ref="B1:L1"/>
    <mergeCell ref="A3:A4"/>
    <mergeCell ref="B3:B4"/>
    <mergeCell ref="B76:F77"/>
  </mergeCells>
  <printOptions horizontalCentered="1"/>
  <pageMargins left="0.19685039370078741" right="0" top="0.31496062992125984" bottom="0.35433070866141736" header="0.15748031496062992" footer="0"/>
  <pageSetup paperSize="9" scale="80" orientation="landscape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785"/>
  <sheetViews>
    <sheetView zoomScaleNormal="100" workbookViewId="0">
      <pane xSplit="1" ySplit="5" topLeftCell="C123" activePane="bottomRight" state="frozen"/>
      <selection sqref="A1:N1"/>
      <selection pane="topRight" sqref="A1:N1"/>
      <selection pane="bottomLeft" sqref="A1:N1"/>
      <selection pane="bottomRight" activeCell="A133" sqref="A133:XFD134"/>
    </sheetView>
  </sheetViews>
  <sheetFormatPr defaultColWidth="9.08984375" defaultRowHeight="12.5" x14ac:dyDescent="0.25"/>
  <cols>
    <col min="1" max="1" width="34.453125" style="23" customWidth="1"/>
    <col min="2" max="2" width="20.36328125" style="105" customWidth="1"/>
    <col min="3" max="3" width="11.453125" style="23" customWidth="1"/>
    <col min="4" max="4" width="13.453125" style="23" customWidth="1"/>
    <col min="5" max="5" width="11.453125" style="23" customWidth="1"/>
    <col min="6" max="6" width="12" style="23" customWidth="1"/>
    <col min="7" max="7" width="12.90625" style="23" customWidth="1"/>
    <col min="8" max="8" width="8.6328125" style="23" customWidth="1"/>
    <col min="9" max="9" width="12" style="23" customWidth="1"/>
    <col min="10" max="11" width="13.08984375" style="23" customWidth="1"/>
    <col min="12" max="12" width="20.08984375" style="23" customWidth="1"/>
    <col min="13" max="16384" width="9.08984375" style="23"/>
  </cols>
  <sheetData>
    <row r="1" spans="1:12" ht="28.25" customHeight="1" x14ac:dyDescent="0.25">
      <c r="B1" s="345" t="s">
        <v>398</v>
      </c>
      <c r="C1" s="345"/>
      <c r="D1" s="345"/>
      <c r="E1" s="345"/>
      <c r="F1" s="345"/>
      <c r="G1" s="345"/>
      <c r="H1" s="345"/>
      <c r="I1" s="345"/>
      <c r="J1" s="345"/>
      <c r="K1" s="345"/>
      <c r="L1" s="345"/>
    </row>
    <row r="2" spans="1:12" x14ac:dyDescent="0.25">
      <c r="I2" s="107"/>
      <c r="J2" s="27"/>
    </row>
    <row r="3" spans="1:12" ht="81.650000000000006" customHeight="1" x14ac:dyDescent="0.25">
      <c r="A3" s="346" t="s">
        <v>233</v>
      </c>
      <c r="B3" s="346" t="s">
        <v>234</v>
      </c>
      <c r="C3" s="289" t="s">
        <v>430</v>
      </c>
      <c r="D3" s="103" t="s">
        <v>250</v>
      </c>
      <c r="E3" s="103" t="s">
        <v>236</v>
      </c>
      <c r="F3" s="103" t="s">
        <v>200</v>
      </c>
      <c r="G3" s="189" t="s">
        <v>350</v>
      </c>
      <c r="H3" s="103" t="s">
        <v>6</v>
      </c>
      <c r="I3" s="103" t="s">
        <v>407</v>
      </c>
      <c r="J3" s="103" t="s">
        <v>295</v>
      </c>
      <c r="K3" s="103" t="s">
        <v>297</v>
      </c>
      <c r="L3" s="343" t="s">
        <v>312</v>
      </c>
    </row>
    <row r="4" spans="1:12" ht="17.399999999999999" customHeight="1" x14ac:dyDescent="0.25">
      <c r="A4" s="347"/>
      <c r="B4" s="347"/>
      <c r="C4" s="104" t="s">
        <v>302</v>
      </c>
      <c r="D4" s="104" t="s">
        <v>305</v>
      </c>
      <c r="E4" s="104" t="s">
        <v>304</v>
      </c>
      <c r="F4" s="104" t="s">
        <v>301</v>
      </c>
      <c r="G4" s="104" t="s">
        <v>306</v>
      </c>
      <c r="H4" s="104" t="s">
        <v>300</v>
      </c>
      <c r="I4" s="104" t="s">
        <v>299</v>
      </c>
      <c r="J4" s="104" t="s">
        <v>296</v>
      </c>
      <c r="K4" s="104" t="s">
        <v>298</v>
      </c>
      <c r="L4" s="344"/>
    </row>
    <row r="5" spans="1:12" s="33" customFormat="1" ht="30.75" customHeight="1" x14ac:dyDescent="0.2">
      <c r="A5" s="92">
        <v>1</v>
      </c>
      <c r="B5" s="25">
        <v>2</v>
      </c>
      <c r="C5" s="6">
        <v>3</v>
      </c>
      <c r="D5" s="6">
        <v>4</v>
      </c>
      <c r="E5" s="6" t="s">
        <v>303</v>
      </c>
      <c r="F5" s="39" t="s">
        <v>246</v>
      </c>
      <c r="G5" s="32">
        <v>7</v>
      </c>
      <c r="H5" s="6" t="s">
        <v>244</v>
      </c>
      <c r="I5" s="6" t="s">
        <v>245</v>
      </c>
      <c r="J5" s="48" t="s">
        <v>319</v>
      </c>
      <c r="K5" s="48">
        <v>11</v>
      </c>
      <c r="L5" s="48" t="s">
        <v>307</v>
      </c>
    </row>
    <row r="6" spans="1:12" x14ac:dyDescent="0.25">
      <c r="A6" s="22" t="s">
        <v>10</v>
      </c>
      <c r="B6" s="57" t="s">
        <v>184</v>
      </c>
      <c r="C6" s="35">
        <v>1563</v>
      </c>
      <c r="D6" s="75">
        <v>0.965761432914375</v>
      </c>
      <c r="E6" s="75">
        <v>1.1919385796545106</v>
      </c>
      <c r="F6" s="76">
        <v>1.0716487882579921</v>
      </c>
      <c r="G6" s="24">
        <v>2630.7</v>
      </c>
      <c r="H6" s="77">
        <v>0.23005248298553446</v>
      </c>
      <c r="I6" s="76">
        <v>0.21467152812209489</v>
      </c>
      <c r="J6" s="109">
        <v>0.84159630527245766</v>
      </c>
      <c r="K6" s="29">
        <v>3.1492910001670746</v>
      </c>
      <c r="L6" s="19">
        <v>11355.8</v>
      </c>
    </row>
    <row r="7" spans="1:12" x14ac:dyDescent="0.25">
      <c r="A7" s="22" t="s">
        <v>11</v>
      </c>
      <c r="B7" s="57" t="s">
        <v>184</v>
      </c>
      <c r="C7" s="35">
        <v>3322</v>
      </c>
      <c r="D7" s="75">
        <v>0.965761432914375</v>
      </c>
      <c r="E7" s="75">
        <v>1.090307043949428</v>
      </c>
      <c r="F7" s="76">
        <v>0.98027385170822501</v>
      </c>
      <c r="G7" s="24">
        <v>5819.5</v>
      </c>
      <c r="H7" s="77">
        <v>0.23944216057708753</v>
      </c>
      <c r="I7" s="76">
        <v>0.2442604790078157</v>
      </c>
      <c r="J7" s="109">
        <v>0.74083169113113756</v>
      </c>
      <c r="K7" s="29">
        <v>2.7722253090958278</v>
      </c>
      <c r="L7" s="19">
        <v>21245.9</v>
      </c>
    </row>
    <row r="8" spans="1:12" x14ac:dyDescent="0.25">
      <c r="A8" s="22" t="s">
        <v>225</v>
      </c>
      <c r="B8" s="57" t="s">
        <v>184</v>
      </c>
      <c r="C8" s="35">
        <v>2172</v>
      </c>
      <c r="D8" s="75">
        <v>0.965761432914375</v>
      </c>
      <c r="E8" s="75">
        <v>1.1381215469613259</v>
      </c>
      <c r="F8" s="76">
        <v>1.0232629411533463</v>
      </c>
      <c r="G8" s="24">
        <v>3445.5</v>
      </c>
      <c r="H8" s="77">
        <v>0.21682382999965627</v>
      </c>
      <c r="I8" s="76">
        <v>0.21189453978981052</v>
      </c>
      <c r="J8" s="109">
        <v>0.80643911115368994</v>
      </c>
      <c r="K8" s="29">
        <v>3.0177312079772585</v>
      </c>
      <c r="L8" s="19">
        <v>15121.3</v>
      </c>
    </row>
    <row r="9" spans="1:12" x14ac:dyDescent="0.25">
      <c r="A9" s="22" t="s">
        <v>14</v>
      </c>
      <c r="B9" s="58" t="s">
        <v>184</v>
      </c>
      <c r="C9" s="35">
        <v>2112</v>
      </c>
      <c r="D9" s="75">
        <v>0.965761432914375</v>
      </c>
      <c r="E9" s="75">
        <v>1.1420454545454546</v>
      </c>
      <c r="F9" s="76">
        <v>1.0267908501241143</v>
      </c>
      <c r="G9" s="24">
        <v>27068.1</v>
      </c>
      <c r="H9" s="77">
        <v>1.7517754538516628</v>
      </c>
      <c r="I9" s="76">
        <v>1.7060684302357343</v>
      </c>
      <c r="J9" s="109">
        <v>0</v>
      </c>
      <c r="K9" s="29">
        <v>0</v>
      </c>
      <c r="L9" s="19">
        <v>0</v>
      </c>
    </row>
    <row r="10" spans="1:12" x14ac:dyDescent="0.25">
      <c r="A10" s="22" t="s">
        <v>15</v>
      </c>
      <c r="B10" s="58" t="s">
        <v>185</v>
      </c>
      <c r="C10" s="35">
        <v>8133</v>
      </c>
      <c r="D10" s="75">
        <v>0.98559591365226573</v>
      </c>
      <c r="E10" s="75">
        <v>1.0368867576540022</v>
      </c>
      <c r="F10" s="76">
        <v>0.95139083725455253</v>
      </c>
      <c r="G10" s="24">
        <v>35521.199999999997</v>
      </c>
      <c r="H10" s="77">
        <v>0.59696852669954781</v>
      </c>
      <c r="I10" s="76">
        <v>0.62746928320460993</v>
      </c>
      <c r="J10" s="109">
        <v>0.35442231055500478</v>
      </c>
      <c r="K10" s="29">
        <v>1.3262641315041728</v>
      </c>
      <c r="L10" s="19">
        <v>24884.5</v>
      </c>
    </row>
    <row r="11" spans="1:12" x14ac:dyDescent="0.25">
      <c r="A11" s="22" t="s">
        <v>16</v>
      </c>
      <c r="B11" s="58" t="s">
        <v>185</v>
      </c>
      <c r="C11" s="35">
        <v>9584</v>
      </c>
      <c r="D11" s="75">
        <v>0.98559591365226573</v>
      </c>
      <c r="E11" s="75">
        <v>1.0313021702838063</v>
      </c>
      <c r="F11" s="76">
        <v>0.94626672392719846</v>
      </c>
      <c r="G11" s="24">
        <v>21141.4</v>
      </c>
      <c r="H11" s="77">
        <v>0.30150985819472986</v>
      </c>
      <c r="I11" s="76">
        <v>0.3186309425987241</v>
      </c>
      <c r="J11" s="109">
        <v>0.64475686573246849</v>
      </c>
      <c r="K11" s="29">
        <v>2.4127090171692629</v>
      </c>
      <c r="L11" s="54">
        <v>53345.7</v>
      </c>
    </row>
    <row r="12" spans="1:12" x14ac:dyDescent="0.25">
      <c r="A12" s="22" t="s">
        <v>18</v>
      </c>
      <c r="B12" s="58" t="s">
        <v>185</v>
      </c>
      <c r="C12" s="35">
        <v>6377</v>
      </c>
      <c r="D12" s="75">
        <v>0.98559591365226573</v>
      </c>
      <c r="E12" s="75">
        <v>1.0470440646071821</v>
      </c>
      <c r="F12" s="76">
        <v>0.96071062911716787</v>
      </c>
      <c r="G12" s="24">
        <v>23781.3</v>
      </c>
      <c r="H12" s="77">
        <v>0.50972243933892514</v>
      </c>
      <c r="I12" s="76">
        <v>0.5305681272698396</v>
      </c>
      <c r="J12" s="109">
        <v>0.45098818977824268</v>
      </c>
      <c r="K12" s="29">
        <v>1.687617968796163</v>
      </c>
      <c r="L12" s="19">
        <v>24827.8</v>
      </c>
    </row>
    <row r="13" spans="1:12" x14ac:dyDescent="0.25">
      <c r="A13" s="22" t="s">
        <v>19</v>
      </c>
      <c r="B13" s="58" t="s">
        <v>185</v>
      </c>
      <c r="C13" s="35">
        <v>8505</v>
      </c>
      <c r="D13" s="75">
        <v>0.98559591365226573</v>
      </c>
      <c r="E13" s="75">
        <v>1.0352733686067019</v>
      </c>
      <c r="F13" s="76">
        <v>0.94991047930302341</v>
      </c>
      <c r="G13" s="24">
        <v>28524.6</v>
      </c>
      <c r="H13" s="77">
        <v>0.4584160591190804</v>
      </c>
      <c r="I13" s="76">
        <v>0.48258869557416972</v>
      </c>
      <c r="J13" s="109">
        <v>0.49149442018394301</v>
      </c>
      <c r="K13" s="29">
        <v>1.8391940939148064</v>
      </c>
      <c r="L13" s="19">
        <v>36086.9</v>
      </c>
    </row>
    <row r="14" spans="1:12" x14ac:dyDescent="0.25">
      <c r="A14" s="22" t="s">
        <v>20</v>
      </c>
      <c r="B14" s="58" t="s">
        <v>185</v>
      </c>
      <c r="C14" s="35">
        <v>5149</v>
      </c>
      <c r="D14" s="75">
        <v>0.98559591365226573</v>
      </c>
      <c r="E14" s="75">
        <v>1.0582637405321422</v>
      </c>
      <c r="F14" s="76">
        <v>0.97100519290938325</v>
      </c>
      <c r="G14" s="24">
        <v>13009.3</v>
      </c>
      <c r="H14" s="77">
        <v>0.34533899057861001</v>
      </c>
      <c r="I14" s="76">
        <v>0.35565102339348453</v>
      </c>
      <c r="J14" s="109">
        <v>0.62566620233077319</v>
      </c>
      <c r="K14" s="29">
        <v>2.3412709012204123</v>
      </c>
      <c r="L14" s="19">
        <v>27811.4</v>
      </c>
    </row>
    <row r="15" spans="1:12" x14ac:dyDescent="0.25">
      <c r="A15" s="22" t="s">
        <v>21</v>
      </c>
      <c r="B15" s="58" t="s">
        <v>185</v>
      </c>
      <c r="C15" s="35">
        <v>1736</v>
      </c>
      <c r="D15" s="75">
        <v>0.98559591365226573</v>
      </c>
      <c r="E15" s="75">
        <v>1.1728110599078341</v>
      </c>
      <c r="F15" s="76">
        <v>1.0761075768309158</v>
      </c>
      <c r="G15" s="24">
        <v>3274.9</v>
      </c>
      <c r="H15" s="77">
        <v>0.25784748553357167</v>
      </c>
      <c r="I15" s="76">
        <v>0.2396112536377821</v>
      </c>
      <c r="J15" s="109">
        <v>0.81826009129734412</v>
      </c>
      <c r="K15" s="29">
        <v>3.0619658441636801</v>
      </c>
      <c r="L15" s="19">
        <v>12263</v>
      </c>
    </row>
    <row r="16" spans="1:12" x14ac:dyDescent="0.25">
      <c r="A16" s="22" t="s">
        <v>22</v>
      </c>
      <c r="B16" s="58" t="s">
        <v>186</v>
      </c>
      <c r="C16" s="35">
        <v>1434</v>
      </c>
      <c r="D16" s="75">
        <v>0.97726185079608963</v>
      </c>
      <c r="E16" s="75">
        <v>1.2092050209205021</v>
      </c>
      <c r="F16" s="76">
        <v>1.1001189094896469</v>
      </c>
      <c r="G16" s="24">
        <v>20020.7</v>
      </c>
      <c r="H16" s="77">
        <v>1.9082913640740922</v>
      </c>
      <c r="I16" s="76">
        <v>1.7346228190544988</v>
      </c>
      <c r="J16" s="109">
        <v>0</v>
      </c>
      <c r="K16" s="29">
        <v>0</v>
      </c>
      <c r="L16" s="19">
        <v>0</v>
      </c>
    </row>
    <row r="17" spans="1:12" x14ac:dyDescent="0.25">
      <c r="A17" s="22" t="s">
        <v>24</v>
      </c>
      <c r="B17" s="58" t="s">
        <v>186</v>
      </c>
      <c r="C17" s="35">
        <v>1577</v>
      </c>
      <c r="D17" s="75">
        <v>0.97726185079608963</v>
      </c>
      <c r="E17" s="75">
        <v>1.1902346227013316</v>
      </c>
      <c r="F17" s="76">
        <v>1.0828598893562611</v>
      </c>
      <c r="G17" s="24">
        <v>3373.1</v>
      </c>
      <c r="H17" s="77">
        <v>0.29235606076775317</v>
      </c>
      <c r="I17" s="76">
        <v>0.26998512332149738</v>
      </c>
      <c r="J17" s="109">
        <v>0.79050382858850798</v>
      </c>
      <c r="K17" s="29">
        <v>2.9581006681884698</v>
      </c>
      <c r="L17" s="19">
        <v>10762</v>
      </c>
    </row>
    <row r="18" spans="1:12" x14ac:dyDescent="0.25">
      <c r="A18" s="22" t="s">
        <v>25</v>
      </c>
      <c r="B18" s="58" t="s">
        <v>186</v>
      </c>
      <c r="C18" s="35">
        <v>1699</v>
      </c>
      <c r="D18" s="75">
        <v>0.97726185079608963</v>
      </c>
      <c r="E18" s="75">
        <v>1.1765744555620954</v>
      </c>
      <c r="F18" s="76">
        <v>1.0704320479921696</v>
      </c>
      <c r="G18" s="24">
        <v>9034.2999999999993</v>
      </c>
      <c r="H18" s="77">
        <v>0.72680131994615271</v>
      </c>
      <c r="I18" s="76">
        <v>0.67897940958459546</v>
      </c>
      <c r="J18" s="109">
        <v>0.34363072804601696</v>
      </c>
      <c r="K18" s="29">
        <v>1.2858815472886762</v>
      </c>
      <c r="L18" s="19">
        <v>5040.1000000000004</v>
      </c>
    </row>
    <row r="19" spans="1:12" x14ac:dyDescent="0.25">
      <c r="A19" s="22" t="s">
        <v>26</v>
      </c>
      <c r="B19" s="58" t="s">
        <v>186</v>
      </c>
      <c r="C19" s="35">
        <v>2169</v>
      </c>
      <c r="D19" s="75">
        <v>0.97726185079608963</v>
      </c>
      <c r="E19" s="75">
        <v>1.1383125864453665</v>
      </c>
      <c r="F19" s="76">
        <v>1.0356219000028002</v>
      </c>
      <c r="G19" s="24">
        <v>13617.2</v>
      </c>
      <c r="H19" s="77">
        <v>0.85810976150415497</v>
      </c>
      <c r="I19" s="76">
        <v>0.8285936802821906</v>
      </c>
      <c r="J19" s="109">
        <v>0.17751213849864519</v>
      </c>
      <c r="K19" s="29">
        <v>0.6642583584218712</v>
      </c>
      <c r="L19" s="19">
        <v>3323.9</v>
      </c>
    </row>
    <row r="20" spans="1:12" x14ac:dyDescent="0.25">
      <c r="A20" s="22" t="s">
        <v>27</v>
      </c>
      <c r="B20" s="58" t="s">
        <v>186</v>
      </c>
      <c r="C20" s="35">
        <v>2574</v>
      </c>
      <c r="D20" s="75">
        <v>0.97726185079608963</v>
      </c>
      <c r="E20" s="75">
        <v>1.1165501165501166</v>
      </c>
      <c r="F20" s="76">
        <v>1.015822689583761</v>
      </c>
      <c r="G20" s="24">
        <v>10408.200000000001</v>
      </c>
      <c r="H20" s="77">
        <v>0.55269007346136556</v>
      </c>
      <c r="I20" s="76">
        <v>0.54408124481629117</v>
      </c>
      <c r="J20" s="109">
        <v>0.46313261612239537</v>
      </c>
      <c r="K20" s="29">
        <v>1.7330629551253867</v>
      </c>
      <c r="L20" s="19">
        <v>10291.299999999999</v>
      </c>
    </row>
    <row r="21" spans="1:12" x14ac:dyDescent="0.25">
      <c r="A21" s="22" t="s">
        <v>29</v>
      </c>
      <c r="B21" s="58" t="s">
        <v>186</v>
      </c>
      <c r="C21" s="35">
        <v>4515</v>
      </c>
      <c r="D21" s="75">
        <v>0.97726185079608963</v>
      </c>
      <c r="E21" s="75">
        <v>1.0664451827242525</v>
      </c>
      <c r="F21" s="76">
        <v>0.97023787625028712</v>
      </c>
      <c r="G21" s="24">
        <v>11837.7</v>
      </c>
      <c r="H21" s="77">
        <v>0.35836381654884014</v>
      </c>
      <c r="I21" s="76">
        <v>0.3693566550234274</v>
      </c>
      <c r="J21" s="109">
        <v>0.61187405970144693</v>
      </c>
      <c r="K21" s="29">
        <v>2.2896600868864594</v>
      </c>
      <c r="L21" s="19">
        <v>23849.3</v>
      </c>
    </row>
    <row r="22" spans="1:12" x14ac:dyDescent="0.25">
      <c r="A22" s="22" t="s">
        <v>30</v>
      </c>
      <c r="B22" s="58" t="s">
        <v>186</v>
      </c>
      <c r="C22" s="35">
        <v>1124</v>
      </c>
      <c r="D22" s="75">
        <v>0.97726185079608963</v>
      </c>
      <c r="E22" s="75">
        <v>1.2669039145907472</v>
      </c>
      <c r="F22" s="76">
        <v>1.1526126081470909</v>
      </c>
      <c r="G22" s="24">
        <v>4941</v>
      </c>
      <c r="H22" s="77">
        <v>0.6008459261240412</v>
      </c>
      <c r="I22" s="76">
        <v>0.52129043347004944</v>
      </c>
      <c r="J22" s="109">
        <v>0.55176668202304968</v>
      </c>
      <c r="K22" s="29">
        <v>2.0647355923511159</v>
      </c>
      <c r="L22" s="19">
        <v>5354</v>
      </c>
    </row>
    <row r="23" spans="1:12" x14ac:dyDescent="0.25">
      <c r="A23" s="22" t="s">
        <v>31</v>
      </c>
      <c r="B23" s="58" t="s">
        <v>186</v>
      </c>
      <c r="C23" s="35">
        <v>660</v>
      </c>
      <c r="D23" s="75">
        <v>0.97726185079608963</v>
      </c>
      <c r="E23" s="75">
        <v>1.4545454545454546</v>
      </c>
      <c r="F23" s="76">
        <v>1.3233264265141271</v>
      </c>
      <c r="G23" s="24">
        <v>2162.5</v>
      </c>
      <c r="H23" s="77">
        <v>0.44784399867938662</v>
      </c>
      <c r="I23" s="76">
        <v>0.33842292400907154</v>
      </c>
      <c r="J23" s="109">
        <v>0.87548242783474062</v>
      </c>
      <c r="K23" s="29">
        <v>3.2760943857658362</v>
      </c>
      <c r="L23" s="19">
        <v>4988.2</v>
      </c>
    </row>
    <row r="24" spans="1:12" x14ac:dyDescent="0.25">
      <c r="A24" s="22" t="s">
        <v>32</v>
      </c>
      <c r="B24" s="58" t="s">
        <v>186</v>
      </c>
      <c r="C24" s="35">
        <v>974</v>
      </c>
      <c r="D24" s="75">
        <v>0.97726185079608963</v>
      </c>
      <c r="E24" s="75">
        <v>1.3080082135523614</v>
      </c>
      <c r="F24" s="76">
        <v>1.1900087616253192</v>
      </c>
      <c r="G24" s="24">
        <v>1755</v>
      </c>
      <c r="H24" s="77">
        <v>0.24628203993796327</v>
      </c>
      <c r="I24" s="76">
        <v>0.20695817365377225</v>
      </c>
      <c r="J24" s="109">
        <v>0.94372672168735594</v>
      </c>
      <c r="K24" s="29">
        <v>3.5314675844079342</v>
      </c>
      <c r="L24" s="19">
        <v>7935.3</v>
      </c>
    </row>
    <row r="25" spans="1:12" x14ac:dyDescent="0.25">
      <c r="A25" s="22" t="s">
        <v>33</v>
      </c>
      <c r="B25" s="58" t="s">
        <v>186</v>
      </c>
      <c r="C25" s="35">
        <v>2389</v>
      </c>
      <c r="D25" s="75">
        <v>0.97726185079608963</v>
      </c>
      <c r="E25" s="75">
        <v>1.1255755546253663</v>
      </c>
      <c r="F25" s="76">
        <v>1.0240339150759044</v>
      </c>
      <c r="G25" s="24">
        <v>9299.7000000000007</v>
      </c>
      <c r="H25" s="77">
        <v>0.53206827841137716</v>
      </c>
      <c r="I25" s="76">
        <v>0.51958071952327745</v>
      </c>
      <c r="J25" s="109">
        <v>0.49196563666452719</v>
      </c>
      <c r="K25" s="29">
        <v>1.8409574070521588</v>
      </c>
      <c r="L25" s="19">
        <v>10146.299999999999</v>
      </c>
    </row>
    <row r="26" spans="1:12" x14ac:dyDescent="0.25">
      <c r="A26" s="22" t="s">
        <v>35</v>
      </c>
      <c r="B26" s="58" t="s">
        <v>186</v>
      </c>
      <c r="C26" s="35">
        <v>1689</v>
      </c>
      <c r="D26" s="75">
        <v>0.97726185079608963</v>
      </c>
      <c r="E26" s="75">
        <v>1.1776198934280639</v>
      </c>
      <c r="F26" s="76">
        <v>1.0713831736864485</v>
      </c>
      <c r="G26" s="24">
        <v>6945</v>
      </c>
      <c r="H26" s="77">
        <v>0.56202699870202755</v>
      </c>
      <c r="I26" s="76">
        <v>0.52458075925178815</v>
      </c>
      <c r="J26" s="109">
        <v>0.50935617498442098</v>
      </c>
      <c r="K26" s="29">
        <v>1.9060335789362208</v>
      </c>
      <c r="L26" s="19">
        <v>7426.9</v>
      </c>
    </row>
    <row r="27" spans="1:12" x14ac:dyDescent="0.25">
      <c r="A27" s="22" t="s">
        <v>36</v>
      </c>
      <c r="B27" s="58" t="s">
        <v>186</v>
      </c>
      <c r="C27" s="35">
        <v>1150</v>
      </c>
      <c r="D27" s="75">
        <v>0.97726185079608963</v>
      </c>
      <c r="E27" s="75">
        <v>1.2608695652173914</v>
      </c>
      <c r="F27" s="76">
        <v>1.1471226360271916</v>
      </c>
      <c r="G27" s="24">
        <v>2512.1</v>
      </c>
      <c r="H27" s="77">
        <v>0.29857515154337932</v>
      </c>
      <c r="I27" s="76">
        <v>0.26028180611746021</v>
      </c>
      <c r="J27" s="109">
        <v>0.84854748448381223</v>
      </c>
      <c r="K27" s="29">
        <v>3.1753026235472186</v>
      </c>
      <c r="L27" s="19">
        <v>8424.2000000000007</v>
      </c>
    </row>
    <row r="28" spans="1:12" x14ac:dyDescent="0.25">
      <c r="A28" s="22" t="s">
        <v>37</v>
      </c>
      <c r="B28" s="58" t="s">
        <v>187</v>
      </c>
      <c r="C28" s="35">
        <v>12877</v>
      </c>
      <c r="D28" s="75">
        <v>1.0113840672448378</v>
      </c>
      <c r="E28" s="75">
        <v>1.0232973518676711</v>
      </c>
      <c r="F28" s="76">
        <v>0.96348886565745595</v>
      </c>
      <c r="G28" s="24">
        <v>111043</v>
      </c>
      <c r="H28" s="77">
        <v>1.1786668494280708</v>
      </c>
      <c r="I28" s="76">
        <v>1.2233320917764667</v>
      </c>
      <c r="J28" s="109">
        <v>0</v>
      </c>
      <c r="K28" s="29">
        <v>0</v>
      </c>
      <c r="L28" s="19">
        <v>0</v>
      </c>
    </row>
    <row r="29" spans="1:12" x14ac:dyDescent="0.25">
      <c r="A29" s="22" t="s">
        <v>38</v>
      </c>
      <c r="B29" s="58" t="s">
        <v>187</v>
      </c>
      <c r="C29" s="35">
        <v>29358</v>
      </c>
      <c r="D29" s="75">
        <v>1.0113840672448378</v>
      </c>
      <c r="E29" s="75">
        <v>1.0102186797465766</v>
      </c>
      <c r="F29" s="76">
        <v>0.95117460046048252</v>
      </c>
      <c r="G29" s="24">
        <v>389509.4</v>
      </c>
      <c r="H29" s="77">
        <v>1.8134519592446403</v>
      </c>
      <c r="I29" s="76">
        <v>1.9065395126895863</v>
      </c>
      <c r="J29" s="109">
        <v>0</v>
      </c>
      <c r="K29" s="29">
        <v>0</v>
      </c>
      <c r="L29" s="19">
        <v>0</v>
      </c>
    </row>
    <row r="30" spans="1:12" x14ac:dyDescent="0.25">
      <c r="A30" s="22" t="s">
        <v>42</v>
      </c>
      <c r="B30" s="58" t="s">
        <v>187</v>
      </c>
      <c r="C30" s="35">
        <v>14843</v>
      </c>
      <c r="D30" s="75">
        <v>1.0113840672448378</v>
      </c>
      <c r="E30" s="75">
        <v>1.0202115475308227</v>
      </c>
      <c r="F30" s="76">
        <v>0.96058341680163251</v>
      </c>
      <c r="G30" s="24">
        <v>110154.8</v>
      </c>
      <c r="H30" s="77">
        <v>1.0143698146116027</v>
      </c>
      <c r="I30" s="76">
        <v>1.0559934690409896</v>
      </c>
      <c r="J30" s="109">
        <v>0</v>
      </c>
      <c r="K30" s="29">
        <v>0</v>
      </c>
      <c r="L30" s="19">
        <v>0</v>
      </c>
    </row>
    <row r="31" spans="1:12" x14ac:dyDescent="0.25">
      <c r="A31" s="22" t="s">
        <v>43</v>
      </c>
      <c r="B31" s="58" t="s">
        <v>187</v>
      </c>
      <c r="C31" s="35">
        <v>10580</v>
      </c>
      <c r="D31" s="75">
        <v>1.0113840672448378</v>
      </c>
      <c r="E31" s="75">
        <v>1.0283553875236295</v>
      </c>
      <c r="F31" s="76">
        <v>0.96825127516405696</v>
      </c>
      <c r="G31" s="24">
        <v>70276</v>
      </c>
      <c r="H31" s="77">
        <v>0.90789566973511382</v>
      </c>
      <c r="I31" s="76">
        <v>0.93766534888506425</v>
      </c>
      <c r="J31" s="109">
        <v>6.0355605428943138E-2</v>
      </c>
      <c r="K31" s="29">
        <v>0.22585337387557827</v>
      </c>
      <c r="L31" s="19">
        <v>5512.6</v>
      </c>
    </row>
    <row r="32" spans="1:12" x14ac:dyDescent="0.25">
      <c r="A32" s="22" t="s">
        <v>45</v>
      </c>
      <c r="B32" s="58" t="s">
        <v>187</v>
      </c>
      <c r="C32" s="35">
        <v>23157</v>
      </c>
      <c r="D32" s="75">
        <v>1.0113840672448378</v>
      </c>
      <c r="E32" s="75">
        <v>1.0129550459904133</v>
      </c>
      <c r="F32" s="76">
        <v>0.95375103477205925</v>
      </c>
      <c r="G32" s="24">
        <v>109271</v>
      </c>
      <c r="H32" s="77">
        <v>0.6449665631031577</v>
      </c>
      <c r="I32" s="76">
        <v>0.67624205855493602</v>
      </c>
      <c r="J32" s="109">
        <v>0.30878447166890155</v>
      </c>
      <c r="K32" s="29">
        <v>1.1554852980294346</v>
      </c>
      <c r="L32" s="54">
        <v>61729.599999999999</v>
      </c>
    </row>
    <row r="33" spans="1:12" x14ac:dyDescent="0.25">
      <c r="A33" s="22" t="s">
        <v>47</v>
      </c>
      <c r="B33" s="58" t="s">
        <v>187</v>
      </c>
      <c r="C33" s="35">
        <v>9959</v>
      </c>
      <c r="D33" s="75">
        <v>1.0113840672448378</v>
      </c>
      <c r="E33" s="75">
        <v>1.0301235063761423</v>
      </c>
      <c r="F33" s="76">
        <v>0.96991605307484285</v>
      </c>
      <c r="G33" s="24">
        <v>87391.4</v>
      </c>
      <c r="H33" s="77">
        <v>1.1994096608713174</v>
      </c>
      <c r="I33" s="76">
        <v>1.2366118253934764</v>
      </c>
      <c r="J33" s="109">
        <v>0</v>
      </c>
      <c r="K33" s="29">
        <v>0</v>
      </c>
      <c r="L33" s="54">
        <v>0</v>
      </c>
    </row>
    <row r="34" spans="1:12" x14ac:dyDescent="0.25">
      <c r="A34" s="22" t="s">
        <v>51</v>
      </c>
      <c r="B34" s="58" t="s">
        <v>187</v>
      </c>
      <c r="C34" s="35">
        <v>6417</v>
      </c>
      <c r="D34" s="75">
        <v>1.0113840672448378</v>
      </c>
      <c r="E34" s="75">
        <v>1.0467508181393175</v>
      </c>
      <c r="F34" s="76">
        <v>0.98557155117653861</v>
      </c>
      <c r="G34" s="24">
        <v>65296.7</v>
      </c>
      <c r="H34" s="77">
        <v>1.3908291109583435</v>
      </c>
      <c r="I34" s="76">
        <v>1.4111903994164843</v>
      </c>
      <c r="J34" s="109">
        <v>0</v>
      </c>
      <c r="K34" s="29">
        <v>0</v>
      </c>
      <c r="L34" s="19">
        <v>0</v>
      </c>
    </row>
    <row r="35" spans="1:12" x14ac:dyDescent="0.25">
      <c r="A35" s="22" t="s">
        <v>228</v>
      </c>
      <c r="B35" s="58" t="s">
        <v>187</v>
      </c>
      <c r="C35" s="35">
        <v>5430</v>
      </c>
      <c r="D35" s="75">
        <v>1.0113840672448378</v>
      </c>
      <c r="E35" s="75">
        <v>1.0552486187845305</v>
      </c>
      <c r="F35" s="76">
        <v>0.9935726823133445</v>
      </c>
      <c r="G35" s="24">
        <v>70862.600000000006</v>
      </c>
      <c r="H35" s="77">
        <v>1.7837411505713126</v>
      </c>
      <c r="I35" s="76">
        <v>1.7952799853738042</v>
      </c>
      <c r="J35" s="109">
        <v>0</v>
      </c>
      <c r="K35" s="29">
        <v>0</v>
      </c>
      <c r="L35" s="19">
        <v>0</v>
      </c>
    </row>
    <row r="36" spans="1:12" x14ac:dyDescent="0.25">
      <c r="A36" s="22" t="s">
        <v>54</v>
      </c>
      <c r="B36" s="58" t="s">
        <v>281</v>
      </c>
      <c r="C36" s="35">
        <v>9013</v>
      </c>
      <c r="D36" s="75">
        <v>1.0189324935163118</v>
      </c>
      <c r="E36" s="75">
        <v>1.033285254632198</v>
      </c>
      <c r="F36" s="76">
        <v>0.98015415688652963</v>
      </c>
      <c r="G36" s="24">
        <v>46868.800000000003</v>
      </c>
      <c r="H36" s="77">
        <v>0.71076992226390678</v>
      </c>
      <c r="I36" s="76">
        <v>0.72516136086355554</v>
      </c>
      <c r="J36" s="109">
        <v>0.2693842346226229</v>
      </c>
      <c r="K36" s="29">
        <v>1.0080478495081697</v>
      </c>
      <c r="L36" s="19">
        <v>20960.3</v>
      </c>
    </row>
    <row r="37" spans="1:12" x14ac:dyDescent="0.25">
      <c r="A37" s="22" t="s">
        <v>56</v>
      </c>
      <c r="B37" s="58" t="s">
        <v>281</v>
      </c>
      <c r="C37" s="35">
        <v>5703</v>
      </c>
      <c r="D37" s="75">
        <v>1.0189324935163118</v>
      </c>
      <c r="E37" s="75">
        <v>1.052603892688059</v>
      </c>
      <c r="F37" s="76">
        <v>0.99847943861386679</v>
      </c>
      <c r="G37" s="24">
        <v>24705.5</v>
      </c>
      <c r="H37" s="77">
        <v>0.59211335197773951</v>
      </c>
      <c r="I37" s="76">
        <v>0.59301506779121804</v>
      </c>
      <c r="J37" s="109">
        <v>0.40636608663612722</v>
      </c>
      <c r="K37" s="29">
        <v>1.5206400638866391</v>
      </c>
      <c r="L37" s="19">
        <v>20006.8</v>
      </c>
    </row>
    <row r="38" spans="1:12" x14ac:dyDescent="0.25">
      <c r="A38" s="22" t="s">
        <v>229</v>
      </c>
      <c r="B38" s="58" t="s">
        <v>281</v>
      </c>
      <c r="C38" s="35">
        <v>10049</v>
      </c>
      <c r="D38" s="75">
        <v>1.0189324935163118</v>
      </c>
      <c r="E38" s="75">
        <v>1.0298537167877402</v>
      </c>
      <c r="F38" s="76">
        <v>0.9768990672898471</v>
      </c>
      <c r="G38" s="24">
        <v>170530.4</v>
      </c>
      <c r="H38" s="77">
        <v>2.3194955452792705</v>
      </c>
      <c r="I38" s="76">
        <v>2.3743451324138416</v>
      </c>
      <c r="J38" s="109">
        <v>0</v>
      </c>
      <c r="K38" s="29">
        <v>0</v>
      </c>
      <c r="L38" s="19">
        <v>0</v>
      </c>
    </row>
    <row r="39" spans="1:12" x14ac:dyDescent="0.25">
      <c r="A39" s="22" t="s">
        <v>57</v>
      </c>
      <c r="B39" s="58" t="s">
        <v>281</v>
      </c>
      <c r="C39" s="35">
        <v>15526</v>
      </c>
      <c r="D39" s="75">
        <v>1.0189324935163118</v>
      </c>
      <c r="E39" s="75">
        <v>1.0193224268968182</v>
      </c>
      <c r="F39" s="76">
        <v>0.96690929194205255</v>
      </c>
      <c r="G39" s="24">
        <v>104737.1</v>
      </c>
      <c r="H39" s="77">
        <v>0.92205226973049548</v>
      </c>
      <c r="I39" s="76">
        <v>0.95360782796754284</v>
      </c>
      <c r="J39" s="109">
        <v>4.4857022211557046E-2</v>
      </c>
      <c r="K39" s="29">
        <v>0.16785698257006637</v>
      </c>
      <c r="L39" s="19">
        <v>6012.4</v>
      </c>
    </row>
    <row r="40" spans="1:12" x14ac:dyDescent="0.25">
      <c r="A40" s="22" t="s">
        <v>61</v>
      </c>
      <c r="B40" s="58" t="s">
        <v>281</v>
      </c>
      <c r="C40" s="35">
        <v>6179</v>
      </c>
      <c r="D40" s="75">
        <v>1.0189324935163118</v>
      </c>
      <c r="E40" s="75">
        <v>1.0485515455575336</v>
      </c>
      <c r="F40" s="76">
        <v>0.99463546148622917</v>
      </c>
      <c r="G40" s="24">
        <v>68921.3</v>
      </c>
      <c r="H40" s="77">
        <v>1.5245786847960592</v>
      </c>
      <c r="I40" s="76">
        <v>1.5328014572474271</v>
      </c>
      <c r="J40" s="109">
        <v>0</v>
      </c>
      <c r="K40" s="29">
        <v>0</v>
      </c>
      <c r="L40" s="19">
        <v>0</v>
      </c>
    </row>
    <row r="41" spans="1:12" x14ac:dyDescent="0.25">
      <c r="A41" s="22" t="s">
        <v>63</v>
      </c>
      <c r="B41" s="58" t="s">
        <v>188</v>
      </c>
      <c r="C41" s="35">
        <v>9285</v>
      </c>
      <c r="D41" s="75">
        <v>0.98552622659031164</v>
      </c>
      <c r="E41" s="75">
        <v>1.0323101777059773</v>
      </c>
      <c r="F41" s="76">
        <v>0.94712464499196092</v>
      </c>
      <c r="G41" s="24">
        <v>73955.199999999997</v>
      </c>
      <c r="H41" s="77">
        <v>1.0886828613070763</v>
      </c>
      <c r="I41" s="76">
        <v>1.1494610208525582</v>
      </c>
      <c r="J41" s="109">
        <v>0</v>
      </c>
      <c r="K41" s="29">
        <v>0</v>
      </c>
      <c r="L41" s="19">
        <v>0</v>
      </c>
    </row>
    <row r="42" spans="1:12" x14ac:dyDescent="0.25">
      <c r="A42" s="22" t="s">
        <v>64</v>
      </c>
      <c r="B42" s="58" t="s">
        <v>188</v>
      </c>
      <c r="C42" s="35">
        <v>7863</v>
      </c>
      <c r="D42" s="75">
        <v>0.98552622659031164</v>
      </c>
      <c r="E42" s="75">
        <v>1.0381533765738267</v>
      </c>
      <c r="F42" s="76">
        <v>0.95248566706928584</v>
      </c>
      <c r="G42" s="24">
        <v>58555.5</v>
      </c>
      <c r="H42" s="77">
        <v>1.0178739418132481</v>
      </c>
      <c r="I42" s="76">
        <v>1.0686501403692048</v>
      </c>
      <c r="J42" s="109">
        <v>0</v>
      </c>
      <c r="K42" s="29">
        <v>0</v>
      </c>
      <c r="L42" s="19">
        <v>0</v>
      </c>
    </row>
    <row r="43" spans="1:12" x14ac:dyDescent="0.25">
      <c r="A43" s="22" t="s">
        <v>65</v>
      </c>
      <c r="B43" s="58" t="s">
        <v>188</v>
      </c>
      <c r="C43" s="35">
        <v>6409</v>
      </c>
      <c r="D43" s="75">
        <v>0.98552622659031164</v>
      </c>
      <c r="E43" s="75">
        <v>1.0468091745982213</v>
      </c>
      <c r="F43" s="76">
        <v>0.96042719453653902</v>
      </c>
      <c r="G43" s="24">
        <v>28364</v>
      </c>
      <c r="H43" s="77">
        <v>0.60491141974934448</v>
      </c>
      <c r="I43" s="76">
        <v>0.62983578889730296</v>
      </c>
      <c r="J43" s="109">
        <v>0.35551577478719448</v>
      </c>
      <c r="K43" s="29">
        <v>1.3303559235473006</v>
      </c>
      <c r="L43" s="19">
        <v>19670.099999999999</v>
      </c>
    </row>
    <row r="44" spans="1:12" x14ac:dyDescent="0.25">
      <c r="A44" s="22" t="s">
        <v>69</v>
      </c>
      <c r="B44" s="58" t="s">
        <v>188</v>
      </c>
      <c r="C44" s="35">
        <v>5886</v>
      </c>
      <c r="D44" s="75">
        <v>0.98552622659031164</v>
      </c>
      <c r="E44" s="75">
        <v>1.0509683995922527</v>
      </c>
      <c r="F44" s="76">
        <v>0.96424320311708767</v>
      </c>
      <c r="G44" s="24">
        <v>17068.7</v>
      </c>
      <c r="H44" s="77">
        <v>0.39636451403415096</v>
      </c>
      <c r="I44" s="76">
        <v>0.41106280319408234</v>
      </c>
      <c r="J44" s="109">
        <v>0.56787868908293659</v>
      </c>
      <c r="K44" s="29">
        <v>2.1250274431000369</v>
      </c>
      <c r="L44" s="19">
        <v>28855.8</v>
      </c>
    </row>
    <row r="45" spans="1:12" x14ac:dyDescent="0.25">
      <c r="A45" s="22" t="s">
        <v>70</v>
      </c>
      <c r="B45" s="58" t="s">
        <v>188</v>
      </c>
      <c r="C45" s="35">
        <v>5917</v>
      </c>
      <c r="D45" s="75">
        <v>0.98552622659031164</v>
      </c>
      <c r="E45" s="75">
        <v>1.0507013689369613</v>
      </c>
      <c r="F45" s="76">
        <v>0.96399820764958488</v>
      </c>
      <c r="G45" s="24">
        <v>15489.1</v>
      </c>
      <c r="H45" s="77">
        <v>0.35779905781527904</v>
      </c>
      <c r="I45" s="76">
        <v>0.37116153845105454</v>
      </c>
      <c r="J45" s="109">
        <v>0.60619914983430589</v>
      </c>
      <c r="K45" s="29">
        <v>2.2684243204514334</v>
      </c>
      <c r="L45" s="19">
        <v>30965.200000000001</v>
      </c>
    </row>
    <row r="46" spans="1:12" x14ac:dyDescent="0.25">
      <c r="A46" s="22" t="s">
        <v>72</v>
      </c>
      <c r="B46" s="58" t="s">
        <v>188</v>
      </c>
      <c r="C46" s="35">
        <v>8554</v>
      </c>
      <c r="D46" s="75">
        <v>0.98552622659031164</v>
      </c>
      <c r="E46" s="75">
        <v>1.0350713116670565</v>
      </c>
      <c r="F46" s="76">
        <v>0.94965793205929727</v>
      </c>
      <c r="G46" s="24">
        <v>62480.2</v>
      </c>
      <c r="H46" s="77">
        <v>0.99836131263472483</v>
      </c>
      <c r="I46" s="76">
        <v>1.0512851827287075</v>
      </c>
      <c r="J46" s="109">
        <v>0</v>
      </c>
      <c r="K46" s="29">
        <v>0</v>
      </c>
      <c r="L46" s="19">
        <v>0</v>
      </c>
    </row>
    <row r="47" spans="1:12" x14ac:dyDescent="0.25">
      <c r="A47" s="22" t="s">
        <v>73</v>
      </c>
      <c r="B47" s="58" t="s">
        <v>188</v>
      </c>
      <c r="C47" s="35">
        <v>6800</v>
      </c>
      <c r="D47" s="75">
        <v>0.98552622659031164</v>
      </c>
      <c r="E47" s="75">
        <v>1.0441176470588236</v>
      </c>
      <c r="F47" s="76">
        <v>0.95795777001637872</v>
      </c>
      <c r="G47" s="24">
        <v>31388.7</v>
      </c>
      <c r="H47" s="77">
        <v>0.63092682815977263</v>
      </c>
      <c r="I47" s="76">
        <v>0.65861653603893766</v>
      </c>
      <c r="J47" s="109">
        <v>0.32703094185660608</v>
      </c>
      <c r="K47" s="29">
        <v>1.2237644052295922</v>
      </c>
      <c r="L47" s="19">
        <v>19197.900000000001</v>
      </c>
    </row>
    <row r="48" spans="1:12" x14ac:dyDescent="0.25">
      <c r="A48" s="22" t="s">
        <v>74</v>
      </c>
      <c r="B48" s="58" t="s">
        <v>188</v>
      </c>
      <c r="C48" s="35">
        <v>10969</v>
      </c>
      <c r="D48" s="75">
        <v>0.98552622659031164</v>
      </c>
      <c r="E48" s="75">
        <v>1.0273498039930713</v>
      </c>
      <c r="F48" s="76">
        <v>0.94257359793912276</v>
      </c>
      <c r="G48" s="24">
        <v>40869.4</v>
      </c>
      <c r="H48" s="77">
        <v>0.50926731479009035</v>
      </c>
      <c r="I48" s="76">
        <v>0.54029448300225147</v>
      </c>
      <c r="J48" s="109">
        <v>0.43330628314903241</v>
      </c>
      <c r="K48" s="29">
        <v>1.6214514836722307</v>
      </c>
      <c r="L48" s="19">
        <v>41031.599999999999</v>
      </c>
    </row>
    <row r="49" spans="1:12" x14ac:dyDescent="0.25">
      <c r="A49" s="22" t="s">
        <v>75</v>
      </c>
      <c r="B49" s="58" t="s">
        <v>188</v>
      </c>
      <c r="C49" s="35">
        <v>6000</v>
      </c>
      <c r="D49" s="75">
        <v>0.98552622659031164</v>
      </c>
      <c r="E49" s="75">
        <v>1.05</v>
      </c>
      <c r="F49" s="76">
        <v>0.96335471519956961</v>
      </c>
      <c r="G49" s="24">
        <v>22691.3</v>
      </c>
      <c r="H49" s="77">
        <v>0.51691924994020444</v>
      </c>
      <c r="I49" s="76">
        <v>0.53658246727231607</v>
      </c>
      <c r="J49" s="109">
        <v>0.44643546525936517</v>
      </c>
      <c r="K49" s="29">
        <v>1.6705814701046684</v>
      </c>
      <c r="L49" s="19">
        <v>23124.2</v>
      </c>
    </row>
    <row r="50" spans="1:12" x14ac:dyDescent="0.25">
      <c r="A50" s="22" t="s">
        <v>77</v>
      </c>
      <c r="B50" s="58" t="s">
        <v>188</v>
      </c>
      <c r="C50" s="35">
        <v>8492</v>
      </c>
      <c r="D50" s="75">
        <v>0.98552622659031164</v>
      </c>
      <c r="E50" s="75">
        <v>1.0353273669335845</v>
      </c>
      <c r="F50" s="76">
        <v>0.94989285781964139</v>
      </c>
      <c r="G50" s="24">
        <v>45292.4</v>
      </c>
      <c r="H50" s="77">
        <v>0.72900402620454341</v>
      </c>
      <c r="I50" s="76">
        <v>0.76745921416640583</v>
      </c>
      <c r="J50" s="109">
        <v>0.22088883161509795</v>
      </c>
      <c r="K50" s="29">
        <v>0.8265758833359439</v>
      </c>
      <c r="L50" s="19">
        <v>16193.5</v>
      </c>
    </row>
    <row r="51" spans="1:12" x14ac:dyDescent="0.25">
      <c r="A51" s="22" t="s">
        <v>78</v>
      </c>
      <c r="B51" s="58" t="s">
        <v>188</v>
      </c>
      <c r="C51" s="35">
        <v>5870</v>
      </c>
      <c r="D51" s="75">
        <v>0.98552622659031164</v>
      </c>
      <c r="E51" s="75">
        <v>1.051107325383305</v>
      </c>
      <c r="F51" s="76">
        <v>0.96437066484649048</v>
      </c>
      <c r="G51" s="24">
        <v>14219.7</v>
      </c>
      <c r="H51" s="77">
        <v>0.33110589345602037</v>
      </c>
      <c r="I51" s="76">
        <v>0.3433388276163773</v>
      </c>
      <c r="J51" s="109">
        <v>0.6332647713904701</v>
      </c>
      <c r="K51" s="29">
        <v>2.3697050863563658</v>
      </c>
      <c r="L51" s="19">
        <v>32090.799999999999</v>
      </c>
    </row>
    <row r="52" spans="1:12" x14ac:dyDescent="0.25">
      <c r="A52" s="22" t="s">
        <v>80</v>
      </c>
      <c r="B52" s="58" t="s">
        <v>189</v>
      </c>
      <c r="C52" s="35">
        <v>4557</v>
      </c>
      <c r="D52" s="75">
        <v>1.0440326988923188</v>
      </c>
      <c r="E52" s="75">
        <v>1.0658327847267939</v>
      </c>
      <c r="F52" s="76">
        <v>1.0359335966150136</v>
      </c>
      <c r="G52" s="24">
        <v>141413.29999999999</v>
      </c>
      <c r="H52" s="77">
        <v>4.2415618740526719</v>
      </c>
      <c r="I52" s="76">
        <v>4.0944341296703533</v>
      </c>
      <c r="J52" s="109">
        <v>0</v>
      </c>
      <c r="K52" s="29">
        <v>0</v>
      </c>
      <c r="L52" s="19">
        <v>0</v>
      </c>
    </row>
    <row r="53" spans="1:12" x14ac:dyDescent="0.25">
      <c r="A53" s="22" t="s">
        <v>230</v>
      </c>
      <c r="B53" s="58" t="s">
        <v>189</v>
      </c>
      <c r="C53" s="35">
        <v>1546</v>
      </c>
      <c r="D53" s="75">
        <v>1.0440326988923188</v>
      </c>
      <c r="E53" s="75">
        <v>1.1940491591203104</v>
      </c>
      <c r="F53" s="76">
        <v>1.1605531915212253</v>
      </c>
      <c r="G53" s="24">
        <v>110441.8</v>
      </c>
      <c r="H53" s="77">
        <v>9.7642426818447436</v>
      </c>
      <c r="I53" s="76">
        <v>8.4134383095754615</v>
      </c>
      <c r="J53" s="109">
        <v>0</v>
      </c>
      <c r="K53" s="29">
        <v>0</v>
      </c>
      <c r="L53" s="19">
        <v>0</v>
      </c>
    </row>
    <row r="54" spans="1:12" x14ac:dyDescent="0.25">
      <c r="A54" s="22" t="s">
        <v>83</v>
      </c>
      <c r="B54" s="58" t="s">
        <v>189</v>
      </c>
      <c r="C54" s="35">
        <v>3392</v>
      </c>
      <c r="D54" s="75">
        <v>1.0440326988923188</v>
      </c>
      <c r="E54" s="75">
        <v>1.0884433962264151</v>
      </c>
      <c r="F54" s="76">
        <v>1.0579099257616829</v>
      </c>
      <c r="G54" s="24">
        <v>14688</v>
      </c>
      <c r="H54" s="77">
        <v>0.59186328262595</v>
      </c>
      <c r="I54" s="76">
        <v>0.55946472210270204</v>
      </c>
      <c r="J54" s="109">
        <v>0.4660466431357328</v>
      </c>
      <c r="K54" s="29">
        <v>1.7439673744887492</v>
      </c>
      <c r="L54" s="19">
        <v>13647.1</v>
      </c>
    </row>
    <row r="55" spans="1:12" x14ac:dyDescent="0.25">
      <c r="A55" s="22" t="s">
        <v>84</v>
      </c>
      <c r="B55" s="58" t="s">
        <v>189</v>
      </c>
      <c r="C55" s="35">
        <v>1278</v>
      </c>
      <c r="D55" s="75">
        <v>1.0440326988923188</v>
      </c>
      <c r="E55" s="75">
        <v>1.2347417840375587</v>
      </c>
      <c r="F55" s="76">
        <v>1.200104289864514</v>
      </c>
      <c r="G55" s="24">
        <v>17273</v>
      </c>
      <c r="H55" s="77">
        <v>1.8473598367625608</v>
      </c>
      <c r="I55" s="76">
        <v>1.5393327499655207</v>
      </c>
      <c r="J55" s="109">
        <v>0</v>
      </c>
      <c r="K55" s="29">
        <v>0</v>
      </c>
      <c r="L55" s="19">
        <v>0</v>
      </c>
    </row>
    <row r="56" spans="1:12" x14ac:dyDescent="0.25">
      <c r="A56" s="22" t="s">
        <v>85</v>
      </c>
      <c r="B56" s="58" t="s">
        <v>189</v>
      </c>
      <c r="C56" s="35">
        <v>994</v>
      </c>
      <c r="D56" s="75">
        <v>1.0440326988923188</v>
      </c>
      <c r="E56" s="75">
        <v>1.3018108651911469</v>
      </c>
      <c r="F56" s="76">
        <v>1.2652919210358617</v>
      </c>
      <c r="G56" s="24">
        <v>7212.7</v>
      </c>
      <c r="H56" s="77">
        <v>0.99180447313772846</v>
      </c>
      <c r="I56" s="76">
        <v>0.78385426844878914</v>
      </c>
      <c r="J56" s="109">
        <v>0.27348744789813328</v>
      </c>
      <c r="K56" s="29">
        <v>1.0234022570303694</v>
      </c>
      <c r="L56" s="19">
        <v>2346.8000000000002</v>
      </c>
    </row>
    <row r="57" spans="1:12" x14ac:dyDescent="0.25">
      <c r="A57" s="22" t="s">
        <v>86</v>
      </c>
      <c r="B57" s="58" t="s">
        <v>189</v>
      </c>
      <c r="C57" s="35">
        <v>2887</v>
      </c>
      <c r="D57" s="75">
        <v>1.0440326988923188</v>
      </c>
      <c r="E57" s="75">
        <v>1.1039140976792519</v>
      </c>
      <c r="F57" s="76">
        <v>1.0729466366115021</v>
      </c>
      <c r="G57" s="24">
        <v>21023.200000000001</v>
      </c>
      <c r="H57" s="77">
        <v>0.99532890457787893</v>
      </c>
      <c r="I57" s="76">
        <v>0.92765928016816424</v>
      </c>
      <c r="J57" s="109">
        <v>7.7617732033623169E-2</v>
      </c>
      <c r="K57" s="29">
        <v>0.29044902338031775</v>
      </c>
      <c r="L57" s="19">
        <v>1934.5</v>
      </c>
    </row>
    <row r="58" spans="1:12" x14ac:dyDescent="0.25">
      <c r="A58" s="22" t="s">
        <v>87</v>
      </c>
      <c r="B58" s="58" t="s">
        <v>189</v>
      </c>
      <c r="C58" s="35">
        <v>2756</v>
      </c>
      <c r="D58" s="75">
        <v>1.0440326988923188</v>
      </c>
      <c r="E58" s="75">
        <v>1.1088534107402033</v>
      </c>
      <c r="F58" s="76">
        <v>1.0777473899917336</v>
      </c>
      <c r="G58" s="24">
        <v>12779.2</v>
      </c>
      <c r="H58" s="77">
        <v>0.63378073247306355</v>
      </c>
      <c r="I58" s="76">
        <v>0.58806055886428521</v>
      </c>
      <c r="J58" s="109">
        <v>0.44396665751866998</v>
      </c>
      <c r="K58" s="29">
        <v>1.661343081164264</v>
      </c>
      <c r="L58" s="19">
        <v>10563</v>
      </c>
    </row>
    <row r="59" spans="1:12" x14ac:dyDescent="0.25">
      <c r="A59" s="22" t="s">
        <v>88</v>
      </c>
      <c r="B59" s="58" t="s">
        <v>189</v>
      </c>
      <c r="C59" s="35">
        <v>2869</v>
      </c>
      <c r="D59" s="75">
        <v>1.0440326988923188</v>
      </c>
      <c r="E59" s="75">
        <v>1.1045660508888115</v>
      </c>
      <c r="F59" s="76">
        <v>1.0735803009563054</v>
      </c>
      <c r="G59" s="24">
        <v>75177.8</v>
      </c>
      <c r="H59" s="77">
        <v>3.5815716389770125</v>
      </c>
      <c r="I59" s="76">
        <v>3.3361003697503406</v>
      </c>
      <c r="J59" s="109">
        <v>0</v>
      </c>
      <c r="K59" s="29">
        <v>0</v>
      </c>
      <c r="L59" s="19">
        <v>0</v>
      </c>
    </row>
    <row r="60" spans="1:12" x14ac:dyDescent="0.25">
      <c r="A60" s="22" t="s">
        <v>89</v>
      </c>
      <c r="B60" s="58" t="s">
        <v>189</v>
      </c>
      <c r="C60" s="35">
        <v>1140</v>
      </c>
      <c r="D60" s="75">
        <v>1.0440326988923188</v>
      </c>
      <c r="E60" s="75">
        <v>1.263157894736842</v>
      </c>
      <c r="F60" s="76">
        <v>1.2277232599134271</v>
      </c>
      <c r="G60" s="24">
        <v>2988.1</v>
      </c>
      <c r="H60" s="77">
        <v>0.35826538915710687</v>
      </c>
      <c r="I60" s="76">
        <v>0.29181282203806252</v>
      </c>
      <c r="J60" s="109">
        <v>0.86945787075632031</v>
      </c>
      <c r="K60" s="29">
        <v>3.2535502238342797</v>
      </c>
      <c r="L60" s="19">
        <v>8556.7999999999993</v>
      </c>
    </row>
    <row r="61" spans="1:12" x14ac:dyDescent="0.25">
      <c r="A61" s="22" t="s">
        <v>91</v>
      </c>
      <c r="B61" s="58" t="s">
        <v>190</v>
      </c>
      <c r="C61" s="35">
        <v>2689</v>
      </c>
      <c r="D61" s="75">
        <v>0.95972702870270588</v>
      </c>
      <c r="E61" s="75">
        <v>1.1115656377835628</v>
      </c>
      <c r="F61" s="76">
        <v>0.9931425314652057</v>
      </c>
      <c r="G61" s="24">
        <v>11494.3</v>
      </c>
      <c r="H61" s="77">
        <v>0.58426020130886702</v>
      </c>
      <c r="I61" s="76">
        <v>0.58829441172647667</v>
      </c>
      <c r="J61" s="109">
        <v>0.40888233015633868</v>
      </c>
      <c r="K61" s="29">
        <v>1.5300559596347378</v>
      </c>
      <c r="L61" s="19">
        <v>9491.7000000000007</v>
      </c>
    </row>
    <row r="62" spans="1:12" x14ac:dyDescent="0.25">
      <c r="A62" s="22" t="s">
        <v>93</v>
      </c>
      <c r="B62" s="58" t="s">
        <v>190</v>
      </c>
      <c r="C62" s="35">
        <v>1011</v>
      </c>
      <c r="D62" s="75">
        <v>0.95972702870270588</v>
      </c>
      <c r="E62" s="75">
        <v>1.2967359050445104</v>
      </c>
      <c r="F62" s="76">
        <v>1.1585852743214169</v>
      </c>
      <c r="G62" s="24">
        <v>11027.7</v>
      </c>
      <c r="H62" s="77">
        <v>1.4908994880116195</v>
      </c>
      <c r="I62" s="76">
        <v>1.286827582790433</v>
      </c>
      <c r="J62" s="109">
        <v>0</v>
      </c>
      <c r="K62" s="29">
        <v>0</v>
      </c>
      <c r="L62" s="19">
        <v>0</v>
      </c>
    </row>
    <row r="63" spans="1:12" x14ac:dyDescent="0.25">
      <c r="A63" s="22" t="s">
        <v>94</v>
      </c>
      <c r="B63" s="58" t="s">
        <v>190</v>
      </c>
      <c r="C63" s="35">
        <v>1232</v>
      </c>
      <c r="D63" s="75">
        <v>0.95972702870270588</v>
      </c>
      <c r="E63" s="75">
        <v>1.2435064935064934</v>
      </c>
      <c r="F63" s="76">
        <v>1.1110267759958659</v>
      </c>
      <c r="G63" s="24">
        <v>4013.5</v>
      </c>
      <c r="H63" s="77">
        <v>0.44527379571421594</v>
      </c>
      <c r="I63" s="76">
        <v>0.40077683574736167</v>
      </c>
      <c r="J63" s="109">
        <v>0.66575298028164998</v>
      </c>
      <c r="K63" s="29">
        <v>2.4912774165003504</v>
      </c>
      <c r="L63" s="19">
        <v>7080.8</v>
      </c>
    </row>
    <row r="64" spans="1:12" x14ac:dyDescent="0.25">
      <c r="A64" s="22" t="s">
        <v>95</v>
      </c>
      <c r="B64" s="58" t="s">
        <v>190</v>
      </c>
      <c r="C64" s="35">
        <v>1403</v>
      </c>
      <c r="D64" s="75">
        <v>0.95972702870270588</v>
      </c>
      <c r="E64" s="75">
        <v>1.2138275124732716</v>
      </c>
      <c r="F64" s="76">
        <v>1.0845097109187058</v>
      </c>
      <c r="G64" s="24">
        <v>3144.1</v>
      </c>
      <c r="H64" s="77">
        <v>0.30630441579722639</v>
      </c>
      <c r="I64" s="76">
        <v>0.28243584424684492</v>
      </c>
      <c r="J64" s="109">
        <v>0.77820529512147951</v>
      </c>
      <c r="K64" s="29">
        <v>2.9120790061156696</v>
      </c>
      <c r="L64" s="19">
        <v>9425.6</v>
      </c>
    </row>
    <row r="65" spans="1:12" x14ac:dyDescent="0.25">
      <c r="A65" s="22" t="s">
        <v>102</v>
      </c>
      <c r="B65" s="58" t="s">
        <v>191</v>
      </c>
      <c r="C65" s="35">
        <v>2475</v>
      </c>
      <c r="D65" s="75">
        <v>1.0083823126643157</v>
      </c>
      <c r="E65" s="75">
        <v>1.1212121212121211</v>
      </c>
      <c r="F65" s="76">
        <v>1.0525476012342156</v>
      </c>
      <c r="G65" s="24">
        <v>12222.4</v>
      </c>
      <c r="H65" s="77">
        <v>0.67498771353636178</v>
      </c>
      <c r="I65" s="76">
        <v>0.64128948918307571</v>
      </c>
      <c r="J65" s="109">
        <v>0.37755988769785381</v>
      </c>
      <c r="K65" s="29">
        <v>1.4128459796006374</v>
      </c>
      <c r="L65" s="19">
        <v>8067.1</v>
      </c>
    </row>
    <row r="66" spans="1:12" x14ac:dyDescent="0.25">
      <c r="A66" s="22" t="s">
        <v>103</v>
      </c>
      <c r="B66" s="58" t="s">
        <v>191</v>
      </c>
      <c r="C66" s="35">
        <v>1396</v>
      </c>
      <c r="D66" s="75">
        <v>1.0083823126643157</v>
      </c>
      <c r="E66" s="75">
        <v>1.2148997134670487</v>
      </c>
      <c r="F66" s="76">
        <v>1.1404976408634047</v>
      </c>
      <c r="G66" s="24">
        <v>7060.3</v>
      </c>
      <c r="H66" s="77">
        <v>0.69127733055905682</v>
      </c>
      <c r="I66" s="76">
        <v>0.60611903592867655</v>
      </c>
      <c r="J66" s="109">
        <v>0.44922031030434784</v>
      </c>
      <c r="K66" s="29">
        <v>1.6810024847670182</v>
      </c>
      <c r="L66" s="19">
        <v>5413.8</v>
      </c>
    </row>
    <row r="67" spans="1:12" x14ac:dyDescent="0.25">
      <c r="A67" s="22" t="s">
        <v>105</v>
      </c>
      <c r="B67" s="58" t="s">
        <v>191</v>
      </c>
      <c r="C67" s="35">
        <v>2781</v>
      </c>
      <c r="D67" s="75">
        <v>1.0083823126643157</v>
      </c>
      <c r="E67" s="75">
        <v>1.1078748651564185</v>
      </c>
      <c r="F67" s="76">
        <v>1.0400271364596287</v>
      </c>
      <c r="G67" s="24">
        <v>17523.5</v>
      </c>
      <c r="H67" s="77">
        <v>0.86126032681161113</v>
      </c>
      <c r="I67" s="76">
        <v>0.82811332187296549</v>
      </c>
      <c r="J67" s="109">
        <v>0.17876680964801761</v>
      </c>
      <c r="K67" s="29">
        <v>0.66895339395628772</v>
      </c>
      <c r="L67" s="19">
        <v>4291.8</v>
      </c>
    </row>
    <row r="68" spans="1:12" x14ac:dyDescent="0.25">
      <c r="A68" s="22" t="s">
        <v>106</v>
      </c>
      <c r="B68" s="58" t="s">
        <v>192</v>
      </c>
      <c r="C68" s="35">
        <v>3737</v>
      </c>
      <c r="D68" s="75">
        <v>0.97799222632337346</v>
      </c>
      <c r="E68" s="75">
        <v>1.0802782981000802</v>
      </c>
      <c r="F68" s="76">
        <v>0.98355759546473231</v>
      </c>
      <c r="G68" s="24">
        <v>7376</v>
      </c>
      <c r="H68" s="77">
        <v>0.26978163877377359</v>
      </c>
      <c r="I68" s="76">
        <v>0.27429165309460235</v>
      </c>
      <c r="J68" s="109">
        <v>0.71377595669095872</v>
      </c>
      <c r="K68" s="29">
        <v>2.6709815412209434</v>
      </c>
      <c r="L68" s="19">
        <v>23027.200000000001</v>
      </c>
    </row>
    <row r="69" spans="1:12" x14ac:dyDescent="0.25">
      <c r="A69" s="22" t="s">
        <v>209</v>
      </c>
      <c r="B69" s="58" t="s">
        <v>192</v>
      </c>
      <c r="C69" s="35">
        <v>2007</v>
      </c>
      <c r="D69" s="75">
        <v>0.97799222632337346</v>
      </c>
      <c r="E69" s="75">
        <v>1.1494768310911809</v>
      </c>
      <c r="F69" s="76">
        <v>1.0465605668639675</v>
      </c>
      <c r="G69" s="24">
        <v>7557.4</v>
      </c>
      <c r="H69" s="77">
        <v>0.51468275267982488</v>
      </c>
      <c r="I69" s="76">
        <v>0.49178496589268456</v>
      </c>
      <c r="J69" s="109">
        <v>0.53187781418414271</v>
      </c>
      <c r="K69" s="29">
        <v>1.9903105597123327</v>
      </c>
      <c r="L69" s="19">
        <v>9215.4</v>
      </c>
    </row>
    <row r="70" spans="1:12" x14ac:dyDescent="0.25">
      <c r="A70" s="22" t="s">
        <v>109</v>
      </c>
      <c r="B70" s="58" t="s">
        <v>192</v>
      </c>
      <c r="C70" s="35">
        <v>1605</v>
      </c>
      <c r="D70" s="75">
        <v>0.97799222632337346</v>
      </c>
      <c r="E70" s="75">
        <v>1.1869158878504673</v>
      </c>
      <c r="F70" s="76">
        <v>1.0806475875024402</v>
      </c>
      <c r="G70" s="24">
        <v>3822.7</v>
      </c>
      <c r="H70" s="77">
        <v>0.32554404695618572</v>
      </c>
      <c r="I70" s="76">
        <v>0.30124903874404901</v>
      </c>
      <c r="J70" s="109">
        <v>0.7551035405462545</v>
      </c>
      <c r="K70" s="29">
        <v>2.8256312076687986</v>
      </c>
      <c r="L70" s="19">
        <v>10462.6</v>
      </c>
    </row>
    <row r="71" spans="1:12" x14ac:dyDescent="0.25">
      <c r="A71" s="22" t="s">
        <v>111</v>
      </c>
      <c r="B71" s="58" t="s">
        <v>193</v>
      </c>
      <c r="C71" s="35">
        <v>8703</v>
      </c>
      <c r="D71" s="75">
        <v>1.0321290745752589</v>
      </c>
      <c r="E71" s="75">
        <v>1.0344708721130644</v>
      </c>
      <c r="F71" s="76">
        <v>0.99398772434235561</v>
      </c>
      <c r="G71" s="24">
        <v>92578.2</v>
      </c>
      <c r="H71" s="77">
        <v>1.4539662554118351</v>
      </c>
      <c r="I71" s="76">
        <v>1.4627607764208672</v>
      </c>
      <c r="J71" s="109">
        <v>0</v>
      </c>
      <c r="K71" s="29">
        <v>0</v>
      </c>
      <c r="L71" s="19">
        <v>0</v>
      </c>
    </row>
    <row r="72" spans="1:12" x14ac:dyDescent="0.25">
      <c r="A72" s="22" t="s">
        <v>112</v>
      </c>
      <c r="B72" s="58" t="s">
        <v>193</v>
      </c>
      <c r="C72" s="35">
        <v>4796</v>
      </c>
      <c r="D72" s="75">
        <v>1.0321290745752589</v>
      </c>
      <c r="E72" s="75">
        <v>1.0625521267723101</v>
      </c>
      <c r="F72" s="76">
        <v>1.0209700427119455</v>
      </c>
      <c r="G72" s="24">
        <v>34118.199999999997</v>
      </c>
      <c r="H72" s="77">
        <v>0.97234752818007419</v>
      </c>
      <c r="I72" s="76">
        <v>0.95237615943880394</v>
      </c>
      <c r="J72" s="109">
        <v>4.8622514531871226E-2</v>
      </c>
      <c r="K72" s="29">
        <v>0.18194762317919377</v>
      </c>
      <c r="L72" s="19">
        <v>2013.1</v>
      </c>
    </row>
    <row r="73" spans="1:12" x14ac:dyDescent="0.25">
      <c r="A73" s="22" t="s">
        <v>113</v>
      </c>
      <c r="B73" s="58" t="s">
        <v>193</v>
      </c>
      <c r="C73" s="35">
        <v>5424</v>
      </c>
      <c r="D73" s="75">
        <v>1.0321290745752589</v>
      </c>
      <c r="E73" s="75">
        <v>1.0553097345132743</v>
      </c>
      <c r="F73" s="76">
        <v>1.0140110753843792</v>
      </c>
      <c r="G73" s="24">
        <v>35741.1</v>
      </c>
      <c r="H73" s="77">
        <v>0.90066401633432958</v>
      </c>
      <c r="I73" s="76">
        <v>0.88821911140656584</v>
      </c>
      <c r="J73" s="109">
        <v>0.11334705905004966</v>
      </c>
      <c r="K73" s="29">
        <v>0.4241497624519211</v>
      </c>
      <c r="L73" s="19">
        <v>5307.5</v>
      </c>
    </row>
    <row r="74" spans="1:12" x14ac:dyDescent="0.25">
      <c r="A74" s="22" t="s">
        <v>114</v>
      </c>
      <c r="B74" s="58" t="s">
        <v>193</v>
      </c>
      <c r="C74" s="35">
        <v>2361</v>
      </c>
      <c r="D74" s="75">
        <v>1.0321290745752589</v>
      </c>
      <c r="E74" s="75">
        <v>1.1270648030495554</v>
      </c>
      <c r="F74" s="76">
        <v>1.0829580696469805</v>
      </c>
      <c r="G74" s="24">
        <v>14698.3</v>
      </c>
      <c r="H74" s="77">
        <v>0.85091405752356142</v>
      </c>
      <c r="I74" s="76">
        <v>0.7857313051842717</v>
      </c>
      <c r="J74" s="109">
        <v>0.2320440121234191</v>
      </c>
      <c r="K74" s="29">
        <v>0.86831906752057719</v>
      </c>
      <c r="L74" s="19">
        <v>4729.6000000000004</v>
      </c>
    </row>
    <row r="75" spans="1:12" x14ac:dyDescent="0.25">
      <c r="A75" s="22" t="s">
        <v>115</v>
      </c>
      <c r="B75" s="58" t="s">
        <v>193</v>
      </c>
      <c r="C75" s="35">
        <v>3621</v>
      </c>
      <c r="D75" s="75">
        <v>1.0321290745752589</v>
      </c>
      <c r="E75" s="75">
        <v>1.0828500414250206</v>
      </c>
      <c r="F75" s="76">
        <v>1.0404736155417253</v>
      </c>
      <c r="G75" s="24">
        <v>50126.1</v>
      </c>
      <c r="H75" s="77">
        <v>1.8921256346397908</v>
      </c>
      <c r="I75" s="76">
        <v>1.818523417006255</v>
      </c>
      <c r="J75" s="109">
        <v>0</v>
      </c>
      <c r="K75" s="29">
        <v>0</v>
      </c>
      <c r="L75" s="19">
        <v>0</v>
      </c>
    </row>
    <row r="76" spans="1:12" x14ac:dyDescent="0.25">
      <c r="A76" s="22" t="s">
        <v>117</v>
      </c>
      <c r="B76" s="58" t="s">
        <v>193</v>
      </c>
      <c r="C76" s="35">
        <v>2904</v>
      </c>
      <c r="D76" s="75">
        <v>1.0321290745752589</v>
      </c>
      <c r="E76" s="75">
        <v>1.1033057851239669</v>
      </c>
      <c r="F76" s="76">
        <v>1.0601288409107232</v>
      </c>
      <c r="G76" s="24">
        <v>47740.800000000003</v>
      </c>
      <c r="H76" s="77">
        <v>2.2470237280244736</v>
      </c>
      <c r="I76" s="76">
        <v>2.1195760753892201</v>
      </c>
      <c r="J76" s="109">
        <v>0</v>
      </c>
      <c r="K76" s="29">
        <v>0</v>
      </c>
      <c r="L76" s="19">
        <v>0</v>
      </c>
    </row>
    <row r="77" spans="1:12" x14ac:dyDescent="0.25">
      <c r="A77" s="22" t="s">
        <v>118</v>
      </c>
      <c r="B77" s="58" t="s">
        <v>193</v>
      </c>
      <c r="C77" s="35">
        <v>4895</v>
      </c>
      <c r="D77" s="75">
        <v>1.0321290745752589</v>
      </c>
      <c r="E77" s="75">
        <v>1.0612870275791624</v>
      </c>
      <c r="F77" s="76">
        <v>1.0197544521119937</v>
      </c>
      <c r="G77" s="24">
        <v>137013.6</v>
      </c>
      <c r="H77" s="77">
        <v>3.8258290418626801</v>
      </c>
      <c r="I77" s="76">
        <v>3.7517159488140304</v>
      </c>
      <c r="J77" s="109">
        <v>0</v>
      </c>
      <c r="K77" s="29">
        <v>0</v>
      </c>
      <c r="L77" s="19">
        <v>0</v>
      </c>
    </row>
    <row r="78" spans="1:12" x14ac:dyDescent="0.25">
      <c r="A78" s="22" t="s">
        <v>119</v>
      </c>
      <c r="B78" s="58" t="s">
        <v>193</v>
      </c>
      <c r="C78" s="35">
        <v>3130</v>
      </c>
      <c r="D78" s="75">
        <v>1.0321290745752589</v>
      </c>
      <c r="E78" s="75">
        <v>1.0958466453674121</v>
      </c>
      <c r="F78" s="76">
        <v>1.0529616083167064</v>
      </c>
      <c r="G78" s="24">
        <v>18392.3</v>
      </c>
      <c r="H78" s="77">
        <v>0.80316778913903231</v>
      </c>
      <c r="I78" s="76">
        <v>0.76277024992677422</v>
      </c>
      <c r="J78" s="109">
        <v>0.2497938191776741</v>
      </c>
      <c r="K78" s="29">
        <v>0.9347396390706989</v>
      </c>
      <c r="L78" s="19">
        <v>6749.7</v>
      </c>
    </row>
    <row r="79" spans="1:12" x14ac:dyDescent="0.25">
      <c r="A79" s="22" t="s">
        <v>120</v>
      </c>
      <c r="B79" s="58" t="s">
        <v>193</v>
      </c>
      <c r="C79" s="35">
        <v>3134</v>
      </c>
      <c r="D79" s="75">
        <v>1.0321290745752589</v>
      </c>
      <c r="E79" s="75">
        <v>1.0957243139757498</v>
      </c>
      <c r="F79" s="76">
        <v>1.0528440642611976</v>
      </c>
      <c r="G79" s="24">
        <v>49064</v>
      </c>
      <c r="H79" s="77">
        <v>2.1398263826974087</v>
      </c>
      <c r="I79" s="76">
        <v>2.0324247961629238</v>
      </c>
      <c r="J79" s="109">
        <v>0</v>
      </c>
      <c r="K79" s="29">
        <v>0</v>
      </c>
      <c r="L79" s="19">
        <v>0</v>
      </c>
    </row>
    <row r="80" spans="1:12" x14ac:dyDescent="0.25">
      <c r="A80" s="22" t="s">
        <v>121</v>
      </c>
      <c r="B80" s="58" t="s">
        <v>193</v>
      </c>
      <c r="C80" s="35">
        <v>3992</v>
      </c>
      <c r="D80" s="75">
        <v>1.0321290745752589</v>
      </c>
      <c r="E80" s="75">
        <v>1.0751503006012024</v>
      </c>
      <c r="F80" s="76">
        <v>1.0330751976009089</v>
      </c>
      <c r="G80" s="24">
        <v>48668.800000000003</v>
      </c>
      <c r="H80" s="77">
        <v>1.6663824529906102</v>
      </c>
      <c r="I80" s="76">
        <v>1.6130311296413067</v>
      </c>
      <c r="J80" s="109">
        <v>0</v>
      </c>
      <c r="K80" s="29">
        <v>0</v>
      </c>
      <c r="L80" s="19">
        <v>0</v>
      </c>
    </row>
    <row r="81" spans="1:12" x14ac:dyDescent="0.25">
      <c r="A81" s="22" t="s">
        <v>122</v>
      </c>
      <c r="B81" s="58" t="s">
        <v>193</v>
      </c>
      <c r="C81" s="35">
        <v>5310</v>
      </c>
      <c r="D81" s="75">
        <v>1.0321290745752589</v>
      </c>
      <c r="E81" s="75">
        <v>1.0564971751412429</v>
      </c>
      <c r="F81" s="76">
        <v>1.0151520465218025</v>
      </c>
      <c r="G81" s="24">
        <v>17437.2</v>
      </c>
      <c r="H81" s="77">
        <v>0.44884542823026924</v>
      </c>
      <c r="I81" s="76">
        <v>0.44214601129765774</v>
      </c>
      <c r="J81" s="109">
        <v>0.56630661829153317</v>
      </c>
      <c r="K81" s="29">
        <v>2.1191446839149313</v>
      </c>
      <c r="L81" s="19">
        <v>25959.9</v>
      </c>
    </row>
    <row r="82" spans="1:12" x14ac:dyDescent="0.25">
      <c r="A82" s="22" t="s">
        <v>123</v>
      </c>
      <c r="B82" s="58" t="s">
        <v>194</v>
      </c>
      <c r="C82" s="35">
        <v>1466</v>
      </c>
      <c r="D82" s="75">
        <v>1.0114480006655127</v>
      </c>
      <c r="E82" s="75">
        <v>1.2046384720327421</v>
      </c>
      <c r="F82" s="76">
        <v>1.1343028712793415</v>
      </c>
      <c r="G82" s="24">
        <v>5309</v>
      </c>
      <c r="H82" s="77">
        <v>0.4949864759544354</v>
      </c>
      <c r="I82" s="76">
        <v>0.43637946133042671</v>
      </c>
      <c r="J82" s="109">
        <v>0.63931639532490614</v>
      </c>
      <c r="K82" s="29">
        <v>2.3923505336732305</v>
      </c>
      <c r="L82" s="19">
        <v>8091.1</v>
      </c>
    </row>
    <row r="83" spans="1:12" x14ac:dyDescent="0.25">
      <c r="A83" s="22" t="s">
        <v>124</v>
      </c>
      <c r="B83" s="58" t="s">
        <v>194</v>
      </c>
      <c r="C83" s="35">
        <v>1254</v>
      </c>
      <c r="D83" s="75">
        <v>1.0114480006655127</v>
      </c>
      <c r="E83" s="75">
        <v>1.2392344497607655</v>
      </c>
      <c r="F83" s="76">
        <v>1.1668788829066263</v>
      </c>
      <c r="G83" s="24">
        <v>3056.8</v>
      </c>
      <c r="H83" s="77">
        <v>0.33318394527852735</v>
      </c>
      <c r="I83" s="76">
        <v>0.28553430022538917</v>
      </c>
      <c r="J83" s="109">
        <v>0.83369493762809899</v>
      </c>
      <c r="K83" s="29">
        <v>3.1197237291898881</v>
      </c>
      <c r="L83" s="19">
        <v>9025.2999999999993</v>
      </c>
    </row>
    <row r="84" spans="1:12" x14ac:dyDescent="0.25">
      <c r="A84" s="22" t="s">
        <v>125</v>
      </c>
      <c r="B84" s="58" t="s">
        <v>194</v>
      </c>
      <c r="C84" s="35">
        <v>3100</v>
      </c>
      <c r="D84" s="75">
        <v>1.0114480006655127</v>
      </c>
      <c r="E84" s="75">
        <v>1.096774193548387</v>
      </c>
      <c r="F84" s="76">
        <v>1.0327364979367899</v>
      </c>
      <c r="G84" s="24">
        <v>9370</v>
      </c>
      <c r="H84" s="77">
        <v>0.41313546248488719</v>
      </c>
      <c r="I84" s="76">
        <v>0.4000395679926611</v>
      </c>
      <c r="J84" s="109">
        <v>0.6196010354519027</v>
      </c>
      <c r="K84" s="29">
        <v>2.3185747756000006</v>
      </c>
      <c r="L84" s="19">
        <v>16581.8</v>
      </c>
    </row>
    <row r="85" spans="1:12" x14ac:dyDescent="0.25">
      <c r="A85" s="22" t="s">
        <v>126</v>
      </c>
      <c r="B85" s="58" t="s">
        <v>194</v>
      </c>
      <c r="C85" s="35">
        <v>4576</v>
      </c>
      <c r="D85" s="75">
        <v>1.0114480006655127</v>
      </c>
      <c r="E85" s="75">
        <v>1.0655594405594406</v>
      </c>
      <c r="F85" s="76">
        <v>1.0033442904291792</v>
      </c>
      <c r="G85" s="24">
        <v>17211.099999999999</v>
      </c>
      <c r="H85" s="77">
        <v>0.51408767312166226</v>
      </c>
      <c r="I85" s="76">
        <v>0.51237414517180535</v>
      </c>
      <c r="J85" s="109">
        <v>0.48925661730751691</v>
      </c>
      <c r="K85" s="29">
        <v>1.830820135504194</v>
      </c>
      <c r="L85" s="19">
        <v>19327.7</v>
      </c>
    </row>
    <row r="86" spans="1:12" x14ac:dyDescent="0.25">
      <c r="A86" s="22" t="s">
        <v>128</v>
      </c>
      <c r="B86" s="58" t="s">
        <v>194</v>
      </c>
      <c r="C86" s="35">
        <v>3466</v>
      </c>
      <c r="D86" s="75">
        <v>1.0114480006655127</v>
      </c>
      <c r="E86" s="75">
        <v>1.0865551067512984</v>
      </c>
      <c r="F86" s="76">
        <v>1.023114076135641</v>
      </c>
      <c r="G86" s="24">
        <v>33785</v>
      </c>
      <c r="H86" s="77">
        <v>1.3323242820532846</v>
      </c>
      <c r="I86" s="76">
        <v>1.3022245643277119</v>
      </c>
      <c r="J86" s="109">
        <v>0</v>
      </c>
      <c r="K86" s="29">
        <v>0</v>
      </c>
      <c r="L86" s="19">
        <v>0</v>
      </c>
    </row>
    <row r="87" spans="1:12" x14ac:dyDescent="0.25">
      <c r="A87" s="22" t="s">
        <v>129</v>
      </c>
      <c r="B87" s="58" t="s">
        <v>194</v>
      </c>
      <c r="C87" s="35">
        <v>4295</v>
      </c>
      <c r="D87" s="75">
        <v>1.0114480006655127</v>
      </c>
      <c r="E87" s="75">
        <v>1.069848661233993</v>
      </c>
      <c r="F87" s="76">
        <v>1.0073830750435255</v>
      </c>
      <c r="G87" s="24">
        <v>8998.2999999999993</v>
      </c>
      <c r="H87" s="77">
        <v>0.28635968654925148</v>
      </c>
      <c r="I87" s="76">
        <v>0.28426096650162491</v>
      </c>
      <c r="J87" s="109">
        <v>0.72102338849427405</v>
      </c>
      <c r="K87" s="29">
        <v>2.6981017550449766</v>
      </c>
      <c r="L87" s="19">
        <v>26734.3</v>
      </c>
    </row>
    <row r="88" spans="1:12" x14ac:dyDescent="0.25">
      <c r="A88" s="22" t="s">
        <v>130</v>
      </c>
      <c r="B88" s="58" t="s">
        <v>194</v>
      </c>
      <c r="C88" s="35">
        <v>2578</v>
      </c>
      <c r="D88" s="75">
        <v>1.0114480006655127</v>
      </c>
      <c r="E88" s="75">
        <v>1.1163692785104733</v>
      </c>
      <c r="F88" s="76">
        <v>1.05118747858491</v>
      </c>
      <c r="G88" s="24">
        <v>4755.8</v>
      </c>
      <c r="H88" s="77">
        <v>0.25214783744836422</v>
      </c>
      <c r="I88" s="76">
        <v>0.23986952145567902</v>
      </c>
      <c r="J88" s="109">
        <v>0.79903964113654591</v>
      </c>
      <c r="K88" s="29">
        <v>2.9900420603597984</v>
      </c>
      <c r="L88" s="19">
        <v>17783.099999999999</v>
      </c>
    </row>
    <row r="89" spans="1:12" x14ac:dyDescent="0.25">
      <c r="A89" s="22" t="s">
        <v>131</v>
      </c>
      <c r="B89" s="58" t="s">
        <v>194</v>
      </c>
      <c r="C89" s="35">
        <v>1804</v>
      </c>
      <c r="D89" s="75">
        <v>1.0114480006655127</v>
      </c>
      <c r="E89" s="75">
        <v>1.1662971175166297</v>
      </c>
      <c r="F89" s="76">
        <v>1.0982001653422002</v>
      </c>
      <c r="G89" s="24">
        <v>5012.8999999999996</v>
      </c>
      <c r="H89" s="77">
        <v>0.37981060442349873</v>
      </c>
      <c r="I89" s="76">
        <v>0.34584824917154278</v>
      </c>
      <c r="J89" s="109">
        <v>0.71838956091870143</v>
      </c>
      <c r="K89" s="29">
        <v>2.6882458545048031</v>
      </c>
      <c r="L89" s="19">
        <v>11188</v>
      </c>
    </row>
    <row r="90" spans="1:12" x14ac:dyDescent="0.25">
      <c r="A90" s="22" t="s">
        <v>132</v>
      </c>
      <c r="B90" s="58" t="s">
        <v>194</v>
      </c>
      <c r="C90" s="35">
        <v>1620</v>
      </c>
      <c r="D90" s="75">
        <v>1.0114480006655127</v>
      </c>
      <c r="E90" s="75">
        <v>1.1851851851851851</v>
      </c>
      <c r="F90" s="76">
        <v>1.1159854095351802</v>
      </c>
      <c r="G90" s="24">
        <v>4450.8999999999996</v>
      </c>
      <c r="H90" s="77">
        <v>0.37553238948307255</v>
      </c>
      <c r="I90" s="76">
        <v>0.33650295628818822</v>
      </c>
      <c r="J90" s="109">
        <v>0.74045302005210756</v>
      </c>
      <c r="K90" s="29">
        <v>2.7708083049885839</v>
      </c>
      <c r="L90" s="19">
        <v>10355.5</v>
      </c>
    </row>
    <row r="91" spans="1:12" x14ac:dyDescent="0.25">
      <c r="A91" s="22" t="s">
        <v>133</v>
      </c>
      <c r="B91" s="58" t="s">
        <v>194</v>
      </c>
      <c r="C91" s="35">
        <v>2920</v>
      </c>
      <c r="D91" s="75">
        <v>1.0114480006655127</v>
      </c>
      <c r="E91" s="75">
        <v>1.1027397260273972</v>
      </c>
      <c r="F91" s="76">
        <v>1.0383537190174292</v>
      </c>
      <c r="G91" s="24">
        <v>13822.7</v>
      </c>
      <c r="H91" s="77">
        <v>0.64703028565366505</v>
      </c>
      <c r="I91" s="76">
        <v>0.62313089827032664</v>
      </c>
      <c r="J91" s="109">
        <v>0.39132343336376418</v>
      </c>
      <c r="K91" s="29">
        <v>1.464349782818984</v>
      </c>
      <c r="L91" s="19">
        <v>9864.5</v>
      </c>
    </row>
    <row r="92" spans="1:12" x14ac:dyDescent="0.25">
      <c r="A92" s="22" t="s">
        <v>135</v>
      </c>
      <c r="B92" s="58" t="s">
        <v>194</v>
      </c>
      <c r="C92" s="35">
        <v>1181</v>
      </c>
      <c r="D92" s="75">
        <v>1.0114480006655127</v>
      </c>
      <c r="E92" s="75">
        <v>1.2540220152413208</v>
      </c>
      <c r="F92" s="76">
        <v>1.1808030422069025</v>
      </c>
      <c r="G92" s="24">
        <v>2357.1</v>
      </c>
      <c r="H92" s="77">
        <v>0.27279894629496515</v>
      </c>
      <c r="I92" s="76">
        <v>0.23102832271257379</v>
      </c>
      <c r="J92" s="109">
        <v>0.90800409591193731</v>
      </c>
      <c r="K92" s="29">
        <v>3.3977919216797789</v>
      </c>
      <c r="L92" s="19">
        <v>9257.5</v>
      </c>
    </row>
    <row r="93" spans="1:12" x14ac:dyDescent="0.25">
      <c r="A93" s="22" t="s">
        <v>136</v>
      </c>
      <c r="B93" s="58" t="s">
        <v>194</v>
      </c>
      <c r="C93" s="35">
        <v>2861</v>
      </c>
      <c r="D93" s="75">
        <v>1.0114480006655127</v>
      </c>
      <c r="E93" s="75">
        <v>1.1048584411045088</v>
      </c>
      <c r="F93" s="76">
        <v>1.0403487280190389</v>
      </c>
      <c r="G93" s="24">
        <v>6984.6</v>
      </c>
      <c r="H93" s="77">
        <v>0.33368621060928033</v>
      </c>
      <c r="I93" s="76">
        <v>0.32074457498944886</v>
      </c>
      <c r="J93" s="109">
        <v>0.70666251740975849</v>
      </c>
      <c r="K93" s="29">
        <v>2.644362733405162</v>
      </c>
      <c r="L93" s="19">
        <v>17453.7</v>
      </c>
    </row>
    <row r="94" spans="1:12" x14ac:dyDescent="0.25">
      <c r="A94" s="22" t="s">
        <v>138</v>
      </c>
      <c r="B94" s="58" t="s">
        <v>195</v>
      </c>
      <c r="C94" s="35">
        <v>2240</v>
      </c>
      <c r="D94" s="75">
        <v>0.97010038567327428</v>
      </c>
      <c r="E94" s="75">
        <v>1.1339285714285714</v>
      </c>
      <c r="F94" s="76">
        <v>1.0240734757758991</v>
      </c>
      <c r="G94" s="24">
        <v>3351.5</v>
      </c>
      <c r="H94" s="77">
        <v>0.20450587255136587</v>
      </c>
      <c r="I94" s="76">
        <v>0.19969843706421556</v>
      </c>
      <c r="J94" s="109">
        <v>0.81956760322453326</v>
      </c>
      <c r="K94" s="29">
        <v>3.0668586122510764</v>
      </c>
      <c r="L94" s="19">
        <v>15848.5</v>
      </c>
    </row>
    <row r="95" spans="1:12" x14ac:dyDescent="0.25">
      <c r="A95" s="22" t="s">
        <v>142</v>
      </c>
      <c r="B95" s="58" t="s">
        <v>196</v>
      </c>
      <c r="C95" s="35">
        <v>2303</v>
      </c>
      <c r="D95" s="75">
        <v>1.0168009141410901</v>
      </c>
      <c r="E95" s="75">
        <v>1.1302648719062094</v>
      </c>
      <c r="F95" s="76">
        <v>1.069904219654465</v>
      </c>
      <c r="G95" s="24">
        <v>21120.3</v>
      </c>
      <c r="H95" s="77">
        <v>1.2534895654079639</v>
      </c>
      <c r="I95" s="76">
        <v>1.1715904492953484</v>
      </c>
      <c r="J95" s="109">
        <v>0</v>
      </c>
      <c r="K95" s="29">
        <v>0</v>
      </c>
      <c r="L95" s="19">
        <v>0</v>
      </c>
    </row>
    <row r="96" spans="1:12" x14ac:dyDescent="0.25">
      <c r="A96" s="22" t="s">
        <v>143</v>
      </c>
      <c r="B96" s="58" t="s">
        <v>196</v>
      </c>
      <c r="C96" s="35">
        <v>2800</v>
      </c>
      <c r="D96" s="75">
        <v>1.0168009141410901</v>
      </c>
      <c r="E96" s="75">
        <v>1.1071428571428572</v>
      </c>
      <c r="F96" s="76">
        <v>1.0480170127022559</v>
      </c>
      <c r="G96" s="24">
        <v>20054.900000000001</v>
      </c>
      <c r="H96" s="77">
        <v>0.97898727696384014</v>
      </c>
      <c r="I96" s="76">
        <v>0.93413300079888373</v>
      </c>
      <c r="J96" s="109">
        <v>6.9029735738415754E-2</v>
      </c>
      <c r="K96" s="29">
        <v>0.25831235729406521</v>
      </c>
      <c r="L96" s="19">
        <v>1668.6</v>
      </c>
    </row>
    <row r="97" spans="1:12" x14ac:dyDescent="0.25">
      <c r="A97" s="22" t="s">
        <v>144</v>
      </c>
      <c r="B97" s="58" t="s">
        <v>196</v>
      </c>
      <c r="C97" s="35">
        <v>1077</v>
      </c>
      <c r="D97" s="75">
        <v>1.0168009141410901</v>
      </c>
      <c r="E97" s="75">
        <v>1.2785515320334262</v>
      </c>
      <c r="F97" s="76">
        <v>1.2102717806855416</v>
      </c>
      <c r="G97" s="24">
        <v>19382.7</v>
      </c>
      <c r="H97" s="77">
        <v>2.4598756238165085</v>
      </c>
      <c r="I97" s="76">
        <v>2.0324985371658801</v>
      </c>
      <c r="J97" s="109">
        <v>0</v>
      </c>
      <c r="K97" s="29">
        <v>0</v>
      </c>
      <c r="L97" s="19">
        <v>0</v>
      </c>
    </row>
    <row r="98" spans="1:12" x14ac:dyDescent="0.25">
      <c r="A98" s="22" t="s">
        <v>146</v>
      </c>
      <c r="B98" s="58" t="s">
        <v>196</v>
      </c>
      <c r="C98" s="35">
        <v>2613</v>
      </c>
      <c r="D98" s="75">
        <v>1.0168009141410901</v>
      </c>
      <c r="E98" s="75">
        <v>1.1148105625717566</v>
      </c>
      <c r="F98" s="76">
        <v>1.0552752320784018</v>
      </c>
      <c r="G98" s="24">
        <v>19819.5</v>
      </c>
      <c r="H98" s="77">
        <v>1.0367352436581394</v>
      </c>
      <c r="I98" s="76">
        <v>0.98243113468725385</v>
      </c>
      <c r="J98" s="109">
        <v>1.8539988420262377E-2</v>
      </c>
      <c r="K98" s="29">
        <v>6.937746554891501E-2</v>
      </c>
      <c r="L98" s="19">
        <v>418.2</v>
      </c>
    </row>
    <row r="99" spans="1:12" x14ac:dyDescent="0.25">
      <c r="A99" s="22" t="s">
        <v>147</v>
      </c>
      <c r="B99" s="58" t="s">
        <v>196</v>
      </c>
      <c r="C99" s="35">
        <v>2086</v>
      </c>
      <c r="D99" s="75">
        <v>1.0168009141410901</v>
      </c>
      <c r="E99" s="75">
        <v>1.1438159156279961</v>
      </c>
      <c r="F99" s="76">
        <v>1.0827315835928046</v>
      </c>
      <c r="G99" s="24">
        <v>11669.5</v>
      </c>
      <c r="H99" s="77">
        <v>0.76463209352940498</v>
      </c>
      <c r="I99" s="76">
        <v>0.70620651056667516</v>
      </c>
      <c r="J99" s="109">
        <v>0.31809949006339971</v>
      </c>
      <c r="K99" s="29">
        <v>1.1903425133147214</v>
      </c>
      <c r="L99" s="19">
        <v>5728.4</v>
      </c>
    </row>
    <row r="100" spans="1:12" x14ac:dyDescent="0.25">
      <c r="A100" s="22" t="s">
        <v>148</v>
      </c>
      <c r="B100" s="58" t="s">
        <v>196</v>
      </c>
      <c r="C100" s="35">
        <v>1755</v>
      </c>
      <c r="D100" s="75">
        <v>1.0168009141410901</v>
      </c>
      <c r="E100" s="75">
        <v>1.170940170940171</v>
      </c>
      <c r="F100" s="76">
        <v>1.1084072954854849</v>
      </c>
      <c r="G100" s="24">
        <v>11037.8</v>
      </c>
      <c r="H100" s="77">
        <v>0.85964665579537247</v>
      </c>
      <c r="I100" s="76">
        <v>0.7755692869369335</v>
      </c>
      <c r="J100" s="109">
        <v>0.24876063969011242</v>
      </c>
      <c r="K100" s="29">
        <v>0.93087343523716148</v>
      </c>
      <c r="L100" s="19">
        <v>3768.9</v>
      </c>
    </row>
    <row r="101" spans="1:12" x14ac:dyDescent="0.25">
      <c r="A101" s="22" t="s">
        <v>149</v>
      </c>
      <c r="B101" s="58" t="s">
        <v>196</v>
      </c>
      <c r="C101" s="35">
        <v>1835</v>
      </c>
      <c r="D101" s="75">
        <v>1.0168009141410901</v>
      </c>
      <c r="E101" s="75">
        <v>1.1634877384196185</v>
      </c>
      <c r="F101" s="76">
        <v>1.1013528525857581</v>
      </c>
      <c r="G101" s="24">
        <v>34499.599999999999</v>
      </c>
      <c r="H101" s="77">
        <v>2.5697600274971837</v>
      </c>
      <c r="I101" s="76">
        <v>2.3332758629206767</v>
      </c>
      <c r="J101" s="109">
        <v>0</v>
      </c>
      <c r="K101" s="29">
        <v>0</v>
      </c>
      <c r="L101" s="19">
        <v>0</v>
      </c>
    </row>
    <row r="102" spans="1:12" x14ac:dyDescent="0.25">
      <c r="A102" s="22" t="s">
        <v>150</v>
      </c>
      <c r="B102" s="58" t="s">
        <v>196</v>
      </c>
      <c r="C102" s="35">
        <v>2662</v>
      </c>
      <c r="D102" s="75">
        <v>1.0168009141410901</v>
      </c>
      <c r="E102" s="75">
        <v>1.1126972201352368</v>
      </c>
      <c r="F102" s="76">
        <v>1.0532747505571158</v>
      </c>
      <c r="G102" s="24">
        <v>19002.5</v>
      </c>
      <c r="H102" s="77">
        <v>0.97570216422739731</v>
      </c>
      <c r="I102" s="76">
        <v>0.92635104345880548</v>
      </c>
      <c r="J102" s="109">
        <v>7.7572586329718529E-2</v>
      </c>
      <c r="K102" s="29">
        <v>0.29028008613794593</v>
      </c>
      <c r="L102" s="19">
        <v>1782.7</v>
      </c>
    </row>
    <row r="103" spans="1:12" x14ac:dyDescent="0.25">
      <c r="A103" s="22" t="s">
        <v>152</v>
      </c>
      <c r="B103" s="58" t="s">
        <v>196</v>
      </c>
      <c r="C103" s="35">
        <v>1651</v>
      </c>
      <c r="D103" s="75">
        <v>1.0168009141410901</v>
      </c>
      <c r="E103" s="75">
        <v>1.1817080557238038</v>
      </c>
      <c r="F103" s="76">
        <v>1.1186001322736725</v>
      </c>
      <c r="G103" s="24">
        <v>13770.9</v>
      </c>
      <c r="H103" s="77">
        <v>1.1400655684264129</v>
      </c>
      <c r="I103" s="76">
        <v>1.0191895526680386</v>
      </c>
      <c r="J103" s="109">
        <v>0</v>
      </c>
      <c r="K103" s="29">
        <v>0</v>
      </c>
      <c r="L103" s="19">
        <v>0</v>
      </c>
    </row>
    <row r="104" spans="1:12" x14ac:dyDescent="0.25">
      <c r="A104" s="22" t="s">
        <v>153</v>
      </c>
      <c r="B104" s="58" t="s">
        <v>196</v>
      </c>
      <c r="C104" s="35">
        <v>6959</v>
      </c>
      <c r="D104" s="75">
        <v>1.0168009141410901</v>
      </c>
      <c r="E104" s="75">
        <v>1.0431096421899699</v>
      </c>
      <c r="F104" s="76">
        <v>0.98740342682605908</v>
      </c>
      <c r="G104" s="24">
        <v>25715.9</v>
      </c>
      <c r="H104" s="77">
        <v>0.50509081386000065</v>
      </c>
      <c r="I104" s="76">
        <v>0.51153439428864511</v>
      </c>
      <c r="J104" s="109">
        <v>0.48231261296605843</v>
      </c>
      <c r="K104" s="29">
        <v>1.8048353608079735</v>
      </c>
      <c r="L104" s="19">
        <v>28975.599999999999</v>
      </c>
    </row>
    <row r="105" spans="1:12" x14ac:dyDescent="0.25">
      <c r="A105" s="22" t="s">
        <v>154</v>
      </c>
      <c r="B105" s="58" t="s">
        <v>196</v>
      </c>
      <c r="C105" s="35">
        <v>694</v>
      </c>
      <c r="D105" s="75">
        <v>1.0168009141410901</v>
      </c>
      <c r="E105" s="75">
        <v>1.4322766570605188</v>
      </c>
      <c r="F105" s="76">
        <v>1.3557873708993764</v>
      </c>
      <c r="G105" s="24">
        <v>4873.5</v>
      </c>
      <c r="H105" s="77">
        <v>0.95983388595374652</v>
      </c>
      <c r="I105" s="76">
        <v>0.7079531101672899</v>
      </c>
      <c r="J105" s="109">
        <v>0.39595348494562982</v>
      </c>
      <c r="K105" s="29">
        <v>1.4816756428372955</v>
      </c>
      <c r="L105" s="19">
        <v>2372.1999999999998</v>
      </c>
    </row>
    <row r="106" spans="1:12" x14ac:dyDescent="0.25">
      <c r="A106" s="22" t="s">
        <v>155</v>
      </c>
      <c r="B106" s="58" t="s">
        <v>196</v>
      </c>
      <c r="C106" s="35">
        <v>10283</v>
      </c>
      <c r="D106" s="75">
        <v>1.0168009141410901</v>
      </c>
      <c r="E106" s="75">
        <v>1.0291743654575514</v>
      </c>
      <c r="F106" s="76">
        <v>0.97421234945237911</v>
      </c>
      <c r="G106" s="24">
        <v>112864.3</v>
      </c>
      <c r="H106" s="77">
        <v>1.500207508651922</v>
      </c>
      <c r="I106" s="76">
        <v>1.5399183858582921</v>
      </c>
      <c r="J106" s="109">
        <v>0</v>
      </c>
      <c r="K106" s="29">
        <v>0</v>
      </c>
      <c r="L106" s="19">
        <v>0</v>
      </c>
    </row>
    <row r="107" spans="1:12" x14ac:dyDescent="0.25">
      <c r="A107" s="22" t="s">
        <v>156</v>
      </c>
      <c r="B107" s="58" t="s">
        <v>197</v>
      </c>
      <c r="C107" s="35">
        <v>2173</v>
      </c>
      <c r="D107" s="75">
        <v>1.0081725155892325</v>
      </c>
      <c r="E107" s="75">
        <v>1.1380579843534284</v>
      </c>
      <c r="F107" s="76">
        <v>1.0681395253406785</v>
      </c>
      <c r="G107" s="24">
        <v>6560.1</v>
      </c>
      <c r="H107" s="77">
        <v>0.41263428666289331</v>
      </c>
      <c r="I107" s="76">
        <v>0.38631122327514789</v>
      </c>
      <c r="J107" s="109">
        <v>0.6555052386777851</v>
      </c>
      <c r="K107" s="29">
        <v>2.4529299092657011</v>
      </c>
      <c r="L107" s="19">
        <v>12296.8</v>
      </c>
    </row>
    <row r="108" spans="1:12" x14ac:dyDescent="0.25">
      <c r="A108" s="22" t="s">
        <v>157</v>
      </c>
      <c r="B108" s="58" t="s">
        <v>197</v>
      </c>
      <c r="C108" s="35">
        <v>1521</v>
      </c>
      <c r="D108" s="75">
        <v>1.0081725155892325</v>
      </c>
      <c r="E108" s="75">
        <v>1.1972386587771204</v>
      </c>
      <c r="F108" s="76">
        <v>1.1236843379577413</v>
      </c>
      <c r="G108" s="24">
        <v>2741.1</v>
      </c>
      <c r="H108" s="77">
        <v>0.24632599391329676</v>
      </c>
      <c r="I108" s="76">
        <v>0.21921280344708374</v>
      </c>
      <c r="J108" s="109">
        <v>0.87735834404444457</v>
      </c>
      <c r="K108" s="29">
        <v>3.2831141480904527</v>
      </c>
      <c r="L108" s="19">
        <v>11520.3</v>
      </c>
    </row>
    <row r="109" spans="1:12" x14ac:dyDescent="0.25">
      <c r="A109" s="22" t="s">
        <v>158</v>
      </c>
      <c r="B109" s="58" t="s">
        <v>197</v>
      </c>
      <c r="C109" s="35">
        <v>1041</v>
      </c>
      <c r="D109" s="75">
        <v>1.0081725155892325</v>
      </c>
      <c r="E109" s="75">
        <v>1.2881844380403458</v>
      </c>
      <c r="F109" s="76">
        <v>1.2090427140945685</v>
      </c>
      <c r="G109" s="24">
        <v>2121.6999999999998</v>
      </c>
      <c r="H109" s="77">
        <v>0.2785786472183665</v>
      </c>
      <c r="I109" s="76">
        <v>0.23041257680212671</v>
      </c>
      <c r="J109" s="109">
        <v>0.93046406687620209</v>
      </c>
      <c r="K109" s="29">
        <v>3.4818381371617657</v>
      </c>
      <c r="L109" s="19">
        <v>8361.9</v>
      </c>
    </row>
    <row r="110" spans="1:12" x14ac:dyDescent="0.25">
      <c r="A110" s="22" t="s">
        <v>159</v>
      </c>
      <c r="B110" s="58" t="s">
        <v>197</v>
      </c>
      <c r="C110" s="35">
        <v>1752</v>
      </c>
      <c r="D110" s="75">
        <v>1.0081725155892325</v>
      </c>
      <c r="E110" s="75">
        <v>1.1712328767123288</v>
      </c>
      <c r="F110" s="76">
        <v>1.0992762637710984</v>
      </c>
      <c r="G110" s="24">
        <v>1690.3</v>
      </c>
      <c r="H110" s="77">
        <v>0.13186947217745568</v>
      </c>
      <c r="I110" s="76">
        <v>0.11996026524312797</v>
      </c>
      <c r="J110" s="109">
        <v>0.96740679159364273</v>
      </c>
      <c r="K110" s="29">
        <v>3.6200794646787879</v>
      </c>
      <c r="L110" s="19">
        <v>14631.9</v>
      </c>
    </row>
    <row r="111" spans="1:12" x14ac:dyDescent="0.25">
      <c r="A111" s="22" t="s">
        <v>161</v>
      </c>
      <c r="B111" s="58" t="s">
        <v>197</v>
      </c>
      <c r="C111" s="35">
        <v>2243</v>
      </c>
      <c r="D111" s="75">
        <v>1.0081725155892325</v>
      </c>
      <c r="E111" s="75">
        <v>1.1337494427106554</v>
      </c>
      <c r="F111" s="76">
        <v>1.0640956860209825</v>
      </c>
      <c r="G111" s="24">
        <v>12020.6</v>
      </c>
      <c r="H111" s="77">
        <v>0.73250644528963071</v>
      </c>
      <c r="I111" s="76">
        <v>0.68838400052980453</v>
      </c>
      <c r="J111" s="109">
        <v>0.33158924073135176</v>
      </c>
      <c r="K111" s="29">
        <v>1.2408217634099623</v>
      </c>
      <c r="L111" s="19">
        <v>6420.8</v>
      </c>
    </row>
    <row r="112" spans="1:12" x14ac:dyDescent="0.25">
      <c r="A112" s="22" t="s">
        <v>162</v>
      </c>
      <c r="B112" s="58" t="s">
        <v>197</v>
      </c>
      <c r="C112" s="35">
        <v>661</v>
      </c>
      <c r="D112" s="75">
        <v>1.0081725155892325</v>
      </c>
      <c r="E112" s="75">
        <v>1.453857791225416</v>
      </c>
      <c r="F112" s="76">
        <v>1.3645376530745346</v>
      </c>
      <c r="G112" s="24">
        <v>1262.2</v>
      </c>
      <c r="H112" s="77">
        <v>0.2610004731229511</v>
      </c>
      <c r="I112" s="76">
        <v>0.191273925299806</v>
      </c>
      <c r="J112" s="109">
        <v>1.1035371799515834</v>
      </c>
      <c r="K112" s="29">
        <v>4.1294854639911538</v>
      </c>
      <c r="L112" s="19">
        <v>6297.2</v>
      </c>
    </row>
    <row r="113" spans="1:12" x14ac:dyDescent="0.25">
      <c r="A113" s="22" t="s">
        <v>11</v>
      </c>
      <c r="B113" s="58" t="s">
        <v>198</v>
      </c>
      <c r="C113" s="35">
        <v>1530</v>
      </c>
      <c r="D113" s="75">
        <v>1.0106827688649183</v>
      </c>
      <c r="E113" s="75">
        <v>1.196078431372549</v>
      </c>
      <c r="F113" s="76">
        <v>1.1253905463341498</v>
      </c>
      <c r="G113" s="24">
        <v>3544.4</v>
      </c>
      <c r="H113" s="77">
        <v>0.31664007177806003</v>
      </c>
      <c r="I113" s="76">
        <v>0.28136016675231923</v>
      </c>
      <c r="J113" s="109">
        <v>0.80875047455608973</v>
      </c>
      <c r="K113" s="29">
        <v>3.0263804331647863</v>
      </c>
      <c r="L113" s="19">
        <v>10682.2</v>
      </c>
    </row>
    <row r="114" spans="1:12" x14ac:dyDescent="0.25">
      <c r="A114" s="22" t="s">
        <v>163</v>
      </c>
      <c r="B114" s="58" t="s">
        <v>198</v>
      </c>
      <c r="C114" s="35">
        <v>999</v>
      </c>
      <c r="D114" s="75">
        <v>1.0106827688649183</v>
      </c>
      <c r="E114" s="75">
        <v>1.3003003003003002</v>
      </c>
      <c r="F114" s="76">
        <v>1.223452933328264</v>
      </c>
      <c r="G114" s="24">
        <v>1907.3</v>
      </c>
      <c r="H114" s="77">
        <v>0.26095648792357129</v>
      </c>
      <c r="I114" s="76">
        <v>0.2132950772480221</v>
      </c>
      <c r="J114" s="109">
        <v>0.9624964454046927</v>
      </c>
      <c r="K114" s="29">
        <v>3.6017047297094384</v>
      </c>
      <c r="L114" s="19">
        <v>8300.7999999999993</v>
      </c>
    </row>
    <row r="115" spans="1:12" x14ac:dyDescent="0.25">
      <c r="A115" s="22" t="s">
        <v>164</v>
      </c>
      <c r="B115" s="58" t="s">
        <v>198</v>
      </c>
      <c r="C115" s="35">
        <v>953</v>
      </c>
      <c r="D115" s="75">
        <v>1.0106827688649183</v>
      </c>
      <c r="E115" s="75">
        <v>1.3147953830010493</v>
      </c>
      <c r="F115" s="76">
        <v>1.2370913608860916</v>
      </c>
      <c r="G115" s="24">
        <v>1775.3</v>
      </c>
      <c r="H115" s="77">
        <v>0.25462053754903102</v>
      </c>
      <c r="I115" s="76">
        <v>0.2058219349027334</v>
      </c>
      <c r="J115" s="109">
        <v>0.98247082333706059</v>
      </c>
      <c r="K115" s="29">
        <v>3.6764497449409124</v>
      </c>
      <c r="L115" s="19">
        <v>8082.9</v>
      </c>
    </row>
    <row r="116" spans="1:12" x14ac:dyDescent="0.25">
      <c r="A116" s="22" t="s">
        <v>165</v>
      </c>
      <c r="B116" s="58" t="s">
        <v>198</v>
      </c>
      <c r="C116" s="35">
        <v>603</v>
      </c>
      <c r="D116" s="75">
        <v>1.0106827688649183</v>
      </c>
      <c r="E116" s="75">
        <v>1.4975124378109452</v>
      </c>
      <c r="F116" s="76">
        <v>1.4090098912629911</v>
      </c>
      <c r="G116" s="24">
        <v>1038.3</v>
      </c>
      <c r="H116" s="77">
        <v>0.23535320678074959</v>
      </c>
      <c r="I116" s="76">
        <v>0.16703446032574445</v>
      </c>
      <c r="J116" s="109">
        <v>1.1736566844822416</v>
      </c>
      <c r="K116" s="29">
        <v>4.3918757848268495</v>
      </c>
      <c r="L116" s="19">
        <v>6109.6</v>
      </c>
    </row>
    <row r="117" spans="1:12" x14ac:dyDescent="0.25">
      <c r="A117" s="22" t="s">
        <v>166</v>
      </c>
      <c r="B117" s="58" t="s">
        <v>198</v>
      </c>
      <c r="C117" s="35">
        <v>963</v>
      </c>
      <c r="D117" s="75">
        <v>1.0106827688649183</v>
      </c>
      <c r="E117" s="75">
        <v>1.3115264797507789</v>
      </c>
      <c r="F117" s="76">
        <v>1.2340156488606575</v>
      </c>
      <c r="G117" s="24">
        <v>2023.1</v>
      </c>
      <c r="H117" s="77">
        <v>0.28714789781962974</v>
      </c>
      <c r="I117" s="76">
        <v>0.23269388689255907</v>
      </c>
      <c r="J117" s="109">
        <v>0.94686775104102772</v>
      </c>
      <c r="K117" s="29">
        <v>3.5432214566775806</v>
      </c>
      <c r="L117" s="19">
        <v>7871.8</v>
      </c>
    </row>
    <row r="118" spans="1:12" x14ac:dyDescent="0.25">
      <c r="A118" s="22" t="s">
        <v>167</v>
      </c>
      <c r="B118" s="58" t="s">
        <v>198</v>
      </c>
      <c r="C118" s="35">
        <v>457</v>
      </c>
      <c r="D118" s="75">
        <v>1.0106827688649183</v>
      </c>
      <c r="E118" s="75">
        <v>1.6564551422319473</v>
      </c>
      <c r="F118" s="76">
        <v>1.5585591283969766</v>
      </c>
      <c r="G118" s="24">
        <v>1170</v>
      </c>
      <c r="H118" s="77">
        <v>0.34993246812483758</v>
      </c>
      <c r="I118" s="76">
        <v>0.22452306219832244</v>
      </c>
      <c r="J118" s="109">
        <v>1.2086266602721392</v>
      </c>
      <c r="K118" s="29">
        <v>4.5227349976599323</v>
      </c>
      <c r="L118" s="19">
        <v>4768.3</v>
      </c>
    </row>
    <row r="119" spans="1:12" x14ac:dyDescent="0.25">
      <c r="A119" s="22" t="s">
        <v>169</v>
      </c>
      <c r="B119" s="58" t="s">
        <v>198</v>
      </c>
      <c r="C119" s="35">
        <v>1587</v>
      </c>
      <c r="D119" s="75">
        <v>1.0106827688649183</v>
      </c>
      <c r="E119" s="75">
        <v>1.1890359168241966</v>
      </c>
      <c r="F119" s="76">
        <v>1.118764242333298</v>
      </c>
      <c r="G119" s="24">
        <v>4808.8</v>
      </c>
      <c r="H119" s="77">
        <v>0.41416592640656974</v>
      </c>
      <c r="I119" s="76">
        <v>0.37019946717530411</v>
      </c>
      <c r="J119" s="109">
        <v>0.70459831592672817</v>
      </c>
      <c r="K119" s="29">
        <v>2.6366383991699562</v>
      </c>
      <c r="L119" s="19">
        <v>9653.2999999999993</v>
      </c>
    </row>
    <row r="120" spans="1:12" x14ac:dyDescent="0.25">
      <c r="A120" s="22" t="s">
        <v>170</v>
      </c>
      <c r="B120" s="58" t="s">
        <v>198</v>
      </c>
      <c r="C120" s="35">
        <v>2275</v>
      </c>
      <c r="D120" s="75">
        <v>1.0106827688649183</v>
      </c>
      <c r="E120" s="75">
        <v>1.1318681318681318</v>
      </c>
      <c r="F120" s="76">
        <v>1.0649750567273084</v>
      </c>
      <c r="G120" s="24">
        <v>3909.8</v>
      </c>
      <c r="H120" s="77">
        <v>0.23490254362379717</v>
      </c>
      <c r="I120" s="76">
        <v>0.22057093463358457</v>
      </c>
      <c r="J120" s="109">
        <v>0.83007251310351127</v>
      </c>
      <c r="K120" s="29">
        <v>3.1061684546686013</v>
      </c>
      <c r="L120" s="19">
        <v>16302.5</v>
      </c>
    </row>
    <row r="121" spans="1:12" x14ac:dyDescent="0.25">
      <c r="A121" s="22" t="s">
        <v>172</v>
      </c>
      <c r="B121" s="58" t="s">
        <v>280</v>
      </c>
      <c r="C121" s="35">
        <v>1804</v>
      </c>
      <c r="D121" s="75">
        <v>0.97200375930064631</v>
      </c>
      <c r="E121" s="75">
        <v>1.1662971175166297</v>
      </c>
      <c r="F121" s="76">
        <v>1.0553727808793392</v>
      </c>
      <c r="G121" s="24">
        <v>6854.6</v>
      </c>
      <c r="H121" s="77">
        <v>0.51935003073696162</v>
      </c>
      <c r="I121" s="76">
        <v>0.49210102832502267</v>
      </c>
      <c r="J121" s="109">
        <v>0.53602275014237755</v>
      </c>
      <c r="K121" s="29">
        <v>2.0058210953786126</v>
      </c>
      <c r="L121" s="19">
        <v>8347.9</v>
      </c>
    </row>
    <row r="122" spans="1:12" x14ac:dyDescent="0.25">
      <c r="A122" s="22" t="s">
        <v>174</v>
      </c>
      <c r="B122" s="58" t="s">
        <v>280</v>
      </c>
      <c r="C122" s="35">
        <v>3116</v>
      </c>
      <c r="D122" s="75">
        <v>0.97200375930064631</v>
      </c>
      <c r="E122" s="75">
        <v>1.0962772785622592</v>
      </c>
      <c r="F122" s="76">
        <v>0.99201239779672912</v>
      </c>
      <c r="G122" s="24">
        <v>14890.2</v>
      </c>
      <c r="H122" s="77">
        <v>0.65315711235385965</v>
      </c>
      <c r="I122" s="76">
        <v>0.65841627968010186</v>
      </c>
      <c r="J122" s="109">
        <v>0.33885528544286947</v>
      </c>
      <c r="K122" s="29">
        <v>1.2680116275686295</v>
      </c>
      <c r="L122" s="19">
        <v>9115.2000000000007</v>
      </c>
    </row>
    <row r="123" spans="1:12" x14ac:dyDescent="0.25">
      <c r="A123" s="22" t="s">
        <v>176</v>
      </c>
      <c r="B123" s="58" t="s">
        <v>280</v>
      </c>
      <c r="C123" s="35">
        <v>17879</v>
      </c>
      <c r="D123" s="75">
        <v>0.97200375930064631</v>
      </c>
      <c r="E123" s="75">
        <v>1.0167794619385873</v>
      </c>
      <c r="F123" s="76">
        <v>0.92007546976709775</v>
      </c>
      <c r="G123" s="24">
        <v>116082.1</v>
      </c>
      <c r="H123" s="77">
        <v>0.8874351163762384</v>
      </c>
      <c r="I123" s="76">
        <v>0.96452426516802825</v>
      </c>
      <c r="J123" s="109">
        <v>3.2640353390859397E-2</v>
      </c>
      <c r="K123" s="29">
        <v>0.12214166166381628</v>
      </c>
      <c r="L123" s="54">
        <v>5038</v>
      </c>
    </row>
    <row r="124" spans="1:12" x14ac:dyDescent="0.25">
      <c r="A124" s="22" t="s">
        <v>178</v>
      </c>
      <c r="B124" s="58" t="s">
        <v>280</v>
      </c>
      <c r="C124" s="35">
        <v>1547</v>
      </c>
      <c r="D124" s="75">
        <v>0.97200375930064631</v>
      </c>
      <c r="E124" s="75">
        <v>1.193923723335488</v>
      </c>
      <c r="F124" s="76">
        <v>1.0803718719097517</v>
      </c>
      <c r="G124" s="24">
        <v>11407.8</v>
      </c>
      <c r="H124" s="77">
        <v>1.0079202325497139</v>
      </c>
      <c r="I124" s="76">
        <v>0.93293823983776392</v>
      </c>
      <c r="J124" s="109">
        <v>7.2451639360037817E-2</v>
      </c>
      <c r="K124" s="29">
        <v>0.27111727363162524</v>
      </c>
      <c r="L124" s="19">
        <v>967.6</v>
      </c>
    </row>
    <row r="125" spans="1:12" x14ac:dyDescent="0.25">
      <c r="A125" s="22" t="s">
        <v>232</v>
      </c>
      <c r="B125" s="58" t="s">
        <v>280</v>
      </c>
      <c r="C125" s="35">
        <v>486</v>
      </c>
      <c r="D125" s="75">
        <v>0.97200375930064631</v>
      </c>
      <c r="E125" s="75">
        <v>1.617283950617284</v>
      </c>
      <c r="F125" s="76">
        <v>1.4634671001063757</v>
      </c>
      <c r="G125" s="24">
        <v>9071.2999999999993</v>
      </c>
      <c r="H125" s="77">
        <v>2.5512195771026058</v>
      </c>
      <c r="I125" s="76">
        <v>1.7432708783936204</v>
      </c>
      <c r="J125" s="109">
        <v>0</v>
      </c>
      <c r="K125" s="29">
        <v>0</v>
      </c>
      <c r="L125" s="19">
        <v>0</v>
      </c>
    </row>
    <row r="126" spans="1:12" ht="20.399999999999999" customHeight="1" x14ac:dyDescent="0.3">
      <c r="A126" s="52" t="s">
        <v>235</v>
      </c>
      <c r="B126" s="59"/>
      <c r="C126" s="30">
        <v>515437</v>
      </c>
      <c r="D126" s="77">
        <v>1</v>
      </c>
      <c r="E126" s="75">
        <v>1</v>
      </c>
      <c r="F126" s="76">
        <v>1</v>
      </c>
      <c r="G126" s="24">
        <v>3771038.899999999</v>
      </c>
      <c r="H126" s="77">
        <v>1</v>
      </c>
      <c r="I126" s="76">
        <v>1</v>
      </c>
      <c r="J126" s="109"/>
      <c r="K126" s="29"/>
      <c r="L126" s="19">
        <v>1189113.1999999997</v>
      </c>
    </row>
    <row r="127" spans="1:12" ht="13.25" customHeight="1" x14ac:dyDescent="0.3">
      <c r="A127" s="79"/>
      <c r="B127" s="80"/>
      <c r="C127" s="162"/>
      <c r="D127" s="81"/>
      <c r="E127" s="81"/>
      <c r="F127" s="82"/>
      <c r="G127" s="21"/>
      <c r="H127" s="45"/>
      <c r="I127" s="45"/>
      <c r="J127" s="45"/>
      <c r="K127" s="45"/>
      <c r="L127" s="43"/>
    </row>
    <row r="128" spans="1:12" x14ac:dyDescent="0.25">
      <c r="A128" s="26"/>
      <c r="B128" s="94"/>
      <c r="C128" s="26"/>
      <c r="D128" s="26"/>
      <c r="E128" s="26"/>
      <c r="G128" s="14"/>
      <c r="H128" s="105"/>
      <c r="L128" s="91"/>
    </row>
    <row r="129" spans="1:12" ht="13.25" customHeight="1" x14ac:dyDescent="0.25">
      <c r="A129" s="53"/>
      <c r="B129" s="348" t="s">
        <v>348</v>
      </c>
      <c r="C129" s="348"/>
      <c r="D129" s="348"/>
      <c r="E129" s="348"/>
      <c r="F129" s="348"/>
      <c r="G129" s="24">
        <v>4172342.5999999992</v>
      </c>
      <c r="H129" s="36">
        <v>8094.7673527511588</v>
      </c>
      <c r="I129" s="34"/>
      <c r="J129" s="34"/>
      <c r="K129" s="34"/>
      <c r="L129" s="202"/>
    </row>
    <row r="130" spans="1:12" x14ac:dyDescent="0.25">
      <c r="A130" s="26"/>
      <c r="B130" s="348"/>
      <c r="C130" s="348"/>
      <c r="D130" s="348"/>
      <c r="E130" s="348"/>
      <c r="F130" s="348"/>
      <c r="G130" s="65" t="s">
        <v>3</v>
      </c>
      <c r="H130" s="65" t="s">
        <v>227</v>
      </c>
      <c r="I130" s="34"/>
      <c r="J130" s="34"/>
      <c r="K130" s="34"/>
    </row>
    <row r="131" spans="1:12" ht="30" customHeight="1" x14ac:dyDescent="0.25">
      <c r="A131" s="26"/>
      <c r="B131" s="338" t="s">
        <v>349</v>
      </c>
      <c r="C131" s="338"/>
      <c r="D131" s="338"/>
      <c r="E131" s="338"/>
      <c r="F131" s="338"/>
      <c r="G131" s="357">
        <v>2307</v>
      </c>
      <c r="H131" s="357"/>
    </row>
    <row r="132" spans="1:12" x14ac:dyDescent="0.25">
      <c r="A132" s="26"/>
      <c r="B132" s="94"/>
      <c r="C132" s="53"/>
      <c r="D132" s="63"/>
      <c r="E132" s="26"/>
      <c r="G132" s="21"/>
      <c r="H132" s="47"/>
      <c r="L132" s="37"/>
    </row>
    <row r="133" spans="1:12" x14ac:dyDescent="0.25">
      <c r="A133" s="26"/>
      <c r="B133" s="94"/>
      <c r="C133" s="53"/>
      <c r="D133" s="64"/>
      <c r="E133" s="26"/>
      <c r="G133" s="14"/>
      <c r="H133" s="46"/>
      <c r="I133" s="45"/>
      <c r="J133" s="45"/>
      <c r="K133" s="45"/>
      <c r="L133" s="43"/>
    </row>
    <row r="134" spans="1:12" x14ac:dyDescent="0.25">
      <c r="A134" s="26"/>
      <c r="B134" s="94"/>
      <c r="C134" s="53"/>
      <c r="D134" s="64"/>
      <c r="E134" s="26"/>
      <c r="G134" s="14"/>
      <c r="H134" s="37"/>
      <c r="L134" s="34"/>
    </row>
    <row r="135" spans="1:12" x14ac:dyDescent="0.25">
      <c r="A135" s="26"/>
      <c r="B135" s="94"/>
      <c r="C135" s="26"/>
      <c r="D135" s="26"/>
      <c r="E135" s="26"/>
      <c r="G135" s="14"/>
      <c r="H135" s="37"/>
      <c r="L135" s="34"/>
    </row>
    <row r="136" spans="1:12" x14ac:dyDescent="0.25">
      <c r="A136" s="26"/>
      <c r="B136" s="94"/>
      <c r="C136" s="26"/>
      <c r="D136" s="26"/>
      <c r="E136" s="26"/>
      <c r="G136" s="14"/>
      <c r="H136" s="37"/>
      <c r="L136" s="34"/>
    </row>
    <row r="137" spans="1:12" x14ac:dyDescent="0.25">
      <c r="A137" s="26"/>
      <c r="B137" s="94"/>
      <c r="C137" s="26"/>
      <c r="D137" s="26"/>
      <c r="E137" s="26"/>
      <c r="G137" s="14"/>
      <c r="H137" s="37"/>
      <c r="L137" s="34"/>
    </row>
    <row r="138" spans="1:12" x14ac:dyDescent="0.25">
      <c r="A138" s="26"/>
      <c r="B138" s="94"/>
      <c r="C138" s="26"/>
      <c r="D138" s="26"/>
      <c r="E138" s="26"/>
      <c r="G138" s="14"/>
      <c r="H138" s="37"/>
      <c r="L138" s="34"/>
    </row>
    <row r="139" spans="1:12" x14ac:dyDescent="0.25">
      <c r="A139" s="26"/>
      <c r="B139" s="94"/>
      <c r="C139" s="26"/>
      <c r="D139" s="26"/>
      <c r="E139" s="26"/>
      <c r="G139" s="14"/>
      <c r="H139" s="37"/>
      <c r="L139" s="34"/>
    </row>
    <row r="140" spans="1:12" x14ac:dyDescent="0.25">
      <c r="A140" s="26"/>
      <c r="B140" s="94"/>
      <c r="C140" s="26"/>
      <c r="D140" s="26"/>
      <c r="E140" s="26"/>
      <c r="G140" s="37"/>
      <c r="H140" s="37"/>
      <c r="L140" s="34"/>
    </row>
    <row r="141" spans="1:12" x14ac:dyDescent="0.25">
      <c r="A141" s="26"/>
      <c r="B141" s="94"/>
      <c r="C141" s="26"/>
      <c r="D141" s="26"/>
      <c r="E141" s="26"/>
    </row>
    <row r="142" spans="1:12" x14ac:dyDescent="0.25">
      <c r="A142" s="26"/>
      <c r="B142" s="94"/>
      <c r="C142" s="26"/>
      <c r="D142" s="26"/>
      <c r="E142" s="26"/>
    </row>
    <row r="143" spans="1:12" x14ac:dyDescent="0.25">
      <c r="A143" s="26"/>
      <c r="B143" s="94"/>
      <c r="C143" s="26"/>
      <c r="D143" s="26"/>
      <c r="E143" s="26"/>
    </row>
    <row r="144" spans="1:12" x14ac:dyDescent="0.25">
      <c r="A144" s="26"/>
      <c r="B144" s="94"/>
      <c r="C144" s="26"/>
      <c r="D144" s="26"/>
      <c r="E144" s="26"/>
    </row>
    <row r="145" spans="1:5" x14ac:dyDescent="0.25">
      <c r="A145" s="26"/>
      <c r="B145" s="94"/>
      <c r="C145" s="26"/>
      <c r="D145" s="26"/>
      <c r="E145" s="26"/>
    </row>
    <row r="146" spans="1:5" x14ac:dyDescent="0.25">
      <c r="A146" s="26"/>
      <c r="B146" s="94"/>
      <c r="C146" s="26"/>
      <c r="D146" s="26"/>
      <c r="E146" s="26"/>
    </row>
    <row r="147" spans="1:5" x14ac:dyDescent="0.25">
      <c r="A147" s="26"/>
      <c r="B147" s="94"/>
      <c r="C147" s="26"/>
      <c r="D147" s="26"/>
      <c r="E147" s="26"/>
    </row>
    <row r="148" spans="1:5" x14ac:dyDescent="0.25">
      <c r="A148" s="26"/>
      <c r="B148" s="94"/>
      <c r="C148" s="26"/>
      <c r="D148" s="26"/>
      <c r="E148" s="26"/>
    </row>
    <row r="149" spans="1:5" x14ac:dyDescent="0.25">
      <c r="A149" s="26"/>
      <c r="B149" s="94"/>
      <c r="C149" s="26"/>
      <c r="D149" s="26"/>
      <c r="E149" s="26"/>
    </row>
    <row r="150" spans="1:5" x14ac:dyDescent="0.25">
      <c r="A150" s="26"/>
      <c r="B150" s="94"/>
      <c r="C150" s="26"/>
      <c r="D150" s="26"/>
      <c r="E150" s="26"/>
    </row>
    <row r="151" spans="1:5" x14ac:dyDescent="0.25">
      <c r="A151" s="26"/>
      <c r="B151" s="94"/>
      <c r="C151" s="26"/>
      <c r="D151" s="26"/>
      <c r="E151" s="26"/>
    </row>
    <row r="152" spans="1:5" x14ac:dyDescent="0.25">
      <c r="A152" s="26"/>
      <c r="B152" s="94"/>
      <c r="C152" s="26"/>
      <c r="D152" s="26"/>
      <c r="E152" s="26"/>
    </row>
    <row r="153" spans="1:5" x14ac:dyDescent="0.25">
      <c r="A153" s="26"/>
      <c r="B153" s="94"/>
      <c r="C153" s="26"/>
      <c r="D153" s="26"/>
      <c r="E153" s="26"/>
    </row>
    <row r="154" spans="1:5" x14ac:dyDescent="0.25">
      <c r="A154" s="26"/>
      <c r="B154" s="94"/>
      <c r="C154" s="26"/>
      <c r="D154" s="26"/>
      <c r="E154" s="26"/>
    </row>
    <row r="155" spans="1:5" x14ac:dyDescent="0.25">
      <c r="A155" s="26"/>
      <c r="B155" s="94"/>
      <c r="C155" s="26"/>
      <c r="D155" s="26"/>
      <c r="E155" s="26"/>
    </row>
    <row r="156" spans="1:5" x14ac:dyDescent="0.25">
      <c r="A156" s="26"/>
      <c r="B156" s="94"/>
      <c r="C156" s="26"/>
      <c r="D156" s="26"/>
      <c r="E156" s="26"/>
    </row>
    <row r="157" spans="1:5" x14ac:dyDescent="0.25">
      <c r="A157" s="26"/>
      <c r="B157" s="94"/>
      <c r="C157" s="26"/>
      <c r="D157" s="26"/>
      <c r="E157" s="26"/>
    </row>
    <row r="158" spans="1:5" x14ac:dyDescent="0.25">
      <c r="A158" s="26"/>
      <c r="B158" s="94"/>
      <c r="C158" s="26"/>
      <c r="D158" s="26"/>
      <c r="E158" s="26"/>
    </row>
    <row r="159" spans="1:5" x14ac:dyDescent="0.25">
      <c r="A159" s="26"/>
      <c r="B159" s="94"/>
      <c r="C159" s="26"/>
      <c r="D159" s="26"/>
      <c r="E159" s="26"/>
    </row>
    <row r="160" spans="1:5" x14ac:dyDescent="0.25">
      <c r="A160" s="26"/>
      <c r="B160" s="94"/>
      <c r="C160" s="26"/>
      <c r="D160" s="26"/>
      <c r="E160" s="26"/>
    </row>
    <row r="161" spans="1:5" x14ac:dyDescent="0.25">
      <c r="A161" s="26"/>
      <c r="B161" s="94"/>
      <c r="C161" s="26"/>
      <c r="D161" s="26"/>
      <c r="E161" s="26"/>
    </row>
    <row r="162" spans="1:5" x14ac:dyDescent="0.25">
      <c r="A162" s="26"/>
      <c r="B162" s="94"/>
      <c r="C162" s="26"/>
      <c r="D162" s="26"/>
      <c r="E162" s="26"/>
    </row>
    <row r="163" spans="1:5" x14ac:dyDescent="0.25">
      <c r="A163" s="26"/>
      <c r="B163" s="94"/>
      <c r="C163" s="26"/>
      <c r="D163" s="26"/>
      <c r="E163" s="26"/>
    </row>
    <row r="164" spans="1:5" x14ac:dyDescent="0.25">
      <c r="A164" s="26"/>
      <c r="B164" s="94"/>
      <c r="C164" s="26"/>
      <c r="D164" s="26"/>
      <c r="E164" s="26"/>
    </row>
    <row r="165" spans="1:5" x14ac:dyDescent="0.25">
      <c r="A165" s="26"/>
      <c r="B165" s="94"/>
      <c r="C165" s="26"/>
      <c r="D165" s="26"/>
      <c r="E165" s="26"/>
    </row>
    <row r="166" spans="1:5" x14ac:dyDescent="0.25">
      <c r="A166" s="26"/>
      <c r="B166" s="94"/>
      <c r="C166" s="26"/>
      <c r="D166" s="26"/>
      <c r="E166" s="26"/>
    </row>
    <row r="167" spans="1:5" x14ac:dyDescent="0.25">
      <c r="A167" s="26"/>
      <c r="B167" s="94"/>
      <c r="C167" s="26"/>
      <c r="D167" s="26"/>
      <c r="E167" s="26"/>
    </row>
    <row r="168" spans="1:5" x14ac:dyDescent="0.25">
      <c r="A168" s="26"/>
      <c r="B168" s="94"/>
      <c r="C168" s="26"/>
      <c r="D168" s="26"/>
      <c r="E168" s="26"/>
    </row>
    <row r="169" spans="1:5" x14ac:dyDescent="0.25">
      <c r="A169" s="26"/>
      <c r="B169" s="94"/>
      <c r="C169" s="26"/>
      <c r="D169" s="26"/>
      <c r="E169" s="26"/>
    </row>
    <row r="170" spans="1:5" x14ac:dyDescent="0.25">
      <c r="A170" s="26"/>
      <c r="B170" s="94"/>
      <c r="C170" s="26"/>
      <c r="D170" s="26"/>
      <c r="E170" s="26"/>
    </row>
    <row r="171" spans="1:5" x14ac:dyDescent="0.25">
      <c r="A171" s="26"/>
      <c r="B171" s="94"/>
      <c r="C171" s="26"/>
      <c r="D171" s="26"/>
      <c r="E171" s="26"/>
    </row>
    <row r="172" spans="1:5" x14ac:dyDescent="0.25">
      <c r="A172" s="26"/>
      <c r="B172" s="94"/>
      <c r="C172" s="26"/>
      <c r="D172" s="26"/>
      <c r="E172" s="26"/>
    </row>
    <row r="173" spans="1:5" x14ac:dyDescent="0.25">
      <c r="A173" s="26"/>
      <c r="B173" s="94"/>
      <c r="C173" s="26"/>
      <c r="D173" s="26"/>
      <c r="E173" s="26"/>
    </row>
    <row r="174" spans="1:5" x14ac:dyDescent="0.25">
      <c r="A174" s="26"/>
      <c r="B174" s="94"/>
      <c r="C174" s="26"/>
      <c r="D174" s="26"/>
      <c r="E174" s="26"/>
    </row>
    <row r="175" spans="1:5" x14ac:dyDescent="0.25">
      <c r="A175" s="26"/>
      <c r="B175" s="94"/>
      <c r="C175" s="26"/>
      <c r="D175" s="26"/>
      <c r="E175" s="26"/>
    </row>
    <row r="176" spans="1:5" x14ac:dyDescent="0.25">
      <c r="A176" s="26"/>
      <c r="B176" s="94"/>
      <c r="C176" s="26"/>
      <c r="D176" s="26"/>
      <c r="E176" s="26"/>
    </row>
    <row r="177" spans="1:5" x14ac:dyDescent="0.25">
      <c r="A177" s="26"/>
      <c r="B177" s="94"/>
      <c r="C177" s="26"/>
      <c r="D177" s="26"/>
      <c r="E177" s="26"/>
    </row>
    <row r="178" spans="1:5" x14ac:dyDescent="0.25">
      <c r="A178" s="26"/>
      <c r="B178" s="94"/>
      <c r="C178" s="26"/>
      <c r="D178" s="26"/>
      <c r="E178" s="26"/>
    </row>
    <row r="179" spans="1:5" x14ac:dyDescent="0.25">
      <c r="A179" s="26"/>
      <c r="B179" s="94"/>
      <c r="C179" s="26"/>
      <c r="D179" s="26"/>
      <c r="E179" s="26"/>
    </row>
    <row r="180" spans="1:5" x14ac:dyDescent="0.25">
      <c r="A180" s="26"/>
      <c r="B180" s="94"/>
      <c r="C180" s="26"/>
      <c r="D180" s="26"/>
      <c r="E180" s="26"/>
    </row>
    <row r="181" spans="1:5" x14ac:dyDescent="0.25">
      <c r="A181" s="26"/>
      <c r="B181" s="94"/>
      <c r="C181" s="26"/>
      <c r="D181" s="26"/>
      <c r="E181" s="26"/>
    </row>
    <row r="182" spans="1:5" x14ac:dyDescent="0.25">
      <c r="A182" s="26"/>
      <c r="B182" s="94"/>
      <c r="C182" s="26"/>
      <c r="D182" s="26"/>
      <c r="E182" s="26"/>
    </row>
    <row r="183" spans="1:5" x14ac:dyDescent="0.25">
      <c r="A183" s="26"/>
      <c r="B183" s="94"/>
      <c r="C183" s="26"/>
      <c r="D183" s="26"/>
      <c r="E183" s="26"/>
    </row>
    <row r="184" spans="1:5" x14ac:dyDescent="0.25">
      <c r="A184" s="26"/>
      <c r="B184" s="94"/>
      <c r="C184" s="26"/>
      <c r="D184" s="26"/>
      <c r="E184" s="26"/>
    </row>
    <row r="185" spans="1:5" x14ac:dyDescent="0.25">
      <c r="A185" s="26"/>
      <c r="B185" s="94"/>
      <c r="C185" s="26"/>
      <c r="D185" s="26"/>
      <c r="E185" s="26"/>
    </row>
    <row r="186" spans="1:5" x14ac:dyDescent="0.25">
      <c r="A186" s="26"/>
      <c r="B186" s="94"/>
      <c r="C186" s="26"/>
      <c r="D186" s="26"/>
      <c r="E186" s="26"/>
    </row>
    <row r="187" spans="1:5" x14ac:dyDescent="0.25">
      <c r="A187" s="26"/>
      <c r="B187" s="94"/>
      <c r="C187" s="26"/>
      <c r="D187" s="26"/>
      <c r="E187" s="26"/>
    </row>
    <row r="188" spans="1:5" x14ac:dyDescent="0.25">
      <c r="A188" s="26"/>
      <c r="B188" s="94"/>
      <c r="C188" s="26"/>
      <c r="D188" s="26"/>
      <c r="E188" s="26"/>
    </row>
    <row r="189" spans="1:5" x14ac:dyDescent="0.25">
      <c r="A189" s="26"/>
      <c r="B189" s="94"/>
      <c r="C189" s="26"/>
      <c r="D189" s="26"/>
      <c r="E189" s="26"/>
    </row>
    <row r="190" spans="1:5" x14ac:dyDescent="0.25">
      <c r="A190" s="26"/>
      <c r="B190" s="94"/>
      <c r="C190" s="26"/>
      <c r="D190" s="26"/>
      <c r="E190" s="26"/>
    </row>
    <row r="191" spans="1:5" x14ac:dyDescent="0.25">
      <c r="A191" s="26"/>
      <c r="B191" s="94"/>
      <c r="C191" s="26"/>
      <c r="D191" s="26"/>
      <c r="E191" s="26"/>
    </row>
    <row r="192" spans="1:5" x14ac:dyDescent="0.25">
      <c r="A192" s="26"/>
      <c r="B192" s="94"/>
      <c r="C192" s="26"/>
      <c r="D192" s="26"/>
      <c r="E192" s="26"/>
    </row>
    <row r="193" spans="1:5" x14ac:dyDescent="0.25">
      <c r="A193" s="26"/>
      <c r="B193" s="94"/>
      <c r="C193" s="26"/>
      <c r="D193" s="26"/>
      <c r="E193" s="26"/>
    </row>
    <row r="194" spans="1:5" x14ac:dyDescent="0.25">
      <c r="A194" s="26"/>
      <c r="B194" s="94"/>
      <c r="C194" s="26"/>
      <c r="D194" s="26"/>
      <c r="E194" s="26"/>
    </row>
    <row r="195" spans="1:5" x14ac:dyDescent="0.25">
      <c r="A195" s="26"/>
      <c r="B195" s="94"/>
      <c r="C195" s="26"/>
      <c r="D195" s="26"/>
      <c r="E195" s="26"/>
    </row>
    <row r="196" spans="1:5" x14ac:dyDescent="0.25">
      <c r="A196" s="26"/>
      <c r="B196" s="94"/>
      <c r="C196" s="26"/>
      <c r="D196" s="26"/>
      <c r="E196" s="26"/>
    </row>
    <row r="197" spans="1:5" x14ac:dyDescent="0.25">
      <c r="A197" s="26"/>
      <c r="B197" s="94"/>
      <c r="C197" s="26"/>
      <c r="D197" s="26"/>
      <c r="E197" s="26"/>
    </row>
    <row r="198" spans="1:5" x14ac:dyDescent="0.25">
      <c r="A198" s="26"/>
      <c r="B198" s="94"/>
      <c r="C198" s="26"/>
      <c r="D198" s="26"/>
      <c r="E198" s="26"/>
    </row>
    <row r="199" spans="1:5" x14ac:dyDescent="0.25">
      <c r="A199" s="26"/>
      <c r="B199" s="94"/>
      <c r="C199" s="26"/>
      <c r="D199" s="26"/>
      <c r="E199" s="26"/>
    </row>
    <row r="200" spans="1:5" x14ac:dyDescent="0.25">
      <c r="A200" s="26"/>
      <c r="B200" s="94"/>
      <c r="C200" s="26"/>
      <c r="D200" s="26"/>
      <c r="E200" s="26"/>
    </row>
    <row r="201" spans="1:5" x14ac:dyDescent="0.25">
      <c r="A201" s="26"/>
      <c r="B201" s="94"/>
      <c r="C201" s="26"/>
      <c r="D201" s="26"/>
      <c r="E201" s="26"/>
    </row>
    <row r="202" spans="1:5" x14ac:dyDescent="0.25">
      <c r="A202" s="26"/>
      <c r="B202" s="94"/>
      <c r="C202" s="26"/>
      <c r="D202" s="26"/>
      <c r="E202" s="26"/>
    </row>
    <row r="203" spans="1:5" x14ac:dyDescent="0.25">
      <c r="A203" s="26"/>
      <c r="B203" s="94"/>
      <c r="C203" s="26"/>
      <c r="D203" s="26"/>
      <c r="E203" s="26"/>
    </row>
    <row r="204" spans="1:5" x14ac:dyDescent="0.25">
      <c r="A204" s="26"/>
      <c r="B204" s="94"/>
      <c r="C204" s="26"/>
      <c r="D204" s="26"/>
      <c r="E204" s="26"/>
    </row>
    <row r="205" spans="1:5" x14ac:dyDescent="0.25">
      <c r="A205" s="26"/>
      <c r="B205" s="94"/>
      <c r="C205" s="26"/>
      <c r="D205" s="26"/>
      <c r="E205" s="26"/>
    </row>
    <row r="206" spans="1:5" x14ac:dyDescent="0.25">
      <c r="A206" s="26"/>
      <c r="B206" s="94"/>
      <c r="C206" s="26"/>
      <c r="D206" s="26"/>
      <c r="E206" s="26"/>
    </row>
    <row r="207" spans="1:5" x14ac:dyDescent="0.25">
      <c r="A207" s="26"/>
      <c r="B207" s="94"/>
      <c r="C207" s="26"/>
      <c r="D207" s="26"/>
      <c r="E207" s="26"/>
    </row>
    <row r="208" spans="1:5" x14ac:dyDescent="0.25">
      <c r="A208" s="26"/>
      <c r="B208" s="94"/>
      <c r="C208" s="26"/>
      <c r="D208" s="26"/>
      <c r="E208" s="26"/>
    </row>
    <row r="209" spans="1:5" x14ac:dyDescent="0.25">
      <c r="A209" s="26"/>
      <c r="B209" s="94"/>
      <c r="C209" s="26"/>
      <c r="D209" s="26"/>
      <c r="E209" s="26"/>
    </row>
    <row r="210" spans="1:5" x14ac:dyDescent="0.25">
      <c r="A210" s="26"/>
      <c r="B210" s="94"/>
      <c r="C210" s="26"/>
      <c r="D210" s="26"/>
      <c r="E210" s="26"/>
    </row>
    <row r="211" spans="1:5" x14ac:dyDescent="0.25">
      <c r="A211" s="26"/>
      <c r="B211" s="94"/>
      <c r="C211" s="26"/>
      <c r="D211" s="26"/>
      <c r="E211" s="26"/>
    </row>
    <row r="212" spans="1:5" x14ac:dyDescent="0.25">
      <c r="A212" s="26"/>
      <c r="B212" s="94"/>
      <c r="C212" s="26"/>
      <c r="D212" s="26"/>
      <c r="E212" s="26"/>
    </row>
    <row r="213" spans="1:5" x14ac:dyDescent="0.25">
      <c r="A213" s="26"/>
      <c r="B213" s="94"/>
      <c r="C213" s="26"/>
      <c r="D213" s="26"/>
      <c r="E213" s="26"/>
    </row>
    <row r="214" spans="1:5" x14ac:dyDescent="0.25">
      <c r="A214" s="26"/>
      <c r="B214" s="94"/>
      <c r="C214" s="26"/>
      <c r="D214" s="26"/>
      <c r="E214" s="26"/>
    </row>
    <row r="215" spans="1:5" x14ac:dyDescent="0.25">
      <c r="A215" s="26"/>
      <c r="B215" s="94"/>
      <c r="C215" s="26"/>
      <c r="D215" s="26"/>
      <c r="E215" s="26"/>
    </row>
    <row r="216" spans="1:5" x14ac:dyDescent="0.25">
      <c r="A216" s="26"/>
      <c r="B216" s="94"/>
      <c r="C216" s="26"/>
      <c r="D216" s="26"/>
      <c r="E216" s="26"/>
    </row>
    <row r="217" spans="1:5" x14ac:dyDescent="0.25">
      <c r="A217" s="26"/>
      <c r="B217" s="94"/>
      <c r="C217" s="26"/>
      <c r="D217" s="26"/>
      <c r="E217" s="26"/>
    </row>
    <row r="218" spans="1:5" x14ac:dyDescent="0.25">
      <c r="A218" s="26"/>
      <c r="B218" s="94"/>
      <c r="C218" s="26"/>
      <c r="D218" s="26"/>
      <c r="E218" s="26"/>
    </row>
    <row r="219" spans="1:5" x14ac:dyDescent="0.25">
      <c r="A219" s="26"/>
      <c r="B219" s="94"/>
      <c r="C219" s="26"/>
      <c r="D219" s="26"/>
      <c r="E219" s="26"/>
    </row>
    <row r="220" spans="1:5" x14ac:dyDescent="0.25">
      <c r="A220" s="26"/>
      <c r="B220" s="94"/>
      <c r="C220" s="26"/>
      <c r="D220" s="26"/>
      <c r="E220" s="26"/>
    </row>
    <row r="221" spans="1:5" x14ac:dyDescent="0.25">
      <c r="A221" s="26"/>
      <c r="B221" s="94"/>
      <c r="C221" s="26"/>
      <c r="D221" s="26"/>
      <c r="E221" s="26"/>
    </row>
    <row r="222" spans="1:5" x14ac:dyDescent="0.25">
      <c r="A222" s="26"/>
      <c r="B222" s="94"/>
      <c r="C222" s="26"/>
      <c r="D222" s="26"/>
      <c r="E222" s="26"/>
    </row>
    <row r="223" spans="1:5" x14ac:dyDescent="0.25">
      <c r="A223" s="26"/>
      <c r="B223" s="94"/>
      <c r="C223" s="26"/>
      <c r="D223" s="26"/>
      <c r="E223" s="26"/>
    </row>
    <row r="224" spans="1:5" x14ac:dyDescent="0.25">
      <c r="A224" s="26"/>
      <c r="B224" s="94"/>
      <c r="C224" s="26"/>
      <c r="D224" s="26"/>
      <c r="E224" s="26"/>
    </row>
    <row r="225" spans="1:5" x14ac:dyDescent="0.25">
      <c r="A225" s="26"/>
      <c r="B225" s="94"/>
      <c r="C225" s="26"/>
      <c r="D225" s="26"/>
      <c r="E225" s="26"/>
    </row>
    <row r="226" spans="1:5" x14ac:dyDescent="0.25">
      <c r="A226" s="26"/>
      <c r="B226" s="94"/>
      <c r="C226" s="26"/>
      <c r="D226" s="26"/>
      <c r="E226" s="26"/>
    </row>
    <row r="227" spans="1:5" x14ac:dyDescent="0.25">
      <c r="A227" s="26"/>
      <c r="B227" s="94"/>
      <c r="C227" s="26"/>
      <c r="D227" s="26"/>
      <c r="E227" s="26"/>
    </row>
    <row r="228" spans="1:5" x14ac:dyDescent="0.25">
      <c r="A228" s="26"/>
      <c r="B228" s="94"/>
      <c r="C228" s="26"/>
      <c r="D228" s="26"/>
      <c r="E228" s="26"/>
    </row>
    <row r="229" spans="1:5" x14ac:dyDescent="0.25">
      <c r="A229" s="26"/>
      <c r="B229" s="94"/>
      <c r="C229" s="26"/>
      <c r="D229" s="26"/>
      <c r="E229" s="26"/>
    </row>
    <row r="230" spans="1:5" x14ac:dyDescent="0.25">
      <c r="A230" s="26"/>
      <c r="B230" s="94"/>
      <c r="C230" s="26"/>
      <c r="D230" s="26"/>
      <c r="E230" s="26"/>
    </row>
    <row r="231" spans="1:5" x14ac:dyDescent="0.25">
      <c r="A231" s="26"/>
      <c r="B231" s="94"/>
      <c r="C231" s="26"/>
      <c r="D231" s="26"/>
      <c r="E231" s="26"/>
    </row>
    <row r="232" spans="1:5" x14ac:dyDescent="0.25">
      <c r="A232" s="26"/>
      <c r="B232" s="94"/>
      <c r="C232" s="26"/>
      <c r="D232" s="26"/>
      <c r="E232" s="26"/>
    </row>
    <row r="233" spans="1:5" x14ac:dyDescent="0.25">
      <c r="A233" s="26"/>
      <c r="B233" s="94"/>
      <c r="C233" s="26"/>
      <c r="D233" s="26"/>
      <c r="E233" s="26"/>
    </row>
    <row r="234" spans="1:5" x14ac:dyDescent="0.25">
      <c r="A234" s="26"/>
      <c r="B234" s="94"/>
      <c r="C234" s="26"/>
      <c r="D234" s="26"/>
      <c r="E234" s="26"/>
    </row>
    <row r="235" spans="1:5" x14ac:dyDescent="0.25">
      <c r="A235" s="26"/>
      <c r="B235" s="94"/>
      <c r="C235" s="26"/>
      <c r="D235" s="26"/>
      <c r="E235" s="26"/>
    </row>
    <row r="236" spans="1:5" x14ac:dyDescent="0.25">
      <c r="A236" s="26"/>
      <c r="B236" s="94"/>
      <c r="C236" s="26"/>
      <c r="D236" s="26"/>
      <c r="E236" s="26"/>
    </row>
    <row r="237" spans="1:5" x14ac:dyDescent="0.25">
      <c r="A237" s="26"/>
      <c r="B237" s="94"/>
      <c r="C237" s="26"/>
      <c r="D237" s="26"/>
      <c r="E237" s="26"/>
    </row>
    <row r="238" spans="1:5" x14ac:dyDescent="0.25">
      <c r="A238" s="26"/>
      <c r="B238" s="94"/>
      <c r="C238" s="26"/>
      <c r="D238" s="26"/>
      <c r="E238" s="26"/>
    </row>
    <row r="239" spans="1:5" x14ac:dyDescent="0.25">
      <c r="A239" s="26"/>
      <c r="B239" s="94"/>
      <c r="C239" s="26"/>
      <c r="D239" s="26"/>
      <c r="E239" s="26"/>
    </row>
    <row r="240" spans="1:5" x14ac:dyDescent="0.25">
      <c r="A240" s="26"/>
      <c r="B240" s="94"/>
      <c r="C240" s="26"/>
      <c r="D240" s="26"/>
      <c r="E240" s="26"/>
    </row>
    <row r="241" spans="1:5" x14ac:dyDescent="0.25">
      <c r="A241" s="26"/>
      <c r="B241" s="94"/>
      <c r="C241" s="26"/>
      <c r="D241" s="26"/>
      <c r="E241" s="26"/>
    </row>
    <row r="242" spans="1:5" x14ac:dyDescent="0.25">
      <c r="A242" s="26"/>
      <c r="B242" s="94"/>
      <c r="C242" s="26"/>
      <c r="D242" s="26"/>
      <c r="E242" s="26"/>
    </row>
    <row r="243" spans="1:5" x14ac:dyDescent="0.25">
      <c r="A243" s="26"/>
      <c r="B243" s="94"/>
      <c r="C243" s="26"/>
      <c r="D243" s="26"/>
      <c r="E243" s="26"/>
    </row>
    <row r="244" spans="1:5" x14ac:dyDescent="0.25">
      <c r="A244" s="26"/>
      <c r="B244" s="94"/>
      <c r="C244" s="26"/>
      <c r="D244" s="26"/>
      <c r="E244" s="26"/>
    </row>
    <row r="245" spans="1:5" x14ac:dyDescent="0.25">
      <c r="A245" s="26"/>
      <c r="B245" s="94"/>
      <c r="C245" s="26"/>
      <c r="D245" s="26"/>
      <c r="E245" s="26"/>
    </row>
    <row r="246" spans="1:5" x14ac:dyDescent="0.25">
      <c r="A246" s="26"/>
      <c r="B246" s="94"/>
      <c r="C246" s="26"/>
      <c r="D246" s="26"/>
      <c r="E246" s="26"/>
    </row>
    <row r="247" spans="1:5" x14ac:dyDescent="0.25">
      <c r="A247" s="26"/>
      <c r="B247" s="94"/>
      <c r="C247" s="26"/>
      <c r="D247" s="26"/>
      <c r="E247" s="26"/>
    </row>
    <row r="248" spans="1:5" x14ac:dyDescent="0.25">
      <c r="A248" s="26"/>
      <c r="B248" s="94"/>
      <c r="C248" s="26"/>
      <c r="D248" s="26"/>
      <c r="E248" s="26"/>
    </row>
    <row r="249" spans="1:5" x14ac:dyDescent="0.25">
      <c r="A249" s="26"/>
      <c r="B249" s="94"/>
      <c r="C249" s="26"/>
      <c r="D249" s="26"/>
      <c r="E249" s="26"/>
    </row>
    <row r="250" spans="1:5" x14ac:dyDescent="0.25">
      <c r="A250" s="26"/>
      <c r="B250" s="94"/>
      <c r="C250" s="26"/>
      <c r="D250" s="26"/>
      <c r="E250" s="26"/>
    </row>
    <row r="251" spans="1:5" x14ac:dyDescent="0.25">
      <c r="A251" s="26"/>
      <c r="B251" s="94"/>
      <c r="C251" s="26"/>
      <c r="D251" s="26"/>
      <c r="E251" s="26"/>
    </row>
    <row r="252" spans="1:5" x14ac:dyDescent="0.25">
      <c r="A252" s="26"/>
      <c r="B252" s="94"/>
      <c r="C252" s="26"/>
      <c r="D252" s="26"/>
      <c r="E252" s="26"/>
    </row>
    <row r="253" spans="1:5" x14ac:dyDescent="0.25">
      <c r="A253" s="26"/>
      <c r="B253" s="94"/>
      <c r="C253" s="26"/>
      <c r="D253" s="26"/>
      <c r="E253" s="26"/>
    </row>
    <row r="254" spans="1:5" x14ac:dyDescent="0.25">
      <c r="A254" s="26"/>
      <c r="B254" s="94"/>
      <c r="C254" s="26"/>
      <c r="D254" s="26"/>
      <c r="E254" s="26"/>
    </row>
    <row r="255" spans="1:5" x14ac:dyDescent="0.25">
      <c r="A255" s="26"/>
      <c r="B255" s="94"/>
      <c r="C255" s="26"/>
      <c r="D255" s="26"/>
      <c r="E255" s="26"/>
    </row>
    <row r="256" spans="1:5" x14ac:dyDescent="0.25">
      <c r="A256" s="26"/>
      <c r="B256" s="94"/>
      <c r="C256" s="26"/>
      <c r="D256" s="26"/>
      <c r="E256" s="26"/>
    </row>
    <row r="257" spans="1:5" x14ac:dyDescent="0.25">
      <c r="A257" s="26"/>
      <c r="B257" s="94"/>
      <c r="C257" s="26"/>
      <c r="D257" s="26"/>
      <c r="E257" s="26"/>
    </row>
    <row r="258" spans="1:5" x14ac:dyDescent="0.25">
      <c r="A258" s="26"/>
      <c r="B258" s="94"/>
      <c r="C258" s="26"/>
      <c r="D258" s="26"/>
      <c r="E258" s="26"/>
    </row>
    <row r="259" spans="1:5" x14ac:dyDescent="0.25">
      <c r="A259" s="26"/>
      <c r="B259" s="94"/>
      <c r="C259" s="26"/>
      <c r="D259" s="26"/>
      <c r="E259" s="26"/>
    </row>
    <row r="260" spans="1:5" x14ac:dyDescent="0.25">
      <c r="A260" s="26"/>
      <c r="B260" s="94"/>
      <c r="C260" s="26"/>
      <c r="D260" s="26"/>
      <c r="E260" s="26"/>
    </row>
    <row r="261" spans="1:5" x14ac:dyDescent="0.25">
      <c r="A261" s="26"/>
      <c r="B261" s="94"/>
      <c r="C261" s="26"/>
      <c r="D261" s="26"/>
      <c r="E261" s="26"/>
    </row>
    <row r="262" spans="1:5" x14ac:dyDescent="0.25">
      <c r="A262" s="26"/>
      <c r="B262" s="94"/>
      <c r="C262" s="26"/>
      <c r="D262" s="26"/>
      <c r="E262" s="26"/>
    </row>
    <row r="263" spans="1:5" x14ac:dyDescent="0.25">
      <c r="A263" s="26"/>
      <c r="B263" s="94"/>
      <c r="C263" s="26"/>
      <c r="D263" s="26"/>
      <c r="E263" s="26"/>
    </row>
    <row r="264" spans="1:5" x14ac:dyDescent="0.25">
      <c r="A264" s="26"/>
      <c r="B264" s="94"/>
      <c r="C264" s="26"/>
      <c r="D264" s="26"/>
      <c r="E264" s="26"/>
    </row>
    <row r="265" spans="1:5" x14ac:dyDescent="0.25">
      <c r="A265" s="26"/>
      <c r="B265" s="94"/>
      <c r="C265" s="26"/>
      <c r="D265" s="26"/>
      <c r="E265" s="26"/>
    </row>
    <row r="266" spans="1:5" x14ac:dyDescent="0.25">
      <c r="A266" s="26"/>
      <c r="B266" s="94"/>
      <c r="C266" s="26"/>
      <c r="D266" s="26"/>
      <c r="E266" s="26"/>
    </row>
    <row r="267" spans="1:5" x14ac:dyDescent="0.25">
      <c r="A267" s="26"/>
      <c r="B267" s="94"/>
      <c r="C267" s="26"/>
      <c r="D267" s="26"/>
      <c r="E267" s="26"/>
    </row>
    <row r="268" spans="1:5" x14ac:dyDescent="0.25">
      <c r="A268" s="26"/>
      <c r="B268" s="94"/>
      <c r="C268" s="26"/>
      <c r="D268" s="26"/>
      <c r="E268" s="26"/>
    </row>
    <row r="269" spans="1:5" x14ac:dyDescent="0.25">
      <c r="A269" s="26"/>
      <c r="B269" s="94"/>
      <c r="C269" s="26"/>
      <c r="D269" s="26"/>
      <c r="E269" s="26"/>
    </row>
    <row r="270" spans="1:5" x14ac:dyDescent="0.25">
      <c r="A270" s="26"/>
      <c r="B270" s="94"/>
      <c r="C270" s="26"/>
      <c r="D270" s="26"/>
      <c r="E270" s="26"/>
    </row>
    <row r="271" spans="1:5" x14ac:dyDescent="0.25">
      <c r="A271" s="26"/>
      <c r="B271" s="94"/>
      <c r="C271" s="26"/>
      <c r="D271" s="26"/>
      <c r="E271" s="26"/>
    </row>
    <row r="272" spans="1:5" x14ac:dyDescent="0.25">
      <c r="A272" s="26"/>
      <c r="B272" s="94"/>
      <c r="C272" s="26"/>
      <c r="D272" s="26"/>
      <c r="E272" s="26"/>
    </row>
    <row r="273" spans="1:5" x14ac:dyDescent="0.25">
      <c r="A273" s="26"/>
      <c r="B273" s="94"/>
      <c r="C273" s="26"/>
      <c r="D273" s="26"/>
      <c r="E273" s="26"/>
    </row>
    <row r="274" spans="1:5" x14ac:dyDescent="0.25">
      <c r="A274" s="26"/>
      <c r="B274" s="94"/>
      <c r="C274" s="26"/>
      <c r="D274" s="26"/>
      <c r="E274" s="26"/>
    </row>
    <row r="275" spans="1:5" x14ac:dyDescent="0.25">
      <c r="A275" s="26"/>
      <c r="B275" s="94"/>
      <c r="C275" s="26"/>
      <c r="D275" s="26"/>
      <c r="E275" s="26"/>
    </row>
    <row r="276" spans="1:5" x14ac:dyDescent="0.25">
      <c r="A276" s="26"/>
      <c r="B276" s="94"/>
      <c r="C276" s="26"/>
      <c r="D276" s="26"/>
      <c r="E276" s="26"/>
    </row>
    <row r="277" spans="1:5" x14ac:dyDescent="0.25">
      <c r="A277" s="26"/>
      <c r="B277" s="94"/>
      <c r="C277" s="26"/>
      <c r="D277" s="26"/>
      <c r="E277" s="26"/>
    </row>
    <row r="278" spans="1:5" x14ac:dyDescent="0.25">
      <c r="A278" s="26"/>
      <c r="B278" s="94"/>
      <c r="C278" s="26"/>
      <c r="D278" s="26"/>
      <c r="E278" s="26"/>
    </row>
    <row r="279" spans="1:5" x14ac:dyDescent="0.25">
      <c r="A279" s="26"/>
      <c r="B279" s="94"/>
      <c r="C279" s="26"/>
      <c r="D279" s="26"/>
      <c r="E279" s="26"/>
    </row>
    <row r="280" spans="1:5" x14ac:dyDescent="0.25">
      <c r="A280" s="26"/>
      <c r="B280" s="94"/>
      <c r="C280" s="26"/>
      <c r="D280" s="26"/>
      <c r="E280" s="26"/>
    </row>
    <row r="281" spans="1:5" x14ac:dyDescent="0.25">
      <c r="A281" s="26"/>
      <c r="B281" s="94"/>
      <c r="C281" s="26"/>
      <c r="D281" s="26"/>
      <c r="E281" s="26"/>
    </row>
    <row r="282" spans="1:5" x14ac:dyDescent="0.25">
      <c r="A282" s="26"/>
      <c r="B282" s="94"/>
      <c r="C282" s="26"/>
      <c r="D282" s="26"/>
      <c r="E282" s="26"/>
    </row>
    <row r="283" spans="1:5" x14ac:dyDescent="0.25">
      <c r="A283" s="26"/>
      <c r="B283" s="94"/>
      <c r="C283" s="26"/>
      <c r="D283" s="26"/>
      <c r="E283" s="26"/>
    </row>
    <row r="284" spans="1:5" x14ac:dyDescent="0.25">
      <c r="A284" s="26"/>
      <c r="B284" s="94"/>
      <c r="C284" s="26"/>
      <c r="D284" s="26"/>
      <c r="E284" s="26"/>
    </row>
    <row r="285" spans="1:5" x14ac:dyDescent="0.25">
      <c r="A285" s="26"/>
      <c r="B285" s="94"/>
      <c r="C285" s="26"/>
      <c r="D285" s="26"/>
      <c r="E285" s="26"/>
    </row>
    <row r="286" spans="1:5" x14ac:dyDescent="0.25">
      <c r="A286" s="26"/>
      <c r="B286" s="94"/>
      <c r="C286" s="26"/>
      <c r="D286" s="26"/>
      <c r="E286" s="26"/>
    </row>
    <row r="287" spans="1:5" x14ac:dyDescent="0.25">
      <c r="A287" s="26"/>
      <c r="B287" s="94"/>
      <c r="C287" s="26"/>
      <c r="D287" s="26"/>
      <c r="E287" s="26"/>
    </row>
    <row r="288" spans="1:5" x14ac:dyDescent="0.25">
      <c r="A288" s="26"/>
      <c r="B288" s="94"/>
      <c r="C288" s="26"/>
      <c r="D288" s="26"/>
      <c r="E288" s="26"/>
    </row>
    <row r="289" spans="1:5" x14ac:dyDescent="0.25">
      <c r="A289" s="26"/>
      <c r="B289" s="94"/>
      <c r="C289" s="26"/>
      <c r="D289" s="26"/>
      <c r="E289" s="26"/>
    </row>
    <row r="290" spans="1:5" x14ac:dyDescent="0.25">
      <c r="A290" s="26"/>
      <c r="B290" s="94"/>
      <c r="C290" s="26"/>
      <c r="D290" s="26"/>
      <c r="E290" s="26"/>
    </row>
    <row r="291" spans="1:5" x14ac:dyDescent="0.25">
      <c r="A291" s="26"/>
      <c r="B291" s="94"/>
      <c r="C291" s="26"/>
      <c r="D291" s="26"/>
      <c r="E291" s="26"/>
    </row>
    <row r="292" spans="1:5" x14ac:dyDescent="0.25">
      <c r="A292" s="26"/>
      <c r="B292" s="94"/>
      <c r="C292" s="26"/>
      <c r="D292" s="26"/>
      <c r="E292" s="26"/>
    </row>
    <row r="293" spans="1:5" x14ac:dyDescent="0.25">
      <c r="A293" s="26"/>
      <c r="B293" s="94"/>
      <c r="C293" s="26"/>
      <c r="D293" s="26"/>
      <c r="E293" s="26"/>
    </row>
    <row r="294" spans="1:5" x14ac:dyDescent="0.25">
      <c r="A294" s="26"/>
      <c r="B294" s="94"/>
      <c r="C294" s="26"/>
      <c r="D294" s="26"/>
      <c r="E294" s="26"/>
    </row>
    <row r="295" spans="1:5" x14ac:dyDescent="0.25">
      <c r="A295" s="26"/>
      <c r="B295" s="94"/>
      <c r="C295" s="26"/>
      <c r="D295" s="26"/>
      <c r="E295" s="26"/>
    </row>
    <row r="296" spans="1:5" x14ac:dyDescent="0.25">
      <c r="A296" s="26"/>
      <c r="B296" s="94"/>
      <c r="C296" s="26"/>
      <c r="D296" s="26"/>
      <c r="E296" s="26"/>
    </row>
    <row r="297" spans="1:5" x14ac:dyDescent="0.25">
      <c r="A297" s="26"/>
      <c r="B297" s="94"/>
      <c r="C297" s="26"/>
      <c r="D297" s="26"/>
      <c r="E297" s="26"/>
    </row>
    <row r="298" spans="1:5" x14ac:dyDescent="0.25">
      <c r="A298" s="26"/>
      <c r="B298" s="94"/>
      <c r="C298" s="26"/>
      <c r="D298" s="26"/>
      <c r="E298" s="26"/>
    </row>
    <row r="299" spans="1:5" x14ac:dyDescent="0.25">
      <c r="A299" s="26"/>
      <c r="B299" s="94"/>
      <c r="C299" s="26"/>
      <c r="D299" s="26"/>
      <c r="E299" s="26"/>
    </row>
    <row r="300" spans="1:5" x14ac:dyDescent="0.25">
      <c r="A300" s="26"/>
      <c r="B300" s="94"/>
      <c r="C300" s="26"/>
      <c r="D300" s="26"/>
      <c r="E300" s="26"/>
    </row>
    <row r="301" spans="1:5" x14ac:dyDescent="0.25">
      <c r="A301" s="26"/>
      <c r="B301" s="94"/>
      <c r="C301" s="26"/>
      <c r="D301" s="26"/>
      <c r="E301" s="26"/>
    </row>
    <row r="302" spans="1:5" x14ac:dyDescent="0.25">
      <c r="A302" s="26"/>
      <c r="B302" s="94"/>
      <c r="C302" s="26"/>
      <c r="D302" s="26"/>
      <c r="E302" s="26"/>
    </row>
    <row r="303" spans="1:5" x14ac:dyDescent="0.25">
      <c r="A303" s="26"/>
      <c r="B303" s="94"/>
      <c r="C303" s="26"/>
      <c r="D303" s="26"/>
      <c r="E303" s="26"/>
    </row>
    <row r="304" spans="1:5" x14ac:dyDescent="0.25">
      <c r="A304" s="26"/>
      <c r="B304" s="94"/>
      <c r="C304" s="26"/>
      <c r="D304" s="26"/>
      <c r="E304" s="26"/>
    </row>
    <row r="305" spans="1:5" x14ac:dyDescent="0.25">
      <c r="A305" s="26"/>
      <c r="B305" s="94"/>
      <c r="C305" s="26"/>
      <c r="D305" s="26"/>
      <c r="E305" s="26"/>
    </row>
    <row r="306" spans="1:5" x14ac:dyDescent="0.25">
      <c r="A306" s="26"/>
      <c r="B306" s="94"/>
      <c r="C306" s="26"/>
      <c r="D306" s="26"/>
      <c r="E306" s="26"/>
    </row>
    <row r="307" spans="1:5" x14ac:dyDescent="0.25">
      <c r="A307" s="26"/>
      <c r="B307" s="94"/>
      <c r="C307" s="26"/>
      <c r="D307" s="26"/>
      <c r="E307" s="26"/>
    </row>
    <row r="308" spans="1:5" x14ac:dyDescent="0.25">
      <c r="A308" s="26"/>
      <c r="B308" s="94"/>
      <c r="C308" s="26"/>
      <c r="D308" s="26"/>
      <c r="E308" s="26"/>
    </row>
    <row r="309" spans="1:5" x14ac:dyDescent="0.25">
      <c r="A309" s="26"/>
      <c r="B309" s="94"/>
      <c r="C309" s="26"/>
      <c r="D309" s="26"/>
      <c r="E309" s="26"/>
    </row>
    <row r="310" spans="1:5" x14ac:dyDescent="0.25">
      <c r="A310" s="26"/>
      <c r="B310" s="94"/>
      <c r="C310" s="26"/>
      <c r="D310" s="26"/>
      <c r="E310" s="26"/>
    </row>
    <row r="311" spans="1:5" x14ac:dyDescent="0.25">
      <c r="A311" s="26"/>
      <c r="B311" s="94"/>
      <c r="C311" s="26"/>
      <c r="D311" s="26"/>
      <c r="E311" s="26"/>
    </row>
    <row r="312" spans="1:5" x14ac:dyDescent="0.25">
      <c r="A312" s="26"/>
      <c r="B312" s="94"/>
      <c r="C312" s="26"/>
      <c r="D312" s="26"/>
      <c r="E312" s="26"/>
    </row>
    <row r="313" spans="1:5" x14ac:dyDescent="0.25">
      <c r="A313" s="26"/>
      <c r="B313" s="94"/>
      <c r="C313" s="26"/>
      <c r="D313" s="26"/>
      <c r="E313" s="26"/>
    </row>
    <row r="314" spans="1:5" x14ac:dyDescent="0.25">
      <c r="A314" s="26"/>
      <c r="B314" s="94"/>
      <c r="C314" s="26"/>
      <c r="D314" s="26"/>
      <c r="E314" s="26"/>
    </row>
    <row r="315" spans="1:5" x14ac:dyDescent="0.25">
      <c r="A315" s="26"/>
      <c r="B315" s="94"/>
      <c r="C315" s="26"/>
      <c r="D315" s="26"/>
      <c r="E315" s="26"/>
    </row>
    <row r="316" spans="1:5" x14ac:dyDescent="0.25">
      <c r="A316" s="26"/>
      <c r="B316" s="94"/>
      <c r="C316" s="26"/>
      <c r="D316" s="26"/>
      <c r="E316" s="26"/>
    </row>
    <row r="317" spans="1:5" x14ac:dyDescent="0.25">
      <c r="A317" s="26"/>
      <c r="B317" s="94"/>
      <c r="C317" s="26"/>
      <c r="D317" s="26"/>
      <c r="E317" s="26"/>
    </row>
    <row r="318" spans="1:5" x14ac:dyDescent="0.25">
      <c r="A318" s="26"/>
      <c r="B318" s="94"/>
      <c r="C318" s="26"/>
      <c r="D318" s="26"/>
      <c r="E318" s="26"/>
    </row>
    <row r="319" spans="1:5" x14ac:dyDescent="0.25">
      <c r="A319" s="26"/>
      <c r="B319" s="94"/>
      <c r="C319" s="26"/>
      <c r="D319" s="26"/>
      <c r="E319" s="26"/>
    </row>
    <row r="320" spans="1:5" x14ac:dyDescent="0.25">
      <c r="A320" s="26"/>
      <c r="B320" s="94"/>
      <c r="C320" s="26"/>
      <c r="D320" s="26"/>
      <c r="E320" s="26"/>
    </row>
    <row r="321" spans="1:5" x14ac:dyDescent="0.25">
      <c r="A321" s="26"/>
      <c r="B321" s="94"/>
      <c r="C321" s="26"/>
      <c r="D321" s="26"/>
      <c r="E321" s="26"/>
    </row>
    <row r="322" spans="1:5" x14ac:dyDescent="0.25">
      <c r="A322" s="26"/>
      <c r="B322" s="94"/>
      <c r="C322" s="26"/>
      <c r="D322" s="26"/>
      <c r="E322" s="26"/>
    </row>
    <row r="323" spans="1:5" x14ac:dyDescent="0.25">
      <c r="A323" s="26"/>
      <c r="B323" s="94"/>
      <c r="C323" s="26"/>
      <c r="D323" s="26"/>
      <c r="E323" s="26"/>
    </row>
    <row r="324" spans="1:5" x14ac:dyDescent="0.25">
      <c r="A324" s="26"/>
      <c r="B324" s="94"/>
      <c r="C324" s="26"/>
      <c r="D324" s="26"/>
      <c r="E324" s="26"/>
    </row>
    <row r="325" spans="1:5" x14ac:dyDescent="0.25">
      <c r="A325" s="26"/>
      <c r="B325" s="94"/>
      <c r="C325" s="26"/>
      <c r="D325" s="26"/>
      <c r="E325" s="26"/>
    </row>
    <row r="326" spans="1:5" x14ac:dyDescent="0.25">
      <c r="A326" s="26"/>
      <c r="B326" s="94"/>
      <c r="C326" s="26"/>
      <c r="D326" s="26"/>
      <c r="E326" s="26"/>
    </row>
    <row r="327" spans="1:5" x14ac:dyDescent="0.25">
      <c r="A327" s="26"/>
      <c r="B327" s="94"/>
      <c r="C327" s="26"/>
      <c r="D327" s="26"/>
      <c r="E327" s="26"/>
    </row>
    <row r="328" spans="1:5" x14ac:dyDescent="0.25">
      <c r="A328" s="26"/>
      <c r="B328" s="94"/>
      <c r="C328" s="26"/>
      <c r="D328" s="26"/>
      <c r="E328" s="26"/>
    </row>
    <row r="329" spans="1:5" x14ac:dyDescent="0.25">
      <c r="A329" s="26"/>
      <c r="B329" s="94"/>
      <c r="C329" s="26"/>
      <c r="D329" s="26"/>
      <c r="E329" s="26"/>
    </row>
    <row r="330" spans="1:5" x14ac:dyDescent="0.25">
      <c r="A330" s="26"/>
      <c r="B330" s="94"/>
      <c r="C330" s="26"/>
      <c r="D330" s="26"/>
      <c r="E330" s="26"/>
    </row>
    <row r="331" spans="1:5" x14ac:dyDescent="0.25">
      <c r="A331" s="26"/>
      <c r="B331" s="94"/>
      <c r="C331" s="26"/>
      <c r="D331" s="26"/>
      <c r="E331" s="26"/>
    </row>
    <row r="332" spans="1:5" x14ac:dyDescent="0.25">
      <c r="A332" s="26"/>
      <c r="B332" s="94"/>
      <c r="C332" s="26"/>
      <c r="D332" s="26"/>
      <c r="E332" s="26"/>
    </row>
    <row r="333" spans="1:5" x14ac:dyDescent="0.25">
      <c r="A333" s="26"/>
      <c r="B333" s="94"/>
      <c r="C333" s="26"/>
      <c r="D333" s="26"/>
      <c r="E333" s="26"/>
    </row>
    <row r="334" spans="1:5" x14ac:dyDescent="0.25">
      <c r="A334" s="26"/>
      <c r="B334" s="94"/>
      <c r="C334" s="26"/>
      <c r="D334" s="26"/>
      <c r="E334" s="26"/>
    </row>
    <row r="335" spans="1:5" x14ac:dyDescent="0.25">
      <c r="A335" s="26"/>
      <c r="B335" s="94"/>
      <c r="C335" s="26"/>
      <c r="D335" s="26"/>
      <c r="E335" s="26"/>
    </row>
    <row r="336" spans="1:5" x14ac:dyDescent="0.25">
      <c r="A336" s="26"/>
      <c r="B336" s="94"/>
      <c r="C336" s="26"/>
      <c r="D336" s="26"/>
      <c r="E336" s="26"/>
    </row>
    <row r="337" spans="1:5" x14ac:dyDescent="0.25">
      <c r="A337" s="26"/>
      <c r="B337" s="94"/>
      <c r="C337" s="26"/>
      <c r="D337" s="26"/>
      <c r="E337" s="26"/>
    </row>
    <row r="338" spans="1:5" x14ac:dyDescent="0.25">
      <c r="A338" s="26"/>
      <c r="B338" s="94"/>
      <c r="C338" s="26"/>
      <c r="D338" s="26"/>
      <c r="E338" s="26"/>
    </row>
    <row r="339" spans="1:5" x14ac:dyDescent="0.25">
      <c r="A339" s="26"/>
      <c r="B339" s="94"/>
      <c r="C339" s="26"/>
      <c r="D339" s="26"/>
      <c r="E339" s="26"/>
    </row>
    <row r="340" spans="1:5" x14ac:dyDescent="0.25">
      <c r="A340" s="26"/>
      <c r="B340" s="94"/>
      <c r="C340" s="26"/>
      <c r="D340" s="26"/>
      <c r="E340" s="26"/>
    </row>
    <row r="341" spans="1:5" x14ac:dyDescent="0.25">
      <c r="A341" s="26"/>
      <c r="B341" s="94"/>
      <c r="C341" s="26"/>
      <c r="D341" s="26"/>
      <c r="E341" s="26"/>
    </row>
    <row r="342" spans="1:5" x14ac:dyDescent="0.25">
      <c r="A342" s="26"/>
      <c r="B342" s="94"/>
      <c r="C342" s="26"/>
      <c r="D342" s="26"/>
      <c r="E342" s="26"/>
    </row>
    <row r="343" spans="1:5" x14ac:dyDescent="0.25">
      <c r="A343" s="26"/>
      <c r="B343" s="94"/>
      <c r="C343" s="26"/>
      <c r="D343" s="26"/>
      <c r="E343" s="26"/>
    </row>
    <row r="344" spans="1:5" x14ac:dyDescent="0.25">
      <c r="A344" s="26"/>
      <c r="B344" s="94"/>
      <c r="C344" s="26"/>
      <c r="D344" s="26"/>
      <c r="E344" s="26"/>
    </row>
    <row r="345" spans="1:5" x14ac:dyDescent="0.25">
      <c r="A345" s="26"/>
      <c r="B345" s="94"/>
      <c r="C345" s="26"/>
      <c r="D345" s="26"/>
      <c r="E345" s="26"/>
    </row>
    <row r="346" spans="1:5" x14ac:dyDescent="0.25">
      <c r="A346" s="26"/>
      <c r="B346" s="94"/>
      <c r="C346" s="26"/>
      <c r="D346" s="26"/>
      <c r="E346" s="26"/>
    </row>
    <row r="347" spans="1:5" x14ac:dyDescent="0.25">
      <c r="A347" s="26"/>
      <c r="B347" s="94"/>
      <c r="C347" s="26"/>
      <c r="D347" s="26"/>
      <c r="E347" s="26"/>
    </row>
    <row r="348" spans="1:5" x14ac:dyDescent="0.25">
      <c r="A348" s="26"/>
      <c r="B348" s="94"/>
      <c r="C348" s="26"/>
      <c r="D348" s="26"/>
      <c r="E348" s="26"/>
    </row>
    <row r="349" spans="1:5" x14ac:dyDescent="0.25">
      <c r="A349" s="26"/>
      <c r="B349" s="94"/>
      <c r="C349" s="26"/>
      <c r="D349" s="26"/>
      <c r="E349" s="26"/>
    </row>
    <row r="350" spans="1:5" x14ac:dyDescent="0.25">
      <c r="A350" s="26"/>
      <c r="B350" s="94"/>
      <c r="C350" s="26"/>
      <c r="D350" s="26"/>
      <c r="E350" s="26"/>
    </row>
    <row r="351" spans="1:5" x14ac:dyDescent="0.25">
      <c r="A351" s="26"/>
      <c r="B351" s="94"/>
      <c r="C351" s="26"/>
      <c r="D351" s="26"/>
      <c r="E351" s="26"/>
    </row>
    <row r="352" spans="1:5" x14ac:dyDescent="0.25">
      <c r="A352" s="26"/>
      <c r="B352" s="94"/>
      <c r="C352" s="26"/>
      <c r="D352" s="26"/>
      <c r="E352" s="26"/>
    </row>
    <row r="353" spans="1:5" x14ac:dyDescent="0.25">
      <c r="A353" s="26"/>
      <c r="B353" s="94"/>
      <c r="C353" s="26"/>
      <c r="D353" s="26"/>
      <c r="E353" s="26"/>
    </row>
    <row r="354" spans="1:5" x14ac:dyDescent="0.25">
      <c r="A354" s="26"/>
      <c r="B354" s="94"/>
      <c r="C354" s="26"/>
      <c r="D354" s="26"/>
      <c r="E354" s="26"/>
    </row>
    <row r="355" spans="1:5" x14ac:dyDescent="0.25">
      <c r="A355" s="26"/>
      <c r="B355" s="94"/>
      <c r="C355" s="26"/>
      <c r="D355" s="26"/>
      <c r="E355" s="26"/>
    </row>
    <row r="356" spans="1:5" x14ac:dyDescent="0.25">
      <c r="A356" s="26"/>
      <c r="B356" s="94"/>
      <c r="C356" s="26"/>
      <c r="D356" s="26"/>
      <c r="E356" s="26"/>
    </row>
    <row r="357" spans="1:5" x14ac:dyDescent="0.25">
      <c r="A357" s="26"/>
      <c r="B357" s="94"/>
      <c r="C357" s="26"/>
      <c r="D357" s="26"/>
      <c r="E357" s="26"/>
    </row>
    <row r="358" spans="1:5" x14ac:dyDescent="0.25">
      <c r="A358" s="26"/>
      <c r="B358" s="94"/>
      <c r="C358" s="26"/>
      <c r="D358" s="26"/>
      <c r="E358" s="26"/>
    </row>
    <row r="359" spans="1:5" x14ac:dyDescent="0.25">
      <c r="A359" s="26"/>
      <c r="B359" s="94"/>
      <c r="C359" s="26"/>
      <c r="D359" s="26"/>
      <c r="E359" s="26"/>
    </row>
    <row r="360" spans="1:5" x14ac:dyDescent="0.25">
      <c r="A360" s="26"/>
      <c r="B360" s="94"/>
      <c r="C360" s="26"/>
      <c r="D360" s="26"/>
      <c r="E360" s="26"/>
    </row>
    <row r="361" spans="1:5" x14ac:dyDescent="0.25">
      <c r="A361" s="26"/>
      <c r="B361" s="94"/>
      <c r="C361" s="26"/>
      <c r="D361" s="26"/>
      <c r="E361" s="26"/>
    </row>
    <row r="362" spans="1:5" x14ac:dyDescent="0.25">
      <c r="A362" s="26"/>
      <c r="B362" s="94"/>
      <c r="C362" s="26"/>
      <c r="D362" s="26"/>
      <c r="E362" s="26"/>
    </row>
    <row r="363" spans="1:5" x14ac:dyDescent="0.25">
      <c r="A363" s="26"/>
      <c r="B363" s="94"/>
      <c r="C363" s="26"/>
      <c r="D363" s="26"/>
      <c r="E363" s="26"/>
    </row>
    <row r="364" spans="1:5" x14ac:dyDescent="0.25">
      <c r="A364" s="26"/>
      <c r="B364" s="94"/>
      <c r="C364" s="26"/>
      <c r="D364" s="26"/>
      <c r="E364" s="26"/>
    </row>
    <row r="365" spans="1:5" x14ac:dyDescent="0.25">
      <c r="A365" s="26"/>
      <c r="B365" s="94"/>
      <c r="C365" s="26"/>
      <c r="D365" s="26"/>
      <c r="E365" s="26"/>
    </row>
    <row r="366" spans="1:5" x14ac:dyDescent="0.25">
      <c r="A366" s="26"/>
      <c r="B366" s="94"/>
      <c r="C366" s="26"/>
      <c r="D366" s="26"/>
      <c r="E366" s="26"/>
    </row>
    <row r="367" spans="1:5" x14ac:dyDescent="0.25">
      <c r="A367" s="26"/>
      <c r="B367" s="94"/>
      <c r="C367" s="26"/>
      <c r="D367" s="26"/>
      <c r="E367" s="26"/>
    </row>
    <row r="368" spans="1:5" x14ac:dyDescent="0.25">
      <c r="A368" s="26"/>
      <c r="B368" s="94"/>
      <c r="C368" s="26"/>
      <c r="D368" s="26"/>
      <c r="E368" s="26"/>
    </row>
    <row r="369" spans="1:5" x14ac:dyDescent="0.25">
      <c r="A369" s="26"/>
      <c r="B369" s="94"/>
      <c r="C369" s="26"/>
      <c r="D369" s="26"/>
      <c r="E369" s="26"/>
    </row>
    <row r="370" spans="1:5" x14ac:dyDescent="0.25">
      <c r="A370" s="26"/>
      <c r="B370" s="94"/>
      <c r="C370" s="26"/>
      <c r="D370" s="26"/>
      <c r="E370" s="26"/>
    </row>
    <row r="371" spans="1:5" x14ac:dyDescent="0.25">
      <c r="A371" s="26"/>
      <c r="B371" s="94"/>
      <c r="C371" s="26"/>
      <c r="D371" s="26"/>
      <c r="E371" s="26"/>
    </row>
    <row r="372" spans="1:5" x14ac:dyDescent="0.25">
      <c r="A372" s="26"/>
      <c r="B372" s="94"/>
      <c r="C372" s="26"/>
      <c r="D372" s="26"/>
      <c r="E372" s="26"/>
    </row>
    <row r="373" spans="1:5" x14ac:dyDescent="0.25">
      <c r="A373" s="26"/>
      <c r="B373" s="94"/>
      <c r="C373" s="26"/>
      <c r="D373" s="26"/>
      <c r="E373" s="26"/>
    </row>
    <row r="374" spans="1:5" x14ac:dyDescent="0.25">
      <c r="A374" s="26"/>
      <c r="B374" s="94"/>
      <c r="C374" s="26"/>
      <c r="D374" s="26"/>
      <c r="E374" s="26"/>
    </row>
    <row r="375" spans="1:5" x14ac:dyDescent="0.25">
      <c r="A375" s="26"/>
      <c r="B375" s="94"/>
      <c r="C375" s="26"/>
      <c r="D375" s="26"/>
      <c r="E375" s="26"/>
    </row>
    <row r="376" spans="1:5" x14ac:dyDescent="0.25">
      <c r="A376" s="26"/>
      <c r="B376" s="94"/>
      <c r="C376" s="26"/>
      <c r="D376" s="26"/>
      <c r="E376" s="26"/>
    </row>
    <row r="377" spans="1:5" x14ac:dyDescent="0.25">
      <c r="A377" s="26"/>
      <c r="B377" s="94"/>
      <c r="C377" s="26"/>
      <c r="D377" s="26"/>
      <c r="E377" s="26"/>
    </row>
    <row r="378" spans="1:5" x14ac:dyDescent="0.25">
      <c r="A378" s="26"/>
      <c r="B378" s="94"/>
      <c r="C378" s="26"/>
      <c r="D378" s="26"/>
      <c r="E378" s="26"/>
    </row>
    <row r="379" spans="1:5" x14ac:dyDescent="0.25">
      <c r="A379" s="26"/>
      <c r="B379" s="94"/>
      <c r="C379" s="26"/>
      <c r="D379" s="26"/>
      <c r="E379" s="26"/>
    </row>
    <row r="380" spans="1:5" x14ac:dyDescent="0.25">
      <c r="A380" s="26"/>
      <c r="B380" s="94"/>
      <c r="C380" s="26"/>
      <c r="D380" s="26"/>
      <c r="E380" s="26"/>
    </row>
    <row r="381" spans="1:5" x14ac:dyDescent="0.25">
      <c r="A381" s="26"/>
      <c r="B381" s="94"/>
      <c r="C381" s="26"/>
      <c r="D381" s="26"/>
      <c r="E381" s="26"/>
    </row>
    <row r="382" spans="1:5" x14ac:dyDescent="0.25">
      <c r="A382" s="26"/>
      <c r="B382" s="94"/>
      <c r="C382" s="26"/>
      <c r="D382" s="26"/>
      <c r="E382" s="26"/>
    </row>
    <row r="383" spans="1:5" x14ac:dyDescent="0.25">
      <c r="A383" s="26"/>
      <c r="B383" s="94"/>
      <c r="C383" s="26"/>
      <c r="D383" s="26"/>
      <c r="E383" s="26"/>
    </row>
    <row r="384" spans="1:5" x14ac:dyDescent="0.25">
      <c r="A384" s="26"/>
      <c r="B384" s="94"/>
      <c r="C384" s="26"/>
      <c r="D384" s="26"/>
      <c r="E384" s="26"/>
    </row>
    <row r="385" spans="1:5" x14ac:dyDescent="0.25">
      <c r="A385" s="26"/>
      <c r="B385" s="94"/>
      <c r="C385" s="26"/>
      <c r="D385" s="26"/>
      <c r="E385" s="26"/>
    </row>
    <row r="386" spans="1:5" x14ac:dyDescent="0.25">
      <c r="A386" s="26"/>
      <c r="B386" s="94"/>
      <c r="C386" s="26"/>
      <c r="D386" s="26"/>
      <c r="E386" s="26"/>
    </row>
    <row r="387" spans="1:5" x14ac:dyDescent="0.25">
      <c r="A387" s="26"/>
      <c r="B387" s="94"/>
      <c r="C387" s="26"/>
      <c r="D387" s="26"/>
      <c r="E387" s="26"/>
    </row>
    <row r="388" spans="1:5" x14ac:dyDescent="0.25">
      <c r="A388" s="26"/>
      <c r="B388" s="94"/>
      <c r="C388" s="26"/>
      <c r="D388" s="26"/>
      <c r="E388" s="26"/>
    </row>
    <row r="389" spans="1:5" x14ac:dyDescent="0.25">
      <c r="A389" s="26"/>
      <c r="B389" s="94"/>
      <c r="C389" s="26"/>
      <c r="D389" s="26"/>
      <c r="E389" s="26"/>
    </row>
    <row r="390" spans="1:5" x14ac:dyDescent="0.25">
      <c r="A390" s="26"/>
      <c r="B390" s="94"/>
      <c r="C390" s="26"/>
      <c r="D390" s="26"/>
      <c r="E390" s="26"/>
    </row>
    <row r="391" spans="1:5" x14ac:dyDescent="0.25">
      <c r="A391" s="26"/>
      <c r="B391" s="94"/>
      <c r="C391" s="26"/>
      <c r="D391" s="26"/>
      <c r="E391" s="26"/>
    </row>
    <row r="392" spans="1:5" x14ac:dyDescent="0.25">
      <c r="A392" s="26"/>
      <c r="B392" s="94"/>
      <c r="C392" s="26"/>
      <c r="D392" s="26"/>
      <c r="E392" s="26"/>
    </row>
    <row r="393" spans="1:5" x14ac:dyDescent="0.25">
      <c r="A393" s="26"/>
      <c r="B393" s="94"/>
      <c r="C393" s="26"/>
      <c r="D393" s="26"/>
      <c r="E393" s="26"/>
    </row>
    <row r="394" spans="1:5" x14ac:dyDescent="0.25">
      <c r="A394" s="26"/>
      <c r="B394" s="94"/>
      <c r="C394" s="26"/>
      <c r="D394" s="26"/>
      <c r="E394" s="26"/>
    </row>
    <row r="395" spans="1:5" x14ac:dyDescent="0.25">
      <c r="A395" s="26"/>
      <c r="B395" s="94"/>
      <c r="C395" s="26"/>
      <c r="D395" s="26"/>
      <c r="E395" s="26"/>
    </row>
    <row r="396" spans="1:5" x14ac:dyDescent="0.25">
      <c r="A396" s="26"/>
      <c r="B396" s="94"/>
      <c r="C396" s="26"/>
      <c r="D396" s="26"/>
      <c r="E396" s="26"/>
    </row>
    <row r="397" spans="1:5" x14ac:dyDescent="0.25">
      <c r="A397" s="26"/>
      <c r="B397" s="94"/>
      <c r="C397" s="26"/>
      <c r="D397" s="26"/>
      <c r="E397" s="26"/>
    </row>
    <row r="398" spans="1:5" x14ac:dyDescent="0.25">
      <c r="A398" s="26"/>
      <c r="B398" s="94"/>
      <c r="C398" s="26"/>
      <c r="D398" s="26"/>
      <c r="E398" s="26"/>
    </row>
    <row r="399" spans="1:5" x14ac:dyDescent="0.25">
      <c r="A399" s="26"/>
      <c r="B399" s="94"/>
      <c r="C399" s="26"/>
      <c r="D399" s="26"/>
      <c r="E399" s="26"/>
    </row>
    <row r="400" spans="1:5" x14ac:dyDescent="0.25">
      <c r="A400" s="26"/>
      <c r="B400" s="94"/>
      <c r="C400" s="26"/>
      <c r="D400" s="26"/>
      <c r="E400" s="26"/>
    </row>
    <row r="401" spans="1:5" x14ac:dyDescent="0.25">
      <c r="A401" s="26"/>
      <c r="B401" s="94"/>
      <c r="C401" s="26"/>
      <c r="D401" s="26"/>
      <c r="E401" s="26"/>
    </row>
    <row r="402" spans="1:5" x14ac:dyDescent="0.25">
      <c r="A402" s="26"/>
      <c r="B402" s="94"/>
      <c r="C402" s="26"/>
      <c r="D402" s="26"/>
      <c r="E402" s="26"/>
    </row>
    <row r="403" spans="1:5" x14ac:dyDescent="0.25">
      <c r="A403" s="26"/>
      <c r="B403" s="94"/>
      <c r="C403" s="26"/>
      <c r="D403" s="26"/>
      <c r="E403" s="26"/>
    </row>
    <row r="404" spans="1:5" x14ac:dyDescent="0.25">
      <c r="A404" s="26"/>
      <c r="B404" s="94"/>
      <c r="C404" s="26"/>
      <c r="D404" s="26"/>
      <c r="E404" s="26"/>
    </row>
    <row r="405" spans="1:5" x14ac:dyDescent="0.25">
      <c r="A405" s="26"/>
      <c r="B405" s="94"/>
      <c r="C405" s="26"/>
      <c r="D405" s="26"/>
      <c r="E405" s="26"/>
    </row>
    <row r="406" spans="1:5" x14ac:dyDescent="0.25">
      <c r="A406" s="26"/>
      <c r="B406" s="94"/>
      <c r="C406" s="26"/>
      <c r="D406" s="26"/>
      <c r="E406" s="26"/>
    </row>
    <row r="407" spans="1:5" x14ac:dyDescent="0.25">
      <c r="A407" s="26"/>
      <c r="B407" s="94"/>
      <c r="C407" s="26"/>
      <c r="D407" s="26"/>
      <c r="E407" s="26"/>
    </row>
    <row r="408" spans="1:5" x14ac:dyDescent="0.25">
      <c r="A408" s="26"/>
      <c r="B408" s="94"/>
      <c r="C408" s="26"/>
      <c r="D408" s="26"/>
      <c r="E408" s="26"/>
    </row>
    <row r="409" spans="1:5" x14ac:dyDescent="0.25">
      <c r="A409" s="26"/>
      <c r="B409" s="94"/>
      <c r="C409" s="26"/>
      <c r="D409" s="26"/>
      <c r="E409" s="26"/>
    </row>
    <row r="410" spans="1:5" x14ac:dyDescent="0.25">
      <c r="A410" s="26"/>
      <c r="B410" s="94"/>
      <c r="C410" s="26"/>
      <c r="D410" s="26"/>
      <c r="E410" s="26"/>
    </row>
    <row r="411" spans="1:5" x14ac:dyDescent="0.25">
      <c r="A411" s="26"/>
      <c r="B411" s="94"/>
      <c r="C411" s="26"/>
      <c r="D411" s="26"/>
      <c r="E411" s="26"/>
    </row>
    <row r="412" spans="1:5" x14ac:dyDescent="0.25">
      <c r="A412" s="26"/>
      <c r="B412" s="94"/>
      <c r="C412" s="26"/>
      <c r="D412" s="26"/>
      <c r="E412" s="26"/>
    </row>
    <row r="413" spans="1:5" x14ac:dyDescent="0.25">
      <c r="A413" s="26"/>
      <c r="B413" s="94"/>
      <c r="C413" s="26"/>
      <c r="D413" s="26"/>
      <c r="E413" s="26"/>
    </row>
    <row r="414" spans="1:5" x14ac:dyDescent="0.25">
      <c r="A414" s="26"/>
      <c r="B414" s="94"/>
      <c r="C414" s="26"/>
      <c r="D414" s="26"/>
      <c r="E414" s="26"/>
    </row>
    <row r="415" spans="1:5" x14ac:dyDescent="0.25">
      <c r="A415" s="26"/>
      <c r="B415" s="94"/>
      <c r="C415" s="26"/>
      <c r="D415" s="26"/>
      <c r="E415" s="26"/>
    </row>
    <row r="416" spans="1:5" x14ac:dyDescent="0.25">
      <c r="A416" s="26"/>
      <c r="B416" s="94"/>
      <c r="C416" s="26"/>
      <c r="D416" s="26"/>
      <c r="E416" s="26"/>
    </row>
    <row r="417" spans="1:5" x14ac:dyDescent="0.25">
      <c r="A417" s="26"/>
      <c r="B417" s="94"/>
      <c r="C417" s="26"/>
      <c r="D417" s="26"/>
      <c r="E417" s="26"/>
    </row>
    <row r="418" spans="1:5" x14ac:dyDescent="0.25">
      <c r="A418" s="26"/>
      <c r="B418" s="94"/>
      <c r="C418" s="26"/>
      <c r="D418" s="26"/>
      <c r="E418" s="26"/>
    </row>
    <row r="419" spans="1:5" x14ac:dyDescent="0.25">
      <c r="A419" s="26"/>
      <c r="B419" s="94"/>
      <c r="C419" s="26"/>
      <c r="D419" s="26"/>
      <c r="E419" s="26"/>
    </row>
    <row r="420" spans="1:5" x14ac:dyDescent="0.25">
      <c r="A420" s="26"/>
      <c r="B420" s="94"/>
      <c r="C420" s="26"/>
      <c r="D420" s="26"/>
      <c r="E420" s="26"/>
    </row>
    <row r="421" spans="1:5" x14ac:dyDescent="0.25">
      <c r="A421" s="26"/>
      <c r="B421" s="94"/>
      <c r="C421" s="26"/>
      <c r="D421" s="26"/>
      <c r="E421" s="26"/>
    </row>
    <row r="422" spans="1:5" x14ac:dyDescent="0.25">
      <c r="A422" s="26"/>
      <c r="B422" s="94"/>
      <c r="C422" s="26"/>
      <c r="D422" s="26"/>
      <c r="E422" s="26"/>
    </row>
    <row r="423" spans="1:5" x14ac:dyDescent="0.25">
      <c r="A423" s="26"/>
      <c r="B423" s="94"/>
      <c r="C423" s="26"/>
      <c r="D423" s="26"/>
      <c r="E423" s="26"/>
    </row>
    <row r="424" spans="1:5" x14ac:dyDescent="0.25">
      <c r="A424" s="26"/>
      <c r="B424" s="94"/>
      <c r="C424" s="26"/>
      <c r="D424" s="26"/>
      <c r="E424" s="26"/>
    </row>
    <row r="425" spans="1:5" x14ac:dyDescent="0.25">
      <c r="A425" s="26"/>
      <c r="B425" s="94"/>
      <c r="C425" s="26"/>
      <c r="D425" s="26"/>
      <c r="E425" s="26"/>
    </row>
    <row r="426" spans="1:5" x14ac:dyDescent="0.25">
      <c r="A426" s="26"/>
      <c r="B426" s="94"/>
      <c r="C426" s="26"/>
      <c r="D426" s="26"/>
      <c r="E426" s="26"/>
    </row>
    <row r="427" spans="1:5" x14ac:dyDescent="0.25">
      <c r="A427" s="26"/>
      <c r="B427" s="94"/>
      <c r="C427" s="26"/>
      <c r="D427" s="26"/>
      <c r="E427" s="26"/>
    </row>
    <row r="428" spans="1:5" x14ac:dyDescent="0.25">
      <c r="A428" s="26"/>
      <c r="B428" s="94"/>
      <c r="C428" s="26"/>
      <c r="D428" s="26"/>
      <c r="E428" s="26"/>
    </row>
    <row r="429" spans="1:5" x14ac:dyDescent="0.25">
      <c r="A429" s="26"/>
      <c r="B429" s="94"/>
      <c r="C429" s="26"/>
      <c r="D429" s="26"/>
      <c r="E429" s="26"/>
    </row>
    <row r="430" spans="1:5" x14ac:dyDescent="0.25">
      <c r="A430" s="26"/>
      <c r="B430" s="94"/>
      <c r="C430" s="26"/>
      <c r="D430" s="26"/>
      <c r="E430" s="26"/>
    </row>
    <row r="431" spans="1:5" x14ac:dyDescent="0.25">
      <c r="A431" s="26"/>
      <c r="B431" s="94"/>
      <c r="C431" s="26"/>
      <c r="D431" s="26"/>
      <c r="E431" s="26"/>
    </row>
    <row r="432" spans="1:5" x14ac:dyDescent="0.25">
      <c r="A432" s="26"/>
      <c r="B432" s="94"/>
      <c r="C432" s="26"/>
      <c r="D432" s="26"/>
      <c r="E432" s="26"/>
    </row>
    <row r="433" spans="1:5" x14ac:dyDescent="0.25">
      <c r="A433" s="26"/>
      <c r="B433" s="94"/>
      <c r="C433" s="26"/>
      <c r="D433" s="26"/>
      <c r="E433" s="26"/>
    </row>
    <row r="434" spans="1:5" x14ac:dyDescent="0.25">
      <c r="A434" s="26"/>
      <c r="B434" s="94"/>
      <c r="C434" s="26"/>
      <c r="D434" s="26"/>
      <c r="E434" s="26"/>
    </row>
    <row r="435" spans="1:5" x14ac:dyDescent="0.25">
      <c r="A435" s="26"/>
      <c r="B435" s="94"/>
      <c r="C435" s="26"/>
      <c r="D435" s="26"/>
      <c r="E435" s="26"/>
    </row>
    <row r="436" spans="1:5" x14ac:dyDescent="0.25">
      <c r="A436" s="26"/>
      <c r="B436" s="94"/>
      <c r="C436" s="26"/>
      <c r="D436" s="26"/>
      <c r="E436" s="26"/>
    </row>
    <row r="437" spans="1:5" x14ac:dyDescent="0.25">
      <c r="A437" s="26"/>
      <c r="B437" s="94"/>
      <c r="C437" s="26"/>
      <c r="D437" s="26"/>
      <c r="E437" s="26"/>
    </row>
    <row r="438" spans="1:5" x14ac:dyDescent="0.25">
      <c r="A438" s="26"/>
      <c r="B438" s="94"/>
      <c r="C438" s="26"/>
      <c r="D438" s="26"/>
      <c r="E438" s="26"/>
    </row>
    <row r="439" spans="1:5" x14ac:dyDescent="0.25">
      <c r="A439" s="26"/>
      <c r="B439" s="94"/>
      <c r="C439" s="26"/>
      <c r="D439" s="26"/>
      <c r="E439" s="26"/>
    </row>
    <row r="440" spans="1:5" x14ac:dyDescent="0.25">
      <c r="A440" s="26"/>
      <c r="B440" s="94"/>
      <c r="C440" s="26"/>
      <c r="D440" s="26"/>
      <c r="E440" s="26"/>
    </row>
    <row r="441" spans="1:5" x14ac:dyDescent="0.25">
      <c r="A441" s="26"/>
      <c r="B441" s="94"/>
      <c r="C441" s="26"/>
      <c r="D441" s="26"/>
      <c r="E441" s="26"/>
    </row>
    <row r="442" spans="1:5" x14ac:dyDescent="0.25">
      <c r="A442" s="26"/>
      <c r="B442" s="94"/>
      <c r="C442" s="26"/>
      <c r="D442" s="26"/>
      <c r="E442" s="26"/>
    </row>
    <row r="443" spans="1:5" x14ac:dyDescent="0.25">
      <c r="A443" s="26"/>
      <c r="B443" s="94"/>
      <c r="C443" s="26"/>
      <c r="D443" s="26"/>
      <c r="E443" s="26"/>
    </row>
    <row r="444" spans="1:5" x14ac:dyDescent="0.25">
      <c r="A444" s="26"/>
      <c r="B444" s="94"/>
      <c r="C444" s="26"/>
      <c r="D444" s="26"/>
      <c r="E444" s="26"/>
    </row>
    <row r="445" spans="1:5" x14ac:dyDescent="0.25">
      <c r="A445" s="26"/>
      <c r="B445" s="94"/>
      <c r="C445" s="26"/>
      <c r="D445" s="26"/>
      <c r="E445" s="26"/>
    </row>
    <row r="446" spans="1:5" x14ac:dyDescent="0.25">
      <c r="A446" s="26"/>
      <c r="B446" s="94"/>
      <c r="C446" s="26"/>
      <c r="D446" s="26"/>
      <c r="E446" s="26"/>
    </row>
    <row r="447" spans="1:5" x14ac:dyDescent="0.25">
      <c r="A447" s="26"/>
      <c r="B447" s="94"/>
      <c r="C447" s="26"/>
      <c r="D447" s="26"/>
      <c r="E447" s="26"/>
    </row>
    <row r="448" spans="1:5" x14ac:dyDescent="0.25">
      <c r="A448" s="26"/>
      <c r="B448" s="94"/>
      <c r="C448" s="26"/>
      <c r="D448" s="26"/>
      <c r="E448" s="26"/>
    </row>
    <row r="449" spans="1:5" x14ac:dyDescent="0.25">
      <c r="A449" s="26"/>
      <c r="B449" s="94"/>
      <c r="C449" s="26"/>
      <c r="D449" s="26"/>
      <c r="E449" s="26"/>
    </row>
    <row r="450" spans="1:5" x14ac:dyDescent="0.25">
      <c r="A450" s="26"/>
      <c r="B450" s="94"/>
      <c r="C450" s="26"/>
      <c r="D450" s="26"/>
      <c r="E450" s="26"/>
    </row>
    <row r="451" spans="1:5" x14ac:dyDescent="0.25">
      <c r="A451" s="26"/>
      <c r="B451" s="94"/>
      <c r="C451" s="26"/>
      <c r="D451" s="26"/>
      <c r="E451" s="26"/>
    </row>
    <row r="452" spans="1:5" x14ac:dyDescent="0.25">
      <c r="A452" s="26"/>
      <c r="B452" s="94"/>
      <c r="C452" s="26"/>
      <c r="D452" s="26"/>
      <c r="E452" s="26"/>
    </row>
    <row r="453" spans="1:5" x14ac:dyDescent="0.25">
      <c r="A453" s="26"/>
      <c r="B453" s="94"/>
      <c r="C453" s="26"/>
      <c r="D453" s="26"/>
      <c r="E453" s="26"/>
    </row>
    <row r="454" spans="1:5" x14ac:dyDescent="0.25">
      <c r="A454" s="26"/>
      <c r="B454" s="94"/>
      <c r="C454" s="26"/>
      <c r="D454" s="26"/>
      <c r="E454" s="26"/>
    </row>
    <row r="455" spans="1:5" x14ac:dyDescent="0.25">
      <c r="A455" s="26"/>
      <c r="B455" s="94"/>
      <c r="C455" s="26"/>
      <c r="D455" s="26"/>
      <c r="E455" s="26"/>
    </row>
    <row r="456" spans="1:5" x14ac:dyDescent="0.25">
      <c r="A456" s="26"/>
      <c r="B456" s="94"/>
      <c r="C456" s="26"/>
      <c r="D456" s="26"/>
      <c r="E456" s="26"/>
    </row>
    <row r="457" spans="1:5" x14ac:dyDescent="0.25">
      <c r="A457" s="26"/>
      <c r="B457" s="94"/>
      <c r="C457" s="26"/>
      <c r="D457" s="26"/>
      <c r="E457" s="26"/>
    </row>
    <row r="458" spans="1:5" x14ac:dyDescent="0.25">
      <c r="A458" s="26"/>
      <c r="B458" s="94"/>
      <c r="C458" s="26"/>
      <c r="D458" s="26"/>
      <c r="E458" s="26"/>
    </row>
    <row r="459" spans="1:5" x14ac:dyDescent="0.25">
      <c r="A459" s="26"/>
      <c r="B459" s="94"/>
      <c r="C459" s="26"/>
      <c r="D459" s="26"/>
      <c r="E459" s="26"/>
    </row>
    <row r="460" spans="1:5" x14ac:dyDescent="0.25">
      <c r="A460" s="26"/>
      <c r="B460" s="94"/>
      <c r="C460" s="26"/>
      <c r="D460" s="26"/>
      <c r="E460" s="26"/>
    </row>
    <row r="461" spans="1:5" x14ac:dyDescent="0.25">
      <c r="A461" s="26"/>
      <c r="B461" s="94"/>
      <c r="C461" s="26"/>
      <c r="D461" s="26"/>
      <c r="E461" s="26"/>
    </row>
    <row r="462" spans="1:5" x14ac:dyDescent="0.25">
      <c r="A462" s="26"/>
      <c r="B462" s="94"/>
      <c r="C462" s="26"/>
      <c r="D462" s="26"/>
      <c r="E462" s="26"/>
    </row>
    <row r="463" spans="1:5" x14ac:dyDescent="0.25">
      <c r="A463" s="26"/>
      <c r="B463" s="94"/>
      <c r="C463" s="26"/>
      <c r="D463" s="26"/>
      <c r="E463" s="26"/>
    </row>
    <row r="464" spans="1:5" x14ac:dyDescent="0.25">
      <c r="A464" s="26"/>
      <c r="B464" s="94"/>
      <c r="C464" s="26"/>
      <c r="D464" s="26"/>
      <c r="E464" s="26"/>
    </row>
    <row r="465" spans="1:5" x14ac:dyDescent="0.25">
      <c r="A465" s="26"/>
      <c r="B465" s="94"/>
      <c r="C465" s="26"/>
      <c r="D465" s="26"/>
      <c r="E465" s="26"/>
    </row>
    <row r="466" spans="1:5" x14ac:dyDescent="0.25">
      <c r="A466" s="26"/>
      <c r="B466" s="94"/>
      <c r="C466" s="26"/>
      <c r="D466" s="26"/>
      <c r="E466" s="26"/>
    </row>
    <row r="467" spans="1:5" x14ac:dyDescent="0.25">
      <c r="A467" s="26"/>
      <c r="B467" s="94"/>
      <c r="C467" s="26"/>
      <c r="D467" s="26"/>
      <c r="E467" s="26"/>
    </row>
    <row r="468" spans="1:5" x14ac:dyDescent="0.25">
      <c r="A468" s="26"/>
      <c r="B468" s="94"/>
      <c r="C468" s="26"/>
      <c r="D468" s="26"/>
      <c r="E468" s="26"/>
    </row>
    <row r="469" spans="1:5" x14ac:dyDescent="0.25">
      <c r="A469" s="26"/>
      <c r="B469" s="94"/>
      <c r="C469" s="26"/>
      <c r="D469" s="26"/>
      <c r="E469" s="26"/>
    </row>
    <row r="470" spans="1:5" x14ac:dyDescent="0.25">
      <c r="A470" s="26"/>
      <c r="B470" s="94"/>
      <c r="C470" s="26"/>
      <c r="D470" s="26"/>
      <c r="E470" s="26"/>
    </row>
    <row r="471" spans="1:5" x14ac:dyDescent="0.25">
      <c r="A471" s="26"/>
      <c r="B471" s="94"/>
      <c r="C471" s="26"/>
      <c r="D471" s="26"/>
      <c r="E471" s="26"/>
    </row>
    <row r="472" spans="1:5" x14ac:dyDescent="0.25">
      <c r="A472" s="26"/>
      <c r="B472" s="94"/>
      <c r="C472" s="26"/>
      <c r="D472" s="26"/>
      <c r="E472" s="26"/>
    </row>
    <row r="473" spans="1:5" x14ac:dyDescent="0.25">
      <c r="A473" s="26"/>
      <c r="B473" s="94"/>
      <c r="C473" s="26"/>
      <c r="D473" s="26"/>
      <c r="E473" s="26"/>
    </row>
    <row r="474" spans="1:5" x14ac:dyDescent="0.25">
      <c r="A474" s="26"/>
      <c r="B474" s="94"/>
      <c r="C474" s="26"/>
      <c r="D474" s="26"/>
      <c r="E474" s="26"/>
    </row>
    <row r="475" spans="1:5" x14ac:dyDescent="0.25">
      <c r="A475" s="26"/>
      <c r="B475" s="94"/>
      <c r="C475" s="26"/>
      <c r="D475" s="26"/>
      <c r="E475" s="26"/>
    </row>
    <row r="476" spans="1:5" x14ac:dyDescent="0.25">
      <c r="A476" s="26"/>
      <c r="B476" s="94"/>
      <c r="C476" s="26"/>
      <c r="D476" s="26"/>
      <c r="E476" s="26"/>
    </row>
    <row r="477" spans="1:5" x14ac:dyDescent="0.25">
      <c r="A477" s="26"/>
      <c r="B477" s="94"/>
      <c r="C477" s="26"/>
      <c r="D477" s="26"/>
      <c r="E477" s="26"/>
    </row>
    <row r="478" spans="1:5" x14ac:dyDescent="0.25">
      <c r="A478" s="26"/>
      <c r="B478" s="94"/>
      <c r="C478" s="26"/>
      <c r="D478" s="26"/>
      <c r="E478" s="26"/>
    </row>
    <row r="479" spans="1:5" x14ac:dyDescent="0.25">
      <c r="A479" s="26"/>
      <c r="B479" s="94"/>
      <c r="C479" s="26"/>
      <c r="D479" s="26"/>
      <c r="E479" s="26"/>
    </row>
    <row r="480" spans="1:5" x14ac:dyDescent="0.25">
      <c r="A480" s="26"/>
      <c r="B480" s="94"/>
      <c r="C480" s="26"/>
      <c r="D480" s="26"/>
      <c r="E480" s="26"/>
    </row>
    <row r="481" spans="1:5" x14ac:dyDescent="0.25">
      <c r="A481" s="26"/>
      <c r="B481" s="94"/>
      <c r="C481" s="26"/>
      <c r="D481" s="26"/>
      <c r="E481" s="26"/>
    </row>
    <row r="482" spans="1:5" x14ac:dyDescent="0.25">
      <c r="A482" s="26"/>
      <c r="B482" s="94"/>
      <c r="C482" s="26"/>
      <c r="D482" s="26"/>
      <c r="E482" s="26"/>
    </row>
    <row r="483" spans="1:5" x14ac:dyDescent="0.25">
      <c r="A483" s="26"/>
      <c r="B483" s="94"/>
      <c r="C483" s="26"/>
      <c r="D483" s="26"/>
      <c r="E483" s="26"/>
    </row>
    <row r="484" spans="1:5" x14ac:dyDescent="0.25">
      <c r="A484" s="26"/>
      <c r="B484" s="94"/>
      <c r="C484" s="26"/>
      <c r="D484" s="26"/>
      <c r="E484" s="26"/>
    </row>
    <row r="485" spans="1:5" x14ac:dyDescent="0.25">
      <c r="A485" s="26"/>
      <c r="B485" s="94"/>
      <c r="C485" s="26"/>
      <c r="D485" s="26"/>
      <c r="E485" s="26"/>
    </row>
    <row r="486" spans="1:5" x14ac:dyDescent="0.25">
      <c r="A486" s="26"/>
      <c r="B486" s="94"/>
      <c r="C486" s="26"/>
      <c r="D486" s="26"/>
      <c r="E486" s="26"/>
    </row>
    <row r="487" spans="1:5" x14ac:dyDescent="0.25">
      <c r="A487" s="26"/>
      <c r="B487" s="94"/>
      <c r="C487" s="26"/>
      <c r="D487" s="26"/>
      <c r="E487" s="26"/>
    </row>
    <row r="488" spans="1:5" x14ac:dyDescent="0.25">
      <c r="A488" s="26"/>
      <c r="B488" s="94"/>
      <c r="C488" s="26"/>
      <c r="D488" s="26"/>
      <c r="E488" s="26"/>
    </row>
    <row r="489" spans="1:5" x14ac:dyDescent="0.25">
      <c r="A489" s="26"/>
      <c r="B489" s="94"/>
      <c r="C489" s="26"/>
      <c r="D489" s="26"/>
      <c r="E489" s="26"/>
    </row>
    <row r="490" spans="1:5" x14ac:dyDescent="0.25">
      <c r="A490" s="26"/>
      <c r="B490" s="94"/>
      <c r="C490" s="26"/>
      <c r="D490" s="26"/>
      <c r="E490" s="26"/>
    </row>
    <row r="491" spans="1:5" x14ac:dyDescent="0.25">
      <c r="A491" s="26"/>
      <c r="B491" s="94"/>
      <c r="C491" s="26"/>
      <c r="D491" s="26"/>
      <c r="E491" s="26"/>
    </row>
    <row r="492" spans="1:5" x14ac:dyDescent="0.25">
      <c r="A492" s="26"/>
      <c r="B492" s="94"/>
      <c r="C492" s="26"/>
      <c r="D492" s="26"/>
      <c r="E492" s="26"/>
    </row>
    <row r="493" spans="1:5" x14ac:dyDescent="0.25">
      <c r="A493" s="26"/>
      <c r="B493" s="94"/>
      <c r="C493" s="26"/>
      <c r="D493" s="26"/>
      <c r="E493" s="26"/>
    </row>
    <row r="494" spans="1:5" x14ac:dyDescent="0.25">
      <c r="A494" s="26"/>
      <c r="B494" s="94"/>
      <c r="C494" s="26"/>
      <c r="D494" s="26"/>
      <c r="E494" s="26"/>
    </row>
    <row r="495" spans="1:5" x14ac:dyDescent="0.25">
      <c r="A495" s="26"/>
      <c r="B495" s="94"/>
      <c r="C495" s="26"/>
      <c r="D495" s="26"/>
      <c r="E495" s="26"/>
    </row>
    <row r="496" spans="1:5" x14ac:dyDescent="0.25">
      <c r="A496" s="26"/>
      <c r="B496" s="94"/>
      <c r="C496" s="26"/>
      <c r="D496" s="26"/>
      <c r="E496" s="26"/>
    </row>
    <row r="497" spans="1:5" x14ac:dyDescent="0.25">
      <c r="A497" s="26"/>
      <c r="B497" s="94"/>
      <c r="C497" s="26"/>
      <c r="D497" s="26"/>
      <c r="E497" s="26"/>
    </row>
    <row r="498" spans="1:5" x14ac:dyDescent="0.25">
      <c r="A498" s="26"/>
      <c r="B498" s="94"/>
      <c r="C498" s="26"/>
      <c r="D498" s="26"/>
      <c r="E498" s="26"/>
    </row>
    <row r="499" spans="1:5" x14ac:dyDescent="0.25">
      <c r="A499" s="26"/>
      <c r="B499" s="94"/>
      <c r="C499" s="26"/>
      <c r="D499" s="26"/>
      <c r="E499" s="26"/>
    </row>
    <row r="500" spans="1:5" x14ac:dyDescent="0.25">
      <c r="A500" s="26"/>
      <c r="B500" s="94"/>
      <c r="C500" s="26"/>
      <c r="D500" s="26"/>
      <c r="E500" s="26"/>
    </row>
    <row r="501" spans="1:5" x14ac:dyDescent="0.25">
      <c r="A501" s="26"/>
      <c r="B501" s="94"/>
      <c r="C501" s="26"/>
      <c r="D501" s="26"/>
      <c r="E501" s="26"/>
    </row>
    <row r="502" spans="1:5" x14ac:dyDescent="0.25">
      <c r="A502" s="26"/>
      <c r="B502" s="94"/>
      <c r="C502" s="26"/>
      <c r="D502" s="26"/>
      <c r="E502" s="26"/>
    </row>
    <row r="503" spans="1:5" x14ac:dyDescent="0.25">
      <c r="A503" s="26"/>
      <c r="B503" s="94"/>
      <c r="C503" s="26"/>
      <c r="D503" s="26"/>
      <c r="E503" s="26"/>
    </row>
    <row r="504" spans="1:5" x14ac:dyDescent="0.25">
      <c r="A504" s="26"/>
      <c r="B504" s="94"/>
      <c r="C504" s="26"/>
      <c r="D504" s="26"/>
      <c r="E504" s="26"/>
    </row>
    <row r="505" spans="1:5" x14ac:dyDescent="0.25">
      <c r="A505" s="26"/>
      <c r="B505" s="94"/>
      <c r="C505" s="26"/>
      <c r="D505" s="26"/>
      <c r="E505" s="26"/>
    </row>
    <row r="506" spans="1:5" x14ac:dyDescent="0.25">
      <c r="A506" s="26"/>
      <c r="B506" s="94"/>
      <c r="C506" s="26"/>
      <c r="D506" s="26"/>
      <c r="E506" s="26"/>
    </row>
    <row r="507" spans="1:5" x14ac:dyDescent="0.25">
      <c r="A507" s="26"/>
      <c r="B507" s="94"/>
      <c r="C507" s="26"/>
      <c r="D507" s="26"/>
      <c r="E507" s="26"/>
    </row>
    <row r="508" spans="1:5" x14ac:dyDescent="0.25">
      <c r="A508" s="26"/>
      <c r="B508" s="94"/>
      <c r="C508" s="26"/>
      <c r="D508" s="26"/>
      <c r="E508" s="26"/>
    </row>
    <row r="509" spans="1:5" x14ac:dyDescent="0.25">
      <c r="A509" s="26"/>
      <c r="B509" s="94"/>
      <c r="C509" s="26"/>
      <c r="D509" s="26"/>
      <c r="E509" s="26"/>
    </row>
    <row r="510" spans="1:5" x14ac:dyDescent="0.25">
      <c r="A510" s="26"/>
      <c r="B510" s="94"/>
      <c r="C510" s="26"/>
      <c r="D510" s="26"/>
      <c r="E510" s="26"/>
    </row>
    <row r="511" spans="1:5" x14ac:dyDescent="0.25">
      <c r="A511" s="26"/>
      <c r="B511" s="94"/>
      <c r="C511" s="26"/>
      <c r="D511" s="26"/>
      <c r="E511" s="26"/>
    </row>
    <row r="512" spans="1:5" x14ac:dyDescent="0.25">
      <c r="A512" s="26"/>
      <c r="B512" s="94"/>
      <c r="C512" s="26"/>
      <c r="D512" s="26"/>
      <c r="E512" s="26"/>
    </row>
    <row r="513" spans="1:5" x14ac:dyDescent="0.25">
      <c r="A513" s="26"/>
      <c r="B513" s="94"/>
      <c r="C513" s="26"/>
      <c r="D513" s="26"/>
      <c r="E513" s="26"/>
    </row>
    <row r="514" spans="1:5" x14ac:dyDescent="0.25">
      <c r="A514" s="26"/>
      <c r="B514" s="94"/>
      <c r="C514" s="26"/>
      <c r="D514" s="26"/>
      <c r="E514" s="26"/>
    </row>
    <row r="515" spans="1:5" x14ac:dyDescent="0.25">
      <c r="A515" s="26"/>
      <c r="B515" s="94"/>
      <c r="C515" s="26"/>
      <c r="D515" s="26"/>
      <c r="E515" s="26"/>
    </row>
    <row r="516" spans="1:5" x14ac:dyDescent="0.25">
      <c r="A516" s="26"/>
      <c r="B516" s="94"/>
      <c r="C516" s="26"/>
      <c r="D516" s="26"/>
      <c r="E516" s="26"/>
    </row>
    <row r="517" spans="1:5" x14ac:dyDescent="0.25">
      <c r="A517" s="26"/>
      <c r="B517" s="94"/>
      <c r="C517" s="26"/>
      <c r="D517" s="26"/>
      <c r="E517" s="26"/>
    </row>
    <row r="518" spans="1:5" x14ac:dyDescent="0.25">
      <c r="A518" s="26"/>
      <c r="B518" s="94"/>
      <c r="C518" s="26"/>
      <c r="D518" s="26"/>
      <c r="E518" s="26"/>
    </row>
    <row r="519" spans="1:5" x14ac:dyDescent="0.25">
      <c r="A519" s="26"/>
      <c r="B519" s="94"/>
      <c r="C519" s="26"/>
      <c r="D519" s="26"/>
      <c r="E519" s="26"/>
    </row>
    <row r="520" spans="1:5" x14ac:dyDescent="0.25">
      <c r="A520" s="26"/>
      <c r="B520" s="94"/>
      <c r="C520" s="26"/>
      <c r="D520" s="26"/>
      <c r="E520" s="26"/>
    </row>
    <row r="521" spans="1:5" x14ac:dyDescent="0.25">
      <c r="A521" s="26"/>
      <c r="B521" s="94"/>
      <c r="C521" s="26"/>
      <c r="D521" s="26"/>
      <c r="E521" s="26"/>
    </row>
    <row r="522" spans="1:5" x14ac:dyDescent="0.25">
      <c r="A522" s="26"/>
      <c r="B522" s="94"/>
      <c r="C522" s="26"/>
      <c r="D522" s="26"/>
      <c r="E522" s="26"/>
    </row>
    <row r="523" spans="1:5" x14ac:dyDescent="0.25">
      <c r="A523" s="26"/>
      <c r="B523" s="94"/>
      <c r="C523" s="26"/>
      <c r="D523" s="26"/>
      <c r="E523" s="26"/>
    </row>
    <row r="524" spans="1:5" x14ac:dyDescent="0.25">
      <c r="A524" s="26"/>
      <c r="B524" s="94"/>
      <c r="C524" s="26"/>
      <c r="D524" s="26"/>
      <c r="E524" s="26"/>
    </row>
    <row r="525" spans="1:5" x14ac:dyDescent="0.25">
      <c r="A525" s="26"/>
      <c r="B525" s="94"/>
      <c r="C525" s="26"/>
      <c r="D525" s="26"/>
      <c r="E525" s="26"/>
    </row>
    <row r="526" spans="1:5" x14ac:dyDescent="0.25">
      <c r="A526" s="26"/>
      <c r="B526" s="94"/>
      <c r="C526" s="26"/>
      <c r="D526" s="26"/>
      <c r="E526" s="26"/>
    </row>
    <row r="527" spans="1:5" x14ac:dyDescent="0.25">
      <c r="A527" s="26"/>
      <c r="B527" s="94"/>
      <c r="C527" s="26"/>
      <c r="D527" s="26"/>
      <c r="E527" s="26"/>
    </row>
    <row r="528" spans="1:5" x14ac:dyDescent="0.25">
      <c r="A528" s="26"/>
      <c r="B528" s="94"/>
      <c r="C528" s="26"/>
      <c r="D528" s="26"/>
      <c r="E528" s="26"/>
    </row>
    <row r="529" spans="1:5" x14ac:dyDescent="0.25">
      <c r="A529" s="26"/>
      <c r="B529" s="94"/>
      <c r="C529" s="26"/>
      <c r="D529" s="26"/>
      <c r="E529" s="26"/>
    </row>
    <row r="530" spans="1:5" x14ac:dyDescent="0.25">
      <c r="A530" s="26"/>
      <c r="B530" s="94"/>
      <c r="C530" s="26"/>
      <c r="D530" s="26"/>
      <c r="E530" s="26"/>
    </row>
    <row r="531" spans="1:5" x14ac:dyDescent="0.25">
      <c r="A531" s="26"/>
      <c r="B531" s="94"/>
      <c r="C531" s="26"/>
      <c r="D531" s="26"/>
      <c r="E531" s="26"/>
    </row>
    <row r="532" spans="1:5" x14ac:dyDescent="0.25">
      <c r="A532" s="26"/>
      <c r="B532" s="94"/>
      <c r="C532" s="26"/>
      <c r="D532" s="26"/>
      <c r="E532" s="26"/>
    </row>
    <row r="533" spans="1:5" x14ac:dyDescent="0.25">
      <c r="A533" s="26"/>
      <c r="B533" s="94"/>
      <c r="C533" s="26"/>
      <c r="D533" s="26"/>
      <c r="E533" s="26"/>
    </row>
    <row r="534" spans="1:5" x14ac:dyDescent="0.25">
      <c r="A534" s="26"/>
      <c r="B534" s="94"/>
      <c r="C534" s="26"/>
      <c r="D534" s="26"/>
      <c r="E534" s="26"/>
    </row>
    <row r="535" spans="1:5" x14ac:dyDescent="0.25">
      <c r="A535" s="26"/>
      <c r="B535" s="94"/>
      <c r="C535" s="26"/>
      <c r="D535" s="26"/>
      <c r="E535" s="26"/>
    </row>
    <row r="536" spans="1:5" x14ac:dyDescent="0.25">
      <c r="A536" s="26"/>
      <c r="B536" s="94"/>
      <c r="C536" s="26"/>
      <c r="D536" s="26"/>
      <c r="E536" s="26"/>
    </row>
    <row r="537" spans="1:5" x14ac:dyDescent="0.25">
      <c r="A537" s="26"/>
      <c r="B537" s="94"/>
      <c r="C537" s="26"/>
      <c r="D537" s="26"/>
      <c r="E537" s="26"/>
    </row>
    <row r="538" spans="1:5" x14ac:dyDescent="0.25">
      <c r="A538" s="26"/>
      <c r="B538" s="94"/>
      <c r="C538" s="26"/>
      <c r="D538" s="26"/>
      <c r="E538" s="26"/>
    </row>
    <row r="539" spans="1:5" x14ac:dyDescent="0.25">
      <c r="A539" s="26"/>
      <c r="B539" s="94"/>
      <c r="C539" s="26"/>
      <c r="D539" s="26"/>
      <c r="E539" s="26"/>
    </row>
    <row r="540" spans="1:5" x14ac:dyDescent="0.25">
      <c r="A540" s="26"/>
      <c r="B540" s="94"/>
      <c r="C540" s="26"/>
      <c r="D540" s="26"/>
      <c r="E540" s="26"/>
    </row>
    <row r="541" spans="1:5" x14ac:dyDescent="0.25">
      <c r="A541" s="26"/>
      <c r="B541" s="94"/>
      <c r="C541" s="26"/>
      <c r="D541" s="26"/>
      <c r="E541" s="26"/>
    </row>
    <row r="542" spans="1:5" x14ac:dyDescent="0.25">
      <c r="A542" s="26"/>
      <c r="B542" s="94"/>
      <c r="C542" s="26"/>
      <c r="D542" s="26"/>
      <c r="E542" s="26"/>
    </row>
    <row r="543" spans="1:5" x14ac:dyDescent="0.25">
      <c r="A543" s="26"/>
      <c r="B543" s="94"/>
      <c r="C543" s="26"/>
      <c r="D543" s="26"/>
      <c r="E543" s="26"/>
    </row>
    <row r="544" spans="1:5" x14ac:dyDescent="0.25">
      <c r="A544" s="26"/>
      <c r="B544" s="94"/>
      <c r="C544" s="26"/>
      <c r="D544" s="26"/>
      <c r="E544" s="26"/>
    </row>
    <row r="545" spans="1:5" x14ac:dyDescent="0.25">
      <c r="A545" s="26"/>
      <c r="B545" s="94"/>
      <c r="C545" s="26"/>
      <c r="D545" s="26"/>
      <c r="E545" s="26"/>
    </row>
    <row r="546" spans="1:5" x14ac:dyDescent="0.25">
      <c r="A546" s="26"/>
      <c r="B546" s="94"/>
      <c r="C546" s="26"/>
      <c r="D546" s="26"/>
      <c r="E546" s="26"/>
    </row>
    <row r="547" spans="1:5" x14ac:dyDescent="0.25">
      <c r="A547" s="26"/>
      <c r="B547" s="94"/>
      <c r="C547" s="26"/>
      <c r="D547" s="26"/>
      <c r="E547" s="26"/>
    </row>
    <row r="548" spans="1:5" x14ac:dyDescent="0.25">
      <c r="A548" s="26"/>
      <c r="B548" s="94"/>
      <c r="C548" s="26"/>
      <c r="D548" s="26"/>
      <c r="E548" s="26"/>
    </row>
    <row r="549" spans="1:5" x14ac:dyDescent="0.25">
      <c r="A549" s="26"/>
      <c r="B549" s="94"/>
      <c r="C549" s="26"/>
      <c r="D549" s="26"/>
      <c r="E549" s="26"/>
    </row>
    <row r="550" spans="1:5" x14ac:dyDescent="0.25">
      <c r="A550" s="26"/>
      <c r="B550" s="94"/>
      <c r="C550" s="26"/>
      <c r="D550" s="26"/>
      <c r="E550" s="26"/>
    </row>
    <row r="551" spans="1:5" x14ac:dyDescent="0.25">
      <c r="A551" s="26"/>
      <c r="B551" s="94"/>
      <c r="C551" s="26"/>
      <c r="D551" s="26"/>
      <c r="E551" s="26"/>
    </row>
    <row r="552" spans="1:5" x14ac:dyDescent="0.25">
      <c r="A552" s="26"/>
      <c r="B552" s="94"/>
      <c r="C552" s="26"/>
      <c r="D552" s="26"/>
      <c r="E552" s="26"/>
    </row>
    <row r="553" spans="1:5" x14ac:dyDescent="0.25">
      <c r="A553" s="26"/>
      <c r="B553" s="94"/>
      <c r="C553" s="26"/>
      <c r="D553" s="26"/>
      <c r="E553" s="26"/>
    </row>
    <row r="554" spans="1:5" x14ac:dyDescent="0.25">
      <c r="A554" s="26"/>
      <c r="B554" s="94"/>
      <c r="C554" s="26"/>
      <c r="D554" s="26"/>
      <c r="E554" s="26"/>
    </row>
    <row r="555" spans="1:5" x14ac:dyDescent="0.25">
      <c r="A555" s="26"/>
      <c r="B555" s="94"/>
      <c r="C555" s="26"/>
      <c r="D555" s="26"/>
      <c r="E555" s="26"/>
    </row>
    <row r="556" spans="1:5" x14ac:dyDescent="0.25">
      <c r="A556" s="26"/>
      <c r="B556" s="94"/>
      <c r="C556" s="26"/>
      <c r="D556" s="26"/>
      <c r="E556" s="26"/>
    </row>
    <row r="557" spans="1:5" x14ac:dyDescent="0.25">
      <c r="A557" s="26"/>
      <c r="B557" s="94"/>
      <c r="C557" s="26"/>
      <c r="D557" s="26"/>
      <c r="E557" s="26"/>
    </row>
    <row r="558" spans="1:5" x14ac:dyDescent="0.25">
      <c r="A558" s="26"/>
      <c r="B558" s="94"/>
      <c r="C558" s="26"/>
      <c r="D558" s="26"/>
      <c r="E558" s="26"/>
    </row>
    <row r="559" spans="1:5" x14ac:dyDescent="0.25">
      <c r="A559" s="26"/>
      <c r="B559" s="94"/>
      <c r="C559" s="26"/>
      <c r="D559" s="26"/>
      <c r="E559" s="26"/>
    </row>
    <row r="560" spans="1:5" x14ac:dyDescent="0.25">
      <c r="A560" s="26"/>
      <c r="B560" s="94"/>
      <c r="C560" s="26"/>
      <c r="D560" s="26"/>
      <c r="E560" s="26"/>
    </row>
    <row r="561" spans="1:5" x14ac:dyDescent="0.25">
      <c r="A561" s="26"/>
      <c r="B561" s="94"/>
      <c r="C561" s="26"/>
      <c r="D561" s="26"/>
      <c r="E561" s="26"/>
    </row>
    <row r="562" spans="1:5" x14ac:dyDescent="0.25">
      <c r="A562" s="26"/>
      <c r="B562" s="94"/>
      <c r="C562" s="26"/>
      <c r="D562" s="26"/>
      <c r="E562" s="26"/>
    </row>
    <row r="563" spans="1:5" x14ac:dyDescent="0.25">
      <c r="A563" s="26"/>
      <c r="B563" s="94"/>
      <c r="C563" s="26"/>
      <c r="D563" s="26"/>
      <c r="E563" s="26"/>
    </row>
    <row r="564" spans="1:5" x14ac:dyDescent="0.25">
      <c r="A564" s="26"/>
      <c r="B564" s="94"/>
      <c r="C564" s="26"/>
      <c r="D564" s="26"/>
      <c r="E564" s="26"/>
    </row>
    <row r="565" spans="1:5" x14ac:dyDescent="0.25">
      <c r="A565" s="26"/>
      <c r="B565" s="94"/>
      <c r="C565" s="26"/>
      <c r="D565" s="26"/>
      <c r="E565" s="26"/>
    </row>
    <row r="566" spans="1:5" x14ac:dyDescent="0.25">
      <c r="A566" s="26"/>
      <c r="B566" s="94"/>
      <c r="C566" s="26"/>
      <c r="D566" s="26"/>
      <c r="E566" s="26"/>
    </row>
    <row r="567" spans="1:5" x14ac:dyDescent="0.25">
      <c r="A567" s="26"/>
      <c r="B567" s="94"/>
      <c r="C567" s="26"/>
      <c r="D567" s="26"/>
      <c r="E567" s="26"/>
    </row>
    <row r="568" spans="1:5" x14ac:dyDescent="0.25">
      <c r="A568" s="26"/>
      <c r="B568" s="94"/>
      <c r="C568" s="26"/>
      <c r="D568" s="26"/>
      <c r="E568" s="26"/>
    </row>
    <row r="569" spans="1:5" x14ac:dyDescent="0.25">
      <c r="A569" s="26"/>
      <c r="B569" s="94"/>
      <c r="C569" s="26"/>
      <c r="D569" s="26"/>
      <c r="E569" s="26"/>
    </row>
    <row r="570" spans="1:5" x14ac:dyDescent="0.25">
      <c r="A570" s="26"/>
      <c r="B570" s="94"/>
      <c r="C570" s="26"/>
      <c r="D570" s="26"/>
      <c r="E570" s="26"/>
    </row>
    <row r="571" spans="1:5" x14ac:dyDescent="0.25">
      <c r="A571" s="26"/>
      <c r="B571" s="94"/>
      <c r="C571" s="26"/>
      <c r="D571" s="26"/>
      <c r="E571" s="26"/>
    </row>
    <row r="572" spans="1:5" x14ac:dyDescent="0.25">
      <c r="A572" s="26"/>
      <c r="B572" s="94"/>
      <c r="C572" s="26"/>
      <c r="D572" s="26"/>
      <c r="E572" s="26"/>
    </row>
    <row r="573" spans="1:5" x14ac:dyDescent="0.25">
      <c r="A573" s="26"/>
      <c r="B573" s="94"/>
      <c r="C573" s="26"/>
      <c r="D573" s="26"/>
      <c r="E573" s="26"/>
    </row>
    <row r="574" spans="1:5" x14ac:dyDescent="0.25">
      <c r="A574" s="26"/>
      <c r="B574" s="94"/>
      <c r="C574" s="26"/>
      <c r="D574" s="26"/>
      <c r="E574" s="26"/>
    </row>
    <row r="575" spans="1:5" x14ac:dyDescent="0.25">
      <c r="A575" s="26"/>
      <c r="B575" s="94"/>
      <c r="C575" s="26"/>
      <c r="D575" s="26"/>
      <c r="E575" s="26"/>
    </row>
    <row r="576" spans="1:5" x14ac:dyDescent="0.25">
      <c r="A576" s="26"/>
      <c r="B576" s="94"/>
      <c r="C576" s="26"/>
      <c r="D576" s="26"/>
      <c r="E576" s="26"/>
    </row>
    <row r="577" spans="1:5" x14ac:dyDescent="0.25">
      <c r="A577" s="26"/>
      <c r="B577" s="94"/>
      <c r="C577" s="26"/>
      <c r="D577" s="26"/>
      <c r="E577" s="26"/>
    </row>
    <row r="578" spans="1:5" x14ac:dyDescent="0.25">
      <c r="A578" s="26"/>
      <c r="B578" s="94"/>
      <c r="C578" s="26"/>
      <c r="D578" s="26"/>
      <c r="E578" s="26"/>
    </row>
    <row r="579" spans="1:5" x14ac:dyDescent="0.25">
      <c r="A579" s="26"/>
      <c r="B579" s="94"/>
      <c r="C579" s="26"/>
      <c r="D579" s="26"/>
      <c r="E579" s="26"/>
    </row>
    <row r="580" spans="1:5" x14ac:dyDescent="0.25">
      <c r="A580" s="26"/>
      <c r="B580" s="94"/>
      <c r="C580" s="26"/>
      <c r="D580" s="26"/>
      <c r="E580" s="26"/>
    </row>
    <row r="581" spans="1:5" x14ac:dyDescent="0.25">
      <c r="A581" s="26"/>
      <c r="B581" s="94"/>
      <c r="C581" s="26"/>
      <c r="D581" s="26"/>
      <c r="E581" s="26"/>
    </row>
    <row r="582" spans="1:5" x14ac:dyDescent="0.25">
      <c r="A582" s="26"/>
      <c r="B582" s="94"/>
      <c r="C582" s="26"/>
      <c r="D582" s="26"/>
      <c r="E582" s="26"/>
    </row>
    <row r="583" spans="1:5" x14ac:dyDescent="0.25">
      <c r="A583" s="26"/>
      <c r="B583" s="94"/>
      <c r="C583" s="26"/>
      <c r="D583" s="26"/>
      <c r="E583" s="26"/>
    </row>
    <row r="584" spans="1:5" x14ac:dyDescent="0.25">
      <c r="A584" s="26"/>
      <c r="B584" s="94"/>
      <c r="C584" s="26"/>
      <c r="D584" s="26"/>
      <c r="E584" s="26"/>
    </row>
    <row r="585" spans="1:5" x14ac:dyDescent="0.25">
      <c r="A585" s="26"/>
      <c r="B585" s="94"/>
      <c r="C585" s="26"/>
      <c r="D585" s="26"/>
      <c r="E585" s="26"/>
    </row>
    <row r="586" spans="1:5" x14ac:dyDescent="0.25">
      <c r="A586" s="26"/>
      <c r="B586" s="94"/>
      <c r="C586" s="26"/>
      <c r="D586" s="26"/>
      <c r="E586" s="26"/>
    </row>
    <row r="587" spans="1:5" x14ac:dyDescent="0.25">
      <c r="A587" s="26"/>
      <c r="B587" s="94"/>
      <c r="C587" s="26"/>
      <c r="D587" s="26"/>
      <c r="E587" s="26"/>
    </row>
    <row r="588" spans="1:5" x14ac:dyDescent="0.25">
      <c r="A588" s="26"/>
      <c r="B588" s="94"/>
      <c r="C588" s="26"/>
      <c r="D588" s="26"/>
      <c r="E588" s="26"/>
    </row>
    <row r="589" spans="1:5" x14ac:dyDescent="0.25">
      <c r="A589" s="26"/>
      <c r="B589" s="94"/>
      <c r="C589" s="26"/>
      <c r="D589" s="26"/>
      <c r="E589" s="26"/>
    </row>
    <row r="590" spans="1:5" x14ac:dyDescent="0.25">
      <c r="A590" s="26"/>
      <c r="B590" s="94"/>
      <c r="C590" s="26"/>
      <c r="D590" s="26"/>
      <c r="E590" s="26"/>
    </row>
    <row r="591" spans="1:5" x14ac:dyDescent="0.25">
      <c r="A591" s="26"/>
      <c r="B591" s="94"/>
      <c r="C591" s="26"/>
      <c r="D591" s="26"/>
      <c r="E591" s="26"/>
    </row>
    <row r="592" spans="1:5" x14ac:dyDescent="0.25">
      <c r="A592" s="26"/>
      <c r="B592" s="94"/>
      <c r="C592" s="26"/>
      <c r="D592" s="26"/>
      <c r="E592" s="26"/>
    </row>
    <row r="593" spans="1:5" x14ac:dyDescent="0.25">
      <c r="A593" s="26"/>
      <c r="B593" s="94"/>
      <c r="C593" s="26"/>
      <c r="D593" s="26"/>
      <c r="E593" s="26"/>
    </row>
    <row r="594" spans="1:5" x14ac:dyDescent="0.25">
      <c r="A594" s="26"/>
      <c r="B594" s="94"/>
      <c r="C594" s="26"/>
      <c r="D594" s="26"/>
      <c r="E594" s="26"/>
    </row>
    <row r="595" spans="1:5" x14ac:dyDescent="0.25">
      <c r="A595" s="26"/>
      <c r="B595" s="94"/>
      <c r="C595" s="26"/>
      <c r="D595" s="26"/>
      <c r="E595" s="26"/>
    </row>
    <row r="596" spans="1:5" x14ac:dyDescent="0.25">
      <c r="A596" s="26"/>
      <c r="B596" s="94"/>
      <c r="C596" s="26"/>
      <c r="D596" s="26"/>
      <c r="E596" s="26"/>
    </row>
    <row r="597" spans="1:5" x14ac:dyDescent="0.25">
      <c r="A597" s="26"/>
      <c r="B597" s="94"/>
      <c r="C597" s="26"/>
      <c r="D597" s="26"/>
      <c r="E597" s="26"/>
    </row>
    <row r="598" spans="1:5" x14ac:dyDescent="0.25">
      <c r="A598" s="26"/>
      <c r="B598" s="94"/>
      <c r="C598" s="26"/>
      <c r="D598" s="26"/>
      <c r="E598" s="26"/>
    </row>
    <row r="599" spans="1:5" x14ac:dyDescent="0.25">
      <c r="A599" s="26"/>
      <c r="B599" s="94"/>
      <c r="C599" s="26"/>
      <c r="D599" s="26"/>
      <c r="E599" s="26"/>
    </row>
    <row r="600" spans="1:5" x14ac:dyDescent="0.25">
      <c r="A600" s="26"/>
      <c r="B600" s="94"/>
      <c r="C600" s="26"/>
      <c r="D600" s="26"/>
      <c r="E600" s="26"/>
    </row>
    <row r="601" spans="1:5" x14ac:dyDescent="0.25">
      <c r="A601" s="26"/>
      <c r="B601" s="94"/>
      <c r="C601" s="26"/>
      <c r="D601" s="26"/>
      <c r="E601" s="26"/>
    </row>
    <row r="602" spans="1:5" x14ac:dyDescent="0.25">
      <c r="A602" s="26"/>
      <c r="B602" s="94"/>
      <c r="C602" s="26"/>
      <c r="D602" s="26"/>
      <c r="E602" s="26"/>
    </row>
    <row r="603" spans="1:5" x14ac:dyDescent="0.25">
      <c r="A603" s="26"/>
      <c r="B603" s="94"/>
      <c r="C603" s="26"/>
      <c r="D603" s="26"/>
      <c r="E603" s="26"/>
    </row>
    <row r="604" spans="1:5" x14ac:dyDescent="0.25">
      <c r="A604" s="26"/>
      <c r="B604" s="94"/>
      <c r="C604" s="26"/>
      <c r="D604" s="26"/>
      <c r="E604" s="26"/>
    </row>
    <row r="605" spans="1:5" x14ac:dyDescent="0.25">
      <c r="A605" s="26"/>
      <c r="B605" s="94"/>
      <c r="C605" s="26"/>
      <c r="D605" s="26"/>
      <c r="E605" s="26"/>
    </row>
    <row r="606" spans="1:5" x14ac:dyDescent="0.25">
      <c r="A606" s="26"/>
      <c r="B606" s="94"/>
      <c r="C606" s="26"/>
      <c r="D606" s="26"/>
      <c r="E606" s="26"/>
    </row>
    <row r="607" spans="1:5" x14ac:dyDescent="0.25">
      <c r="A607" s="26"/>
      <c r="B607" s="94"/>
      <c r="C607" s="26"/>
      <c r="D607" s="26"/>
      <c r="E607" s="26"/>
    </row>
    <row r="608" spans="1:5" x14ac:dyDescent="0.25">
      <c r="A608" s="26"/>
      <c r="B608" s="94"/>
      <c r="C608" s="26"/>
      <c r="D608" s="26"/>
      <c r="E608" s="26"/>
    </row>
    <row r="609" spans="1:5" x14ac:dyDescent="0.25">
      <c r="A609" s="26"/>
      <c r="B609" s="94"/>
      <c r="C609" s="26"/>
      <c r="D609" s="26"/>
      <c r="E609" s="26"/>
    </row>
    <row r="610" spans="1:5" x14ac:dyDescent="0.25">
      <c r="A610" s="26"/>
      <c r="B610" s="94"/>
      <c r="C610" s="26"/>
      <c r="D610" s="26"/>
      <c r="E610" s="26"/>
    </row>
    <row r="611" spans="1:5" x14ac:dyDescent="0.25">
      <c r="A611" s="26"/>
      <c r="B611" s="94"/>
      <c r="C611" s="26"/>
      <c r="D611" s="26"/>
      <c r="E611" s="26"/>
    </row>
    <row r="612" spans="1:5" x14ac:dyDescent="0.25">
      <c r="A612" s="26"/>
      <c r="B612" s="94"/>
      <c r="C612" s="26"/>
      <c r="D612" s="26"/>
      <c r="E612" s="26"/>
    </row>
    <row r="613" spans="1:5" x14ac:dyDescent="0.25">
      <c r="A613" s="26"/>
      <c r="B613" s="94"/>
      <c r="C613" s="26"/>
      <c r="D613" s="26"/>
      <c r="E613" s="26"/>
    </row>
    <row r="614" spans="1:5" x14ac:dyDescent="0.25">
      <c r="A614" s="26"/>
      <c r="B614" s="94"/>
      <c r="C614" s="26"/>
      <c r="D614" s="26"/>
      <c r="E614" s="26"/>
    </row>
    <row r="615" spans="1:5" x14ac:dyDescent="0.25">
      <c r="A615" s="26"/>
      <c r="B615" s="94"/>
      <c r="C615" s="26"/>
      <c r="D615" s="26"/>
      <c r="E615" s="26"/>
    </row>
    <row r="616" spans="1:5" x14ac:dyDescent="0.25">
      <c r="A616" s="26"/>
      <c r="B616" s="94"/>
      <c r="C616" s="26"/>
      <c r="D616" s="26"/>
      <c r="E616" s="26"/>
    </row>
    <row r="617" spans="1:5" x14ac:dyDescent="0.25">
      <c r="A617" s="26"/>
      <c r="B617" s="94"/>
      <c r="C617" s="26"/>
      <c r="D617" s="26"/>
      <c r="E617" s="26"/>
    </row>
    <row r="618" spans="1:5" x14ac:dyDescent="0.25">
      <c r="A618" s="26"/>
      <c r="B618" s="94"/>
      <c r="C618" s="26"/>
      <c r="D618" s="26"/>
      <c r="E618" s="26"/>
    </row>
    <row r="619" spans="1:5" x14ac:dyDescent="0.25">
      <c r="A619" s="26"/>
      <c r="B619" s="94"/>
      <c r="C619" s="26"/>
      <c r="D619" s="26"/>
      <c r="E619" s="26"/>
    </row>
    <row r="620" spans="1:5" x14ac:dyDescent="0.25">
      <c r="A620" s="26"/>
      <c r="B620" s="94"/>
      <c r="C620" s="26"/>
      <c r="D620" s="26"/>
      <c r="E620" s="26"/>
    </row>
    <row r="621" spans="1:5" x14ac:dyDescent="0.25">
      <c r="A621" s="26"/>
      <c r="B621" s="94"/>
      <c r="C621" s="26"/>
      <c r="D621" s="26"/>
      <c r="E621" s="26"/>
    </row>
    <row r="622" spans="1:5" x14ac:dyDescent="0.25">
      <c r="A622" s="26"/>
      <c r="B622" s="94"/>
      <c r="C622" s="26"/>
      <c r="D622" s="26"/>
      <c r="E622" s="26"/>
    </row>
    <row r="623" spans="1:5" x14ac:dyDescent="0.25">
      <c r="A623" s="26"/>
      <c r="B623" s="94"/>
      <c r="C623" s="26"/>
      <c r="D623" s="26"/>
      <c r="E623" s="26"/>
    </row>
    <row r="624" spans="1:5" x14ac:dyDescent="0.25">
      <c r="A624" s="26"/>
      <c r="B624" s="94"/>
      <c r="C624" s="26"/>
      <c r="D624" s="26"/>
      <c r="E624" s="26"/>
    </row>
    <row r="625" spans="1:5" x14ac:dyDescent="0.25">
      <c r="A625" s="26"/>
      <c r="B625" s="94"/>
      <c r="C625" s="26"/>
      <c r="D625" s="26"/>
      <c r="E625" s="26"/>
    </row>
    <row r="626" spans="1:5" x14ac:dyDescent="0.25">
      <c r="A626" s="26"/>
      <c r="B626" s="94"/>
      <c r="C626" s="26"/>
      <c r="D626" s="26"/>
      <c r="E626" s="26"/>
    </row>
    <row r="627" spans="1:5" x14ac:dyDescent="0.25">
      <c r="A627" s="26"/>
      <c r="B627" s="94"/>
      <c r="C627" s="26"/>
      <c r="D627" s="26"/>
      <c r="E627" s="26"/>
    </row>
    <row r="628" spans="1:5" x14ac:dyDescent="0.25">
      <c r="A628" s="26"/>
      <c r="B628" s="94"/>
      <c r="C628" s="26"/>
      <c r="D628" s="26"/>
      <c r="E628" s="26"/>
    </row>
    <row r="629" spans="1:5" x14ac:dyDescent="0.25">
      <c r="A629" s="26"/>
      <c r="B629" s="94"/>
      <c r="C629" s="26"/>
      <c r="D629" s="26"/>
      <c r="E629" s="26"/>
    </row>
    <row r="630" spans="1:5" x14ac:dyDescent="0.25">
      <c r="A630" s="26"/>
      <c r="B630" s="94"/>
      <c r="C630" s="26"/>
      <c r="D630" s="26"/>
      <c r="E630" s="26"/>
    </row>
    <row r="631" spans="1:5" x14ac:dyDescent="0.25">
      <c r="A631" s="26"/>
      <c r="B631" s="94"/>
      <c r="C631" s="26"/>
      <c r="D631" s="26"/>
      <c r="E631" s="26"/>
    </row>
    <row r="632" spans="1:5" x14ac:dyDescent="0.25">
      <c r="A632" s="26"/>
      <c r="B632" s="94"/>
      <c r="C632" s="26"/>
      <c r="D632" s="26"/>
      <c r="E632" s="26"/>
    </row>
    <row r="633" spans="1:5" x14ac:dyDescent="0.25">
      <c r="A633" s="26"/>
      <c r="B633" s="94"/>
      <c r="C633" s="26"/>
      <c r="D633" s="26"/>
      <c r="E633" s="26"/>
    </row>
    <row r="634" spans="1:5" x14ac:dyDescent="0.25">
      <c r="A634" s="26"/>
      <c r="B634" s="94"/>
      <c r="C634" s="26"/>
      <c r="D634" s="26"/>
      <c r="E634" s="26"/>
    </row>
    <row r="635" spans="1:5" x14ac:dyDescent="0.25">
      <c r="A635" s="26"/>
      <c r="B635" s="94"/>
      <c r="C635" s="26"/>
      <c r="D635" s="26"/>
      <c r="E635" s="26"/>
    </row>
    <row r="636" spans="1:5" x14ac:dyDescent="0.25">
      <c r="A636" s="26"/>
      <c r="B636" s="94"/>
      <c r="C636" s="26"/>
      <c r="D636" s="26"/>
      <c r="E636" s="26"/>
    </row>
    <row r="637" spans="1:5" x14ac:dyDescent="0.25">
      <c r="A637" s="26"/>
      <c r="B637" s="94"/>
      <c r="C637" s="26"/>
      <c r="D637" s="26"/>
      <c r="E637" s="26"/>
    </row>
    <row r="638" spans="1:5" x14ac:dyDescent="0.25">
      <c r="A638" s="26"/>
      <c r="B638" s="94"/>
      <c r="C638" s="26"/>
      <c r="D638" s="26"/>
      <c r="E638" s="26"/>
    </row>
    <row r="639" spans="1:5" x14ac:dyDescent="0.25">
      <c r="A639" s="26"/>
      <c r="B639" s="94"/>
      <c r="C639" s="26"/>
      <c r="D639" s="26"/>
      <c r="E639" s="26"/>
    </row>
    <row r="640" spans="1:5" x14ac:dyDescent="0.25">
      <c r="A640" s="26"/>
      <c r="B640" s="94"/>
      <c r="C640" s="26"/>
      <c r="D640" s="26"/>
      <c r="E640" s="26"/>
    </row>
    <row r="641" spans="1:5" x14ac:dyDescent="0.25">
      <c r="A641" s="26"/>
      <c r="B641" s="94"/>
      <c r="C641" s="26"/>
      <c r="D641" s="26"/>
      <c r="E641" s="26"/>
    </row>
    <row r="642" spans="1:5" x14ac:dyDescent="0.25">
      <c r="A642" s="26"/>
      <c r="B642" s="94"/>
      <c r="C642" s="26"/>
      <c r="D642" s="26"/>
      <c r="E642" s="26"/>
    </row>
    <row r="643" spans="1:5" x14ac:dyDescent="0.25">
      <c r="A643" s="26"/>
      <c r="B643" s="94"/>
      <c r="C643" s="26"/>
      <c r="D643" s="26"/>
      <c r="E643" s="26"/>
    </row>
    <row r="644" spans="1:5" x14ac:dyDescent="0.25">
      <c r="A644" s="26"/>
      <c r="B644" s="94"/>
      <c r="C644" s="26"/>
      <c r="D644" s="26"/>
      <c r="E644" s="26"/>
    </row>
    <row r="645" spans="1:5" x14ac:dyDescent="0.25">
      <c r="A645" s="26"/>
      <c r="B645" s="94"/>
      <c r="C645" s="26"/>
      <c r="D645" s="26"/>
      <c r="E645" s="26"/>
    </row>
    <row r="646" spans="1:5" x14ac:dyDescent="0.25">
      <c r="A646" s="26"/>
      <c r="B646" s="94"/>
      <c r="C646" s="26"/>
      <c r="D646" s="26"/>
      <c r="E646" s="26"/>
    </row>
    <row r="647" spans="1:5" x14ac:dyDescent="0.25">
      <c r="A647" s="26"/>
      <c r="B647" s="94"/>
      <c r="C647" s="26"/>
      <c r="D647" s="26"/>
      <c r="E647" s="26"/>
    </row>
    <row r="648" spans="1:5" x14ac:dyDescent="0.25">
      <c r="A648" s="26"/>
      <c r="B648" s="94"/>
      <c r="C648" s="26"/>
      <c r="D648" s="26"/>
      <c r="E648" s="26"/>
    </row>
    <row r="649" spans="1:5" x14ac:dyDescent="0.25">
      <c r="A649" s="26"/>
      <c r="B649" s="94"/>
      <c r="C649" s="26"/>
      <c r="D649" s="26"/>
      <c r="E649" s="26"/>
    </row>
    <row r="650" spans="1:5" x14ac:dyDescent="0.25">
      <c r="A650" s="26"/>
      <c r="B650" s="94"/>
      <c r="C650" s="26"/>
      <c r="D650" s="26"/>
      <c r="E650" s="26"/>
    </row>
    <row r="651" spans="1:5" x14ac:dyDescent="0.25">
      <c r="A651" s="26"/>
      <c r="B651" s="94"/>
      <c r="C651" s="26"/>
      <c r="D651" s="26"/>
      <c r="E651" s="26"/>
    </row>
    <row r="652" spans="1:5" x14ac:dyDescent="0.25">
      <c r="A652" s="26"/>
      <c r="B652" s="94"/>
      <c r="C652" s="26"/>
      <c r="D652" s="26"/>
      <c r="E652" s="26"/>
    </row>
    <row r="653" spans="1:5" x14ac:dyDescent="0.25">
      <c r="A653" s="26"/>
      <c r="B653" s="94"/>
      <c r="C653" s="26"/>
      <c r="D653" s="26"/>
      <c r="E653" s="26"/>
    </row>
    <row r="654" spans="1:5" x14ac:dyDescent="0.25">
      <c r="A654" s="26"/>
      <c r="B654" s="94"/>
      <c r="C654" s="26"/>
      <c r="D654" s="26"/>
      <c r="E654" s="26"/>
    </row>
    <row r="655" spans="1:5" x14ac:dyDescent="0.25">
      <c r="A655" s="26"/>
      <c r="B655" s="94"/>
      <c r="C655" s="26"/>
      <c r="D655" s="26"/>
      <c r="E655" s="26"/>
    </row>
    <row r="656" spans="1:5" x14ac:dyDescent="0.25">
      <c r="A656" s="26"/>
      <c r="B656" s="94"/>
      <c r="C656" s="26"/>
      <c r="D656" s="26"/>
      <c r="E656" s="26"/>
    </row>
    <row r="657" spans="1:5" x14ac:dyDescent="0.25">
      <c r="A657" s="26"/>
      <c r="B657" s="94"/>
      <c r="C657" s="26"/>
      <c r="D657" s="26"/>
      <c r="E657" s="26"/>
    </row>
    <row r="658" spans="1:5" x14ac:dyDescent="0.25">
      <c r="A658" s="26"/>
      <c r="B658" s="94"/>
      <c r="C658" s="26"/>
      <c r="D658" s="26"/>
      <c r="E658" s="26"/>
    </row>
    <row r="659" spans="1:5" x14ac:dyDescent="0.25">
      <c r="A659" s="26"/>
      <c r="B659" s="94"/>
      <c r="C659" s="26"/>
      <c r="D659" s="26"/>
      <c r="E659" s="26"/>
    </row>
    <row r="660" spans="1:5" x14ac:dyDescent="0.25">
      <c r="A660" s="26"/>
      <c r="B660" s="94"/>
      <c r="C660" s="26"/>
      <c r="D660" s="26"/>
      <c r="E660" s="26"/>
    </row>
    <row r="661" spans="1:5" x14ac:dyDescent="0.25">
      <c r="A661" s="26"/>
      <c r="B661" s="94"/>
      <c r="C661" s="26"/>
      <c r="D661" s="26"/>
      <c r="E661" s="26"/>
    </row>
    <row r="662" spans="1:5" x14ac:dyDescent="0.25">
      <c r="A662" s="26"/>
      <c r="B662" s="94"/>
      <c r="C662" s="26"/>
      <c r="D662" s="26"/>
      <c r="E662" s="26"/>
    </row>
    <row r="663" spans="1:5" x14ac:dyDescent="0.25">
      <c r="A663" s="26"/>
      <c r="B663" s="94"/>
      <c r="C663" s="26"/>
      <c r="D663" s="26"/>
      <c r="E663" s="26"/>
    </row>
    <row r="664" spans="1:5" x14ac:dyDescent="0.25">
      <c r="A664" s="26"/>
      <c r="B664" s="94"/>
      <c r="C664" s="26"/>
      <c r="D664" s="26"/>
      <c r="E664" s="26"/>
    </row>
    <row r="665" spans="1:5" x14ac:dyDescent="0.25">
      <c r="A665" s="26"/>
      <c r="B665" s="94"/>
      <c r="C665" s="26"/>
      <c r="D665" s="26"/>
      <c r="E665" s="26"/>
    </row>
    <row r="666" spans="1:5" x14ac:dyDescent="0.25">
      <c r="A666" s="26"/>
      <c r="B666" s="94"/>
      <c r="C666" s="26"/>
      <c r="D666" s="26"/>
      <c r="E666" s="26"/>
    </row>
    <row r="667" spans="1:5" x14ac:dyDescent="0.25">
      <c r="A667" s="26"/>
      <c r="B667" s="94"/>
      <c r="C667" s="26"/>
      <c r="D667" s="26"/>
      <c r="E667" s="26"/>
    </row>
    <row r="668" spans="1:5" x14ac:dyDescent="0.25">
      <c r="A668" s="26"/>
      <c r="B668" s="94"/>
      <c r="C668" s="26"/>
      <c r="D668" s="26"/>
      <c r="E668" s="26"/>
    </row>
    <row r="669" spans="1:5" x14ac:dyDescent="0.25">
      <c r="A669" s="26"/>
      <c r="B669" s="94"/>
      <c r="C669" s="26"/>
      <c r="D669" s="26"/>
      <c r="E669" s="26"/>
    </row>
    <row r="670" spans="1:5" x14ac:dyDescent="0.25">
      <c r="A670" s="26"/>
      <c r="B670" s="94"/>
      <c r="C670" s="26"/>
      <c r="D670" s="26"/>
      <c r="E670" s="26"/>
    </row>
    <row r="671" spans="1:5" x14ac:dyDescent="0.25">
      <c r="A671" s="26"/>
      <c r="B671" s="94"/>
      <c r="C671" s="26"/>
      <c r="D671" s="26"/>
      <c r="E671" s="26"/>
    </row>
    <row r="672" spans="1:5" x14ac:dyDescent="0.25">
      <c r="A672" s="26"/>
      <c r="B672" s="94"/>
      <c r="C672" s="26"/>
      <c r="D672" s="26"/>
      <c r="E672" s="26"/>
    </row>
    <row r="673" spans="1:5" x14ac:dyDescent="0.25">
      <c r="A673" s="26"/>
      <c r="B673" s="94"/>
      <c r="C673" s="26"/>
      <c r="D673" s="26"/>
      <c r="E673" s="26"/>
    </row>
    <row r="674" spans="1:5" x14ac:dyDescent="0.25">
      <c r="A674" s="26"/>
      <c r="B674" s="94"/>
      <c r="C674" s="26"/>
      <c r="D674" s="26"/>
      <c r="E674" s="26"/>
    </row>
    <row r="675" spans="1:5" x14ac:dyDescent="0.25">
      <c r="A675" s="26"/>
      <c r="B675" s="94"/>
      <c r="C675" s="26"/>
      <c r="D675" s="26"/>
      <c r="E675" s="26"/>
    </row>
    <row r="676" spans="1:5" x14ac:dyDescent="0.25">
      <c r="A676" s="26"/>
      <c r="B676" s="94"/>
      <c r="C676" s="26"/>
      <c r="D676" s="26"/>
      <c r="E676" s="26"/>
    </row>
    <row r="677" spans="1:5" x14ac:dyDescent="0.25">
      <c r="A677" s="26"/>
      <c r="B677" s="94"/>
      <c r="C677" s="26"/>
      <c r="D677" s="26"/>
      <c r="E677" s="26"/>
    </row>
    <row r="678" spans="1:5" x14ac:dyDescent="0.25">
      <c r="A678" s="26"/>
      <c r="B678" s="94"/>
      <c r="C678" s="26"/>
      <c r="D678" s="26"/>
      <c r="E678" s="26"/>
    </row>
    <row r="679" spans="1:5" x14ac:dyDescent="0.25">
      <c r="A679" s="26"/>
      <c r="B679" s="94"/>
      <c r="C679" s="26"/>
      <c r="D679" s="26"/>
      <c r="E679" s="26"/>
    </row>
    <row r="680" spans="1:5" x14ac:dyDescent="0.25">
      <c r="A680" s="26"/>
      <c r="B680" s="94"/>
      <c r="C680" s="26"/>
      <c r="D680" s="26"/>
      <c r="E680" s="26"/>
    </row>
    <row r="681" spans="1:5" x14ac:dyDescent="0.25">
      <c r="A681" s="26"/>
      <c r="B681" s="94"/>
      <c r="C681" s="26"/>
      <c r="D681" s="26"/>
      <c r="E681" s="26"/>
    </row>
    <row r="682" spans="1:5" x14ac:dyDescent="0.25">
      <c r="A682" s="26"/>
      <c r="B682" s="94"/>
      <c r="C682" s="26"/>
      <c r="D682" s="26"/>
      <c r="E682" s="26"/>
    </row>
    <row r="683" spans="1:5" x14ac:dyDescent="0.25">
      <c r="A683" s="26"/>
      <c r="B683" s="94"/>
      <c r="C683" s="26"/>
      <c r="D683" s="26"/>
      <c r="E683" s="26"/>
    </row>
    <row r="684" spans="1:5" x14ac:dyDescent="0.25">
      <c r="A684" s="26"/>
      <c r="B684" s="94"/>
      <c r="C684" s="26"/>
      <c r="D684" s="26"/>
      <c r="E684" s="26"/>
    </row>
    <row r="685" spans="1:5" x14ac:dyDescent="0.25">
      <c r="A685" s="26"/>
      <c r="B685" s="94"/>
      <c r="C685" s="26"/>
      <c r="D685" s="26"/>
      <c r="E685" s="26"/>
    </row>
    <row r="686" spans="1:5" x14ac:dyDescent="0.25">
      <c r="A686" s="26"/>
      <c r="B686" s="94"/>
      <c r="C686" s="26"/>
      <c r="D686" s="26"/>
      <c r="E686" s="26"/>
    </row>
    <row r="687" spans="1:5" x14ac:dyDescent="0.25">
      <c r="A687" s="26"/>
      <c r="B687" s="94"/>
      <c r="C687" s="26"/>
      <c r="D687" s="26"/>
      <c r="E687" s="26"/>
    </row>
    <row r="688" spans="1:5" x14ac:dyDescent="0.25">
      <c r="A688" s="26"/>
      <c r="B688" s="94"/>
      <c r="C688" s="26"/>
      <c r="D688" s="26"/>
      <c r="E688" s="26"/>
    </row>
    <row r="689" spans="1:5" x14ac:dyDescent="0.25">
      <c r="A689" s="26"/>
      <c r="B689" s="94"/>
      <c r="C689" s="26"/>
      <c r="D689" s="26"/>
      <c r="E689" s="26"/>
    </row>
    <row r="690" spans="1:5" x14ac:dyDescent="0.25">
      <c r="A690" s="26"/>
      <c r="B690" s="94"/>
      <c r="C690" s="26"/>
      <c r="D690" s="26"/>
      <c r="E690" s="26"/>
    </row>
    <row r="691" spans="1:5" x14ac:dyDescent="0.25">
      <c r="A691" s="26"/>
      <c r="B691" s="94"/>
      <c r="C691" s="26"/>
      <c r="D691" s="26"/>
      <c r="E691" s="26"/>
    </row>
    <row r="692" spans="1:5" x14ac:dyDescent="0.25">
      <c r="A692" s="26"/>
      <c r="B692" s="94"/>
      <c r="C692" s="26"/>
      <c r="D692" s="26"/>
      <c r="E692" s="26"/>
    </row>
    <row r="693" spans="1:5" x14ac:dyDescent="0.25">
      <c r="A693" s="26"/>
      <c r="B693" s="94"/>
      <c r="C693" s="26"/>
      <c r="D693" s="26"/>
      <c r="E693" s="26"/>
    </row>
    <row r="694" spans="1:5" x14ac:dyDescent="0.25">
      <c r="A694" s="26"/>
      <c r="B694" s="94"/>
      <c r="C694" s="26"/>
      <c r="D694" s="26"/>
      <c r="E694" s="26"/>
    </row>
    <row r="695" spans="1:5" x14ac:dyDescent="0.25">
      <c r="A695" s="26"/>
      <c r="B695" s="94"/>
      <c r="C695" s="26"/>
      <c r="D695" s="26"/>
      <c r="E695" s="26"/>
    </row>
    <row r="696" spans="1:5" x14ac:dyDescent="0.25">
      <c r="A696" s="26"/>
      <c r="B696" s="94"/>
      <c r="C696" s="26"/>
      <c r="D696" s="26"/>
      <c r="E696" s="26"/>
    </row>
    <row r="697" spans="1:5" x14ac:dyDescent="0.25">
      <c r="A697" s="26"/>
      <c r="B697" s="94"/>
      <c r="C697" s="26"/>
      <c r="D697" s="26"/>
      <c r="E697" s="26"/>
    </row>
    <row r="698" spans="1:5" x14ac:dyDescent="0.25">
      <c r="A698" s="26"/>
      <c r="B698" s="94"/>
      <c r="C698" s="26"/>
      <c r="D698" s="26"/>
      <c r="E698" s="26"/>
    </row>
    <row r="699" spans="1:5" x14ac:dyDescent="0.25">
      <c r="A699" s="26"/>
      <c r="B699" s="94"/>
      <c r="C699" s="26"/>
      <c r="D699" s="26"/>
      <c r="E699" s="26"/>
    </row>
    <row r="700" spans="1:5" x14ac:dyDescent="0.25">
      <c r="A700" s="26"/>
      <c r="B700" s="94"/>
      <c r="C700" s="26"/>
      <c r="D700" s="26"/>
      <c r="E700" s="26"/>
    </row>
    <row r="701" spans="1:5" x14ac:dyDescent="0.25">
      <c r="A701" s="26"/>
      <c r="B701" s="94"/>
      <c r="C701" s="26"/>
      <c r="D701" s="26"/>
      <c r="E701" s="26"/>
    </row>
    <row r="702" spans="1:5" x14ac:dyDescent="0.25">
      <c r="A702" s="26"/>
      <c r="B702" s="94"/>
      <c r="C702" s="26"/>
      <c r="D702" s="26"/>
      <c r="E702" s="26"/>
    </row>
    <row r="703" spans="1:5" x14ac:dyDescent="0.25">
      <c r="A703" s="26"/>
      <c r="B703" s="94"/>
      <c r="C703" s="26"/>
      <c r="D703" s="26"/>
      <c r="E703" s="26"/>
    </row>
    <row r="704" spans="1:5" x14ac:dyDescent="0.25">
      <c r="A704" s="26"/>
      <c r="B704" s="94"/>
      <c r="C704" s="26"/>
      <c r="D704" s="26"/>
      <c r="E704" s="26"/>
    </row>
    <row r="705" spans="1:5" x14ac:dyDescent="0.25">
      <c r="A705" s="26"/>
      <c r="B705" s="94"/>
      <c r="C705" s="26"/>
      <c r="D705" s="26"/>
      <c r="E705" s="26"/>
    </row>
    <row r="706" spans="1:5" x14ac:dyDescent="0.25">
      <c r="A706" s="26"/>
      <c r="B706" s="94"/>
      <c r="C706" s="26"/>
      <c r="D706" s="26"/>
      <c r="E706" s="26"/>
    </row>
    <row r="707" spans="1:5" x14ac:dyDescent="0.25">
      <c r="A707" s="26"/>
      <c r="B707" s="94"/>
      <c r="C707" s="26"/>
      <c r="D707" s="26"/>
      <c r="E707" s="26"/>
    </row>
    <row r="708" spans="1:5" x14ac:dyDescent="0.25">
      <c r="A708" s="26"/>
      <c r="B708" s="94"/>
      <c r="C708" s="26"/>
      <c r="D708" s="26"/>
      <c r="E708" s="26"/>
    </row>
    <row r="709" spans="1:5" x14ac:dyDescent="0.25">
      <c r="A709" s="26"/>
      <c r="B709" s="94"/>
      <c r="C709" s="26"/>
      <c r="D709" s="26"/>
      <c r="E709" s="26"/>
    </row>
    <row r="710" spans="1:5" x14ac:dyDescent="0.25">
      <c r="A710" s="26"/>
      <c r="B710" s="94"/>
      <c r="C710" s="26"/>
      <c r="D710" s="26"/>
      <c r="E710" s="26"/>
    </row>
    <row r="711" spans="1:5" x14ac:dyDescent="0.25">
      <c r="A711" s="26"/>
      <c r="B711" s="94"/>
      <c r="C711" s="26"/>
      <c r="D711" s="26"/>
      <c r="E711" s="26"/>
    </row>
    <row r="712" spans="1:5" x14ac:dyDescent="0.25">
      <c r="A712" s="26"/>
      <c r="B712" s="94"/>
      <c r="C712" s="26"/>
      <c r="D712" s="26"/>
      <c r="E712" s="26"/>
    </row>
    <row r="713" spans="1:5" x14ac:dyDescent="0.25">
      <c r="A713" s="26"/>
      <c r="B713" s="94"/>
      <c r="C713" s="26"/>
      <c r="D713" s="26"/>
      <c r="E713" s="26"/>
    </row>
    <row r="714" spans="1:5" x14ac:dyDescent="0.25">
      <c r="A714" s="26"/>
      <c r="B714" s="94"/>
      <c r="C714" s="26"/>
      <c r="D714" s="26"/>
      <c r="E714" s="26"/>
    </row>
    <row r="715" spans="1:5" x14ac:dyDescent="0.25">
      <c r="A715" s="26"/>
      <c r="B715" s="94"/>
      <c r="C715" s="26"/>
      <c r="D715" s="26"/>
      <c r="E715" s="26"/>
    </row>
    <row r="716" spans="1:5" x14ac:dyDescent="0.25">
      <c r="A716" s="26"/>
      <c r="B716" s="94"/>
      <c r="C716" s="26"/>
      <c r="D716" s="26"/>
      <c r="E716" s="26"/>
    </row>
    <row r="717" spans="1:5" x14ac:dyDescent="0.25">
      <c r="A717" s="26"/>
      <c r="B717" s="94"/>
      <c r="C717" s="26"/>
      <c r="D717" s="26"/>
      <c r="E717" s="26"/>
    </row>
    <row r="718" spans="1:5" x14ac:dyDescent="0.25">
      <c r="A718" s="26"/>
      <c r="B718" s="94"/>
      <c r="C718" s="26"/>
      <c r="D718" s="26"/>
      <c r="E718" s="26"/>
    </row>
    <row r="719" spans="1:5" x14ac:dyDescent="0.25">
      <c r="A719" s="26"/>
      <c r="B719" s="94"/>
      <c r="C719" s="26"/>
      <c r="D719" s="26"/>
      <c r="E719" s="26"/>
    </row>
    <row r="720" spans="1:5" x14ac:dyDescent="0.25">
      <c r="A720" s="26"/>
      <c r="B720" s="94"/>
      <c r="C720" s="26"/>
      <c r="D720" s="26"/>
      <c r="E720" s="26"/>
    </row>
    <row r="721" spans="1:5" x14ac:dyDescent="0.25">
      <c r="A721" s="26"/>
      <c r="B721" s="94"/>
      <c r="C721" s="26"/>
      <c r="D721" s="26"/>
      <c r="E721" s="26"/>
    </row>
    <row r="722" spans="1:5" x14ac:dyDescent="0.25">
      <c r="A722" s="26"/>
      <c r="B722" s="94"/>
      <c r="C722" s="26"/>
      <c r="D722" s="26"/>
      <c r="E722" s="26"/>
    </row>
    <row r="723" spans="1:5" x14ac:dyDescent="0.25">
      <c r="A723" s="26"/>
      <c r="B723" s="94"/>
      <c r="C723" s="26"/>
      <c r="D723" s="26"/>
      <c r="E723" s="26"/>
    </row>
    <row r="724" spans="1:5" x14ac:dyDescent="0.25">
      <c r="A724" s="26"/>
      <c r="B724" s="94"/>
      <c r="C724" s="26"/>
      <c r="D724" s="26"/>
      <c r="E724" s="26"/>
    </row>
    <row r="725" spans="1:5" x14ac:dyDescent="0.25">
      <c r="A725" s="26"/>
      <c r="B725" s="94"/>
      <c r="C725" s="26"/>
      <c r="D725" s="26"/>
      <c r="E725" s="26"/>
    </row>
    <row r="726" spans="1:5" x14ac:dyDescent="0.25">
      <c r="A726" s="26"/>
      <c r="B726" s="94"/>
      <c r="C726" s="26"/>
      <c r="D726" s="26"/>
      <c r="E726" s="26"/>
    </row>
    <row r="727" spans="1:5" x14ac:dyDescent="0.25">
      <c r="A727" s="26"/>
      <c r="B727" s="94"/>
      <c r="C727" s="26"/>
      <c r="D727" s="26"/>
      <c r="E727" s="26"/>
    </row>
    <row r="728" spans="1:5" x14ac:dyDescent="0.25">
      <c r="A728" s="26"/>
      <c r="B728" s="94"/>
      <c r="C728" s="26"/>
      <c r="D728" s="26"/>
      <c r="E728" s="26"/>
    </row>
    <row r="729" spans="1:5" x14ac:dyDescent="0.25">
      <c r="A729" s="26"/>
      <c r="B729" s="94"/>
      <c r="C729" s="26"/>
      <c r="D729" s="26"/>
      <c r="E729" s="26"/>
    </row>
    <row r="730" spans="1:5" x14ac:dyDescent="0.25">
      <c r="A730" s="26"/>
      <c r="B730" s="94"/>
      <c r="C730" s="26"/>
      <c r="D730" s="26"/>
      <c r="E730" s="26"/>
    </row>
    <row r="731" spans="1:5" x14ac:dyDescent="0.25">
      <c r="A731" s="26"/>
      <c r="B731" s="94"/>
      <c r="C731" s="26"/>
      <c r="D731" s="26"/>
      <c r="E731" s="26"/>
    </row>
    <row r="732" spans="1:5" x14ac:dyDescent="0.25">
      <c r="A732" s="26"/>
      <c r="B732" s="94"/>
      <c r="C732" s="26"/>
      <c r="D732" s="26"/>
      <c r="E732" s="26"/>
    </row>
    <row r="733" spans="1:5" x14ac:dyDescent="0.25">
      <c r="A733" s="26"/>
      <c r="B733" s="94"/>
      <c r="C733" s="26"/>
      <c r="D733" s="26"/>
      <c r="E733" s="26"/>
    </row>
    <row r="734" spans="1:5" x14ac:dyDescent="0.25">
      <c r="A734" s="26"/>
      <c r="B734" s="94"/>
      <c r="C734" s="26"/>
      <c r="D734" s="26"/>
      <c r="E734" s="26"/>
    </row>
    <row r="735" spans="1:5" x14ac:dyDescent="0.25">
      <c r="A735" s="26"/>
      <c r="B735" s="94"/>
      <c r="C735" s="26"/>
      <c r="D735" s="26"/>
      <c r="E735" s="26"/>
    </row>
    <row r="736" spans="1:5" x14ac:dyDescent="0.25">
      <c r="A736" s="26"/>
      <c r="B736" s="94"/>
      <c r="C736" s="26"/>
      <c r="D736" s="26"/>
      <c r="E736" s="26"/>
    </row>
    <row r="737" spans="1:5" x14ac:dyDescent="0.25">
      <c r="A737" s="26"/>
      <c r="B737" s="94"/>
      <c r="C737" s="26"/>
      <c r="D737" s="26"/>
      <c r="E737" s="26"/>
    </row>
    <row r="738" spans="1:5" x14ac:dyDescent="0.25">
      <c r="A738" s="26"/>
      <c r="B738" s="94"/>
      <c r="C738" s="26"/>
      <c r="D738" s="26"/>
      <c r="E738" s="26"/>
    </row>
    <row r="739" spans="1:5" x14ac:dyDescent="0.25">
      <c r="A739" s="26"/>
      <c r="B739" s="94"/>
      <c r="C739" s="26"/>
      <c r="D739" s="26"/>
      <c r="E739" s="26"/>
    </row>
    <row r="740" spans="1:5" x14ac:dyDescent="0.25">
      <c r="A740" s="26"/>
      <c r="B740" s="94"/>
      <c r="C740" s="26"/>
      <c r="D740" s="26"/>
      <c r="E740" s="26"/>
    </row>
    <row r="741" spans="1:5" x14ac:dyDescent="0.25">
      <c r="A741" s="26"/>
      <c r="B741" s="94"/>
      <c r="C741" s="26"/>
      <c r="D741" s="26"/>
      <c r="E741" s="26"/>
    </row>
    <row r="742" spans="1:5" x14ac:dyDescent="0.25">
      <c r="A742" s="26"/>
      <c r="B742" s="94"/>
      <c r="C742" s="26"/>
      <c r="D742" s="26"/>
      <c r="E742" s="26"/>
    </row>
    <row r="743" spans="1:5" x14ac:dyDescent="0.25">
      <c r="A743" s="26"/>
      <c r="B743" s="94"/>
      <c r="C743" s="26"/>
      <c r="D743" s="26"/>
      <c r="E743" s="26"/>
    </row>
    <row r="744" spans="1:5" x14ac:dyDescent="0.25">
      <c r="A744" s="26"/>
      <c r="B744" s="94"/>
      <c r="C744" s="26"/>
      <c r="D744" s="26"/>
      <c r="E744" s="26"/>
    </row>
    <row r="745" spans="1:5" x14ac:dyDescent="0.25">
      <c r="A745" s="26"/>
      <c r="B745" s="94"/>
      <c r="C745" s="26"/>
      <c r="D745" s="26"/>
      <c r="E745" s="26"/>
    </row>
    <row r="746" spans="1:5" x14ac:dyDescent="0.25">
      <c r="A746" s="26"/>
      <c r="B746" s="94"/>
      <c r="C746" s="26"/>
      <c r="D746" s="26"/>
      <c r="E746" s="26"/>
    </row>
    <row r="747" spans="1:5" x14ac:dyDescent="0.25">
      <c r="A747" s="26"/>
      <c r="B747" s="94"/>
      <c r="C747" s="26"/>
      <c r="D747" s="26"/>
      <c r="E747" s="26"/>
    </row>
    <row r="748" spans="1:5" x14ac:dyDescent="0.25">
      <c r="A748" s="26"/>
      <c r="B748" s="94"/>
      <c r="C748" s="26"/>
      <c r="D748" s="26"/>
      <c r="E748" s="26"/>
    </row>
    <row r="749" spans="1:5" x14ac:dyDescent="0.25">
      <c r="A749" s="26"/>
      <c r="B749" s="94"/>
      <c r="C749" s="26"/>
      <c r="D749" s="26"/>
      <c r="E749" s="26"/>
    </row>
    <row r="750" spans="1:5" x14ac:dyDescent="0.25">
      <c r="A750" s="26"/>
      <c r="B750" s="94"/>
      <c r="C750" s="26"/>
      <c r="D750" s="26"/>
      <c r="E750" s="26"/>
    </row>
    <row r="751" spans="1:5" x14ac:dyDescent="0.25">
      <c r="A751" s="26"/>
      <c r="B751" s="94"/>
      <c r="C751" s="26"/>
      <c r="D751" s="26"/>
      <c r="E751" s="26"/>
    </row>
    <row r="752" spans="1:5" x14ac:dyDescent="0.25">
      <c r="A752" s="26"/>
      <c r="B752" s="94"/>
      <c r="C752" s="26"/>
      <c r="D752" s="26"/>
      <c r="E752" s="26"/>
    </row>
    <row r="753" spans="1:5" x14ac:dyDescent="0.25">
      <c r="A753" s="26"/>
      <c r="B753" s="94"/>
      <c r="C753" s="26"/>
      <c r="D753" s="26"/>
      <c r="E753" s="26"/>
    </row>
    <row r="754" spans="1:5" x14ac:dyDescent="0.25">
      <c r="A754" s="26"/>
      <c r="B754" s="94"/>
      <c r="C754" s="26"/>
      <c r="D754" s="26"/>
      <c r="E754" s="26"/>
    </row>
    <row r="755" spans="1:5" x14ac:dyDescent="0.25">
      <c r="A755" s="26"/>
      <c r="B755" s="94"/>
      <c r="C755" s="26"/>
      <c r="D755" s="26"/>
      <c r="E755" s="26"/>
    </row>
    <row r="756" spans="1:5" x14ac:dyDescent="0.25">
      <c r="A756" s="26"/>
      <c r="B756" s="94"/>
      <c r="C756" s="26"/>
      <c r="D756" s="26"/>
      <c r="E756" s="26"/>
    </row>
    <row r="757" spans="1:5" x14ac:dyDescent="0.25">
      <c r="A757" s="26"/>
      <c r="B757" s="94"/>
      <c r="C757" s="26"/>
      <c r="D757" s="26"/>
      <c r="E757" s="26"/>
    </row>
    <row r="758" spans="1:5" x14ac:dyDescent="0.25">
      <c r="A758" s="26"/>
      <c r="B758" s="94"/>
      <c r="C758" s="26"/>
      <c r="D758" s="26"/>
      <c r="E758" s="26"/>
    </row>
    <row r="759" spans="1:5" x14ac:dyDescent="0.25">
      <c r="A759" s="26"/>
      <c r="B759" s="94"/>
      <c r="C759" s="26"/>
      <c r="D759" s="26"/>
      <c r="E759" s="26"/>
    </row>
    <row r="760" spans="1:5" x14ac:dyDescent="0.25">
      <c r="A760" s="26"/>
      <c r="B760" s="94"/>
      <c r="C760" s="26"/>
      <c r="D760" s="26"/>
      <c r="E760" s="26"/>
    </row>
    <row r="761" spans="1:5" x14ac:dyDescent="0.25">
      <c r="A761" s="26"/>
      <c r="B761" s="94"/>
      <c r="C761" s="26"/>
      <c r="D761" s="26"/>
      <c r="E761" s="26"/>
    </row>
    <row r="762" spans="1:5" x14ac:dyDescent="0.25">
      <c r="A762" s="26"/>
      <c r="B762" s="94"/>
      <c r="C762" s="26"/>
      <c r="D762" s="26"/>
      <c r="E762" s="26"/>
    </row>
    <row r="763" spans="1:5" x14ac:dyDescent="0.25">
      <c r="A763" s="26"/>
      <c r="B763" s="94"/>
      <c r="C763" s="26"/>
      <c r="D763" s="26"/>
      <c r="E763" s="26"/>
    </row>
    <row r="764" spans="1:5" x14ac:dyDescent="0.25">
      <c r="A764" s="26"/>
      <c r="B764" s="94"/>
      <c r="C764" s="26"/>
      <c r="D764" s="26"/>
      <c r="E764" s="26"/>
    </row>
    <row r="765" spans="1:5" x14ac:dyDescent="0.25">
      <c r="A765" s="26"/>
      <c r="B765" s="94"/>
      <c r="C765" s="26"/>
      <c r="D765" s="26"/>
      <c r="E765" s="26"/>
    </row>
    <row r="766" spans="1:5" x14ac:dyDescent="0.25">
      <c r="A766" s="26"/>
      <c r="B766" s="94"/>
      <c r="C766" s="26"/>
      <c r="D766" s="26"/>
      <c r="E766" s="26"/>
    </row>
    <row r="767" spans="1:5" x14ac:dyDescent="0.25">
      <c r="A767" s="26"/>
      <c r="B767" s="94"/>
      <c r="C767" s="26"/>
      <c r="D767" s="26"/>
      <c r="E767" s="26"/>
    </row>
    <row r="768" spans="1:5" x14ac:dyDescent="0.25">
      <c r="A768" s="26"/>
      <c r="B768" s="94"/>
      <c r="C768" s="26"/>
      <c r="D768" s="26"/>
      <c r="E768" s="26"/>
    </row>
    <row r="769" spans="1:5" x14ac:dyDescent="0.25">
      <c r="A769" s="26"/>
      <c r="B769" s="94"/>
      <c r="C769" s="26"/>
      <c r="D769" s="26"/>
      <c r="E769" s="26"/>
    </row>
    <row r="770" spans="1:5" x14ac:dyDescent="0.25">
      <c r="A770" s="26"/>
      <c r="B770" s="94"/>
      <c r="C770" s="26"/>
      <c r="D770" s="26"/>
      <c r="E770" s="26"/>
    </row>
    <row r="771" spans="1:5" x14ac:dyDescent="0.25">
      <c r="A771" s="26"/>
      <c r="B771" s="94"/>
      <c r="C771" s="26"/>
      <c r="D771" s="26"/>
      <c r="E771" s="26"/>
    </row>
    <row r="772" spans="1:5" x14ac:dyDescent="0.25">
      <c r="A772" s="26"/>
      <c r="B772" s="94"/>
      <c r="C772" s="26"/>
      <c r="D772" s="26"/>
      <c r="E772" s="26"/>
    </row>
    <row r="773" spans="1:5" x14ac:dyDescent="0.25">
      <c r="A773" s="26"/>
      <c r="B773" s="94"/>
      <c r="C773" s="26"/>
      <c r="D773" s="26"/>
      <c r="E773" s="26"/>
    </row>
    <row r="774" spans="1:5" x14ac:dyDescent="0.25">
      <c r="A774" s="26"/>
      <c r="B774" s="94"/>
      <c r="C774" s="26"/>
      <c r="D774" s="26"/>
      <c r="E774" s="26"/>
    </row>
    <row r="775" spans="1:5" x14ac:dyDescent="0.25">
      <c r="A775" s="26"/>
      <c r="B775" s="94"/>
      <c r="C775" s="26"/>
      <c r="D775" s="26"/>
      <c r="E775" s="26"/>
    </row>
    <row r="776" spans="1:5" x14ac:dyDescent="0.25">
      <c r="A776" s="26"/>
      <c r="B776" s="94"/>
      <c r="C776" s="26"/>
      <c r="D776" s="26"/>
      <c r="E776" s="26"/>
    </row>
    <row r="777" spans="1:5" x14ac:dyDescent="0.25">
      <c r="A777" s="26"/>
      <c r="B777" s="94"/>
      <c r="C777" s="26"/>
      <c r="D777" s="26"/>
      <c r="E777" s="26"/>
    </row>
    <row r="778" spans="1:5" x14ac:dyDescent="0.25">
      <c r="A778" s="26"/>
      <c r="B778" s="94"/>
      <c r="C778" s="26"/>
      <c r="D778" s="26"/>
      <c r="E778" s="26"/>
    </row>
    <row r="779" spans="1:5" x14ac:dyDescent="0.25">
      <c r="A779" s="26"/>
      <c r="B779" s="94"/>
      <c r="C779" s="26"/>
      <c r="D779" s="26"/>
      <c r="E779" s="26"/>
    </row>
    <row r="780" spans="1:5" x14ac:dyDescent="0.25">
      <c r="A780" s="26"/>
      <c r="B780" s="94"/>
      <c r="C780" s="26"/>
      <c r="D780" s="26"/>
      <c r="E780" s="26"/>
    </row>
    <row r="781" spans="1:5" x14ac:dyDescent="0.25">
      <c r="A781" s="26"/>
      <c r="B781" s="94"/>
      <c r="C781" s="26"/>
      <c r="D781" s="26"/>
      <c r="E781" s="26"/>
    </row>
    <row r="782" spans="1:5" x14ac:dyDescent="0.25">
      <c r="A782" s="26"/>
      <c r="B782" s="94"/>
      <c r="C782" s="26"/>
      <c r="D782" s="26"/>
      <c r="E782" s="26"/>
    </row>
    <row r="783" spans="1:5" x14ac:dyDescent="0.25">
      <c r="A783" s="26"/>
      <c r="B783" s="94"/>
      <c r="C783" s="26"/>
      <c r="D783" s="26"/>
      <c r="E783" s="26"/>
    </row>
    <row r="784" spans="1:5" x14ac:dyDescent="0.25">
      <c r="A784" s="26"/>
      <c r="B784" s="94"/>
      <c r="C784" s="26"/>
      <c r="D784" s="26"/>
      <c r="E784" s="26"/>
    </row>
    <row r="785" spans="1:5" x14ac:dyDescent="0.25">
      <c r="A785" s="26"/>
      <c r="B785" s="94"/>
      <c r="C785" s="26"/>
      <c r="D785" s="26"/>
      <c r="E785" s="26"/>
    </row>
    <row r="786" spans="1:5" x14ac:dyDescent="0.25">
      <c r="A786" s="26"/>
      <c r="B786" s="94"/>
      <c r="C786" s="26"/>
      <c r="D786" s="26"/>
      <c r="E786" s="26"/>
    </row>
    <row r="787" spans="1:5" x14ac:dyDescent="0.25">
      <c r="A787" s="26"/>
      <c r="B787" s="94"/>
      <c r="C787" s="26"/>
      <c r="D787" s="26"/>
      <c r="E787" s="26"/>
    </row>
    <row r="788" spans="1:5" x14ac:dyDescent="0.25">
      <c r="A788" s="26"/>
      <c r="B788" s="94"/>
      <c r="C788" s="26"/>
      <c r="D788" s="26"/>
      <c r="E788" s="26"/>
    </row>
    <row r="789" spans="1:5" x14ac:dyDescent="0.25">
      <c r="A789" s="26"/>
      <c r="B789" s="94"/>
      <c r="C789" s="26"/>
      <c r="D789" s="26"/>
      <c r="E789" s="26"/>
    </row>
    <row r="790" spans="1:5" x14ac:dyDescent="0.25">
      <c r="A790" s="26"/>
      <c r="B790" s="94"/>
      <c r="C790" s="26"/>
      <c r="D790" s="26"/>
      <c r="E790" s="26"/>
    </row>
    <row r="791" spans="1:5" x14ac:dyDescent="0.25">
      <c r="A791" s="26"/>
      <c r="B791" s="94"/>
      <c r="C791" s="26"/>
      <c r="D791" s="26"/>
      <c r="E791" s="26"/>
    </row>
    <row r="792" spans="1:5" x14ac:dyDescent="0.25">
      <c r="A792" s="26"/>
      <c r="B792" s="94"/>
      <c r="C792" s="26"/>
      <c r="D792" s="26"/>
      <c r="E792" s="26"/>
    </row>
    <row r="793" spans="1:5" x14ac:dyDescent="0.25">
      <c r="A793" s="26"/>
      <c r="B793" s="94"/>
      <c r="C793" s="26"/>
      <c r="D793" s="26"/>
      <c r="E793" s="26"/>
    </row>
    <row r="794" spans="1:5" x14ac:dyDescent="0.25">
      <c r="A794" s="26"/>
      <c r="B794" s="94"/>
      <c r="C794" s="26"/>
      <c r="D794" s="26"/>
      <c r="E794" s="26"/>
    </row>
    <row r="795" spans="1:5" x14ac:dyDescent="0.25">
      <c r="A795" s="26"/>
      <c r="B795" s="94"/>
      <c r="C795" s="26"/>
      <c r="D795" s="26"/>
      <c r="E795" s="26"/>
    </row>
    <row r="796" spans="1:5" x14ac:dyDescent="0.25">
      <c r="A796" s="26"/>
      <c r="B796" s="94"/>
      <c r="C796" s="26"/>
      <c r="D796" s="26"/>
      <c r="E796" s="26"/>
    </row>
    <row r="797" spans="1:5" x14ac:dyDescent="0.25">
      <c r="A797" s="26"/>
      <c r="B797" s="94"/>
      <c r="C797" s="26"/>
      <c r="D797" s="26"/>
      <c r="E797" s="26"/>
    </row>
    <row r="798" spans="1:5" x14ac:dyDescent="0.25">
      <c r="A798" s="26"/>
      <c r="B798" s="94"/>
      <c r="C798" s="26"/>
      <c r="D798" s="26"/>
      <c r="E798" s="26"/>
    </row>
    <row r="799" spans="1:5" x14ac:dyDescent="0.25">
      <c r="A799" s="26"/>
      <c r="B799" s="94"/>
      <c r="C799" s="26"/>
      <c r="D799" s="26"/>
      <c r="E799" s="26"/>
    </row>
    <row r="800" spans="1:5" x14ac:dyDescent="0.25">
      <c r="A800" s="26"/>
      <c r="B800" s="94"/>
      <c r="C800" s="26"/>
      <c r="D800" s="26"/>
      <c r="E800" s="26"/>
    </row>
    <row r="801" spans="1:5" x14ac:dyDescent="0.25">
      <c r="A801" s="26"/>
      <c r="B801" s="94"/>
      <c r="C801" s="26"/>
      <c r="D801" s="26"/>
      <c r="E801" s="26"/>
    </row>
    <row r="802" spans="1:5" x14ac:dyDescent="0.25">
      <c r="A802" s="26"/>
      <c r="B802" s="94"/>
      <c r="C802" s="26"/>
      <c r="D802" s="26"/>
      <c r="E802" s="26"/>
    </row>
    <row r="803" spans="1:5" x14ac:dyDescent="0.25">
      <c r="A803" s="26"/>
      <c r="B803" s="94"/>
      <c r="C803" s="26"/>
      <c r="D803" s="26"/>
      <c r="E803" s="26"/>
    </row>
    <row r="804" spans="1:5" x14ac:dyDescent="0.25">
      <c r="A804" s="26"/>
      <c r="B804" s="94"/>
      <c r="C804" s="26"/>
      <c r="D804" s="26"/>
      <c r="E804" s="26"/>
    </row>
    <row r="805" spans="1:5" x14ac:dyDescent="0.25">
      <c r="A805" s="26"/>
      <c r="B805" s="94"/>
      <c r="C805" s="26"/>
      <c r="D805" s="26"/>
      <c r="E805" s="26"/>
    </row>
    <row r="806" spans="1:5" x14ac:dyDescent="0.25">
      <c r="A806" s="26"/>
      <c r="B806" s="94"/>
      <c r="C806" s="26"/>
      <c r="D806" s="26"/>
      <c r="E806" s="26"/>
    </row>
    <row r="807" spans="1:5" x14ac:dyDescent="0.25">
      <c r="A807" s="26"/>
      <c r="B807" s="94"/>
      <c r="C807" s="26"/>
      <c r="D807" s="26"/>
      <c r="E807" s="26"/>
    </row>
    <row r="808" spans="1:5" x14ac:dyDescent="0.25">
      <c r="A808" s="26"/>
      <c r="B808" s="94"/>
      <c r="C808" s="26"/>
      <c r="D808" s="26"/>
      <c r="E808" s="26"/>
    </row>
    <row r="809" spans="1:5" x14ac:dyDescent="0.25">
      <c r="A809" s="26"/>
      <c r="B809" s="94"/>
      <c r="C809" s="26"/>
      <c r="D809" s="26"/>
      <c r="E809" s="26"/>
    </row>
    <row r="810" spans="1:5" x14ac:dyDescent="0.25">
      <c r="A810" s="26"/>
      <c r="B810" s="94"/>
      <c r="C810" s="26"/>
      <c r="D810" s="26"/>
      <c r="E810" s="26"/>
    </row>
    <row r="811" spans="1:5" x14ac:dyDescent="0.25">
      <c r="A811" s="26"/>
      <c r="B811" s="94"/>
      <c r="C811" s="26"/>
      <c r="D811" s="26"/>
      <c r="E811" s="26"/>
    </row>
    <row r="812" spans="1:5" x14ac:dyDescent="0.25">
      <c r="A812" s="26"/>
      <c r="B812" s="94"/>
      <c r="C812" s="26"/>
      <c r="D812" s="26"/>
      <c r="E812" s="26"/>
    </row>
    <row r="813" spans="1:5" x14ac:dyDescent="0.25">
      <c r="A813" s="26"/>
      <c r="B813" s="94"/>
      <c r="C813" s="26"/>
      <c r="D813" s="26"/>
      <c r="E813" s="26"/>
    </row>
    <row r="814" spans="1:5" x14ac:dyDescent="0.25">
      <c r="A814" s="26"/>
      <c r="B814" s="94"/>
      <c r="C814" s="26"/>
      <c r="D814" s="26"/>
      <c r="E814" s="26"/>
    </row>
    <row r="815" spans="1:5" x14ac:dyDescent="0.25">
      <c r="A815" s="26"/>
      <c r="B815" s="94"/>
      <c r="C815" s="26"/>
      <c r="D815" s="26"/>
      <c r="E815" s="26"/>
    </row>
    <row r="816" spans="1:5" x14ac:dyDescent="0.25">
      <c r="A816" s="26"/>
      <c r="B816" s="94"/>
      <c r="C816" s="26"/>
      <c r="D816" s="26"/>
      <c r="E816" s="26"/>
    </row>
    <row r="817" spans="1:5" x14ac:dyDescent="0.25">
      <c r="A817" s="26"/>
      <c r="B817" s="94"/>
      <c r="C817" s="26"/>
      <c r="D817" s="26"/>
      <c r="E817" s="26"/>
    </row>
    <row r="818" spans="1:5" x14ac:dyDescent="0.25">
      <c r="A818" s="26"/>
      <c r="B818" s="94"/>
      <c r="C818" s="26"/>
      <c r="D818" s="26"/>
      <c r="E818" s="26"/>
    </row>
    <row r="819" spans="1:5" x14ac:dyDescent="0.25">
      <c r="A819" s="26"/>
      <c r="B819" s="94"/>
      <c r="C819" s="26"/>
      <c r="D819" s="26"/>
      <c r="E819" s="26"/>
    </row>
    <row r="820" spans="1:5" x14ac:dyDescent="0.25">
      <c r="A820" s="26"/>
      <c r="B820" s="94"/>
      <c r="C820" s="26"/>
      <c r="D820" s="26"/>
      <c r="E820" s="26"/>
    </row>
    <row r="821" spans="1:5" x14ac:dyDescent="0.25">
      <c r="A821" s="26"/>
      <c r="B821" s="94"/>
      <c r="C821" s="26"/>
      <c r="D821" s="26"/>
      <c r="E821" s="26"/>
    </row>
    <row r="822" spans="1:5" x14ac:dyDescent="0.25">
      <c r="A822" s="26"/>
      <c r="B822" s="94"/>
      <c r="C822" s="26"/>
      <c r="D822" s="26"/>
      <c r="E822" s="26"/>
    </row>
    <row r="823" spans="1:5" x14ac:dyDescent="0.25">
      <c r="A823" s="26"/>
      <c r="B823" s="94"/>
      <c r="C823" s="26"/>
      <c r="D823" s="26"/>
      <c r="E823" s="26"/>
    </row>
    <row r="824" spans="1:5" x14ac:dyDescent="0.25">
      <c r="A824" s="26"/>
      <c r="B824" s="94"/>
      <c r="C824" s="26"/>
      <c r="D824" s="26"/>
      <c r="E824" s="26"/>
    </row>
    <row r="825" spans="1:5" x14ac:dyDescent="0.25">
      <c r="A825" s="26"/>
      <c r="B825" s="94"/>
      <c r="C825" s="26"/>
      <c r="D825" s="26"/>
      <c r="E825" s="26"/>
    </row>
    <row r="826" spans="1:5" x14ac:dyDescent="0.25">
      <c r="A826" s="26"/>
      <c r="B826" s="94"/>
      <c r="C826" s="26"/>
      <c r="D826" s="26"/>
      <c r="E826" s="26"/>
    </row>
    <row r="827" spans="1:5" x14ac:dyDescent="0.25">
      <c r="A827" s="26"/>
      <c r="B827" s="94"/>
      <c r="C827" s="26"/>
      <c r="D827" s="26"/>
      <c r="E827" s="26"/>
    </row>
    <row r="828" spans="1:5" x14ac:dyDescent="0.25">
      <c r="A828" s="26"/>
      <c r="B828" s="94"/>
      <c r="C828" s="26"/>
      <c r="D828" s="26"/>
      <c r="E828" s="26"/>
    </row>
    <row r="829" spans="1:5" x14ac:dyDescent="0.25">
      <c r="A829" s="26"/>
      <c r="B829" s="94"/>
      <c r="C829" s="26"/>
      <c r="D829" s="26"/>
      <c r="E829" s="26"/>
    </row>
    <row r="830" spans="1:5" x14ac:dyDescent="0.25">
      <c r="A830" s="26"/>
      <c r="B830" s="94"/>
      <c r="C830" s="26"/>
      <c r="D830" s="26"/>
      <c r="E830" s="26"/>
    </row>
    <row r="831" spans="1:5" x14ac:dyDescent="0.25">
      <c r="A831" s="26"/>
      <c r="B831" s="94"/>
      <c r="C831" s="26"/>
      <c r="D831" s="26"/>
      <c r="E831" s="26"/>
    </row>
    <row r="832" spans="1:5" x14ac:dyDescent="0.25">
      <c r="A832" s="26"/>
      <c r="B832" s="94"/>
      <c r="C832" s="26"/>
      <c r="D832" s="26"/>
      <c r="E832" s="26"/>
    </row>
    <row r="833" spans="1:5" x14ac:dyDescent="0.25">
      <c r="A833" s="26"/>
      <c r="B833" s="94"/>
      <c r="C833" s="26"/>
      <c r="D833" s="26"/>
      <c r="E833" s="26"/>
    </row>
    <row r="834" spans="1:5" x14ac:dyDescent="0.25">
      <c r="A834" s="26"/>
      <c r="B834" s="94"/>
      <c r="C834" s="26"/>
      <c r="D834" s="26"/>
      <c r="E834" s="26"/>
    </row>
    <row r="835" spans="1:5" x14ac:dyDescent="0.25">
      <c r="A835" s="26"/>
      <c r="B835" s="94"/>
      <c r="C835" s="26"/>
      <c r="D835" s="26"/>
      <c r="E835" s="26"/>
    </row>
    <row r="836" spans="1:5" x14ac:dyDescent="0.25">
      <c r="A836" s="26"/>
      <c r="B836" s="94"/>
      <c r="C836" s="26"/>
      <c r="D836" s="26"/>
      <c r="E836" s="26"/>
    </row>
    <row r="837" spans="1:5" x14ac:dyDescent="0.25">
      <c r="A837" s="26"/>
      <c r="B837" s="94"/>
      <c r="C837" s="26"/>
      <c r="D837" s="26"/>
      <c r="E837" s="26"/>
    </row>
    <row r="838" spans="1:5" x14ac:dyDescent="0.25">
      <c r="A838" s="26"/>
      <c r="B838" s="94"/>
      <c r="C838" s="26"/>
      <c r="D838" s="26"/>
      <c r="E838" s="26"/>
    </row>
    <row r="839" spans="1:5" x14ac:dyDescent="0.25">
      <c r="A839" s="26"/>
      <c r="B839" s="94"/>
      <c r="C839" s="26"/>
      <c r="D839" s="26"/>
      <c r="E839" s="26"/>
    </row>
    <row r="840" spans="1:5" x14ac:dyDescent="0.25">
      <c r="A840" s="26"/>
      <c r="B840" s="94"/>
      <c r="C840" s="26"/>
      <c r="D840" s="26"/>
      <c r="E840" s="26"/>
    </row>
    <row r="841" spans="1:5" x14ac:dyDescent="0.25">
      <c r="A841" s="26"/>
      <c r="B841" s="94"/>
      <c r="C841" s="26"/>
      <c r="D841" s="26"/>
      <c r="E841" s="26"/>
    </row>
    <row r="842" spans="1:5" x14ac:dyDescent="0.25">
      <c r="A842" s="26"/>
      <c r="B842" s="94"/>
      <c r="C842" s="26"/>
      <c r="D842" s="26"/>
      <c r="E842" s="26"/>
    </row>
    <row r="843" spans="1:5" x14ac:dyDescent="0.25">
      <c r="A843" s="26"/>
      <c r="B843" s="94"/>
      <c r="C843" s="26"/>
      <c r="D843" s="26"/>
      <c r="E843" s="26"/>
    </row>
    <row r="844" spans="1:5" x14ac:dyDescent="0.25">
      <c r="A844" s="26"/>
      <c r="B844" s="94"/>
      <c r="C844" s="26"/>
      <c r="D844" s="26"/>
      <c r="E844" s="26"/>
    </row>
    <row r="845" spans="1:5" x14ac:dyDescent="0.25">
      <c r="A845" s="26"/>
      <c r="B845" s="94"/>
      <c r="C845" s="26"/>
      <c r="D845" s="26"/>
      <c r="E845" s="26"/>
    </row>
    <row r="846" spans="1:5" x14ac:dyDescent="0.25">
      <c r="A846" s="26"/>
      <c r="B846" s="94"/>
      <c r="C846" s="26"/>
      <c r="D846" s="26"/>
      <c r="E846" s="26"/>
    </row>
    <row r="847" spans="1:5" x14ac:dyDescent="0.25">
      <c r="A847" s="26"/>
      <c r="B847" s="94"/>
      <c r="C847" s="26"/>
      <c r="D847" s="26"/>
      <c r="E847" s="26"/>
    </row>
    <row r="848" spans="1:5" x14ac:dyDescent="0.25">
      <c r="A848" s="26"/>
      <c r="B848" s="94"/>
      <c r="C848" s="26"/>
      <c r="D848" s="26"/>
      <c r="E848" s="26"/>
    </row>
    <row r="849" spans="1:5" x14ac:dyDescent="0.25">
      <c r="A849" s="26"/>
      <c r="B849" s="94"/>
      <c r="C849" s="26"/>
      <c r="D849" s="26"/>
      <c r="E849" s="26"/>
    </row>
    <row r="850" spans="1:5" x14ac:dyDescent="0.25">
      <c r="A850" s="26"/>
      <c r="B850" s="94"/>
      <c r="C850" s="26"/>
      <c r="D850" s="26"/>
      <c r="E850" s="26"/>
    </row>
    <row r="851" spans="1:5" x14ac:dyDescent="0.25">
      <c r="A851" s="26"/>
      <c r="B851" s="94"/>
      <c r="C851" s="26"/>
      <c r="D851" s="26"/>
      <c r="E851" s="26"/>
    </row>
    <row r="852" spans="1:5" x14ac:dyDescent="0.25">
      <c r="A852" s="26"/>
      <c r="B852" s="94"/>
      <c r="C852" s="26"/>
      <c r="D852" s="26"/>
      <c r="E852" s="26"/>
    </row>
    <row r="853" spans="1:5" x14ac:dyDescent="0.25">
      <c r="A853" s="26"/>
      <c r="B853" s="94"/>
      <c r="C853" s="26"/>
      <c r="D853" s="26"/>
      <c r="E853" s="26"/>
    </row>
    <row r="854" spans="1:5" x14ac:dyDescent="0.25">
      <c r="A854" s="26"/>
      <c r="B854" s="94"/>
      <c r="C854" s="26"/>
      <c r="D854" s="26"/>
      <c r="E854" s="26"/>
    </row>
    <row r="855" spans="1:5" x14ac:dyDescent="0.25">
      <c r="A855" s="26"/>
      <c r="B855" s="94"/>
      <c r="C855" s="26"/>
      <c r="D855" s="26"/>
      <c r="E855" s="26"/>
    </row>
    <row r="856" spans="1:5" x14ac:dyDescent="0.25">
      <c r="A856" s="26"/>
      <c r="B856" s="94"/>
      <c r="C856" s="26"/>
      <c r="D856" s="26"/>
      <c r="E856" s="26"/>
    </row>
    <row r="857" spans="1:5" x14ac:dyDescent="0.25">
      <c r="A857" s="26"/>
      <c r="B857" s="94"/>
      <c r="C857" s="26"/>
      <c r="D857" s="26"/>
      <c r="E857" s="26"/>
    </row>
    <row r="858" spans="1:5" x14ac:dyDescent="0.25">
      <c r="A858" s="26"/>
      <c r="B858" s="94"/>
      <c r="C858" s="26"/>
      <c r="D858" s="26"/>
      <c r="E858" s="26"/>
    </row>
    <row r="859" spans="1:5" x14ac:dyDescent="0.25">
      <c r="A859" s="26"/>
      <c r="B859" s="94"/>
      <c r="C859" s="26"/>
      <c r="D859" s="26"/>
      <c r="E859" s="26"/>
    </row>
    <row r="860" spans="1:5" x14ac:dyDescent="0.25">
      <c r="A860" s="26"/>
      <c r="B860" s="94"/>
      <c r="C860" s="26"/>
      <c r="D860" s="26"/>
      <c r="E860" s="26"/>
    </row>
    <row r="861" spans="1:5" x14ac:dyDescent="0.25">
      <c r="A861" s="26"/>
      <c r="B861" s="94"/>
      <c r="C861" s="26"/>
      <c r="D861" s="26"/>
      <c r="E861" s="26"/>
    </row>
    <row r="862" spans="1:5" x14ac:dyDescent="0.25">
      <c r="A862" s="26"/>
      <c r="B862" s="94"/>
      <c r="C862" s="26"/>
      <c r="D862" s="26"/>
      <c r="E862" s="26"/>
    </row>
    <row r="863" spans="1:5" x14ac:dyDescent="0.25">
      <c r="A863" s="26"/>
      <c r="B863" s="94"/>
      <c r="C863" s="26"/>
      <c r="D863" s="26"/>
      <c r="E863" s="26"/>
    </row>
    <row r="864" spans="1:5" x14ac:dyDescent="0.25">
      <c r="A864" s="26"/>
      <c r="B864" s="94"/>
      <c r="C864" s="26"/>
      <c r="D864" s="26"/>
      <c r="E864" s="26"/>
    </row>
    <row r="865" spans="1:5" x14ac:dyDescent="0.25">
      <c r="A865" s="26"/>
      <c r="B865" s="94"/>
      <c r="C865" s="26"/>
      <c r="D865" s="26"/>
      <c r="E865" s="26"/>
    </row>
    <row r="866" spans="1:5" x14ac:dyDescent="0.25">
      <c r="A866" s="26"/>
      <c r="B866" s="94"/>
      <c r="C866" s="26"/>
      <c r="D866" s="26"/>
      <c r="E866" s="26"/>
    </row>
    <row r="867" spans="1:5" x14ac:dyDescent="0.25">
      <c r="A867" s="26"/>
      <c r="B867" s="94"/>
      <c r="C867" s="26"/>
      <c r="D867" s="26"/>
      <c r="E867" s="26"/>
    </row>
    <row r="868" spans="1:5" x14ac:dyDescent="0.25">
      <c r="A868" s="26"/>
      <c r="B868" s="94"/>
      <c r="C868" s="26"/>
      <c r="D868" s="26"/>
      <c r="E868" s="26"/>
    </row>
    <row r="869" spans="1:5" x14ac:dyDescent="0.25">
      <c r="A869" s="26"/>
      <c r="B869" s="94"/>
      <c r="C869" s="26"/>
      <c r="D869" s="26"/>
      <c r="E869" s="26"/>
    </row>
    <row r="870" spans="1:5" x14ac:dyDescent="0.25">
      <c r="A870" s="26"/>
      <c r="B870" s="94"/>
      <c r="C870" s="26"/>
      <c r="D870" s="26"/>
      <c r="E870" s="26"/>
    </row>
    <row r="871" spans="1:5" x14ac:dyDescent="0.25">
      <c r="A871" s="26"/>
      <c r="B871" s="94"/>
      <c r="C871" s="26"/>
      <c r="D871" s="26"/>
      <c r="E871" s="26"/>
    </row>
    <row r="872" spans="1:5" x14ac:dyDescent="0.25">
      <c r="A872" s="26"/>
      <c r="B872" s="94"/>
      <c r="C872" s="26"/>
      <c r="D872" s="26"/>
      <c r="E872" s="26"/>
    </row>
    <row r="873" spans="1:5" x14ac:dyDescent="0.25">
      <c r="A873" s="26"/>
      <c r="B873" s="94"/>
      <c r="C873" s="26"/>
      <c r="D873" s="26"/>
      <c r="E873" s="26"/>
    </row>
    <row r="874" spans="1:5" x14ac:dyDescent="0.25">
      <c r="A874" s="26"/>
      <c r="B874" s="94"/>
      <c r="C874" s="26"/>
      <c r="D874" s="26"/>
      <c r="E874" s="26"/>
    </row>
    <row r="875" spans="1:5" x14ac:dyDescent="0.25">
      <c r="A875" s="26"/>
      <c r="B875" s="94"/>
      <c r="C875" s="26"/>
      <c r="D875" s="26"/>
      <c r="E875" s="26"/>
    </row>
    <row r="876" spans="1:5" x14ac:dyDescent="0.25">
      <c r="A876" s="26"/>
      <c r="B876" s="94"/>
      <c r="C876" s="26"/>
      <c r="D876" s="26"/>
      <c r="E876" s="26"/>
    </row>
    <row r="877" spans="1:5" x14ac:dyDescent="0.25">
      <c r="A877" s="26"/>
      <c r="B877" s="94"/>
      <c r="C877" s="26"/>
      <c r="D877" s="26"/>
      <c r="E877" s="26"/>
    </row>
    <row r="878" spans="1:5" x14ac:dyDescent="0.25">
      <c r="A878" s="26"/>
      <c r="B878" s="94"/>
      <c r="C878" s="26"/>
      <c r="D878" s="26"/>
      <c r="E878" s="26"/>
    </row>
    <row r="879" spans="1:5" x14ac:dyDescent="0.25">
      <c r="A879" s="26"/>
      <c r="B879" s="94"/>
      <c r="C879" s="26"/>
      <c r="D879" s="26"/>
      <c r="E879" s="26"/>
    </row>
    <row r="880" spans="1:5" x14ac:dyDescent="0.25">
      <c r="A880" s="26"/>
      <c r="B880" s="94"/>
      <c r="C880" s="26"/>
      <c r="D880" s="26"/>
      <c r="E880" s="26"/>
    </row>
    <row r="881" spans="1:5" x14ac:dyDescent="0.25">
      <c r="A881" s="26"/>
      <c r="B881" s="94"/>
      <c r="C881" s="26"/>
      <c r="D881" s="26"/>
      <c r="E881" s="26"/>
    </row>
    <row r="882" spans="1:5" x14ac:dyDescent="0.25">
      <c r="A882" s="26"/>
      <c r="B882" s="94"/>
      <c r="C882" s="26"/>
      <c r="D882" s="26"/>
      <c r="E882" s="26"/>
    </row>
    <row r="883" spans="1:5" x14ac:dyDescent="0.25">
      <c r="A883" s="26"/>
      <c r="B883" s="94"/>
      <c r="C883" s="26"/>
      <c r="D883" s="26"/>
      <c r="E883" s="26"/>
    </row>
    <row r="884" spans="1:5" x14ac:dyDescent="0.25">
      <c r="A884" s="26"/>
      <c r="B884" s="94"/>
      <c r="C884" s="26"/>
      <c r="D884" s="26"/>
      <c r="E884" s="26"/>
    </row>
    <row r="885" spans="1:5" x14ac:dyDescent="0.25">
      <c r="A885" s="26"/>
      <c r="B885" s="94"/>
      <c r="C885" s="26"/>
      <c r="D885" s="26"/>
      <c r="E885" s="26"/>
    </row>
    <row r="886" spans="1:5" x14ac:dyDescent="0.25">
      <c r="A886" s="26"/>
      <c r="B886" s="94"/>
      <c r="C886" s="26"/>
      <c r="D886" s="26"/>
      <c r="E886" s="26"/>
    </row>
    <row r="887" spans="1:5" x14ac:dyDescent="0.25">
      <c r="A887" s="26"/>
      <c r="B887" s="94"/>
      <c r="C887" s="26"/>
      <c r="D887" s="26"/>
      <c r="E887" s="26"/>
    </row>
    <row r="888" spans="1:5" x14ac:dyDescent="0.25">
      <c r="A888" s="26"/>
      <c r="B888" s="94"/>
      <c r="C888" s="26"/>
      <c r="D888" s="26"/>
      <c r="E888" s="26"/>
    </row>
    <row r="889" spans="1:5" x14ac:dyDescent="0.25">
      <c r="A889" s="26"/>
      <c r="B889" s="94"/>
      <c r="C889" s="26"/>
      <c r="D889" s="26"/>
      <c r="E889" s="26"/>
    </row>
    <row r="890" spans="1:5" x14ac:dyDescent="0.25">
      <c r="A890" s="26"/>
      <c r="B890" s="94"/>
      <c r="C890" s="26"/>
      <c r="D890" s="26"/>
      <c r="E890" s="26"/>
    </row>
    <row r="891" spans="1:5" x14ac:dyDescent="0.25">
      <c r="A891" s="26"/>
      <c r="B891" s="94"/>
      <c r="C891" s="26"/>
      <c r="D891" s="26"/>
      <c r="E891" s="26"/>
    </row>
    <row r="892" spans="1:5" x14ac:dyDescent="0.25">
      <c r="A892" s="26"/>
      <c r="B892" s="94"/>
      <c r="C892" s="26"/>
      <c r="D892" s="26"/>
      <c r="E892" s="26"/>
    </row>
    <row r="893" spans="1:5" x14ac:dyDescent="0.25">
      <c r="A893" s="26"/>
      <c r="B893" s="94"/>
      <c r="C893" s="26"/>
      <c r="D893" s="26"/>
      <c r="E893" s="26"/>
    </row>
    <row r="894" spans="1:5" x14ac:dyDescent="0.25">
      <c r="A894" s="26"/>
      <c r="B894" s="94"/>
      <c r="C894" s="26"/>
      <c r="D894" s="26"/>
      <c r="E894" s="26"/>
    </row>
    <row r="895" spans="1:5" x14ac:dyDescent="0.25">
      <c r="A895" s="26"/>
      <c r="B895" s="94"/>
      <c r="C895" s="26"/>
      <c r="D895" s="26"/>
      <c r="E895" s="26"/>
    </row>
    <row r="896" spans="1:5" x14ac:dyDescent="0.25">
      <c r="A896" s="26"/>
      <c r="B896" s="94"/>
      <c r="C896" s="26"/>
      <c r="D896" s="26"/>
      <c r="E896" s="26"/>
    </row>
    <row r="897" spans="1:5" x14ac:dyDescent="0.25">
      <c r="A897" s="26"/>
      <c r="B897" s="94"/>
      <c r="C897" s="26"/>
      <c r="D897" s="26"/>
      <c r="E897" s="26"/>
    </row>
    <row r="898" spans="1:5" x14ac:dyDescent="0.25">
      <c r="A898" s="26"/>
      <c r="B898" s="94"/>
      <c r="C898" s="26"/>
      <c r="D898" s="26"/>
      <c r="E898" s="26"/>
    </row>
    <row r="899" spans="1:5" x14ac:dyDescent="0.25">
      <c r="A899" s="26"/>
      <c r="B899" s="94"/>
      <c r="C899" s="26"/>
      <c r="D899" s="26"/>
      <c r="E899" s="26"/>
    </row>
    <row r="900" spans="1:5" x14ac:dyDescent="0.25">
      <c r="A900" s="26"/>
      <c r="B900" s="94"/>
      <c r="C900" s="26"/>
      <c r="D900" s="26"/>
      <c r="E900" s="26"/>
    </row>
    <row r="901" spans="1:5" x14ac:dyDescent="0.25">
      <c r="A901" s="26"/>
      <c r="B901" s="94"/>
      <c r="C901" s="26"/>
      <c r="D901" s="26"/>
      <c r="E901" s="26"/>
    </row>
    <row r="902" spans="1:5" x14ac:dyDescent="0.25">
      <c r="A902" s="26"/>
      <c r="B902" s="94"/>
      <c r="C902" s="26"/>
      <c r="D902" s="26"/>
      <c r="E902" s="26"/>
    </row>
    <row r="903" spans="1:5" x14ac:dyDescent="0.25">
      <c r="A903" s="26"/>
      <c r="B903" s="94"/>
      <c r="C903" s="26"/>
      <c r="D903" s="26"/>
      <c r="E903" s="26"/>
    </row>
    <row r="904" spans="1:5" x14ac:dyDescent="0.25">
      <c r="A904" s="26"/>
      <c r="B904" s="94"/>
      <c r="C904" s="26"/>
      <c r="D904" s="26"/>
      <c r="E904" s="26"/>
    </row>
    <row r="905" spans="1:5" x14ac:dyDescent="0.25">
      <c r="A905" s="26"/>
      <c r="B905" s="94"/>
      <c r="C905" s="26"/>
      <c r="D905" s="26"/>
      <c r="E905" s="26"/>
    </row>
    <row r="906" spans="1:5" x14ac:dyDescent="0.25">
      <c r="A906" s="26"/>
      <c r="B906" s="94"/>
      <c r="C906" s="26"/>
      <c r="D906" s="26"/>
      <c r="E906" s="26"/>
    </row>
    <row r="907" spans="1:5" x14ac:dyDescent="0.25">
      <c r="A907" s="26"/>
      <c r="B907" s="94"/>
      <c r="C907" s="26"/>
      <c r="D907" s="26"/>
      <c r="E907" s="26"/>
    </row>
    <row r="908" spans="1:5" x14ac:dyDescent="0.25">
      <c r="A908" s="26"/>
      <c r="B908" s="94"/>
      <c r="C908" s="26"/>
      <c r="D908" s="26"/>
      <c r="E908" s="26"/>
    </row>
    <row r="909" spans="1:5" x14ac:dyDescent="0.25">
      <c r="A909" s="26"/>
      <c r="B909" s="94"/>
      <c r="C909" s="26"/>
      <c r="D909" s="26"/>
      <c r="E909" s="26"/>
    </row>
    <row r="910" spans="1:5" x14ac:dyDescent="0.25">
      <c r="A910" s="26"/>
      <c r="B910" s="94"/>
      <c r="C910" s="26"/>
      <c r="D910" s="26"/>
      <c r="E910" s="26"/>
    </row>
    <row r="911" spans="1:5" x14ac:dyDescent="0.25">
      <c r="A911" s="26"/>
      <c r="B911" s="94"/>
      <c r="C911" s="26"/>
      <c r="D911" s="26"/>
      <c r="E911" s="26"/>
    </row>
    <row r="912" spans="1:5" x14ac:dyDescent="0.25">
      <c r="A912" s="26"/>
      <c r="B912" s="94"/>
      <c r="C912" s="26"/>
      <c r="D912" s="26"/>
      <c r="E912" s="26"/>
    </row>
    <row r="913" spans="1:5" x14ac:dyDescent="0.25">
      <c r="A913" s="26"/>
      <c r="B913" s="94"/>
      <c r="C913" s="26"/>
      <c r="D913" s="26"/>
      <c r="E913" s="26"/>
    </row>
    <row r="914" spans="1:5" x14ac:dyDescent="0.25">
      <c r="A914" s="26"/>
      <c r="B914" s="94"/>
      <c r="C914" s="26"/>
      <c r="D914" s="26"/>
      <c r="E914" s="26"/>
    </row>
    <row r="915" spans="1:5" x14ac:dyDescent="0.25">
      <c r="A915" s="26"/>
      <c r="B915" s="94"/>
      <c r="C915" s="26"/>
      <c r="D915" s="26"/>
      <c r="E915" s="26"/>
    </row>
    <row r="916" spans="1:5" x14ac:dyDescent="0.25">
      <c r="A916" s="26"/>
      <c r="B916" s="94"/>
      <c r="C916" s="26"/>
      <c r="D916" s="26"/>
      <c r="E916" s="26"/>
    </row>
    <row r="917" spans="1:5" x14ac:dyDescent="0.25">
      <c r="A917" s="26"/>
      <c r="B917" s="94"/>
      <c r="C917" s="26"/>
      <c r="D917" s="26"/>
      <c r="E917" s="26"/>
    </row>
    <row r="918" spans="1:5" x14ac:dyDescent="0.25">
      <c r="A918" s="26"/>
      <c r="B918" s="94"/>
      <c r="C918" s="26"/>
      <c r="D918" s="26"/>
      <c r="E918" s="26"/>
    </row>
    <row r="919" spans="1:5" x14ac:dyDescent="0.25">
      <c r="A919" s="26"/>
      <c r="B919" s="94"/>
      <c r="C919" s="26"/>
      <c r="D919" s="26"/>
      <c r="E919" s="26"/>
    </row>
    <row r="920" spans="1:5" x14ac:dyDescent="0.25">
      <c r="A920" s="26"/>
      <c r="B920" s="94"/>
      <c r="C920" s="26"/>
      <c r="D920" s="26"/>
      <c r="E920" s="26"/>
    </row>
    <row r="921" spans="1:5" x14ac:dyDescent="0.25">
      <c r="A921" s="26"/>
      <c r="B921" s="94"/>
      <c r="C921" s="26"/>
      <c r="D921" s="26"/>
      <c r="E921" s="26"/>
    </row>
    <row r="922" spans="1:5" x14ac:dyDescent="0.25">
      <c r="A922" s="26"/>
      <c r="B922" s="94"/>
      <c r="C922" s="26"/>
      <c r="D922" s="26"/>
      <c r="E922" s="26"/>
    </row>
    <row r="923" spans="1:5" x14ac:dyDescent="0.25">
      <c r="A923" s="26"/>
      <c r="B923" s="94"/>
      <c r="C923" s="26"/>
      <c r="D923" s="26"/>
      <c r="E923" s="26"/>
    </row>
    <row r="924" spans="1:5" x14ac:dyDescent="0.25">
      <c r="A924" s="26"/>
      <c r="B924" s="94"/>
      <c r="C924" s="26"/>
      <c r="D924" s="26"/>
      <c r="E924" s="26"/>
    </row>
    <row r="925" spans="1:5" x14ac:dyDescent="0.25">
      <c r="A925" s="26"/>
      <c r="B925" s="94"/>
      <c r="C925" s="26"/>
      <c r="D925" s="26"/>
      <c r="E925" s="26"/>
    </row>
    <row r="926" spans="1:5" x14ac:dyDescent="0.25">
      <c r="A926" s="26"/>
      <c r="B926" s="94"/>
      <c r="C926" s="26"/>
      <c r="D926" s="26"/>
      <c r="E926" s="26"/>
    </row>
    <row r="927" spans="1:5" x14ac:dyDescent="0.25">
      <c r="A927" s="26"/>
      <c r="B927" s="94"/>
      <c r="C927" s="26"/>
      <c r="D927" s="26"/>
      <c r="E927" s="26"/>
    </row>
    <row r="928" spans="1:5" x14ac:dyDescent="0.25">
      <c r="A928" s="26"/>
      <c r="B928" s="94"/>
      <c r="C928" s="26"/>
      <c r="D928" s="26"/>
      <c r="E928" s="26"/>
    </row>
    <row r="929" spans="1:5" x14ac:dyDescent="0.25">
      <c r="A929" s="26"/>
      <c r="B929" s="94"/>
      <c r="C929" s="26"/>
      <c r="D929" s="26"/>
      <c r="E929" s="26"/>
    </row>
    <row r="930" spans="1:5" x14ac:dyDescent="0.25">
      <c r="A930" s="26"/>
      <c r="B930" s="94"/>
      <c r="C930" s="26"/>
      <c r="D930" s="26"/>
      <c r="E930" s="26"/>
    </row>
    <row r="931" spans="1:5" x14ac:dyDescent="0.25">
      <c r="A931" s="26"/>
      <c r="B931" s="94"/>
      <c r="C931" s="26"/>
      <c r="D931" s="26"/>
      <c r="E931" s="26"/>
    </row>
    <row r="932" spans="1:5" x14ac:dyDescent="0.25">
      <c r="A932" s="26"/>
      <c r="B932" s="94"/>
      <c r="C932" s="26"/>
      <c r="D932" s="26"/>
      <c r="E932" s="26"/>
    </row>
    <row r="933" spans="1:5" x14ac:dyDescent="0.25">
      <c r="A933" s="26"/>
      <c r="B933" s="94"/>
      <c r="C933" s="26"/>
      <c r="D933" s="26"/>
      <c r="E933" s="26"/>
    </row>
    <row r="934" spans="1:5" x14ac:dyDescent="0.25">
      <c r="A934" s="26"/>
      <c r="B934" s="94"/>
      <c r="C934" s="26"/>
      <c r="D934" s="26"/>
      <c r="E934" s="26"/>
    </row>
    <row r="935" spans="1:5" x14ac:dyDescent="0.25">
      <c r="A935" s="26"/>
      <c r="B935" s="94"/>
      <c r="C935" s="26"/>
      <c r="D935" s="26"/>
      <c r="E935" s="26"/>
    </row>
    <row r="936" spans="1:5" x14ac:dyDescent="0.25">
      <c r="A936" s="26"/>
      <c r="B936" s="94"/>
      <c r="C936" s="26"/>
      <c r="D936" s="26"/>
      <c r="E936" s="26"/>
    </row>
    <row r="937" spans="1:5" x14ac:dyDescent="0.25">
      <c r="A937" s="26"/>
      <c r="B937" s="94"/>
      <c r="C937" s="26"/>
      <c r="D937" s="26"/>
      <c r="E937" s="26"/>
    </row>
    <row r="938" spans="1:5" x14ac:dyDescent="0.25">
      <c r="A938" s="26"/>
      <c r="B938" s="94"/>
      <c r="C938" s="26"/>
      <c r="D938" s="26"/>
      <c r="E938" s="26"/>
    </row>
    <row r="939" spans="1:5" x14ac:dyDescent="0.25">
      <c r="A939" s="26"/>
      <c r="B939" s="94"/>
      <c r="C939" s="26"/>
      <c r="D939" s="26"/>
      <c r="E939" s="26"/>
    </row>
    <row r="940" spans="1:5" x14ac:dyDescent="0.25">
      <c r="A940" s="26"/>
      <c r="B940" s="94"/>
      <c r="C940" s="26"/>
      <c r="D940" s="26"/>
      <c r="E940" s="26"/>
    </row>
    <row r="941" spans="1:5" x14ac:dyDescent="0.25">
      <c r="A941" s="26"/>
      <c r="B941" s="94"/>
      <c r="C941" s="26"/>
      <c r="D941" s="26"/>
      <c r="E941" s="26"/>
    </row>
    <row r="942" spans="1:5" x14ac:dyDescent="0.25">
      <c r="A942" s="26"/>
      <c r="B942" s="94"/>
      <c r="C942" s="26"/>
      <c r="D942" s="26"/>
      <c r="E942" s="26"/>
    </row>
    <row r="943" spans="1:5" x14ac:dyDescent="0.25">
      <c r="A943" s="26"/>
      <c r="B943" s="94"/>
      <c r="C943" s="26"/>
      <c r="D943" s="26"/>
      <c r="E943" s="26"/>
    </row>
    <row r="944" spans="1:5" x14ac:dyDescent="0.25">
      <c r="A944" s="26"/>
      <c r="B944" s="94"/>
      <c r="C944" s="26"/>
      <c r="D944" s="26"/>
      <c r="E944" s="26"/>
    </row>
    <row r="945" spans="1:5" x14ac:dyDescent="0.25">
      <c r="A945" s="26"/>
      <c r="B945" s="94"/>
      <c r="C945" s="26"/>
      <c r="D945" s="26"/>
      <c r="E945" s="26"/>
    </row>
    <row r="946" spans="1:5" x14ac:dyDescent="0.25">
      <c r="A946" s="26"/>
      <c r="B946" s="94"/>
      <c r="C946" s="26"/>
      <c r="D946" s="26"/>
      <c r="E946" s="26"/>
    </row>
    <row r="947" spans="1:5" x14ac:dyDescent="0.25">
      <c r="A947" s="26"/>
      <c r="B947" s="94"/>
      <c r="C947" s="26"/>
      <c r="D947" s="26"/>
      <c r="E947" s="26"/>
    </row>
    <row r="948" spans="1:5" x14ac:dyDescent="0.25">
      <c r="A948" s="26"/>
      <c r="B948" s="94"/>
      <c r="C948" s="26"/>
      <c r="D948" s="26"/>
      <c r="E948" s="26"/>
    </row>
    <row r="949" spans="1:5" x14ac:dyDescent="0.25">
      <c r="A949" s="26"/>
      <c r="B949" s="94"/>
      <c r="C949" s="26"/>
      <c r="D949" s="26"/>
      <c r="E949" s="26"/>
    </row>
    <row r="950" spans="1:5" x14ac:dyDescent="0.25">
      <c r="A950" s="26"/>
      <c r="B950" s="94"/>
      <c r="C950" s="26"/>
      <c r="D950" s="26"/>
      <c r="E950" s="26"/>
    </row>
    <row r="951" spans="1:5" x14ac:dyDescent="0.25">
      <c r="A951" s="26"/>
      <c r="B951" s="94"/>
      <c r="C951" s="26"/>
      <c r="D951" s="26"/>
      <c r="E951" s="26"/>
    </row>
    <row r="952" spans="1:5" x14ac:dyDescent="0.25">
      <c r="A952" s="26"/>
      <c r="B952" s="94"/>
      <c r="C952" s="26"/>
      <c r="D952" s="26"/>
      <c r="E952" s="26"/>
    </row>
    <row r="953" spans="1:5" x14ac:dyDescent="0.25">
      <c r="A953" s="26"/>
      <c r="B953" s="94"/>
      <c r="C953" s="26"/>
      <c r="D953" s="26"/>
      <c r="E953" s="26"/>
    </row>
    <row r="954" spans="1:5" x14ac:dyDescent="0.25">
      <c r="A954" s="26"/>
      <c r="B954" s="94"/>
      <c r="C954" s="26"/>
      <c r="D954" s="26"/>
      <c r="E954" s="26"/>
    </row>
    <row r="955" spans="1:5" x14ac:dyDescent="0.25">
      <c r="A955" s="26"/>
      <c r="B955" s="94"/>
      <c r="C955" s="26"/>
      <c r="D955" s="26"/>
      <c r="E955" s="26"/>
    </row>
    <row r="956" spans="1:5" x14ac:dyDescent="0.25">
      <c r="A956" s="26"/>
      <c r="B956" s="94"/>
      <c r="C956" s="26"/>
      <c r="D956" s="26"/>
      <c r="E956" s="26"/>
    </row>
    <row r="957" spans="1:5" x14ac:dyDescent="0.25">
      <c r="A957" s="26"/>
      <c r="B957" s="94"/>
      <c r="C957" s="26"/>
      <c r="D957" s="26"/>
      <c r="E957" s="26"/>
    </row>
    <row r="958" spans="1:5" x14ac:dyDescent="0.25">
      <c r="A958" s="26"/>
      <c r="B958" s="94"/>
      <c r="C958" s="26"/>
      <c r="D958" s="26"/>
      <c r="E958" s="26"/>
    </row>
    <row r="959" spans="1:5" x14ac:dyDescent="0.25">
      <c r="A959" s="26"/>
      <c r="B959" s="94"/>
      <c r="C959" s="26"/>
      <c r="D959" s="26"/>
      <c r="E959" s="26"/>
    </row>
    <row r="960" spans="1:5" x14ac:dyDescent="0.25">
      <c r="A960" s="26"/>
      <c r="B960" s="94"/>
      <c r="C960" s="26"/>
      <c r="D960" s="26"/>
      <c r="E960" s="26"/>
    </row>
    <row r="961" spans="1:5" x14ac:dyDescent="0.25">
      <c r="A961" s="26"/>
      <c r="B961" s="94"/>
      <c r="C961" s="26"/>
      <c r="D961" s="26"/>
      <c r="E961" s="26"/>
    </row>
    <row r="962" spans="1:5" x14ac:dyDescent="0.25">
      <c r="A962" s="26"/>
      <c r="B962" s="94"/>
      <c r="C962" s="26"/>
      <c r="D962" s="26"/>
      <c r="E962" s="26"/>
    </row>
    <row r="963" spans="1:5" x14ac:dyDescent="0.25">
      <c r="A963" s="26"/>
      <c r="B963" s="94"/>
      <c r="C963" s="26"/>
      <c r="D963" s="26"/>
      <c r="E963" s="26"/>
    </row>
    <row r="964" spans="1:5" x14ac:dyDescent="0.25">
      <c r="A964" s="26"/>
      <c r="B964" s="94"/>
      <c r="C964" s="26"/>
      <c r="D964" s="26"/>
      <c r="E964" s="26"/>
    </row>
    <row r="965" spans="1:5" x14ac:dyDescent="0.25">
      <c r="A965" s="26"/>
      <c r="B965" s="94"/>
      <c r="C965" s="26"/>
      <c r="D965" s="26"/>
      <c r="E965" s="26"/>
    </row>
    <row r="966" spans="1:5" x14ac:dyDescent="0.25">
      <c r="A966" s="26"/>
      <c r="B966" s="94"/>
      <c r="C966" s="26"/>
      <c r="D966" s="26"/>
      <c r="E966" s="26"/>
    </row>
    <row r="967" spans="1:5" x14ac:dyDescent="0.25">
      <c r="A967" s="26"/>
      <c r="B967" s="94"/>
      <c r="C967" s="26"/>
      <c r="D967" s="26"/>
      <c r="E967" s="26"/>
    </row>
    <row r="968" spans="1:5" x14ac:dyDescent="0.25">
      <c r="A968" s="26"/>
      <c r="B968" s="94"/>
      <c r="C968" s="26"/>
      <c r="D968" s="26"/>
      <c r="E968" s="26"/>
    </row>
    <row r="969" spans="1:5" x14ac:dyDescent="0.25">
      <c r="A969" s="26"/>
      <c r="B969" s="94"/>
      <c r="C969" s="26"/>
      <c r="D969" s="26"/>
      <c r="E969" s="26"/>
    </row>
    <row r="970" spans="1:5" x14ac:dyDescent="0.25">
      <c r="A970" s="26"/>
      <c r="B970" s="94"/>
      <c r="C970" s="26"/>
      <c r="D970" s="26"/>
      <c r="E970" s="26"/>
    </row>
    <row r="971" spans="1:5" x14ac:dyDescent="0.25">
      <c r="A971" s="26"/>
      <c r="B971" s="94"/>
      <c r="C971" s="26"/>
      <c r="D971" s="26"/>
      <c r="E971" s="26"/>
    </row>
    <row r="972" spans="1:5" x14ac:dyDescent="0.25">
      <c r="A972" s="26"/>
      <c r="B972" s="94"/>
      <c r="C972" s="26"/>
      <c r="D972" s="26"/>
      <c r="E972" s="26"/>
    </row>
    <row r="973" spans="1:5" x14ac:dyDescent="0.25">
      <c r="A973" s="26"/>
      <c r="B973" s="94"/>
      <c r="C973" s="26"/>
      <c r="D973" s="26"/>
      <c r="E973" s="26"/>
    </row>
    <row r="974" spans="1:5" x14ac:dyDescent="0.25">
      <c r="A974" s="26"/>
      <c r="B974" s="94"/>
      <c r="C974" s="26"/>
      <c r="D974" s="26"/>
      <c r="E974" s="26"/>
    </row>
    <row r="975" spans="1:5" x14ac:dyDescent="0.25">
      <c r="A975" s="26"/>
      <c r="B975" s="94"/>
      <c r="C975" s="26"/>
      <c r="D975" s="26"/>
      <c r="E975" s="26"/>
    </row>
    <row r="976" spans="1:5" x14ac:dyDescent="0.25">
      <c r="A976" s="26"/>
      <c r="B976" s="94"/>
      <c r="C976" s="26"/>
      <c r="D976" s="26"/>
      <c r="E976" s="26"/>
    </row>
    <row r="977" spans="1:5" x14ac:dyDescent="0.25">
      <c r="A977" s="26"/>
      <c r="B977" s="94"/>
      <c r="C977" s="26"/>
      <c r="D977" s="26"/>
      <c r="E977" s="26"/>
    </row>
    <row r="978" spans="1:5" x14ac:dyDescent="0.25">
      <c r="A978" s="26"/>
      <c r="B978" s="94"/>
      <c r="C978" s="26"/>
      <c r="D978" s="26"/>
      <c r="E978" s="26"/>
    </row>
    <row r="979" spans="1:5" x14ac:dyDescent="0.25">
      <c r="A979" s="26"/>
      <c r="B979" s="94"/>
      <c r="C979" s="26"/>
      <c r="D979" s="26"/>
      <c r="E979" s="26"/>
    </row>
    <row r="980" spans="1:5" x14ac:dyDescent="0.25">
      <c r="A980" s="26"/>
      <c r="B980" s="94"/>
      <c r="C980" s="26"/>
      <c r="D980" s="26"/>
      <c r="E980" s="26"/>
    </row>
    <row r="981" spans="1:5" x14ac:dyDescent="0.25">
      <c r="A981" s="26"/>
      <c r="B981" s="94"/>
      <c r="C981" s="26"/>
      <c r="D981" s="26"/>
      <c r="E981" s="26"/>
    </row>
    <row r="982" spans="1:5" x14ac:dyDescent="0.25">
      <c r="A982" s="26"/>
      <c r="B982" s="94"/>
      <c r="C982" s="26"/>
      <c r="D982" s="26"/>
      <c r="E982" s="26"/>
    </row>
    <row r="983" spans="1:5" x14ac:dyDescent="0.25">
      <c r="A983" s="26"/>
      <c r="B983" s="94"/>
      <c r="C983" s="26"/>
      <c r="D983" s="26"/>
      <c r="E983" s="26"/>
    </row>
    <row r="984" spans="1:5" x14ac:dyDescent="0.25">
      <c r="A984" s="26"/>
      <c r="B984" s="94"/>
      <c r="C984" s="26"/>
      <c r="D984" s="26"/>
      <c r="E984" s="26"/>
    </row>
    <row r="985" spans="1:5" x14ac:dyDescent="0.25">
      <c r="A985" s="26"/>
      <c r="B985" s="94"/>
      <c r="C985" s="26"/>
      <c r="D985" s="26"/>
      <c r="E985" s="26"/>
    </row>
    <row r="986" spans="1:5" x14ac:dyDescent="0.25">
      <c r="A986" s="26"/>
      <c r="B986" s="94"/>
      <c r="C986" s="26"/>
      <c r="D986" s="26"/>
      <c r="E986" s="26"/>
    </row>
    <row r="987" spans="1:5" x14ac:dyDescent="0.25">
      <c r="A987" s="26"/>
      <c r="B987" s="94"/>
      <c r="C987" s="26"/>
      <c r="D987" s="26"/>
      <c r="E987" s="26"/>
    </row>
    <row r="988" spans="1:5" x14ac:dyDescent="0.25">
      <c r="A988" s="26"/>
      <c r="B988" s="94"/>
      <c r="C988" s="26"/>
      <c r="D988" s="26"/>
      <c r="E988" s="26"/>
    </row>
    <row r="989" spans="1:5" x14ac:dyDescent="0.25">
      <c r="A989" s="26"/>
      <c r="B989" s="94"/>
      <c r="C989" s="26"/>
      <c r="D989" s="26"/>
      <c r="E989" s="26"/>
    </row>
    <row r="990" spans="1:5" x14ac:dyDescent="0.25">
      <c r="A990" s="26"/>
      <c r="B990" s="94"/>
      <c r="C990" s="26"/>
      <c r="D990" s="26"/>
      <c r="E990" s="26"/>
    </row>
    <row r="991" spans="1:5" x14ac:dyDescent="0.25">
      <c r="A991" s="26"/>
      <c r="B991" s="94"/>
      <c r="C991" s="26"/>
      <c r="D991" s="26"/>
      <c r="E991" s="26"/>
    </row>
    <row r="992" spans="1:5" x14ac:dyDescent="0.25">
      <c r="A992" s="26"/>
      <c r="B992" s="94"/>
      <c r="C992" s="26"/>
      <c r="D992" s="26"/>
      <c r="E992" s="26"/>
    </row>
    <row r="993" spans="1:5" x14ac:dyDescent="0.25">
      <c r="A993" s="26"/>
      <c r="B993" s="94"/>
      <c r="C993" s="26"/>
      <c r="D993" s="26"/>
      <c r="E993" s="26"/>
    </row>
    <row r="994" spans="1:5" x14ac:dyDescent="0.25">
      <c r="A994" s="26"/>
      <c r="B994" s="94"/>
      <c r="C994" s="26"/>
      <c r="D994" s="26"/>
      <c r="E994" s="26"/>
    </row>
    <row r="995" spans="1:5" x14ac:dyDescent="0.25">
      <c r="A995" s="26"/>
      <c r="B995" s="94"/>
      <c r="C995" s="26"/>
      <c r="D995" s="26"/>
      <c r="E995" s="26"/>
    </row>
    <row r="996" spans="1:5" x14ac:dyDescent="0.25">
      <c r="A996" s="26"/>
      <c r="B996" s="94"/>
      <c r="C996" s="26"/>
      <c r="D996" s="26"/>
      <c r="E996" s="26"/>
    </row>
    <row r="997" spans="1:5" x14ac:dyDescent="0.25">
      <c r="A997" s="26"/>
      <c r="B997" s="94"/>
      <c r="C997" s="26"/>
      <c r="D997" s="26"/>
      <c r="E997" s="26"/>
    </row>
    <row r="998" spans="1:5" x14ac:dyDescent="0.25">
      <c r="A998" s="26"/>
      <c r="B998" s="94"/>
      <c r="C998" s="26"/>
      <c r="D998" s="26"/>
      <c r="E998" s="26"/>
    </row>
    <row r="999" spans="1:5" x14ac:dyDescent="0.25">
      <c r="A999" s="26"/>
      <c r="B999" s="94"/>
      <c r="C999" s="26"/>
      <c r="D999" s="26"/>
      <c r="E999" s="26"/>
    </row>
    <row r="1000" spans="1:5" x14ac:dyDescent="0.25">
      <c r="A1000" s="26"/>
      <c r="B1000" s="94"/>
      <c r="C1000" s="26"/>
      <c r="D1000" s="26"/>
      <c r="E1000" s="26"/>
    </row>
    <row r="1001" spans="1:5" x14ac:dyDescent="0.25">
      <c r="A1001" s="26"/>
      <c r="B1001" s="94"/>
      <c r="C1001" s="26"/>
      <c r="D1001" s="26"/>
      <c r="E1001" s="26"/>
    </row>
    <row r="1002" spans="1:5" x14ac:dyDescent="0.25">
      <c r="A1002" s="26"/>
      <c r="B1002" s="94"/>
      <c r="C1002" s="26"/>
      <c r="D1002" s="26"/>
      <c r="E1002" s="26"/>
    </row>
    <row r="1003" spans="1:5" x14ac:dyDescent="0.25">
      <c r="A1003" s="26"/>
      <c r="B1003" s="94"/>
      <c r="C1003" s="26"/>
      <c r="D1003" s="26"/>
      <c r="E1003" s="26"/>
    </row>
    <row r="1004" spans="1:5" x14ac:dyDescent="0.25">
      <c r="A1004" s="26"/>
      <c r="B1004" s="94"/>
      <c r="C1004" s="26"/>
      <c r="D1004" s="26"/>
      <c r="E1004" s="26"/>
    </row>
    <row r="1005" spans="1:5" x14ac:dyDescent="0.25">
      <c r="A1005" s="26"/>
      <c r="B1005" s="94"/>
      <c r="C1005" s="26"/>
      <c r="D1005" s="26"/>
      <c r="E1005" s="26"/>
    </row>
    <row r="1006" spans="1:5" x14ac:dyDescent="0.25">
      <c r="A1006" s="26"/>
      <c r="B1006" s="94"/>
      <c r="C1006" s="26"/>
      <c r="D1006" s="26"/>
      <c r="E1006" s="26"/>
    </row>
    <row r="1007" spans="1:5" x14ac:dyDescent="0.25">
      <c r="A1007" s="26"/>
      <c r="B1007" s="94"/>
      <c r="C1007" s="26"/>
      <c r="D1007" s="26"/>
      <c r="E1007" s="26"/>
    </row>
    <row r="1008" spans="1:5" x14ac:dyDescent="0.25">
      <c r="A1008" s="26"/>
      <c r="B1008" s="94"/>
      <c r="C1008" s="26"/>
      <c r="D1008" s="26"/>
      <c r="E1008" s="26"/>
    </row>
    <row r="1009" spans="1:5" x14ac:dyDescent="0.25">
      <c r="A1009" s="26"/>
      <c r="B1009" s="94"/>
      <c r="C1009" s="26"/>
      <c r="D1009" s="26"/>
      <c r="E1009" s="26"/>
    </row>
    <row r="1010" spans="1:5" x14ac:dyDescent="0.25">
      <c r="A1010" s="26"/>
      <c r="B1010" s="94"/>
      <c r="C1010" s="26"/>
      <c r="D1010" s="26"/>
      <c r="E1010" s="26"/>
    </row>
    <row r="1011" spans="1:5" x14ac:dyDescent="0.25">
      <c r="A1011" s="26"/>
      <c r="B1011" s="94"/>
      <c r="C1011" s="26"/>
      <c r="D1011" s="26"/>
      <c r="E1011" s="26"/>
    </row>
    <row r="1012" spans="1:5" x14ac:dyDescent="0.25">
      <c r="A1012" s="26"/>
      <c r="B1012" s="94"/>
      <c r="C1012" s="26"/>
      <c r="D1012" s="26"/>
      <c r="E1012" s="26"/>
    </row>
    <row r="1013" spans="1:5" x14ac:dyDescent="0.25">
      <c r="A1013" s="26"/>
      <c r="B1013" s="94"/>
      <c r="C1013" s="26"/>
      <c r="D1013" s="26"/>
      <c r="E1013" s="26"/>
    </row>
    <row r="1014" spans="1:5" x14ac:dyDescent="0.25">
      <c r="A1014" s="26"/>
      <c r="B1014" s="94"/>
      <c r="C1014" s="26"/>
      <c r="D1014" s="26"/>
      <c r="E1014" s="26"/>
    </row>
    <row r="1015" spans="1:5" x14ac:dyDescent="0.25">
      <c r="A1015" s="26"/>
      <c r="B1015" s="94"/>
      <c r="C1015" s="26"/>
      <c r="D1015" s="26"/>
      <c r="E1015" s="26"/>
    </row>
    <row r="1016" spans="1:5" x14ac:dyDescent="0.25">
      <c r="A1016" s="26"/>
      <c r="B1016" s="94"/>
      <c r="C1016" s="26"/>
      <c r="D1016" s="26"/>
      <c r="E1016" s="26"/>
    </row>
    <row r="1017" spans="1:5" x14ac:dyDescent="0.25">
      <c r="A1017" s="26"/>
      <c r="B1017" s="94"/>
      <c r="C1017" s="26"/>
      <c r="D1017" s="26"/>
      <c r="E1017" s="26"/>
    </row>
    <row r="1018" spans="1:5" x14ac:dyDescent="0.25">
      <c r="A1018" s="26"/>
      <c r="B1018" s="94"/>
      <c r="C1018" s="26"/>
      <c r="D1018" s="26"/>
      <c r="E1018" s="26"/>
    </row>
    <row r="1019" spans="1:5" x14ac:dyDescent="0.25">
      <c r="A1019" s="26"/>
      <c r="B1019" s="94"/>
      <c r="C1019" s="26"/>
      <c r="D1019" s="26"/>
      <c r="E1019" s="26"/>
    </row>
    <row r="1020" spans="1:5" x14ac:dyDescent="0.25">
      <c r="A1020" s="26"/>
      <c r="B1020" s="94"/>
      <c r="C1020" s="26"/>
      <c r="D1020" s="26"/>
      <c r="E1020" s="26"/>
    </row>
    <row r="1021" spans="1:5" x14ac:dyDescent="0.25">
      <c r="A1021" s="26"/>
      <c r="B1021" s="94"/>
      <c r="C1021" s="26"/>
      <c r="D1021" s="26"/>
      <c r="E1021" s="26"/>
    </row>
    <row r="1022" spans="1:5" x14ac:dyDescent="0.25">
      <c r="A1022" s="26"/>
      <c r="B1022" s="94"/>
      <c r="C1022" s="26"/>
      <c r="D1022" s="26"/>
      <c r="E1022" s="26"/>
    </row>
    <row r="1023" spans="1:5" x14ac:dyDescent="0.25">
      <c r="A1023" s="26"/>
      <c r="B1023" s="94"/>
      <c r="C1023" s="26"/>
      <c r="D1023" s="26"/>
      <c r="E1023" s="26"/>
    </row>
    <row r="1024" spans="1:5" x14ac:dyDescent="0.25">
      <c r="A1024" s="26"/>
      <c r="B1024" s="94"/>
      <c r="C1024" s="26"/>
      <c r="D1024" s="26"/>
      <c r="E1024" s="26"/>
    </row>
    <row r="1025" spans="1:5" x14ac:dyDescent="0.25">
      <c r="A1025" s="26"/>
      <c r="B1025" s="94"/>
      <c r="C1025" s="26"/>
      <c r="D1025" s="26"/>
      <c r="E1025" s="26"/>
    </row>
    <row r="1026" spans="1:5" x14ac:dyDescent="0.25">
      <c r="A1026" s="26"/>
      <c r="B1026" s="94"/>
      <c r="C1026" s="26"/>
      <c r="D1026" s="26"/>
      <c r="E1026" s="26"/>
    </row>
    <row r="1027" spans="1:5" x14ac:dyDescent="0.25">
      <c r="A1027" s="26"/>
      <c r="B1027" s="94"/>
      <c r="C1027" s="26"/>
      <c r="D1027" s="26"/>
      <c r="E1027" s="26"/>
    </row>
    <row r="1028" spans="1:5" x14ac:dyDescent="0.25">
      <c r="A1028" s="26"/>
      <c r="B1028" s="94"/>
      <c r="C1028" s="26"/>
      <c r="D1028" s="26"/>
      <c r="E1028" s="26"/>
    </row>
    <row r="1029" spans="1:5" x14ac:dyDescent="0.25">
      <c r="A1029" s="26"/>
      <c r="B1029" s="94"/>
      <c r="C1029" s="26"/>
      <c r="D1029" s="26"/>
      <c r="E1029" s="26"/>
    </row>
    <row r="1030" spans="1:5" x14ac:dyDescent="0.25">
      <c r="A1030" s="26"/>
      <c r="B1030" s="94"/>
      <c r="C1030" s="26"/>
      <c r="D1030" s="26"/>
      <c r="E1030" s="26"/>
    </row>
    <row r="1031" spans="1:5" x14ac:dyDescent="0.25">
      <c r="A1031" s="26"/>
      <c r="B1031" s="94"/>
      <c r="C1031" s="26"/>
      <c r="D1031" s="26"/>
      <c r="E1031" s="26"/>
    </row>
    <row r="1032" spans="1:5" x14ac:dyDescent="0.25">
      <c r="A1032" s="26"/>
      <c r="B1032" s="94"/>
      <c r="C1032" s="26"/>
      <c r="D1032" s="26"/>
      <c r="E1032" s="26"/>
    </row>
    <row r="1033" spans="1:5" x14ac:dyDescent="0.25">
      <c r="A1033" s="26"/>
      <c r="B1033" s="94"/>
      <c r="C1033" s="26"/>
      <c r="D1033" s="26"/>
      <c r="E1033" s="26"/>
    </row>
    <row r="1034" spans="1:5" x14ac:dyDescent="0.25">
      <c r="A1034" s="26"/>
      <c r="B1034" s="94"/>
      <c r="C1034" s="26"/>
      <c r="D1034" s="26"/>
      <c r="E1034" s="26"/>
    </row>
    <row r="1035" spans="1:5" x14ac:dyDescent="0.25">
      <c r="A1035" s="26"/>
      <c r="B1035" s="94"/>
      <c r="C1035" s="26"/>
      <c r="D1035" s="26"/>
      <c r="E1035" s="26"/>
    </row>
    <row r="1036" spans="1:5" x14ac:dyDescent="0.25">
      <c r="A1036" s="26"/>
      <c r="B1036" s="94"/>
      <c r="C1036" s="26"/>
      <c r="D1036" s="26"/>
      <c r="E1036" s="26"/>
    </row>
    <row r="1037" spans="1:5" x14ac:dyDescent="0.25">
      <c r="A1037" s="26"/>
      <c r="B1037" s="94"/>
      <c r="C1037" s="26"/>
      <c r="D1037" s="26"/>
      <c r="E1037" s="26"/>
    </row>
    <row r="1038" spans="1:5" x14ac:dyDescent="0.25">
      <c r="A1038" s="26"/>
      <c r="B1038" s="94"/>
      <c r="C1038" s="26"/>
      <c r="D1038" s="26"/>
      <c r="E1038" s="26"/>
    </row>
    <row r="1039" spans="1:5" x14ac:dyDescent="0.25">
      <c r="A1039" s="26"/>
      <c r="B1039" s="94"/>
      <c r="C1039" s="26"/>
      <c r="D1039" s="26"/>
      <c r="E1039" s="26"/>
    </row>
    <row r="1040" spans="1:5" x14ac:dyDescent="0.25">
      <c r="A1040" s="26"/>
      <c r="B1040" s="94"/>
      <c r="C1040" s="26"/>
      <c r="D1040" s="26"/>
      <c r="E1040" s="26"/>
    </row>
    <row r="1041" spans="1:5" x14ac:dyDescent="0.25">
      <c r="A1041" s="26"/>
      <c r="B1041" s="94"/>
      <c r="C1041" s="26"/>
      <c r="D1041" s="26"/>
      <c r="E1041" s="26"/>
    </row>
    <row r="1042" spans="1:5" x14ac:dyDescent="0.25">
      <c r="A1042" s="26"/>
      <c r="B1042" s="94"/>
      <c r="C1042" s="26"/>
      <c r="D1042" s="26"/>
      <c r="E1042" s="26"/>
    </row>
    <row r="1043" spans="1:5" x14ac:dyDescent="0.25">
      <c r="A1043" s="26"/>
      <c r="B1043" s="94"/>
      <c r="C1043" s="26"/>
      <c r="D1043" s="26"/>
      <c r="E1043" s="26"/>
    </row>
    <row r="1044" spans="1:5" x14ac:dyDescent="0.25">
      <c r="A1044" s="26"/>
      <c r="B1044" s="94"/>
      <c r="C1044" s="26"/>
      <c r="D1044" s="26"/>
      <c r="E1044" s="26"/>
    </row>
    <row r="1045" spans="1:5" x14ac:dyDescent="0.25">
      <c r="A1045" s="26"/>
      <c r="B1045" s="94"/>
      <c r="C1045" s="26"/>
      <c r="D1045" s="26"/>
      <c r="E1045" s="26"/>
    </row>
    <row r="1046" spans="1:5" x14ac:dyDescent="0.25">
      <c r="A1046" s="26"/>
      <c r="B1046" s="94"/>
      <c r="C1046" s="26"/>
      <c r="D1046" s="26"/>
      <c r="E1046" s="26"/>
    </row>
    <row r="1047" spans="1:5" x14ac:dyDescent="0.25">
      <c r="A1047" s="26"/>
      <c r="B1047" s="94"/>
      <c r="C1047" s="26"/>
      <c r="D1047" s="26"/>
      <c r="E1047" s="26"/>
    </row>
    <row r="1048" spans="1:5" x14ac:dyDescent="0.25">
      <c r="A1048" s="26"/>
      <c r="B1048" s="94"/>
      <c r="C1048" s="26"/>
      <c r="D1048" s="26"/>
      <c r="E1048" s="26"/>
    </row>
    <row r="1049" spans="1:5" x14ac:dyDescent="0.25">
      <c r="A1049" s="26"/>
      <c r="B1049" s="94"/>
      <c r="C1049" s="26"/>
      <c r="D1049" s="26"/>
      <c r="E1049" s="26"/>
    </row>
    <row r="1050" spans="1:5" x14ac:dyDescent="0.25">
      <c r="A1050" s="26"/>
      <c r="B1050" s="94"/>
      <c r="C1050" s="26"/>
      <c r="D1050" s="26"/>
      <c r="E1050" s="26"/>
    </row>
    <row r="1051" spans="1:5" x14ac:dyDescent="0.25">
      <c r="A1051" s="26"/>
      <c r="B1051" s="94"/>
      <c r="C1051" s="26"/>
      <c r="D1051" s="26"/>
      <c r="E1051" s="26"/>
    </row>
    <row r="1052" spans="1:5" x14ac:dyDescent="0.25">
      <c r="A1052" s="26"/>
      <c r="B1052" s="94"/>
      <c r="C1052" s="26"/>
      <c r="D1052" s="26"/>
      <c r="E1052" s="26"/>
    </row>
    <row r="1053" spans="1:5" x14ac:dyDescent="0.25">
      <c r="A1053" s="26"/>
      <c r="B1053" s="94"/>
      <c r="C1053" s="26"/>
      <c r="D1053" s="26"/>
      <c r="E1053" s="26"/>
    </row>
    <row r="1054" spans="1:5" x14ac:dyDescent="0.25">
      <c r="A1054" s="26"/>
      <c r="B1054" s="94"/>
      <c r="C1054" s="26"/>
      <c r="D1054" s="26"/>
      <c r="E1054" s="26"/>
    </row>
    <row r="1055" spans="1:5" x14ac:dyDescent="0.25">
      <c r="A1055" s="26"/>
      <c r="B1055" s="94"/>
      <c r="C1055" s="26"/>
      <c r="D1055" s="26"/>
      <c r="E1055" s="26"/>
    </row>
    <row r="1056" spans="1:5" x14ac:dyDescent="0.25">
      <c r="A1056" s="26"/>
      <c r="B1056" s="94"/>
      <c r="C1056" s="26"/>
      <c r="D1056" s="26"/>
      <c r="E1056" s="26"/>
    </row>
    <row r="1057" spans="1:5" x14ac:dyDescent="0.25">
      <c r="A1057" s="26"/>
      <c r="B1057" s="94"/>
      <c r="C1057" s="26"/>
      <c r="D1057" s="26"/>
      <c r="E1057" s="26"/>
    </row>
    <row r="1058" spans="1:5" x14ac:dyDescent="0.25">
      <c r="A1058" s="26"/>
      <c r="B1058" s="94"/>
      <c r="C1058" s="26"/>
      <c r="D1058" s="26"/>
      <c r="E1058" s="26"/>
    </row>
    <row r="1059" spans="1:5" x14ac:dyDescent="0.25">
      <c r="A1059" s="26"/>
      <c r="B1059" s="94"/>
      <c r="C1059" s="26"/>
      <c r="D1059" s="26"/>
      <c r="E1059" s="26"/>
    </row>
    <row r="1060" spans="1:5" x14ac:dyDescent="0.25">
      <c r="A1060" s="26"/>
      <c r="B1060" s="94"/>
      <c r="C1060" s="26"/>
      <c r="D1060" s="26"/>
      <c r="E1060" s="26"/>
    </row>
    <row r="1061" spans="1:5" x14ac:dyDescent="0.25">
      <c r="A1061" s="26"/>
      <c r="B1061" s="94"/>
      <c r="C1061" s="26"/>
      <c r="D1061" s="26"/>
      <c r="E1061" s="26"/>
    </row>
    <row r="1062" spans="1:5" x14ac:dyDescent="0.25">
      <c r="A1062" s="26"/>
      <c r="B1062" s="94"/>
      <c r="C1062" s="26"/>
      <c r="D1062" s="26"/>
      <c r="E1062" s="26"/>
    </row>
    <row r="1063" spans="1:5" x14ac:dyDescent="0.25">
      <c r="A1063" s="26"/>
      <c r="B1063" s="94"/>
      <c r="C1063" s="26"/>
      <c r="D1063" s="26"/>
      <c r="E1063" s="26"/>
    </row>
    <row r="1064" spans="1:5" x14ac:dyDescent="0.25">
      <c r="A1064" s="26"/>
      <c r="B1064" s="94"/>
      <c r="C1064" s="26"/>
      <c r="D1064" s="26"/>
      <c r="E1064" s="26"/>
    </row>
    <row r="1065" spans="1:5" x14ac:dyDescent="0.25">
      <c r="A1065" s="26"/>
      <c r="B1065" s="94"/>
      <c r="C1065" s="26"/>
      <c r="D1065" s="26"/>
      <c r="E1065" s="26"/>
    </row>
    <row r="1066" spans="1:5" x14ac:dyDescent="0.25">
      <c r="A1066" s="26"/>
      <c r="B1066" s="94"/>
      <c r="C1066" s="26"/>
      <c r="D1066" s="26"/>
      <c r="E1066" s="26"/>
    </row>
    <row r="1067" spans="1:5" x14ac:dyDescent="0.25">
      <c r="A1067" s="26"/>
      <c r="B1067" s="94"/>
      <c r="C1067" s="26"/>
      <c r="D1067" s="26"/>
      <c r="E1067" s="26"/>
    </row>
    <row r="1068" spans="1:5" x14ac:dyDescent="0.25">
      <c r="A1068" s="26"/>
      <c r="B1068" s="94"/>
      <c r="C1068" s="26"/>
      <c r="D1068" s="26"/>
      <c r="E1068" s="26"/>
    </row>
    <row r="1069" spans="1:5" x14ac:dyDescent="0.25">
      <c r="A1069" s="26"/>
      <c r="B1069" s="94"/>
      <c r="C1069" s="26"/>
      <c r="D1069" s="26"/>
      <c r="E1069" s="26"/>
    </row>
    <row r="1070" spans="1:5" x14ac:dyDescent="0.25">
      <c r="A1070" s="26"/>
      <c r="B1070" s="94"/>
      <c r="C1070" s="26"/>
      <c r="D1070" s="26"/>
      <c r="E1070" s="26"/>
    </row>
    <row r="1071" spans="1:5" x14ac:dyDescent="0.25">
      <c r="A1071" s="26"/>
      <c r="B1071" s="94"/>
      <c r="C1071" s="26"/>
      <c r="D1071" s="26"/>
      <c r="E1071" s="26"/>
    </row>
    <row r="1072" spans="1:5" x14ac:dyDescent="0.25">
      <c r="A1072" s="26"/>
      <c r="B1072" s="94"/>
      <c r="C1072" s="26"/>
      <c r="D1072" s="26"/>
      <c r="E1072" s="26"/>
    </row>
    <row r="1073" spans="1:5" x14ac:dyDescent="0.25">
      <c r="A1073" s="26"/>
      <c r="B1073" s="94"/>
      <c r="C1073" s="26"/>
      <c r="D1073" s="26"/>
      <c r="E1073" s="26"/>
    </row>
    <row r="1074" spans="1:5" x14ac:dyDescent="0.25">
      <c r="A1074" s="26"/>
      <c r="B1074" s="94"/>
      <c r="C1074" s="26"/>
      <c r="D1074" s="26"/>
      <c r="E1074" s="26"/>
    </row>
    <row r="1075" spans="1:5" x14ac:dyDescent="0.25">
      <c r="A1075" s="26"/>
      <c r="B1075" s="94"/>
      <c r="C1075" s="26"/>
      <c r="D1075" s="26"/>
      <c r="E1075" s="26"/>
    </row>
    <row r="1076" spans="1:5" x14ac:dyDescent="0.25">
      <c r="A1076" s="26"/>
      <c r="B1076" s="94"/>
      <c r="C1076" s="26"/>
      <c r="D1076" s="26"/>
      <c r="E1076" s="26"/>
    </row>
    <row r="1077" spans="1:5" x14ac:dyDescent="0.25">
      <c r="A1077" s="26"/>
      <c r="B1077" s="94"/>
      <c r="C1077" s="26"/>
      <c r="D1077" s="26"/>
      <c r="E1077" s="26"/>
    </row>
    <row r="1078" spans="1:5" x14ac:dyDescent="0.25">
      <c r="A1078" s="26"/>
      <c r="B1078" s="94"/>
      <c r="C1078" s="26"/>
      <c r="D1078" s="26"/>
      <c r="E1078" s="26"/>
    </row>
    <row r="1079" spans="1:5" x14ac:dyDescent="0.25">
      <c r="A1079" s="26"/>
      <c r="B1079" s="94"/>
      <c r="C1079" s="26"/>
      <c r="D1079" s="26"/>
      <c r="E1079" s="26"/>
    </row>
    <row r="1080" spans="1:5" x14ac:dyDescent="0.25">
      <c r="A1080" s="26"/>
      <c r="B1080" s="94"/>
      <c r="C1080" s="26"/>
      <c r="D1080" s="26"/>
      <c r="E1080" s="26"/>
    </row>
    <row r="1081" spans="1:5" x14ac:dyDescent="0.25">
      <c r="A1081" s="26"/>
      <c r="B1081" s="94"/>
      <c r="C1081" s="26"/>
      <c r="D1081" s="26"/>
      <c r="E1081" s="26"/>
    </row>
    <row r="1082" spans="1:5" x14ac:dyDescent="0.25">
      <c r="A1082" s="26"/>
      <c r="B1082" s="94"/>
      <c r="C1082" s="26"/>
      <c r="D1082" s="26"/>
      <c r="E1082" s="26"/>
    </row>
    <row r="1083" spans="1:5" x14ac:dyDescent="0.25">
      <c r="A1083" s="26"/>
      <c r="B1083" s="94"/>
      <c r="C1083" s="26"/>
      <c r="D1083" s="26"/>
      <c r="E1083" s="26"/>
    </row>
    <row r="1084" spans="1:5" x14ac:dyDescent="0.25">
      <c r="A1084" s="26"/>
      <c r="B1084" s="94"/>
      <c r="C1084" s="26"/>
      <c r="D1084" s="26"/>
      <c r="E1084" s="26"/>
    </row>
    <row r="1085" spans="1:5" x14ac:dyDescent="0.25">
      <c r="A1085" s="26"/>
      <c r="B1085" s="94"/>
      <c r="C1085" s="26"/>
      <c r="D1085" s="26"/>
      <c r="E1085" s="26"/>
    </row>
    <row r="1086" spans="1:5" x14ac:dyDescent="0.25">
      <c r="A1086" s="26"/>
      <c r="B1086" s="94"/>
      <c r="C1086" s="26"/>
      <c r="D1086" s="26"/>
      <c r="E1086" s="26"/>
    </row>
    <row r="1087" spans="1:5" x14ac:dyDescent="0.25">
      <c r="A1087" s="26"/>
      <c r="B1087" s="94"/>
      <c r="C1087" s="26"/>
      <c r="D1087" s="26"/>
      <c r="E1087" s="26"/>
    </row>
    <row r="1088" spans="1:5" x14ac:dyDescent="0.25">
      <c r="A1088" s="26"/>
      <c r="B1088" s="94"/>
      <c r="C1088" s="26"/>
      <c r="D1088" s="26"/>
      <c r="E1088" s="26"/>
    </row>
    <row r="1089" spans="1:5" x14ac:dyDescent="0.25">
      <c r="A1089" s="26"/>
      <c r="B1089" s="94"/>
      <c r="C1089" s="26"/>
      <c r="D1089" s="26"/>
      <c r="E1089" s="26"/>
    </row>
    <row r="1090" spans="1:5" x14ac:dyDescent="0.25">
      <c r="A1090" s="26"/>
      <c r="B1090" s="94"/>
      <c r="C1090" s="26"/>
      <c r="D1090" s="26"/>
      <c r="E1090" s="26"/>
    </row>
    <row r="1091" spans="1:5" x14ac:dyDescent="0.25">
      <c r="A1091" s="26"/>
      <c r="B1091" s="94"/>
      <c r="C1091" s="26"/>
      <c r="D1091" s="26"/>
      <c r="E1091" s="26"/>
    </row>
    <row r="1092" spans="1:5" x14ac:dyDescent="0.25">
      <c r="A1092" s="26"/>
      <c r="B1092" s="94"/>
      <c r="C1092" s="26"/>
      <c r="D1092" s="26"/>
      <c r="E1092" s="26"/>
    </row>
    <row r="1093" spans="1:5" x14ac:dyDescent="0.25">
      <c r="A1093" s="26"/>
      <c r="B1093" s="94"/>
      <c r="C1093" s="26"/>
      <c r="D1093" s="26"/>
      <c r="E1093" s="26"/>
    </row>
    <row r="1094" spans="1:5" x14ac:dyDescent="0.25">
      <c r="A1094" s="26"/>
      <c r="B1094" s="94"/>
      <c r="C1094" s="26"/>
      <c r="D1094" s="26"/>
      <c r="E1094" s="26"/>
    </row>
    <row r="1095" spans="1:5" x14ac:dyDescent="0.25">
      <c r="A1095" s="26"/>
      <c r="B1095" s="94"/>
      <c r="C1095" s="26"/>
      <c r="D1095" s="26"/>
      <c r="E1095" s="26"/>
    </row>
    <row r="1096" spans="1:5" x14ac:dyDescent="0.25">
      <c r="A1096" s="26"/>
      <c r="B1096" s="94"/>
      <c r="C1096" s="26"/>
      <c r="D1096" s="26"/>
      <c r="E1096" s="26"/>
    </row>
    <row r="1097" spans="1:5" x14ac:dyDescent="0.25">
      <c r="A1097" s="26"/>
      <c r="B1097" s="94"/>
      <c r="C1097" s="26"/>
      <c r="D1097" s="26"/>
      <c r="E1097" s="26"/>
    </row>
    <row r="1098" spans="1:5" x14ac:dyDescent="0.25">
      <c r="A1098" s="26"/>
      <c r="B1098" s="94"/>
      <c r="C1098" s="26"/>
      <c r="D1098" s="26"/>
      <c r="E1098" s="26"/>
    </row>
    <row r="1099" spans="1:5" x14ac:dyDescent="0.25">
      <c r="A1099" s="26"/>
      <c r="B1099" s="94"/>
      <c r="C1099" s="26"/>
      <c r="D1099" s="26"/>
      <c r="E1099" s="26"/>
    </row>
    <row r="1100" spans="1:5" x14ac:dyDescent="0.25">
      <c r="A1100" s="26"/>
      <c r="B1100" s="94"/>
      <c r="C1100" s="26"/>
      <c r="D1100" s="26"/>
      <c r="E1100" s="26"/>
    </row>
    <row r="1101" spans="1:5" x14ac:dyDescent="0.25">
      <c r="A1101" s="26"/>
      <c r="B1101" s="94"/>
      <c r="C1101" s="26"/>
      <c r="D1101" s="26"/>
      <c r="E1101" s="26"/>
    </row>
    <row r="1102" spans="1:5" x14ac:dyDescent="0.25">
      <c r="A1102" s="26"/>
      <c r="B1102" s="94"/>
      <c r="C1102" s="26"/>
      <c r="D1102" s="26"/>
      <c r="E1102" s="26"/>
    </row>
    <row r="1103" spans="1:5" x14ac:dyDescent="0.25">
      <c r="A1103" s="26"/>
      <c r="B1103" s="94"/>
      <c r="C1103" s="26"/>
      <c r="D1103" s="26"/>
      <c r="E1103" s="26"/>
    </row>
    <row r="1104" spans="1:5" x14ac:dyDescent="0.25">
      <c r="A1104" s="26"/>
      <c r="B1104" s="94"/>
      <c r="C1104" s="26"/>
      <c r="D1104" s="26"/>
      <c r="E1104" s="26"/>
    </row>
    <row r="1105" spans="1:5" x14ac:dyDescent="0.25">
      <c r="A1105" s="26"/>
      <c r="B1105" s="94"/>
      <c r="C1105" s="26"/>
      <c r="D1105" s="26"/>
      <c r="E1105" s="26"/>
    </row>
    <row r="1106" spans="1:5" x14ac:dyDescent="0.25">
      <c r="A1106" s="26"/>
      <c r="B1106" s="94"/>
      <c r="C1106" s="26"/>
      <c r="D1106" s="26"/>
      <c r="E1106" s="26"/>
    </row>
    <row r="1107" spans="1:5" x14ac:dyDescent="0.25">
      <c r="A1107" s="26"/>
      <c r="B1107" s="94"/>
      <c r="C1107" s="26"/>
      <c r="D1107" s="26"/>
      <c r="E1107" s="26"/>
    </row>
    <row r="1108" spans="1:5" x14ac:dyDescent="0.25">
      <c r="A1108" s="26"/>
      <c r="B1108" s="94"/>
      <c r="C1108" s="26"/>
      <c r="D1108" s="26"/>
      <c r="E1108" s="26"/>
    </row>
    <row r="1109" spans="1:5" x14ac:dyDescent="0.25">
      <c r="A1109" s="26"/>
      <c r="B1109" s="94"/>
      <c r="C1109" s="26"/>
      <c r="D1109" s="26"/>
      <c r="E1109" s="26"/>
    </row>
    <row r="1110" spans="1:5" x14ac:dyDescent="0.25">
      <c r="A1110" s="26"/>
      <c r="B1110" s="94"/>
      <c r="C1110" s="26"/>
      <c r="D1110" s="26"/>
      <c r="E1110" s="26"/>
    </row>
    <row r="1111" spans="1:5" x14ac:dyDescent="0.25">
      <c r="A1111" s="26"/>
      <c r="B1111" s="94"/>
      <c r="C1111" s="26"/>
      <c r="D1111" s="26"/>
      <c r="E1111" s="26"/>
    </row>
    <row r="1112" spans="1:5" x14ac:dyDescent="0.25">
      <c r="A1112" s="26"/>
      <c r="B1112" s="94"/>
      <c r="C1112" s="26"/>
      <c r="D1112" s="26"/>
      <c r="E1112" s="26"/>
    </row>
    <row r="1113" spans="1:5" x14ac:dyDescent="0.25">
      <c r="A1113" s="26"/>
      <c r="B1113" s="94"/>
      <c r="C1113" s="26"/>
      <c r="D1113" s="26"/>
      <c r="E1113" s="26"/>
    </row>
    <row r="1114" spans="1:5" x14ac:dyDescent="0.25">
      <c r="A1114" s="26"/>
      <c r="B1114" s="94"/>
      <c r="C1114" s="26"/>
      <c r="D1114" s="26"/>
      <c r="E1114" s="26"/>
    </row>
    <row r="1115" spans="1:5" x14ac:dyDescent="0.25">
      <c r="A1115" s="26"/>
      <c r="B1115" s="94"/>
      <c r="C1115" s="26"/>
      <c r="D1115" s="26"/>
      <c r="E1115" s="26"/>
    </row>
    <row r="1116" spans="1:5" x14ac:dyDescent="0.25">
      <c r="A1116" s="26"/>
      <c r="B1116" s="94"/>
      <c r="C1116" s="26"/>
      <c r="D1116" s="26"/>
      <c r="E1116" s="26"/>
    </row>
    <row r="1117" spans="1:5" x14ac:dyDescent="0.25">
      <c r="A1117" s="26"/>
      <c r="B1117" s="94"/>
      <c r="C1117" s="26"/>
      <c r="D1117" s="26"/>
      <c r="E1117" s="26"/>
    </row>
    <row r="1118" spans="1:5" x14ac:dyDescent="0.25">
      <c r="A1118" s="26"/>
      <c r="B1118" s="94"/>
      <c r="C1118" s="26"/>
      <c r="D1118" s="26"/>
      <c r="E1118" s="26"/>
    </row>
    <row r="1119" spans="1:5" x14ac:dyDescent="0.25">
      <c r="A1119" s="26"/>
      <c r="B1119" s="94"/>
      <c r="C1119" s="26"/>
      <c r="D1119" s="26"/>
      <c r="E1119" s="26"/>
    </row>
    <row r="1120" spans="1:5" x14ac:dyDescent="0.25">
      <c r="A1120" s="26"/>
      <c r="B1120" s="94"/>
      <c r="C1120" s="26"/>
      <c r="D1120" s="26"/>
      <c r="E1120" s="26"/>
    </row>
    <row r="1121" spans="1:5" x14ac:dyDescent="0.25">
      <c r="A1121" s="26"/>
      <c r="B1121" s="94"/>
      <c r="C1121" s="26"/>
      <c r="D1121" s="26"/>
      <c r="E1121" s="26"/>
    </row>
    <row r="1122" spans="1:5" x14ac:dyDescent="0.25">
      <c r="A1122" s="26"/>
      <c r="B1122" s="94"/>
      <c r="C1122" s="26"/>
      <c r="D1122" s="26"/>
      <c r="E1122" s="26"/>
    </row>
    <row r="1123" spans="1:5" x14ac:dyDescent="0.25">
      <c r="A1123" s="26"/>
      <c r="B1123" s="94"/>
      <c r="C1123" s="26"/>
      <c r="D1123" s="26"/>
      <c r="E1123" s="26"/>
    </row>
    <row r="1124" spans="1:5" x14ac:dyDescent="0.25">
      <c r="A1124" s="26"/>
      <c r="B1124" s="94"/>
      <c r="C1124" s="26"/>
      <c r="D1124" s="26"/>
      <c r="E1124" s="26"/>
    </row>
    <row r="1125" spans="1:5" x14ac:dyDescent="0.25">
      <c r="A1125" s="26"/>
      <c r="B1125" s="94"/>
      <c r="C1125" s="26"/>
      <c r="D1125" s="26"/>
      <c r="E1125" s="26"/>
    </row>
    <row r="1126" spans="1:5" x14ac:dyDescent="0.25">
      <c r="A1126" s="26"/>
      <c r="B1126" s="94"/>
      <c r="C1126" s="26"/>
      <c r="D1126" s="26"/>
      <c r="E1126" s="26"/>
    </row>
    <row r="1127" spans="1:5" x14ac:dyDescent="0.25">
      <c r="A1127" s="26"/>
      <c r="B1127" s="94"/>
      <c r="C1127" s="26"/>
      <c r="D1127" s="26"/>
      <c r="E1127" s="26"/>
    </row>
    <row r="1128" spans="1:5" x14ac:dyDescent="0.25">
      <c r="A1128" s="26"/>
      <c r="B1128" s="94"/>
      <c r="C1128" s="26"/>
      <c r="D1128" s="26"/>
      <c r="E1128" s="26"/>
    </row>
    <row r="1129" spans="1:5" x14ac:dyDescent="0.25">
      <c r="A1129" s="26"/>
      <c r="B1129" s="94"/>
      <c r="C1129" s="26"/>
      <c r="D1129" s="26"/>
      <c r="E1129" s="26"/>
    </row>
    <row r="1130" spans="1:5" x14ac:dyDescent="0.25">
      <c r="A1130" s="26"/>
      <c r="B1130" s="94"/>
      <c r="C1130" s="26"/>
      <c r="D1130" s="26"/>
      <c r="E1130" s="26"/>
    </row>
    <row r="1131" spans="1:5" x14ac:dyDescent="0.25">
      <c r="A1131" s="26"/>
      <c r="B1131" s="94"/>
      <c r="C1131" s="26"/>
      <c r="D1131" s="26"/>
      <c r="E1131" s="26"/>
    </row>
    <row r="1132" spans="1:5" x14ac:dyDescent="0.25">
      <c r="A1132" s="26"/>
      <c r="B1132" s="94"/>
      <c r="C1132" s="26"/>
      <c r="D1132" s="26"/>
      <c r="E1132" s="26"/>
    </row>
    <row r="1133" spans="1:5" x14ac:dyDescent="0.25">
      <c r="A1133" s="26"/>
      <c r="B1133" s="94"/>
      <c r="C1133" s="26"/>
      <c r="D1133" s="26"/>
      <c r="E1133" s="26"/>
    </row>
    <row r="1134" spans="1:5" x14ac:dyDescent="0.25">
      <c r="A1134" s="26"/>
      <c r="B1134" s="94"/>
      <c r="C1134" s="26"/>
      <c r="D1134" s="26"/>
      <c r="E1134" s="26"/>
    </row>
    <row r="1135" spans="1:5" x14ac:dyDescent="0.25">
      <c r="A1135" s="26"/>
      <c r="B1135" s="94"/>
      <c r="C1135" s="26"/>
      <c r="D1135" s="26"/>
      <c r="E1135" s="26"/>
    </row>
    <row r="1136" spans="1:5" x14ac:dyDescent="0.25">
      <c r="A1136" s="26"/>
      <c r="B1136" s="94"/>
      <c r="C1136" s="26"/>
      <c r="D1136" s="26"/>
      <c r="E1136" s="26"/>
    </row>
    <row r="1137" spans="1:5" x14ac:dyDescent="0.25">
      <c r="A1137" s="26"/>
      <c r="B1137" s="94"/>
      <c r="C1137" s="26"/>
      <c r="D1137" s="26"/>
      <c r="E1137" s="26"/>
    </row>
    <row r="1138" spans="1:5" x14ac:dyDescent="0.25">
      <c r="A1138" s="26"/>
      <c r="B1138" s="94"/>
      <c r="C1138" s="26"/>
      <c r="D1138" s="26"/>
      <c r="E1138" s="26"/>
    </row>
    <row r="1139" spans="1:5" x14ac:dyDescent="0.25">
      <c r="A1139" s="26"/>
      <c r="B1139" s="94"/>
      <c r="C1139" s="26"/>
      <c r="D1139" s="26"/>
      <c r="E1139" s="26"/>
    </row>
    <row r="1140" spans="1:5" x14ac:dyDescent="0.25">
      <c r="A1140" s="26"/>
      <c r="B1140" s="94"/>
      <c r="C1140" s="26"/>
      <c r="D1140" s="26"/>
      <c r="E1140" s="26"/>
    </row>
    <row r="1141" spans="1:5" x14ac:dyDescent="0.25">
      <c r="A1141" s="26"/>
      <c r="B1141" s="94"/>
      <c r="C1141" s="26"/>
      <c r="D1141" s="26"/>
      <c r="E1141" s="26"/>
    </row>
    <row r="1142" spans="1:5" x14ac:dyDescent="0.25">
      <c r="A1142" s="26"/>
      <c r="B1142" s="94"/>
      <c r="C1142" s="26"/>
      <c r="D1142" s="26"/>
      <c r="E1142" s="26"/>
    </row>
    <row r="1143" spans="1:5" x14ac:dyDescent="0.25">
      <c r="A1143" s="26"/>
      <c r="B1143" s="94"/>
      <c r="C1143" s="26"/>
      <c r="D1143" s="26"/>
      <c r="E1143" s="26"/>
    </row>
    <row r="1144" spans="1:5" x14ac:dyDescent="0.25">
      <c r="A1144" s="26"/>
      <c r="B1144" s="94"/>
      <c r="C1144" s="26"/>
      <c r="D1144" s="26"/>
      <c r="E1144" s="26"/>
    </row>
    <row r="1145" spans="1:5" x14ac:dyDescent="0.25">
      <c r="A1145" s="26"/>
      <c r="B1145" s="94"/>
      <c r="C1145" s="26"/>
      <c r="D1145" s="26"/>
      <c r="E1145" s="26"/>
    </row>
    <row r="1146" spans="1:5" x14ac:dyDescent="0.25">
      <c r="A1146" s="26"/>
      <c r="B1146" s="94"/>
      <c r="C1146" s="26"/>
      <c r="D1146" s="26"/>
      <c r="E1146" s="26"/>
    </row>
    <row r="1147" spans="1:5" x14ac:dyDescent="0.25">
      <c r="A1147" s="26"/>
      <c r="B1147" s="94"/>
      <c r="C1147" s="26"/>
      <c r="D1147" s="26"/>
      <c r="E1147" s="26"/>
    </row>
    <row r="1148" spans="1:5" x14ac:dyDescent="0.25">
      <c r="A1148" s="26"/>
      <c r="B1148" s="94"/>
      <c r="C1148" s="26"/>
      <c r="D1148" s="26"/>
      <c r="E1148" s="26"/>
    </row>
    <row r="1149" spans="1:5" x14ac:dyDescent="0.25">
      <c r="A1149" s="26"/>
      <c r="B1149" s="94"/>
      <c r="C1149" s="26"/>
      <c r="D1149" s="26"/>
      <c r="E1149" s="26"/>
    </row>
    <row r="1150" spans="1:5" x14ac:dyDescent="0.25">
      <c r="A1150" s="26"/>
      <c r="B1150" s="94"/>
      <c r="C1150" s="26"/>
      <c r="D1150" s="26"/>
      <c r="E1150" s="26"/>
    </row>
    <row r="1151" spans="1:5" x14ac:dyDescent="0.25">
      <c r="A1151" s="26"/>
      <c r="B1151" s="94"/>
      <c r="C1151" s="26"/>
      <c r="D1151" s="26"/>
      <c r="E1151" s="26"/>
    </row>
    <row r="1152" spans="1:5" x14ac:dyDescent="0.25">
      <c r="A1152" s="26"/>
      <c r="B1152" s="94"/>
      <c r="C1152" s="26"/>
      <c r="D1152" s="26"/>
      <c r="E1152" s="26"/>
    </row>
    <row r="1153" spans="1:5" x14ac:dyDescent="0.25">
      <c r="A1153" s="26"/>
      <c r="B1153" s="94"/>
      <c r="C1153" s="26"/>
      <c r="D1153" s="26"/>
      <c r="E1153" s="26"/>
    </row>
    <row r="1154" spans="1:5" x14ac:dyDescent="0.25">
      <c r="A1154" s="26"/>
      <c r="B1154" s="94"/>
      <c r="C1154" s="26"/>
      <c r="D1154" s="26"/>
      <c r="E1154" s="26"/>
    </row>
    <row r="1155" spans="1:5" x14ac:dyDescent="0.25">
      <c r="A1155" s="26"/>
      <c r="B1155" s="94"/>
      <c r="C1155" s="26"/>
      <c r="D1155" s="26"/>
      <c r="E1155" s="26"/>
    </row>
    <row r="1156" spans="1:5" x14ac:dyDescent="0.25">
      <c r="A1156" s="26"/>
      <c r="B1156" s="94"/>
      <c r="C1156" s="26"/>
      <c r="D1156" s="26"/>
      <c r="E1156" s="26"/>
    </row>
    <row r="1157" spans="1:5" x14ac:dyDescent="0.25">
      <c r="A1157" s="26"/>
      <c r="B1157" s="94"/>
      <c r="C1157" s="26"/>
      <c r="D1157" s="26"/>
      <c r="E1157" s="26"/>
    </row>
    <row r="1158" spans="1:5" x14ac:dyDescent="0.25">
      <c r="A1158" s="26"/>
      <c r="B1158" s="94"/>
      <c r="C1158" s="26"/>
      <c r="D1158" s="26"/>
      <c r="E1158" s="26"/>
    </row>
    <row r="1159" spans="1:5" x14ac:dyDescent="0.25">
      <c r="A1159" s="26"/>
      <c r="B1159" s="94"/>
      <c r="C1159" s="26"/>
      <c r="D1159" s="26"/>
      <c r="E1159" s="26"/>
    </row>
    <row r="1160" spans="1:5" x14ac:dyDescent="0.25">
      <c r="A1160" s="26"/>
      <c r="B1160" s="94"/>
      <c r="C1160" s="26"/>
      <c r="D1160" s="26"/>
      <c r="E1160" s="26"/>
    </row>
    <row r="1161" spans="1:5" x14ac:dyDescent="0.25">
      <c r="A1161" s="26"/>
      <c r="B1161" s="94"/>
      <c r="C1161" s="26"/>
      <c r="D1161" s="26"/>
      <c r="E1161" s="26"/>
    </row>
    <row r="1162" spans="1:5" x14ac:dyDescent="0.25">
      <c r="A1162" s="26"/>
      <c r="B1162" s="94"/>
      <c r="C1162" s="26"/>
      <c r="D1162" s="26"/>
      <c r="E1162" s="26"/>
    </row>
    <row r="1163" spans="1:5" x14ac:dyDescent="0.25">
      <c r="A1163" s="26"/>
      <c r="B1163" s="94"/>
      <c r="C1163" s="26"/>
      <c r="D1163" s="26"/>
      <c r="E1163" s="26"/>
    </row>
    <row r="1164" spans="1:5" x14ac:dyDescent="0.25">
      <c r="A1164" s="26"/>
      <c r="B1164" s="94"/>
      <c r="C1164" s="26"/>
      <c r="D1164" s="26"/>
      <c r="E1164" s="26"/>
    </row>
    <row r="1165" spans="1:5" x14ac:dyDescent="0.25">
      <c r="A1165" s="26"/>
      <c r="B1165" s="94"/>
      <c r="C1165" s="26"/>
      <c r="D1165" s="26"/>
      <c r="E1165" s="26"/>
    </row>
    <row r="1166" spans="1:5" x14ac:dyDescent="0.25">
      <c r="A1166" s="26"/>
      <c r="B1166" s="94"/>
      <c r="C1166" s="26"/>
      <c r="D1166" s="26"/>
      <c r="E1166" s="26"/>
    </row>
    <row r="1167" spans="1:5" x14ac:dyDescent="0.25">
      <c r="A1167" s="26"/>
      <c r="B1167" s="94"/>
      <c r="C1167" s="26"/>
      <c r="D1167" s="26"/>
      <c r="E1167" s="26"/>
    </row>
    <row r="1168" spans="1:5" x14ac:dyDescent="0.25">
      <c r="A1168" s="26"/>
      <c r="B1168" s="94"/>
      <c r="C1168" s="26"/>
      <c r="D1168" s="26"/>
      <c r="E1168" s="26"/>
    </row>
    <row r="1169" spans="1:5" x14ac:dyDescent="0.25">
      <c r="A1169" s="26"/>
      <c r="B1169" s="94"/>
      <c r="C1169" s="26"/>
      <c r="D1169" s="26"/>
      <c r="E1169" s="26"/>
    </row>
    <row r="1170" spans="1:5" x14ac:dyDescent="0.25">
      <c r="A1170" s="26"/>
      <c r="B1170" s="94"/>
      <c r="C1170" s="26"/>
      <c r="D1170" s="26"/>
      <c r="E1170" s="26"/>
    </row>
    <row r="1171" spans="1:5" x14ac:dyDescent="0.25">
      <c r="A1171" s="26"/>
      <c r="B1171" s="94"/>
      <c r="C1171" s="26"/>
      <c r="D1171" s="26"/>
      <c r="E1171" s="26"/>
    </row>
    <row r="1172" spans="1:5" x14ac:dyDescent="0.25">
      <c r="A1172" s="26"/>
      <c r="B1172" s="94"/>
      <c r="C1172" s="26"/>
      <c r="D1172" s="26"/>
      <c r="E1172" s="26"/>
    </row>
    <row r="1173" spans="1:5" x14ac:dyDescent="0.25">
      <c r="A1173" s="26"/>
      <c r="B1173" s="94"/>
      <c r="C1173" s="26"/>
      <c r="D1173" s="26"/>
      <c r="E1173" s="26"/>
    </row>
    <row r="1174" spans="1:5" x14ac:dyDescent="0.25">
      <c r="A1174" s="26"/>
      <c r="B1174" s="94"/>
      <c r="C1174" s="26"/>
      <c r="D1174" s="26"/>
      <c r="E1174" s="26"/>
    </row>
    <row r="1175" spans="1:5" x14ac:dyDescent="0.25">
      <c r="A1175" s="26"/>
      <c r="B1175" s="94"/>
      <c r="C1175" s="26"/>
      <c r="D1175" s="26"/>
      <c r="E1175" s="26"/>
    </row>
    <row r="1176" spans="1:5" x14ac:dyDescent="0.25">
      <c r="A1176" s="26"/>
      <c r="B1176" s="94"/>
      <c r="C1176" s="26"/>
      <c r="D1176" s="26"/>
      <c r="E1176" s="26"/>
    </row>
    <row r="1177" spans="1:5" x14ac:dyDescent="0.25">
      <c r="A1177" s="26"/>
      <c r="B1177" s="94"/>
      <c r="C1177" s="26"/>
      <c r="D1177" s="26"/>
      <c r="E1177" s="26"/>
    </row>
    <row r="1178" spans="1:5" x14ac:dyDescent="0.25">
      <c r="A1178" s="26"/>
      <c r="B1178" s="94"/>
      <c r="C1178" s="26"/>
      <c r="D1178" s="26"/>
      <c r="E1178" s="26"/>
    </row>
    <row r="1179" spans="1:5" x14ac:dyDescent="0.25">
      <c r="A1179" s="26"/>
      <c r="B1179" s="94"/>
      <c r="C1179" s="26"/>
      <c r="D1179" s="26"/>
      <c r="E1179" s="26"/>
    </row>
    <row r="1180" spans="1:5" x14ac:dyDescent="0.25">
      <c r="A1180" s="26"/>
      <c r="B1180" s="94"/>
      <c r="C1180" s="26"/>
      <c r="D1180" s="26"/>
      <c r="E1180" s="26"/>
    </row>
    <row r="1181" spans="1:5" x14ac:dyDescent="0.25">
      <c r="A1181" s="26"/>
      <c r="B1181" s="94"/>
      <c r="C1181" s="26"/>
      <c r="D1181" s="26"/>
      <c r="E1181" s="26"/>
    </row>
    <row r="1182" spans="1:5" x14ac:dyDescent="0.25">
      <c r="A1182" s="26"/>
      <c r="B1182" s="94"/>
      <c r="C1182" s="26"/>
      <c r="D1182" s="26"/>
      <c r="E1182" s="26"/>
    </row>
    <row r="1183" spans="1:5" x14ac:dyDescent="0.25">
      <c r="A1183" s="26"/>
      <c r="B1183" s="94"/>
      <c r="C1183" s="26"/>
      <c r="D1183" s="26"/>
      <c r="E1183" s="26"/>
    </row>
    <row r="1184" spans="1:5" x14ac:dyDescent="0.25">
      <c r="A1184" s="26"/>
      <c r="B1184" s="94"/>
      <c r="C1184" s="26"/>
      <c r="D1184" s="26"/>
      <c r="E1184" s="26"/>
    </row>
    <row r="1185" spans="1:5" x14ac:dyDescent="0.25">
      <c r="A1185" s="26"/>
      <c r="B1185" s="94"/>
      <c r="C1185" s="26"/>
      <c r="D1185" s="26"/>
      <c r="E1185" s="26"/>
    </row>
    <row r="1186" spans="1:5" x14ac:dyDescent="0.25">
      <c r="A1186" s="26"/>
      <c r="B1186" s="94"/>
      <c r="C1186" s="26"/>
      <c r="D1186" s="26"/>
      <c r="E1186" s="26"/>
    </row>
    <row r="1187" spans="1:5" x14ac:dyDescent="0.25">
      <c r="A1187" s="26"/>
      <c r="B1187" s="94"/>
      <c r="C1187" s="26"/>
      <c r="D1187" s="26"/>
      <c r="E1187" s="26"/>
    </row>
    <row r="1188" spans="1:5" x14ac:dyDescent="0.25">
      <c r="A1188" s="26"/>
      <c r="B1188" s="94"/>
      <c r="C1188" s="26"/>
      <c r="D1188" s="26"/>
      <c r="E1188" s="26"/>
    </row>
    <row r="1189" spans="1:5" x14ac:dyDescent="0.25">
      <c r="A1189" s="26"/>
      <c r="B1189" s="94"/>
      <c r="C1189" s="26"/>
      <c r="D1189" s="26"/>
      <c r="E1189" s="26"/>
    </row>
    <row r="1190" spans="1:5" x14ac:dyDescent="0.25">
      <c r="A1190" s="26"/>
      <c r="B1190" s="94"/>
      <c r="C1190" s="26"/>
      <c r="D1190" s="26"/>
      <c r="E1190" s="26"/>
    </row>
    <row r="1191" spans="1:5" x14ac:dyDescent="0.25">
      <c r="A1191" s="26"/>
      <c r="B1191" s="94"/>
      <c r="C1191" s="26"/>
      <c r="D1191" s="26"/>
      <c r="E1191" s="26"/>
    </row>
    <row r="1192" spans="1:5" x14ac:dyDescent="0.25">
      <c r="A1192" s="26"/>
      <c r="B1192" s="94"/>
      <c r="C1192" s="26"/>
      <c r="D1192" s="26"/>
      <c r="E1192" s="26"/>
    </row>
    <row r="1193" spans="1:5" x14ac:dyDescent="0.25">
      <c r="A1193" s="26"/>
      <c r="B1193" s="94"/>
      <c r="C1193" s="26"/>
      <c r="D1193" s="26"/>
      <c r="E1193" s="26"/>
    </row>
    <row r="1194" spans="1:5" x14ac:dyDescent="0.25">
      <c r="A1194" s="26"/>
      <c r="B1194" s="94"/>
      <c r="C1194" s="26"/>
      <c r="D1194" s="26"/>
      <c r="E1194" s="26"/>
    </row>
    <row r="1195" spans="1:5" x14ac:dyDescent="0.25">
      <c r="A1195" s="26"/>
      <c r="B1195" s="94"/>
      <c r="C1195" s="26"/>
      <c r="D1195" s="26"/>
      <c r="E1195" s="26"/>
    </row>
    <row r="1196" spans="1:5" x14ac:dyDescent="0.25">
      <c r="A1196" s="26"/>
      <c r="B1196" s="94"/>
      <c r="C1196" s="26"/>
      <c r="D1196" s="26"/>
      <c r="E1196" s="26"/>
    </row>
    <row r="1197" spans="1:5" x14ac:dyDescent="0.25">
      <c r="A1197" s="26"/>
      <c r="B1197" s="94"/>
      <c r="C1197" s="26"/>
      <c r="D1197" s="26"/>
      <c r="E1197" s="26"/>
    </row>
    <row r="1198" spans="1:5" x14ac:dyDescent="0.25">
      <c r="A1198" s="26"/>
      <c r="B1198" s="94"/>
      <c r="C1198" s="26"/>
      <c r="D1198" s="26"/>
      <c r="E1198" s="26"/>
    </row>
    <row r="1199" spans="1:5" x14ac:dyDescent="0.25">
      <c r="A1199" s="26"/>
      <c r="B1199" s="94"/>
      <c r="C1199" s="26"/>
      <c r="D1199" s="26"/>
      <c r="E1199" s="26"/>
    </row>
    <row r="1200" spans="1:5" x14ac:dyDescent="0.25">
      <c r="A1200" s="26"/>
      <c r="B1200" s="94"/>
      <c r="C1200" s="26"/>
      <c r="D1200" s="26"/>
      <c r="E1200" s="26"/>
    </row>
    <row r="1201" spans="1:5" x14ac:dyDescent="0.25">
      <c r="A1201" s="26"/>
      <c r="B1201" s="94"/>
      <c r="C1201" s="26"/>
      <c r="D1201" s="26"/>
      <c r="E1201" s="26"/>
    </row>
    <row r="1202" spans="1:5" x14ac:dyDescent="0.25">
      <c r="A1202" s="26"/>
      <c r="B1202" s="94"/>
      <c r="C1202" s="26"/>
      <c r="D1202" s="26"/>
      <c r="E1202" s="26"/>
    </row>
    <row r="1203" spans="1:5" x14ac:dyDescent="0.25">
      <c r="A1203" s="26"/>
      <c r="B1203" s="94"/>
      <c r="C1203" s="26"/>
      <c r="D1203" s="26"/>
      <c r="E1203" s="26"/>
    </row>
    <row r="1204" spans="1:5" x14ac:dyDescent="0.25">
      <c r="A1204" s="26"/>
      <c r="B1204" s="94"/>
      <c r="C1204" s="26"/>
      <c r="D1204" s="26"/>
      <c r="E1204" s="26"/>
    </row>
    <row r="1205" spans="1:5" x14ac:dyDescent="0.25">
      <c r="A1205" s="26"/>
      <c r="B1205" s="94"/>
      <c r="C1205" s="26"/>
      <c r="D1205" s="26"/>
      <c r="E1205" s="26"/>
    </row>
    <row r="1206" spans="1:5" x14ac:dyDescent="0.25">
      <c r="A1206" s="26"/>
      <c r="B1206" s="94"/>
      <c r="C1206" s="26"/>
      <c r="D1206" s="26"/>
      <c r="E1206" s="26"/>
    </row>
    <row r="1207" spans="1:5" x14ac:dyDescent="0.25">
      <c r="A1207" s="26"/>
      <c r="B1207" s="94"/>
      <c r="C1207" s="26"/>
      <c r="D1207" s="26"/>
      <c r="E1207" s="26"/>
    </row>
    <row r="1208" spans="1:5" x14ac:dyDescent="0.25">
      <c r="A1208" s="26"/>
      <c r="B1208" s="94"/>
      <c r="C1208" s="26"/>
      <c r="D1208" s="26"/>
      <c r="E1208" s="26"/>
    </row>
    <row r="1209" spans="1:5" x14ac:dyDescent="0.25">
      <c r="A1209" s="26"/>
      <c r="B1209" s="94"/>
      <c r="C1209" s="26"/>
      <c r="D1209" s="26"/>
      <c r="E1209" s="26"/>
    </row>
    <row r="1210" spans="1:5" x14ac:dyDescent="0.25">
      <c r="A1210" s="26"/>
      <c r="B1210" s="94"/>
      <c r="C1210" s="26"/>
      <c r="D1210" s="26"/>
      <c r="E1210" s="26"/>
    </row>
    <row r="1211" spans="1:5" x14ac:dyDescent="0.25">
      <c r="A1211" s="26"/>
      <c r="B1211" s="94"/>
      <c r="C1211" s="26"/>
      <c r="D1211" s="26"/>
      <c r="E1211" s="26"/>
    </row>
    <row r="1212" spans="1:5" x14ac:dyDescent="0.25">
      <c r="A1212" s="26"/>
      <c r="B1212" s="94"/>
      <c r="C1212" s="26"/>
      <c r="D1212" s="26"/>
      <c r="E1212" s="26"/>
    </row>
    <row r="1213" spans="1:5" x14ac:dyDescent="0.25">
      <c r="A1213" s="26"/>
      <c r="B1213" s="94"/>
      <c r="C1213" s="26"/>
      <c r="D1213" s="26"/>
      <c r="E1213" s="26"/>
    </row>
    <row r="1214" spans="1:5" x14ac:dyDescent="0.25">
      <c r="A1214" s="26"/>
      <c r="B1214" s="94"/>
      <c r="C1214" s="26"/>
      <c r="D1214" s="26"/>
      <c r="E1214" s="26"/>
    </row>
    <row r="1215" spans="1:5" x14ac:dyDescent="0.25">
      <c r="A1215" s="26"/>
      <c r="B1215" s="94"/>
      <c r="C1215" s="26"/>
      <c r="D1215" s="26"/>
      <c r="E1215" s="26"/>
    </row>
    <row r="1216" spans="1:5" x14ac:dyDescent="0.25">
      <c r="A1216" s="26"/>
      <c r="B1216" s="94"/>
      <c r="C1216" s="26"/>
      <c r="D1216" s="26"/>
      <c r="E1216" s="26"/>
    </row>
    <row r="1217" spans="1:5" x14ac:dyDescent="0.25">
      <c r="A1217" s="26"/>
      <c r="B1217" s="94"/>
      <c r="C1217" s="26"/>
      <c r="D1217" s="26"/>
      <c r="E1217" s="26"/>
    </row>
    <row r="1218" spans="1:5" x14ac:dyDescent="0.25">
      <c r="A1218" s="26"/>
      <c r="B1218" s="94"/>
      <c r="C1218" s="26"/>
      <c r="D1218" s="26"/>
      <c r="E1218" s="26"/>
    </row>
    <row r="1219" spans="1:5" x14ac:dyDescent="0.25">
      <c r="A1219" s="26"/>
      <c r="B1219" s="94"/>
      <c r="C1219" s="26"/>
      <c r="D1219" s="26"/>
      <c r="E1219" s="26"/>
    </row>
    <row r="1220" spans="1:5" x14ac:dyDescent="0.25">
      <c r="A1220" s="26"/>
      <c r="B1220" s="94"/>
      <c r="C1220" s="26"/>
      <c r="D1220" s="26"/>
      <c r="E1220" s="26"/>
    </row>
    <row r="1221" spans="1:5" x14ac:dyDescent="0.25">
      <c r="A1221" s="26"/>
      <c r="B1221" s="94"/>
      <c r="C1221" s="26"/>
      <c r="D1221" s="26"/>
      <c r="E1221" s="26"/>
    </row>
    <row r="1222" spans="1:5" x14ac:dyDescent="0.25">
      <c r="A1222" s="26"/>
      <c r="B1222" s="94"/>
      <c r="C1222" s="26"/>
      <c r="D1222" s="26"/>
      <c r="E1222" s="26"/>
    </row>
    <row r="1223" spans="1:5" x14ac:dyDescent="0.25">
      <c r="A1223" s="26"/>
      <c r="B1223" s="94"/>
      <c r="C1223" s="26"/>
      <c r="D1223" s="26"/>
      <c r="E1223" s="26"/>
    </row>
    <row r="1224" spans="1:5" x14ac:dyDescent="0.25">
      <c r="A1224" s="26"/>
      <c r="B1224" s="94"/>
      <c r="C1224" s="26"/>
      <c r="D1224" s="26"/>
      <c r="E1224" s="26"/>
    </row>
    <row r="1225" spans="1:5" x14ac:dyDescent="0.25">
      <c r="A1225" s="26"/>
      <c r="B1225" s="94"/>
      <c r="C1225" s="26"/>
      <c r="D1225" s="26"/>
      <c r="E1225" s="26"/>
    </row>
    <row r="1226" spans="1:5" x14ac:dyDescent="0.25">
      <c r="A1226" s="26"/>
      <c r="B1226" s="94"/>
      <c r="C1226" s="26"/>
      <c r="D1226" s="26"/>
      <c r="E1226" s="26"/>
    </row>
    <row r="1227" spans="1:5" x14ac:dyDescent="0.25">
      <c r="A1227" s="26"/>
      <c r="B1227" s="94"/>
      <c r="C1227" s="26"/>
      <c r="D1227" s="26"/>
      <c r="E1227" s="26"/>
    </row>
    <row r="1228" spans="1:5" x14ac:dyDescent="0.25">
      <c r="A1228" s="26"/>
      <c r="B1228" s="94"/>
      <c r="C1228" s="26"/>
      <c r="D1228" s="26"/>
      <c r="E1228" s="26"/>
    </row>
    <row r="1229" spans="1:5" x14ac:dyDescent="0.25">
      <c r="A1229" s="26"/>
      <c r="B1229" s="94"/>
      <c r="C1229" s="26"/>
      <c r="D1229" s="26"/>
      <c r="E1229" s="26"/>
    </row>
    <row r="1230" spans="1:5" x14ac:dyDescent="0.25">
      <c r="A1230" s="26"/>
      <c r="B1230" s="94"/>
      <c r="C1230" s="26"/>
      <c r="D1230" s="26"/>
      <c r="E1230" s="26"/>
    </row>
    <row r="1231" spans="1:5" x14ac:dyDescent="0.25">
      <c r="A1231" s="26"/>
      <c r="B1231" s="94"/>
      <c r="C1231" s="26"/>
      <c r="D1231" s="26"/>
      <c r="E1231" s="26"/>
    </row>
    <row r="1232" spans="1:5" x14ac:dyDescent="0.25">
      <c r="A1232" s="26"/>
      <c r="B1232" s="94"/>
      <c r="C1232" s="26"/>
      <c r="D1232" s="26"/>
      <c r="E1232" s="26"/>
    </row>
    <row r="1233" spans="1:5" x14ac:dyDescent="0.25">
      <c r="A1233" s="26"/>
      <c r="B1233" s="94"/>
      <c r="C1233" s="26"/>
      <c r="D1233" s="26"/>
      <c r="E1233" s="26"/>
    </row>
    <row r="1234" spans="1:5" x14ac:dyDescent="0.25">
      <c r="A1234" s="26"/>
      <c r="B1234" s="94"/>
      <c r="C1234" s="26"/>
      <c r="D1234" s="26"/>
      <c r="E1234" s="26"/>
    </row>
    <row r="1235" spans="1:5" x14ac:dyDescent="0.25">
      <c r="A1235" s="26"/>
      <c r="B1235" s="94"/>
      <c r="C1235" s="26"/>
      <c r="D1235" s="26"/>
      <c r="E1235" s="26"/>
    </row>
    <row r="1236" spans="1:5" x14ac:dyDescent="0.25">
      <c r="A1236" s="26"/>
      <c r="B1236" s="94"/>
      <c r="C1236" s="26"/>
      <c r="D1236" s="26"/>
      <c r="E1236" s="26"/>
    </row>
    <row r="1237" spans="1:5" x14ac:dyDescent="0.25">
      <c r="A1237" s="26"/>
      <c r="B1237" s="94"/>
      <c r="C1237" s="26"/>
      <c r="D1237" s="26"/>
      <c r="E1237" s="26"/>
    </row>
    <row r="1238" spans="1:5" x14ac:dyDescent="0.25">
      <c r="A1238" s="26"/>
      <c r="B1238" s="94"/>
      <c r="C1238" s="26"/>
      <c r="D1238" s="26"/>
      <c r="E1238" s="26"/>
    </row>
    <row r="1239" spans="1:5" x14ac:dyDescent="0.25">
      <c r="A1239" s="26"/>
      <c r="B1239" s="94"/>
      <c r="C1239" s="26"/>
      <c r="D1239" s="26"/>
      <c r="E1239" s="26"/>
    </row>
    <row r="1240" spans="1:5" x14ac:dyDescent="0.25">
      <c r="A1240" s="26"/>
      <c r="B1240" s="94"/>
      <c r="C1240" s="26"/>
      <c r="D1240" s="26"/>
      <c r="E1240" s="26"/>
    </row>
    <row r="1241" spans="1:5" x14ac:dyDescent="0.25">
      <c r="A1241" s="26"/>
      <c r="B1241" s="94"/>
      <c r="C1241" s="26"/>
      <c r="D1241" s="26"/>
      <c r="E1241" s="26"/>
    </row>
    <row r="1242" spans="1:5" x14ac:dyDescent="0.25">
      <c r="A1242" s="26"/>
      <c r="B1242" s="94"/>
      <c r="C1242" s="26"/>
      <c r="D1242" s="26"/>
      <c r="E1242" s="26"/>
    </row>
    <row r="1243" spans="1:5" x14ac:dyDescent="0.25">
      <c r="A1243" s="26"/>
      <c r="B1243" s="94"/>
      <c r="C1243" s="26"/>
      <c r="D1243" s="26"/>
      <c r="E1243" s="26"/>
    </row>
    <row r="1244" spans="1:5" x14ac:dyDescent="0.25">
      <c r="A1244" s="26"/>
      <c r="B1244" s="94"/>
      <c r="C1244" s="26"/>
      <c r="D1244" s="26"/>
      <c r="E1244" s="26"/>
    </row>
    <row r="1245" spans="1:5" x14ac:dyDescent="0.25">
      <c r="A1245" s="26"/>
      <c r="B1245" s="94"/>
      <c r="C1245" s="26"/>
      <c r="D1245" s="26"/>
      <c r="E1245" s="26"/>
    </row>
    <row r="1246" spans="1:5" x14ac:dyDescent="0.25">
      <c r="A1246" s="26"/>
      <c r="B1246" s="94"/>
      <c r="C1246" s="26"/>
      <c r="D1246" s="26"/>
      <c r="E1246" s="26"/>
    </row>
    <row r="1247" spans="1:5" x14ac:dyDescent="0.25">
      <c r="A1247" s="26"/>
      <c r="B1247" s="94"/>
      <c r="C1247" s="26"/>
      <c r="D1247" s="26"/>
      <c r="E1247" s="26"/>
    </row>
    <row r="1248" spans="1:5" x14ac:dyDescent="0.25">
      <c r="A1248" s="26"/>
      <c r="B1248" s="94"/>
      <c r="C1248" s="26"/>
      <c r="D1248" s="26"/>
      <c r="E1248" s="26"/>
    </row>
    <row r="1249" spans="1:5" x14ac:dyDescent="0.25">
      <c r="A1249" s="26"/>
      <c r="B1249" s="94"/>
      <c r="C1249" s="26"/>
      <c r="D1249" s="26"/>
      <c r="E1249" s="26"/>
    </row>
    <row r="1250" spans="1:5" x14ac:dyDescent="0.25">
      <c r="A1250" s="26"/>
      <c r="B1250" s="94"/>
      <c r="C1250" s="26"/>
      <c r="D1250" s="26"/>
      <c r="E1250" s="26"/>
    </row>
    <row r="1251" spans="1:5" x14ac:dyDescent="0.25">
      <c r="A1251" s="26"/>
      <c r="B1251" s="94"/>
      <c r="C1251" s="26"/>
      <c r="D1251" s="26"/>
      <c r="E1251" s="26"/>
    </row>
    <row r="1252" spans="1:5" x14ac:dyDescent="0.25">
      <c r="A1252" s="26"/>
      <c r="B1252" s="94"/>
      <c r="C1252" s="26"/>
      <c r="D1252" s="26"/>
      <c r="E1252" s="26"/>
    </row>
    <row r="1253" spans="1:5" x14ac:dyDescent="0.25">
      <c r="A1253" s="26"/>
      <c r="B1253" s="94"/>
      <c r="C1253" s="26"/>
      <c r="D1253" s="26"/>
      <c r="E1253" s="26"/>
    </row>
    <row r="1254" spans="1:5" x14ac:dyDescent="0.25">
      <c r="A1254" s="26"/>
      <c r="B1254" s="94"/>
      <c r="C1254" s="26"/>
      <c r="D1254" s="26"/>
      <c r="E1254" s="26"/>
    </row>
    <row r="1255" spans="1:5" x14ac:dyDescent="0.25">
      <c r="A1255" s="26"/>
      <c r="B1255" s="94"/>
      <c r="C1255" s="26"/>
      <c r="D1255" s="26"/>
      <c r="E1255" s="26"/>
    </row>
    <row r="1256" spans="1:5" x14ac:dyDescent="0.25">
      <c r="A1256" s="26"/>
      <c r="B1256" s="94"/>
      <c r="C1256" s="26"/>
      <c r="D1256" s="26"/>
      <c r="E1256" s="26"/>
    </row>
    <row r="1257" spans="1:5" x14ac:dyDescent="0.25">
      <c r="A1257" s="26"/>
      <c r="B1257" s="94"/>
      <c r="C1257" s="26"/>
      <c r="D1257" s="26"/>
      <c r="E1257" s="26"/>
    </row>
    <row r="1258" spans="1:5" x14ac:dyDescent="0.25">
      <c r="A1258" s="26"/>
      <c r="B1258" s="94"/>
      <c r="C1258" s="26"/>
      <c r="D1258" s="26"/>
      <c r="E1258" s="26"/>
    </row>
    <row r="1259" spans="1:5" x14ac:dyDescent="0.25">
      <c r="A1259" s="26"/>
      <c r="B1259" s="94"/>
      <c r="C1259" s="26"/>
      <c r="D1259" s="26"/>
      <c r="E1259" s="26"/>
    </row>
    <row r="1260" spans="1:5" x14ac:dyDescent="0.25">
      <c r="A1260" s="26"/>
      <c r="B1260" s="94"/>
      <c r="C1260" s="26"/>
      <c r="D1260" s="26"/>
      <c r="E1260" s="26"/>
    </row>
    <row r="1261" spans="1:5" x14ac:dyDescent="0.25">
      <c r="A1261" s="26"/>
      <c r="B1261" s="94"/>
      <c r="C1261" s="26"/>
      <c r="D1261" s="26"/>
      <c r="E1261" s="26"/>
    </row>
    <row r="1262" spans="1:5" x14ac:dyDescent="0.25">
      <c r="A1262" s="26"/>
      <c r="B1262" s="94"/>
      <c r="C1262" s="26"/>
      <c r="D1262" s="26"/>
      <c r="E1262" s="26"/>
    </row>
    <row r="1263" spans="1:5" x14ac:dyDescent="0.25">
      <c r="A1263" s="26"/>
      <c r="B1263" s="94"/>
      <c r="C1263" s="26"/>
      <c r="D1263" s="26"/>
      <c r="E1263" s="26"/>
    </row>
    <row r="1264" spans="1:5" x14ac:dyDescent="0.25">
      <c r="A1264" s="26"/>
      <c r="B1264" s="94"/>
      <c r="C1264" s="26"/>
      <c r="D1264" s="26"/>
      <c r="E1264" s="26"/>
    </row>
    <row r="1265" spans="1:5" x14ac:dyDescent="0.25">
      <c r="A1265" s="26"/>
      <c r="B1265" s="94"/>
      <c r="C1265" s="26"/>
      <c r="D1265" s="26"/>
      <c r="E1265" s="26"/>
    </row>
    <row r="1266" spans="1:5" x14ac:dyDescent="0.25">
      <c r="A1266" s="26"/>
      <c r="B1266" s="94"/>
      <c r="C1266" s="26"/>
      <c r="D1266" s="26"/>
      <c r="E1266" s="26"/>
    </row>
    <row r="1267" spans="1:5" x14ac:dyDescent="0.25">
      <c r="A1267" s="26"/>
      <c r="B1267" s="94"/>
      <c r="C1267" s="26"/>
      <c r="D1267" s="26"/>
      <c r="E1267" s="26"/>
    </row>
    <row r="1268" spans="1:5" x14ac:dyDescent="0.25">
      <c r="A1268" s="26"/>
      <c r="B1268" s="94"/>
      <c r="C1268" s="26"/>
      <c r="D1268" s="26"/>
      <c r="E1268" s="26"/>
    </row>
    <row r="1269" spans="1:5" x14ac:dyDescent="0.25">
      <c r="A1269" s="26"/>
      <c r="B1269" s="94"/>
      <c r="C1269" s="26"/>
      <c r="D1269" s="26"/>
      <c r="E1269" s="26"/>
    </row>
    <row r="1270" spans="1:5" x14ac:dyDescent="0.25">
      <c r="A1270" s="26"/>
      <c r="B1270" s="94"/>
      <c r="C1270" s="26"/>
      <c r="D1270" s="26"/>
      <c r="E1270" s="26"/>
    </row>
    <row r="1271" spans="1:5" x14ac:dyDescent="0.25">
      <c r="A1271" s="26"/>
      <c r="B1271" s="94"/>
      <c r="C1271" s="26"/>
      <c r="D1271" s="26"/>
      <c r="E1271" s="26"/>
    </row>
    <row r="1272" spans="1:5" x14ac:dyDescent="0.25">
      <c r="A1272" s="26"/>
      <c r="B1272" s="94"/>
      <c r="C1272" s="26"/>
      <c r="D1272" s="26"/>
      <c r="E1272" s="26"/>
    </row>
    <row r="1273" spans="1:5" x14ac:dyDescent="0.25">
      <c r="A1273" s="26"/>
      <c r="B1273" s="94"/>
      <c r="C1273" s="26"/>
      <c r="D1273" s="26"/>
      <c r="E1273" s="26"/>
    </row>
    <row r="1274" spans="1:5" x14ac:dyDescent="0.25">
      <c r="A1274" s="26"/>
      <c r="B1274" s="94"/>
      <c r="C1274" s="26"/>
      <c r="D1274" s="26"/>
      <c r="E1274" s="26"/>
    </row>
    <row r="1275" spans="1:5" x14ac:dyDescent="0.25">
      <c r="A1275" s="26"/>
      <c r="B1275" s="94"/>
      <c r="C1275" s="26"/>
      <c r="D1275" s="26"/>
      <c r="E1275" s="26"/>
    </row>
    <row r="1276" spans="1:5" x14ac:dyDescent="0.25">
      <c r="A1276" s="26"/>
      <c r="B1276" s="94"/>
      <c r="C1276" s="26"/>
      <c r="D1276" s="26"/>
      <c r="E1276" s="26"/>
    </row>
    <row r="1277" spans="1:5" x14ac:dyDescent="0.25">
      <c r="A1277" s="26"/>
      <c r="B1277" s="94"/>
      <c r="C1277" s="26"/>
      <c r="D1277" s="26"/>
      <c r="E1277" s="26"/>
    </row>
    <row r="1278" spans="1:5" x14ac:dyDescent="0.25">
      <c r="A1278" s="26"/>
      <c r="B1278" s="94"/>
      <c r="C1278" s="26"/>
      <c r="D1278" s="26"/>
      <c r="E1278" s="26"/>
    </row>
    <row r="1279" spans="1:5" x14ac:dyDescent="0.25">
      <c r="A1279" s="26"/>
      <c r="B1279" s="94"/>
      <c r="C1279" s="26"/>
      <c r="D1279" s="26"/>
      <c r="E1279" s="26"/>
    </row>
    <row r="1280" spans="1:5" x14ac:dyDescent="0.25">
      <c r="A1280" s="26"/>
      <c r="B1280" s="94"/>
      <c r="C1280" s="26"/>
      <c r="D1280" s="26"/>
      <c r="E1280" s="26"/>
    </row>
    <row r="1281" spans="1:5" x14ac:dyDescent="0.25">
      <c r="A1281" s="26"/>
      <c r="B1281" s="94"/>
      <c r="C1281" s="26"/>
      <c r="D1281" s="26"/>
      <c r="E1281" s="26"/>
    </row>
    <row r="1282" spans="1:5" x14ac:dyDescent="0.25">
      <c r="A1282" s="26"/>
      <c r="B1282" s="94"/>
      <c r="C1282" s="26"/>
      <c r="D1282" s="26"/>
      <c r="E1282" s="26"/>
    </row>
    <row r="1283" spans="1:5" x14ac:dyDescent="0.25">
      <c r="A1283" s="26"/>
      <c r="B1283" s="94"/>
      <c r="C1283" s="26"/>
      <c r="D1283" s="26"/>
      <c r="E1283" s="26"/>
    </row>
    <row r="1284" spans="1:5" x14ac:dyDescent="0.25">
      <c r="A1284" s="26"/>
      <c r="B1284" s="94"/>
      <c r="C1284" s="26"/>
      <c r="D1284" s="26"/>
      <c r="E1284" s="26"/>
    </row>
    <row r="1285" spans="1:5" x14ac:dyDescent="0.25">
      <c r="A1285" s="26"/>
      <c r="B1285" s="94"/>
      <c r="C1285" s="26"/>
      <c r="D1285" s="26"/>
      <c r="E1285" s="26"/>
    </row>
    <row r="1286" spans="1:5" x14ac:dyDescent="0.25">
      <c r="A1286" s="26"/>
      <c r="B1286" s="94"/>
      <c r="C1286" s="26"/>
      <c r="D1286" s="26"/>
      <c r="E1286" s="26"/>
    </row>
    <row r="1287" spans="1:5" x14ac:dyDescent="0.25">
      <c r="A1287" s="26"/>
      <c r="B1287" s="94"/>
      <c r="C1287" s="26"/>
      <c r="D1287" s="26"/>
      <c r="E1287" s="26"/>
    </row>
    <row r="1288" spans="1:5" x14ac:dyDescent="0.25">
      <c r="A1288" s="26"/>
      <c r="B1288" s="94"/>
      <c r="C1288" s="26"/>
      <c r="D1288" s="26"/>
      <c r="E1288" s="26"/>
    </row>
    <row r="1289" spans="1:5" x14ac:dyDescent="0.25">
      <c r="A1289" s="26"/>
      <c r="B1289" s="94"/>
      <c r="C1289" s="26"/>
      <c r="D1289" s="26"/>
      <c r="E1289" s="26"/>
    </row>
    <row r="1290" spans="1:5" x14ac:dyDescent="0.25">
      <c r="A1290" s="26"/>
      <c r="B1290" s="94"/>
      <c r="C1290" s="26"/>
      <c r="D1290" s="26"/>
      <c r="E1290" s="26"/>
    </row>
    <row r="1291" spans="1:5" x14ac:dyDescent="0.25">
      <c r="A1291" s="26"/>
      <c r="B1291" s="94"/>
      <c r="C1291" s="26"/>
      <c r="D1291" s="26"/>
      <c r="E1291" s="26"/>
    </row>
    <row r="1292" spans="1:5" x14ac:dyDescent="0.25">
      <c r="A1292" s="26"/>
      <c r="B1292" s="94"/>
      <c r="C1292" s="26"/>
      <c r="D1292" s="26"/>
      <c r="E1292" s="26"/>
    </row>
    <row r="1293" spans="1:5" x14ac:dyDescent="0.25">
      <c r="A1293" s="26"/>
      <c r="B1293" s="94"/>
      <c r="C1293" s="26"/>
      <c r="D1293" s="26"/>
      <c r="E1293" s="26"/>
    </row>
    <row r="1294" spans="1:5" x14ac:dyDescent="0.25">
      <c r="A1294" s="26"/>
      <c r="B1294" s="94"/>
      <c r="C1294" s="26"/>
      <c r="D1294" s="26"/>
      <c r="E1294" s="26"/>
    </row>
    <row r="1295" spans="1:5" x14ac:dyDescent="0.25">
      <c r="A1295" s="26"/>
      <c r="B1295" s="94"/>
      <c r="C1295" s="26"/>
      <c r="D1295" s="26"/>
      <c r="E1295" s="26"/>
    </row>
    <row r="1296" spans="1:5" x14ac:dyDescent="0.25">
      <c r="A1296" s="26"/>
      <c r="B1296" s="94"/>
      <c r="C1296" s="26"/>
      <c r="D1296" s="26"/>
      <c r="E1296" s="26"/>
    </row>
    <row r="1297" spans="1:5" x14ac:dyDescent="0.25">
      <c r="A1297" s="26"/>
      <c r="B1297" s="94"/>
      <c r="C1297" s="26"/>
      <c r="D1297" s="26"/>
      <c r="E1297" s="26"/>
    </row>
    <row r="1298" spans="1:5" x14ac:dyDescent="0.25">
      <c r="A1298" s="26"/>
      <c r="B1298" s="94"/>
      <c r="C1298" s="26"/>
      <c r="D1298" s="26"/>
      <c r="E1298" s="26"/>
    </row>
    <row r="1299" spans="1:5" x14ac:dyDescent="0.25">
      <c r="A1299" s="26"/>
      <c r="B1299" s="94"/>
      <c r="C1299" s="26"/>
      <c r="D1299" s="26"/>
      <c r="E1299" s="26"/>
    </row>
    <row r="1300" spans="1:5" x14ac:dyDescent="0.25">
      <c r="A1300" s="26"/>
      <c r="B1300" s="94"/>
      <c r="C1300" s="26"/>
      <c r="D1300" s="26"/>
      <c r="E1300" s="26"/>
    </row>
    <row r="1301" spans="1:5" x14ac:dyDescent="0.25">
      <c r="A1301" s="26"/>
      <c r="B1301" s="94"/>
      <c r="C1301" s="26"/>
      <c r="D1301" s="26"/>
      <c r="E1301" s="26"/>
    </row>
    <row r="1302" spans="1:5" x14ac:dyDescent="0.25">
      <c r="A1302" s="26"/>
      <c r="B1302" s="94"/>
      <c r="C1302" s="26"/>
      <c r="D1302" s="26"/>
      <c r="E1302" s="26"/>
    </row>
    <row r="1303" spans="1:5" x14ac:dyDescent="0.25">
      <c r="A1303" s="26"/>
      <c r="B1303" s="94"/>
      <c r="C1303" s="26"/>
      <c r="D1303" s="26"/>
      <c r="E1303" s="26"/>
    </row>
    <row r="1304" spans="1:5" x14ac:dyDescent="0.25">
      <c r="A1304" s="26"/>
      <c r="B1304" s="94"/>
      <c r="C1304" s="26"/>
      <c r="D1304" s="26"/>
      <c r="E1304" s="26"/>
    </row>
    <row r="1305" spans="1:5" x14ac:dyDescent="0.25">
      <c r="A1305" s="26"/>
      <c r="B1305" s="94"/>
      <c r="C1305" s="26"/>
      <c r="D1305" s="26"/>
      <c r="E1305" s="26"/>
    </row>
    <row r="1306" spans="1:5" x14ac:dyDescent="0.25">
      <c r="A1306" s="26"/>
      <c r="B1306" s="94"/>
      <c r="C1306" s="26"/>
      <c r="D1306" s="26"/>
      <c r="E1306" s="26"/>
    </row>
    <row r="1307" spans="1:5" x14ac:dyDescent="0.25">
      <c r="A1307" s="26"/>
      <c r="B1307" s="94"/>
      <c r="C1307" s="26"/>
      <c r="D1307" s="26"/>
      <c r="E1307" s="26"/>
    </row>
    <row r="1308" spans="1:5" x14ac:dyDescent="0.25">
      <c r="A1308" s="26"/>
      <c r="B1308" s="94"/>
      <c r="C1308" s="26"/>
      <c r="D1308" s="26"/>
      <c r="E1308" s="26"/>
    </row>
    <row r="1309" spans="1:5" x14ac:dyDescent="0.25">
      <c r="A1309" s="26"/>
      <c r="B1309" s="94"/>
      <c r="C1309" s="26"/>
      <c r="D1309" s="26"/>
      <c r="E1309" s="26"/>
    </row>
    <row r="1310" spans="1:5" x14ac:dyDescent="0.25">
      <c r="A1310" s="26"/>
      <c r="B1310" s="94"/>
      <c r="C1310" s="26"/>
      <c r="D1310" s="26"/>
      <c r="E1310" s="26"/>
    </row>
    <row r="1311" spans="1:5" x14ac:dyDescent="0.25">
      <c r="A1311" s="26"/>
      <c r="B1311" s="94"/>
      <c r="C1311" s="26"/>
      <c r="D1311" s="26"/>
      <c r="E1311" s="26"/>
    </row>
    <row r="1312" spans="1:5" x14ac:dyDescent="0.25">
      <c r="A1312" s="26"/>
      <c r="B1312" s="94"/>
      <c r="C1312" s="26"/>
      <c r="D1312" s="26"/>
      <c r="E1312" s="26"/>
    </row>
    <row r="1313" spans="1:5" x14ac:dyDescent="0.25">
      <c r="A1313" s="26"/>
      <c r="B1313" s="94"/>
      <c r="C1313" s="26"/>
      <c r="D1313" s="26"/>
      <c r="E1313" s="26"/>
    </row>
    <row r="1314" spans="1:5" x14ac:dyDescent="0.25">
      <c r="A1314" s="26"/>
      <c r="B1314" s="94"/>
      <c r="C1314" s="26"/>
      <c r="D1314" s="26"/>
      <c r="E1314" s="26"/>
    </row>
    <row r="1315" spans="1:5" x14ac:dyDescent="0.25">
      <c r="A1315" s="26"/>
      <c r="B1315" s="94"/>
      <c r="C1315" s="26"/>
      <c r="D1315" s="26"/>
      <c r="E1315" s="26"/>
    </row>
    <row r="1316" spans="1:5" x14ac:dyDescent="0.25">
      <c r="A1316" s="26"/>
      <c r="B1316" s="94"/>
      <c r="C1316" s="26"/>
      <c r="D1316" s="26"/>
      <c r="E1316" s="26"/>
    </row>
    <row r="1317" spans="1:5" x14ac:dyDescent="0.25">
      <c r="A1317" s="26"/>
      <c r="B1317" s="94"/>
      <c r="C1317" s="26"/>
      <c r="D1317" s="26"/>
      <c r="E1317" s="26"/>
    </row>
    <row r="1318" spans="1:5" x14ac:dyDescent="0.25">
      <c r="A1318" s="26"/>
      <c r="B1318" s="94"/>
      <c r="C1318" s="26"/>
      <c r="D1318" s="26"/>
      <c r="E1318" s="26"/>
    </row>
    <row r="1319" spans="1:5" x14ac:dyDescent="0.25">
      <c r="A1319" s="26"/>
      <c r="B1319" s="94"/>
      <c r="C1319" s="26"/>
      <c r="D1319" s="26"/>
      <c r="E1319" s="26"/>
    </row>
    <row r="1320" spans="1:5" x14ac:dyDescent="0.25">
      <c r="A1320" s="26"/>
      <c r="B1320" s="94"/>
      <c r="C1320" s="26"/>
      <c r="D1320" s="26"/>
      <c r="E1320" s="26"/>
    </row>
    <row r="1321" spans="1:5" x14ac:dyDescent="0.25">
      <c r="A1321" s="26"/>
      <c r="B1321" s="94"/>
      <c r="C1321" s="26"/>
      <c r="D1321" s="26"/>
      <c r="E1321" s="26"/>
    </row>
    <row r="1322" spans="1:5" x14ac:dyDescent="0.25">
      <c r="A1322" s="26"/>
      <c r="B1322" s="94"/>
      <c r="C1322" s="26"/>
      <c r="D1322" s="26"/>
      <c r="E1322" s="26"/>
    </row>
    <row r="1323" spans="1:5" x14ac:dyDescent="0.25">
      <c r="A1323" s="26"/>
      <c r="B1323" s="94"/>
      <c r="C1323" s="26"/>
      <c r="D1323" s="26"/>
      <c r="E1323" s="26"/>
    </row>
    <row r="1324" spans="1:5" x14ac:dyDescent="0.25">
      <c r="A1324" s="26"/>
      <c r="B1324" s="94"/>
      <c r="C1324" s="26"/>
      <c r="D1324" s="26"/>
      <c r="E1324" s="26"/>
    </row>
    <row r="1325" spans="1:5" x14ac:dyDescent="0.25">
      <c r="A1325" s="26"/>
      <c r="B1325" s="94"/>
      <c r="C1325" s="26"/>
      <c r="D1325" s="26"/>
      <c r="E1325" s="26"/>
    </row>
    <row r="1326" spans="1:5" x14ac:dyDescent="0.25">
      <c r="A1326" s="26"/>
      <c r="B1326" s="94"/>
      <c r="C1326" s="26"/>
      <c r="D1326" s="26"/>
      <c r="E1326" s="26"/>
    </row>
    <row r="1327" spans="1:5" x14ac:dyDescent="0.25">
      <c r="A1327" s="26"/>
      <c r="B1327" s="94"/>
      <c r="C1327" s="26"/>
      <c r="D1327" s="26"/>
      <c r="E1327" s="26"/>
    </row>
    <row r="1328" spans="1:5" x14ac:dyDescent="0.25">
      <c r="A1328" s="26"/>
      <c r="B1328" s="94"/>
      <c r="C1328" s="26"/>
      <c r="D1328" s="26"/>
      <c r="E1328" s="26"/>
    </row>
    <row r="1329" spans="1:5" x14ac:dyDescent="0.25">
      <c r="A1329" s="26"/>
      <c r="B1329" s="94"/>
      <c r="C1329" s="26"/>
      <c r="D1329" s="26"/>
      <c r="E1329" s="26"/>
    </row>
    <row r="1330" spans="1:5" x14ac:dyDescent="0.25">
      <c r="A1330" s="26"/>
      <c r="B1330" s="94"/>
      <c r="C1330" s="26"/>
      <c r="D1330" s="26"/>
      <c r="E1330" s="26"/>
    </row>
    <row r="1331" spans="1:5" x14ac:dyDescent="0.25">
      <c r="A1331" s="26"/>
      <c r="B1331" s="94"/>
      <c r="C1331" s="26"/>
      <c r="D1331" s="26"/>
      <c r="E1331" s="26"/>
    </row>
    <row r="1332" spans="1:5" x14ac:dyDescent="0.25">
      <c r="A1332" s="26"/>
      <c r="B1332" s="94"/>
      <c r="C1332" s="26"/>
      <c r="D1332" s="26"/>
      <c r="E1332" s="26"/>
    </row>
    <row r="1333" spans="1:5" x14ac:dyDescent="0.25">
      <c r="A1333" s="26"/>
      <c r="B1333" s="94"/>
      <c r="C1333" s="26"/>
      <c r="D1333" s="26"/>
      <c r="E1333" s="26"/>
    </row>
    <row r="1334" spans="1:5" x14ac:dyDescent="0.25">
      <c r="A1334" s="26"/>
      <c r="B1334" s="94"/>
      <c r="C1334" s="26"/>
      <c r="D1334" s="26"/>
      <c r="E1334" s="26"/>
    </row>
    <row r="1335" spans="1:5" x14ac:dyDescent="0.25">
      <c r="A1335" s="26"/>
      <c r="B1335" s="94"/>
      <c r="C1335" s="26"/>
      <c r="D1335" s="26"/>
      <c r="E1335" s="26"/>
    </row>
    <row r="1336" spans="1:5" x14ac:dyDescent="0.25">
      <c r="A1336" s="26"/>
      <c r="B1336" s="94"/>
      <c r="C1336" s="26"/>
      <c r="D1336" s="26"/>
      <c r="E1336" s="26"/>
    </row>
    <row r="1337" spans="1:5" x14ac:dyDescent="0.25">
      <c r="A1337" s="26"/>
      <c r="B1337" s="94"/>
      <c r="C1337" s="26"/>
      <c r="D1337" s="26"/>
      <c r="E1337" s="26"/>
    </row>
    <row r="1338" spans="1:5" x14ac:dyDescent="0.25">
      <c r="A1338" s="26"/>
      <c r="B1338" s="94"/>
      <c r="C1338" s="26"/>
      <c r="D1338" s="26"/>
      <c r="E1338" s="26"/>
    </row>
    <row r="1339" spans="1:5" x14ac:dyDescent="0.25">
      <c r="A1339" s="26"/>
      <c r="B1339" s="94"/>
      <c r="C1339" s="26"/>
      <c r="D1339" s="26"/>
      <c r="E1339" s="26"/>
    </row>
    <row r="1340" spans="1:5" x14ac:dyDescent="0.25">
      <c r="A1340" s="26"/>
      <c r="B1340" s="94"/>
      <c r="C1340" s="26"/>
      <c r="D1340" s="26"/>
      <c r="E1340" s="26"/>
    </row>
    <row r="1341" spans="1:5" x14ac:dyDescent="0.25">
      <c r="A1341" s="26"/>
      <c r="B1341" s="94"/>
      <c r="C1341" s="26"/>
      <c r="D1341" s="26"/>
      <c r="E1341" s="26"/>
    </row>
    <row r="1342" spans="1:5" x14ac:dyDescent="0.25">
      <c r="A1342" s="26"/>
      <c r="B1342" s="94"/>
      <c r="C1342" s="26"/>
      <c r="D1342" s="26"/>
      <c r="E1342" s="26"/>
    </row>
    <row r="1343" spans="1:5" x14ac:dyDescent="0.25">
      <c r="A1343" s="26"/>
      <c r="B1343" s="94"/>
      <c r="C1343" s="26"/>
      <c r="D1343" s="26"/>
      <c r="E1343" s="26"/>
    </row>
    <row r="1344" spans="1:5" x14ac:dyDescent="0.25">
      <c r="A1344" s="26"/>
      <c r="B1344" s="94"/>
      <c r="C1344" s="26"/>
      <c r="D1344" s="26"/>
      <c r="E1344" s="26"/>
    </row>
    <row r="1345" spans="1:5" x14ac:dyDescent="0.25">
      <c r="A1345" s="26"/>
      <c r="B1345" s="94"/>
      <c r="C1345" s="26"/>
      <c r="D1345" s="26"/>
      <c r="E1345" s="26"/>
    </row>
    <row r="1346" spans="1:5" x14ac:dyDescent="0.25">
      <c r="A1346" s="26"/>
      <c r="B1346" s="94"/>
      <c r="C1346" s="26"/>
      <c r="D1346" s="26"/>
      <c r="E1346" s="26"/>
    </row>
    <row r="1347" spans="1:5" x14ac:dyDescent="0.25">
      <c r="A1347" s="26"/>
      <c r="B1347" s="94"/>
      <c r="C1347" s="26"/>
      <c r="D1347" s="26"/>
      <c r="E1347" s="26"/>
    </row>
    <row r="1348" spans="1:5" x14ac:dyDescent="0.25">
      <c r="A1348" s="26"/>
      <c r="B1348" s="94"/>
      <c r="C1348" s="26"/>
      <c r="D1348" s="26"/>
      <c r="E1348" s="26"/>
    </row>
    <row r="1349" spans="1:5" x14ac:dyDescent="0.25">
      <c r="A1349" s="26"/>
      <c r="B1349" s="94"/>
      <c r="C1349" s="26"/>
      <c r="D1349" s="26"/>
      <c r="E1349" s="26"/>
    </row>
    <row r="1350" spans="1:5" x14ac:dyDescent="0.25">
      <c r="A1350" s="26"/>
      <c r="B1350" s="94"/>
      <c r="C1350" s="26"/>
      <c r="D1350" s="26"/>
      <c r="E1350" s="26"/>
    </row>
    <row r="1351" spans="1:5" x14ac:dyDescent="0.25">
      <c r="A1351" s="26"/>
      <c r="B1351" s="94"/>
      <c r="C1351" s="26"/>
      <c r="D1351" s="26"/>
      <c r="E1351" s="26"/>
    </row>
    <row r="1352" spans="1:5" x14ac:dyDescent="0.25">
      <c r="A1352" s="26"/>
      <c r="B1352" s="94"/>
      <c r="C1352" s="26"/>
      <c r="D1352" s="26"/>
      <c r="E1352" s="26"/>
    </row>
    <row r="1353" spans="1:5" x14ac:dyDescent="0.25">
      <c r="A1353" s="26"/>
      <c r="B1353" s="94"/>
      <c r="C1353" s="26"/>
      <c r="D1353" s="26"/>
      <c r="E1353" s="26"/>
    </row>
    <row r="1354" spans="1:5" x14ac:dyDescent="0.25">
      <c r="A1354" s="26"/>
      <c r="B1354" s="94"/>
      <c r="C1354" s="26"/>
      <c r="D1354" s="26"/>
      <c r="E1354" s="26"/>
    </row>
    <row r="1355" spans="1:5" x14ac:dyDescent="0.25">
      <c r="A1355" s="26"/>
      <c r="B1355" s="94"/>
      <c r="C1355" s="26"/>
      <c r="D1355" s="26"/>
      <c r="E1355" s="26"/>
    </row>
    <row r="1356" spans="1:5" x14ac:dyDescent="0.25">
      <c r="A1356" s="26"/>
      <c r="B1356" s="94"/>
      <c r="C1356" s="26"/>
      <c r="D1356" s="26"/>
      <c r="E1356" s="26"/>
    </row>
    <row r="1357" spans="1:5" x14ac:dyDescent="0.25">
      <c r="A1357" s="26"/>
      <c r="B1357" s="94"/>
      <c r="C1357" s="26"/>
      <c r="D1357" s="26"/>
      <c r="E1357" s="26"/>
    </row>
    <row r="1358" spans="1:5" x14ac:dyDescent="0.25">
      <c r="A1358" s="26"/>
      <c r="B1358" s="94"/>
      <c r="C1358" s="26"/>
      <c r="D1358" s="26"/>
      <c r="E1358" s="26"/>
    </row>
    <row r="1359" spans="1:5" x14ac:dyDescent="0.25">
      <c r="A1359" s="26"/>
      <c r="B1359" s="94"/>
      <c r="C1359" s="26"/>
      <c r="D1359" s="26"/>
      <c r="E1359" s="26"/>
    </row>
    <row r="1360" spans="1:5" x14ac:dyDescent="0.25">
      <c r="A1360" s="26"/>
      <c r="B1360" s="94"/>
      <c r="C1360" s="26"/>
      <c r="D1360" s="26"/>
      <c r="E1360" s="26"/>
    </row>
    <row r="1361" spans="1:5" x14ac:dyDescent="0.25">
      <c r="A1361" s="26"/>
      <c r="B1361" s="94"/>
      <c r="C1361" s="26"/>
      <c r="D1361" s="26"/>
      <c r="E1361" s="26"/>
    </row>
    <row r="1362" spans="1:5" x14ac:dyDescent="0.25">
      <c r="A1362" s="26"/>
      <c r="B1362" s="94"/>
      <c r="C1362" s="26"/>
      <c r="D1362" s="26"/>
      <c r="E1362" s="26"/>
    </row>
    <row r="1363" spans="1:5" x14ac:dyDescent="0.25">
      <c r="A1363" s="26"/>
      <c r="B1363" s="94"/>
      <c r="C1363" s="26"/>
      <c r="D1363" s="26"/>
      <c r="E1363" s="26"/>
    </row>
    <row r="1364" spans="1:5" x14ac:dyDescent="0.25">
      <c r="A1364" s="26"/>
      <c r="B1364" s="94"/>
      <c r="C1364" s="26"/>
      <c r="D1364" s="26"/>
      <c r="E1364" s="26"/>
    </row>
    <row r="1365" spans="1:5" x14ac:dyDescent="0.25">
      <c r="A1365" s="26"/>
      <c r="B1365" s="94"/>
      <c r="C1365" s="26"/>
      <c r="D1365" s="26"/>
      <c r="E1365" s="26"/>
    </row>
    <row r="1366" spans="1:5" x14ac:dyDescent="0.25">
      <c r="A1366" s="26"/>
      <c r="B1366" s="94"/>
      <c r="C1366" s="26"/>
      <c r="D1366" s="26"/>
      <c r="E1366" s="26"/>
    </row>
    <row r="1367" spans="1:5" x14ac:dyDescent="0.25">
      <c r="A1367" s="26"/>
      <c r="B1367" s="94"/>
      <c r="C1367" s="26"/>
      <c r="D1367" s="26"/>
      <c r="E1367" s="26"/>
    </row>
    <row r="1368" spans="1:5" x14ac:dyDescent="0.25">
      <c r="A1368" s="26"/>
      <c r="B1368" s="94"/>
      <c r="C1368" s="26"/>
      <c r="D1368" s="26"/>
      <c r="E1368" s="26"/>
    </row>
    <row r="1369" spans="1:5" x14ac:dyDescent="0.25">
      <c r="A1369" s="26"/>
      <c r="B1369" s="94"/>
      <c r="C1369" s="26"/>
      <c r="D1369" s="26"/>
      <c r="E1369" s="26"/>
    </row>
    <row r="1370" spans="1:5" x14ac:dyDescent="0.25">
      <c r="A1370" s="26"/>
      <c r="B1370" s="94"/>
      <c r="C1370" s="26"/>
      <c r="D1370" s="26"/>
      <c r="E1370" s="26"/>
    </row>
    <row r="1371" spans="1:5" x14ac:dyDescent="0.25">
      <c r="A1371" s="26"/>
      <c r="B1371" s="94"/>
      <c r="C1371" s="26"/>
      <c r="D1371" s="26"/>
      <c r="E1371" s="26"/>
    </row>
    <row r="1372" spans="1:5" x14ac:dyDescent="0.25">
      <c r="A1372" s="26"/>
      <c r="B1372" s="94"/>
      <c r="C1372" s="26"/>
      <c r="D1372" s="26"/>
      <c r="E1372" s="26"/>
    </row>
    <row r="1373" spans="1:5" x14ac:dyDescent="0.25">
      <c r="A1373" s="26"/>
      <c r="B1373" s="94"/>
      <c r="C1373" s="26"/>
      <c r="D1373" s="26"/>
      <c r="E1373" s="26"/>
    </row>
    <row r="1374" spans="1:5" x14ac:dyDescent="0.25">
      <c r="A1374" s="26"/>
      <c r="B1374" s="94"/>
      <c r="C1374" s="26"/>
      <c r="D1374" s="26"/>
      <c r="E1374" s="26"/>
    </row>
    <row r="1375" spans="1:5" x14ac:dyDescent="0.25">
      <c r="A1375" s="26"/>
      <c r="B1375" s="94"/>
      <c r="C1375" s="26"/>
      <c r="D1375" s="26"/>
      <c r="E1375" s="26"/>
    </row>
    <row r="1376" spans="1:5" x14ac:dyDescent="0.25">
      <c r="A1376" s="26"/>
      <c r="B1376" s="94"/>
      <c r="C1376" s="26"/>
      <c r="D1376" s="26"/>
      <c r="E1376" s="26"/>
    </row>
    <row r="1377" spans="1:5" x14ac:dyDescent="0.25">
      <c r="A1377" s="26"/>
      <c r="B1377" s="94"/>
      <c r="C1377" s="26"/>
      <c r="D1377" s="26"/>
      <c r="E1377" s="26"/>
    </row>
    <row r="1378" spans="1:5" x14ac:dyDescent="0.25">
      <c r="A1378" s="26"/>
      <c r="B1378" s="94"/>
      <c r="C1378" s="26"/>
      <c r="D1378" s="26"/>
      <c r="E1378" s="26"/>
    </row>
    <row r="1379" spans="1:5" x14ac:dyDescent="0.25">
      <c r="A1379" s="26"/>
      <c r="B1379" s="94"/>
      <c r="C1379" s="26"/>
      <c r="D1379" s="26"/>
      <c r="E1379" s="26"/>
    </row>
    <row r="1380" spans="1:5" x14ac:dyDescent="0.25">
      <c r="A1380" s="26"/>
      <c r="B1380" s="94"/>
      <c r="C1380" s="26"/>
      <c r="D1380" s="26"/>
      <c r="E1380" s="26"/>
    </row>
    <row r="1381" spans="1:5" x14ac:dyDescent="0.25">
      <c r="A1381" s="26"/>
      <c r="B1381" s="94"/>
      <c r="C1381" s="26"/>
      <c r="D1381" s="26"/>
      <c r="E1381" s="26"/>
    </row>
    <row r="1382" spans="1:5" x14ac:dyDescent="0.25">
      <c r="A1382" s="26"/>
      <c r="B1382" s="94"/>
      <c r="C1382" s="26"/>
      <c r="D1382" s="26"/>
      <c r="E1382" s="26"/>
    </row>
    <row r="1383" spans="1:5" x14ac:dyDescent="0.25">
      <c r="A1383" s="26"/>
      <c r="B1383" s="94"/>
      <c r="C1383" s="26"/>
      <c r="D1383" s="26"/>
      <c r="E1383" s="26"/>
    </row>
    <row r="1384" spans="1:5" x14ac:dyDescent="0.25">
      <c r="A1384" s="26"/>
      <c r="B1384" s="94"/>
      <c r="C1384" s="26"/>
      <c r="D1384" s="26"/>
      <c r="E1384" s="26"/>
    </row>
    <row r="1385" spans="1:5" x14ac:dyDescent="0.25">
      <c r="A1385" s="26"/>
      <c r="B1385" s="94"/>
      <c r="C1385" s="26"/>
      <c r="D1385" s="26"/>
      <c r="E1385" s="26"/>
    </row>
    <row r="1386" spans="1:5" x14ac:dyDescent="0.25">
      <c r="A1386" s="26"/>
      <c r="B1386" s="94"/>
      <c r="C1386" s="26"/>
      <c r="D1386" s="26"/>
      <c r="E1386" s="26"/>
    </row>
    <row r="1387" spans="1:5" x14ac:dyDescent="0.25">
      <c r="A1387" s="26"/>
      <c r="B1387" s="94"/>
      <c r="C1387" s="26"/>
      <c r="D1387" s="26"/>
      <c r="E1387" s="26"/>
    </row>
    <row r="1388" spans="1:5" x14ac:dyDescent="0.25">
      <c r="A1388" s="26"/>
      <c r="B1388" s="94"/>
      <c r="C1388" s="26"/>
      <c r="D1388" s="26"/>
      <c r="E1388" s="26"/>
    </row>
    <row r="1389" spans="1:5" x14ac:dyDescent="0.25">
      <c r="A1389" s="26"/>
      <c r="B1389" s="94"/>
      <c r="C1389" s="26"/>
      <c r="D1389" s="26"/>
      <c r="E1389" s="26"/>
    </row>
    <row r="1390" spans="1:5" x14ac:dyDescent="0.25">
      <c r="A1390" s="26"/>
      <c r="B1390" s="94"/>
      <c r="C1390" s="26"/>
      <c r="D1390" s="26"/>
      <c r="E1390" s="26"/>
    </row>
    <row r="1391" spans="1:5" x14ac:dyDescent="0.25">
      <c r="A1391" s="26"/>
      <c r="B1391" s="94"/>
      <c r="C1391" s="26"/>
      <c r="D1391" s="26"/>
      <c r="E1391" s="26"/>
    </row>
    <row r="1392" spans="1:5" x14ac:dyDescent="0.25">
      <c r="A1392" s="26"/>
      <c r="B1392" s="94"/>
      <c r="C1392" s="26"/>
      <c r="D1392" s="26"/>
      <c r="E1392" s="26"/>
    </row>
    <row r="1393" spans="1:5" x14ac:dyDescent="0.25">
      <c r="A1393" s="26"/>
      <c r="B1393" s="94"/>
      <c r="C1393" s="26"/>
      <c r="D1393" s="26"/>
      <c r="E1393" s="26"/>
    </row>
    <row r="1394" spans="1:5" x14ac:dyDescent="0.25">
      <c r="A1394" s="26"/>
      <c r="B1394" s="94"/>
      <c r="C1394" s="26"/>
      <c r="D1394" s="26"/>
      <c r="E1394" s="26"/>
    </row>
    <row r="1395" spans="1:5" x14ac:dyDescent="0.25">
      <c r="A1395" s="26"/>
      <c r="B1395" s="94"/>
      <c r="C1395" s="26"/>
      <c r="D1395" s="26"/>
      <c r="E1395" s="26"/>
    </row>
    <row r="1396" spans="1:5" x14ac:dyDescent="0.25">
      <c r="A1396" s="26"/>
      <c r="B1396" s="94"/>
      <c r="C1396" s="26"/>
      <c r="D1396" s="26"/>
      <c r="E1396" s="26"/>
    </row>
    <row r="1397" spans="1:5" x14ac:dyDescent="0.25">
      <c r="A1397" s="26"/>
      <c r="B1397" s="94"/>
      <c r="C1397" s="26"/>
      <c r="D1397" s="26"/>
      <c r="E1397" s="26"/>
    </row>
    <row r="1398" spans="1:5" x14ac:dyDescent="0.25">
      <c r="A1398" s="26"/>
      <c r="B1398" s="94"/>
      <c r="C1398" s="26"/>
      <c r="D1398" s="26"/>
      <c r="E1398" s="26"/>
    </row>
    <row r="1399" spans="1:5" x14ac:dyDescent="0.25">
      <c r="A1399" s="26"/>
      <c r="B1399" s="94"/>
      <c r="C1399" s="26"/>
      <c r="D1399" s="26"/>
      <c r="E1399" s="26"/>
    </row>
    <row r="1400" spans="1:5" x14ac:dyDescent="0.25">
      <c r="A1400" s="26"/>
      <c r="B1400" s="94"/>
      <c r="C1400" s="26"/>
      <c r="D1400" s="26"/>
      <c r="E1400" s="26"/>
    </row>
    <row r="1401" spans="1:5" x14ac:dyDescent="0.25">
      <c r="A1401" s="26"/>
      <c r="B1401" s="94"/>
      <c r="C1401" s="26"/>
      <c r="D1401" s="26"/>
      <c r="E1401" s="26"/>
    </row>
    <row r="1402" spans="1:5" x14ac:dyDescent="0.25">
      <c r="A1402" s="26"/>
      <c r="B1402" s="94"/>
      <c r="C1402" s="26"/>
      <c r="D1402" s="26"/>
      <c r="E1402" s="26"/>
    </row>
    <row r="1403" spans="1:5" x14ac:dyDescent="0.25">
      <c r="A1403" s="26"/>
      <c r="B1403" s="94"/>
      <c r="C1403" s="26"/>
      <c r="D1403" s="26"/>
      <c r="E1403" s="26"/>
    </row>
    <row r="1404" spans="1:5" x14ac:dyDescent="0.25">
      <c r="A1404" s="26"/>
      <c r="B1404" s="94"/>
      <c r="C1404" s="26"/>
      <c r="D1404" s="26"/>
      <c r="E1404" s="26"/>
    </row>
    <row r="1405" spans="1:5" x14ac:dyDescent="0.25">
      <c r="A1405" s="26"/>
      <c r="B1405" s="94"/>
      <c r="C1405" s="26"/>
      <c r="D1405" s="26"/>
      <c r="E1405" s="26"/>
    </row>
    <row r="1406" spans="1:5" x14ac:dyDescent="0.25">
      <c r="A1406" s="26"/>
      <c r="B1406" s="94"/>
      <c r="C1406" s="26"/>
      <c r="D1406" s="26"/>
      <c r="E1406" s="26"/>
    </row>
    <row r="1407" spans="1:5" x14ac:dyDescent="0.25">
      <c r="A1407" s="26"/>
      <c r="B1407" s="94"/>
      <c r="C1407" s="26"/>
      <c r="D1407" s="26"/>
      <c r="E1407" s="26"/>
    </row>
    <row r="1408" spans="1:5" x14ac:dyDescent="0.25">
      <c r="A1408" s="26"/>
      <c r="B1408" s="94"/>
      <c r="C1408" s="26"/>
      <c r="D1408" s="26"/>
      <c r="E1408" s="26"/>
    </row>
    <row r="1409" spans="1:5" x14ac:dyDescent="0.25">
      <c r="A1409" s="26"/>
      <c r="B1409" s="94"/>
      <c r="C1409" s="26"/>
      <c r="D1409" s="26"/>
      <c r="E1409" s="26"/>
    </row>
    <row r="1410" spans="1:5" x14ac:dyDescent="0.25">
      <c r="A1410" s="26"/>
      <c r="B1410" s="94"/>
      <c r="C1410" s="26"/>
      <c r="D1410" s="26"/>
      <c r="E1410" s="26"/>
    </row>
    <row r="1411" spans="1:5" x14ac:dyDescent="0.25">
      <c r="A1411" s="26"/>
      <c r="B1411" s="94"/>
      <c r="C1411" s="26"/>
      <c r="D1411" s="26"/>
      <c r="E1411" s="26"/>
    </row>
    <row r="1412" spans="1:5" x14ac:dyDescent="0.25">
      <c r="A1412" s="26"/>
      <c r="B1412" s="94"/>
      <c r="C1412" s="26"/>
      <c r="D1412" s="26"/>
      <c r="E1412" s="26"/>
    </row>
    <row r="1413" spans="1:5" x14ac:dyDescent="0.25">
      <c r="A1413" s="26"/>
      <c r="B1413" s="94"/>
      <c r="C1413" s="26"/>
      <c r="D1413" s="26"/>
      <c r="E1413" s="26"/>
    </row>
    <row r="1414" spans="1:5" x14ac:dyDescent="0.25">
      <c r="A1414" s="26"/>
      <c r="B1414" s="94"/>
      <c r="C1414" s="26"/>
      <c r="D1414" s="26"/>
      <c r="E1414" s="26"/>
    </row>
    <row r="1415" spans="1:5" x14ac:dyDescent="0.25">
      <c r="A1415" s="26"/>
      <c r="B1415" s="94"/>
      <c r="C1415" s="26"/>
      <c r="D1415" s="26"/>
      <c r="E1415" s="26"/>
    </row>
    <row r="1416" spans="1:5" x14ac:dyDescent="0.25">
      <c r="A1416" s="26"/>
      <c r="B1416" s="94"/>
      <c r="C1416" s="26"/>
      <c r="D1416" s="26"/>
      <c r="E1416" s="26"/>
    </row>
    <row r="1417" spans="1:5" x14ac:dyDescent="0.25">
      <c r="A1417" s="26"/>
      <c r="B1417" s="94"/>
      <c r="C1417" s="26"/>
      <c r="D1417" s="26"/>
      <c r="E1417" s="26"/>
    </row>
    <row r="1418" spans="1:5" x14ac:dyDescent="0.25">
      <c r="A1418" s="26"/>
      <c r="B1418" s="94"/>
      <c r="C1418" s="26"/>
      <c r="D1418" s="26"/>
      <c r="E1418" s="26"/>
    </row>
    <row r="1419" spans="1:5" x14ac:dyDescent="0.25">
      <c r="A1419" s="26"/>
      <c r="B1419" s="94"/>
      <c r="C1419" s="26"/>
      <c r="D1419" s="26"/>
      <c r="E1419" s="26"/>
    </row>
    <row r="1420" spans="1:5" x14ac:dyDescent="0.25">
      <c r="A1420" s="26"/>
      <c r="B1420" s="94"/>
      <c r="C1420" s="26"/>
      <c r="D1420" s="26"/>
      <c r="E1420" s="26"/>
    </row>
    <row r="1421" spans="1:5" x14ac:dyDescent="0.25">
      <c r="A1421" s="26"/>
      <c r="B1421" s="94"/>
      <c r="C1421" s="26"/>
      <c r="D1421" s="26"/>
      <c r="E1421" s="26"/>
    </row>
    <row r="1422" spans="1:5" x14ac:dyDescent="0.25">
      <c r="A1422" s="26"/>
      <c r="B1422" s="94"/>
      <c r="C1422" s="26"/>
      <c r="D1422" s="26"/>
      <c r="E1422" s="26"/>
    </row>
    <row r="1423" spans="1:5" x14ac:dyDescent="0.25">
      <c r="A1423" s="26"/>
      <c r="B1423" s="94"/>
      <c r="C1423" s="26"/>
      <c r="D1423" s="26"/>
      <c r="E1423" s="26"/>
    </row>
    <row r="1424" spans="1:5" x14ac:dyDescent="0.25">
      <c r="A1424" s="26"/>
      <c r="B1424" s="94"/>
      <c r="C1424" s="26"/>
      <c r="D1424" s="26"/>
      <c r="E1424" s="26"/>
    </row>
    <row r="1425" spans="1:5" x14ac:dyDescent="0.25">
      <c r="A1425" s="26"/>
      <c r="B1425" s="94"/>
      <c r="C1425" s="26"/>
      <c r="D1425" s="26"/>
      <c r="E1425" s="26"/>
    </row>
    <row r="1426" spans="1:5" x14ac:dyDescent="0.25">
      <c r="A1426" s="26"/>
      <c r="B1426" s="94"/>
      <c r="C1426" s="26"/>
      <c r="D1426" s="26"/>
      <c r="E1426" s="26"/>
    </row>
    <row r="1427" spans="1:5" x14ac:dyDescent="0.25">
      <c r="A1427" s="26"/>
      <c r="B1427" s="94"/>
      <c r="C1427" s="26"/>
      <c r="D1427" s="26"/>
      <c r="E1427" s="26"/>
    </row>
    <row r="1428" spans="1:5" x14ac:dyDescent="0.25">
      <c r="A1428" s="26"/>
      <c r="B1428" s="94"/>
      <c r="C1428" s="26"/>
      <c r="D1428" s="26"/>
      <c r="E1428" s="26"/>
    </row>
    <row r="1429" spans="1:5" x14ac:dyDescent="0.25">
      <c r="A1429" s="26"/>
      <c r="B1429" s="94"/>
      <c r="C1429" s="26"/>
      <c r="D1429" s="26"/>
      <c r="E1429" s="26"/>
    </row>
    <row r="1430" spans="1:5" x14ac:dyDescent="0.25">
      <c r="A1430" s="26"/>
      <c r="B1430" s="94"/>
      <c r="C1430" s="26"/>
      <c r="D1430" s="26"/>
      <c r="E1430" s="26"/>
    </row>
    <row r="1431" spans="1:5" x14ac:dyDescent="0.25">
      <c r="A1431" s="26"/>
      <c r="B1431" s="94"/>
      <c r="C1431" s="26"/>
      <c r="D1431" s="26"/>
      <c r="E1431" s="26"/>
    </row>
    <row r="1432" spans="1:5" x14ac:dyDescent="0.25">
      <c r="A1432" s="26"/>
      <c r="B1432" s="94"/>
      <c r="C1432" s="26"/>
      <c r="D1432" s="26"/>
      <c r="E1432" s="26"/>
    </row>
    <row r="1433" spans="1:5" x14ac:dyDescent="0.25">
      <c r="A1433" s="26"/>
      <c r="B1433" s="94"/>
      <c r="C1433" s="26"/>
      <c r="D1433" s="26"/>
      <c r="E1433" s="26"/>
    </row>
    <row r="1434" spans="1:5" x14ac:dyDescent="0.25">
      <c r="A1434" s="26"/>
      <c r="B1434" s="94"/>
      <c r="C1434" s="26"/>
      <c r="D1434" s="26"/>
      <c r="E1434" s="26"/>
    </row>
    <row r="1435" spans="1:5" x14ac:dyDescent="0.25">
      <c r="A1435" s="26"/>
      <c r="B1435" s="94"/>
      <c r="C1435" s="26"/>
      <c r="D1435" s="26"/>
      <c r="E1435" s="26"/>
    </row>
    <row r="1436" spans="1:5" x14ac:dyDescent="0.25">
      <c r="A1436" s="26"/>
      <c r="B1436" s="94"/>
      <c r="C1436" s="26"/>
      <c r="D1436" s="26"/>
      <c r="E1436" s="26"/>
    </row>
    <row r="1437" spans="1:5" x14ac:dyDescent="0.25">
      <c r="A1437" s="26"/>
      <c r="B1437" s="94"/>
      <c r="C1437" s="26"/>
      <c r="D1437" s="26"/>
      <c r="E1437" s="26"/>
    </row>
    <row r="1438" spans="1:5" x14ac:dyDescent="0.25">
      <c r="A1438" s="26"/>
      <c r="B1438" s="94"/>
      <c r="C1438" s="26"/>
      <c r="D1438" s="26"/>
      <c r="E1438" s="26"/>
    </row>
    <row r="1439" spans="1:5" x14ac:dyDescent="0.25">
      <c r="A1439" s="26"/>
      <c r="B1439" s="94"/>
      <c r="C1439" s="26"/>
      <c r="D1439" s="26"/>
      <c r="E1439" s="26"/>
    </row>
    <row r="1440" spans="1:5" x14ac:dyDescent="0.25">
      <c r="A1440" s="26"/>
      <c r="B1440" s="94"/>
      <c r="C1440" s="26"/>
      <c r="D1440" s="26"/>
      <c r="E1440" s="26"/>
    </row>
    <row r="1441" spans="1:5" x14ac:dyDescent="0.25">
      <c r="A1441" s="26"/>
      <c r="B1441" s="94"/>
      <c r="C1441" s="26"/>
      <c r="D1441" s="26"/>
      <c r="E1441" s="26"/>
    </row>
    <row r="1442" spans="1:5" x14ac:dyDescent="0.25">
      <c r="A1442" s="26"/>
      <c r="B1442" s="94"/>
      <c r="C1442" s="26"/>
      <c r="D1442" s="26"/>
      <c r="E1442" s="26"/>
    </row>
    <row r="1443" spans="1:5" x14ac:dyDescent="0.25">
      <c r="A1443" s="26"/>
      <c r="B1443" s="94"/>
      <c r="C1443" s="26"/>
      <c r="D1443" s="26"/>
      <c r="E1443" s="26"/>
    </row>
    <row r="1444" spans="1:5" x14ac:dyDescent="0.25">
      <c r="A1444" s="26"/>
      <c r="B1444" s="94"/>
      <c r="C1444" s="26"/>
      <c r="D1444" s="26"/>
      <c r="E1444" s="26"/>
    </row>
    <row r="1445" spans="1:5" x14ac:dyDescent="0.25">
      <c r="A1445" s="26"/>
      <c r="B1445" s="94"/>
      <c r="C1445" s="26"/>
      <c r="D1445" s="26"/>
      <c r="E1445" s="26"/>
    </row>
    <row r="1446" spans="1:5" x14ac:dyDescent="0.25">
      <c r="A1446" s="26"/>
      <c r="B1446" s="94"/>
      <c r="C1446" s="26"/>
      <c r="D1446" s="26"/>
      <c r="E1446" s="26"/>
    </row>
    <row r="1447" spans="1:5" x14ac:dyDescent="0.25">
      <c r="A1447" s="26"/>
      <c r="B1447" s="94"/>
      <c r="C1447" s="26"/>
      <c r="D1447" s="26"/>
      <c r="E1447" s="26"/>
    </row>
    <row r="1448" spans="1:5" x14ac:dyDescent="0.25">
      <c r="A1448" s="26"/>
      <c r="B1448" s="94"/>
      <c r="C1448" s="26"/>
      <c r="D1448" s="26"/>
      <c r="E1448" s="26"/>
    </row>
    <row r="1449" spans="1:5" x14ac:dyDescent="0.25">
      <c r="A1449" s="26"/>
      <c r="B1449" s="94"/>
      <c r="C1449" s="26"/>
      <c r="D1449" s="26"/>
      <c r="E1449" s="26"/>
    </row>
    <row r="1450" spans="1:5" x14ac:dyDescent="0.25">
      <c r="A1450" s="26"/>
      <c r="B1450" s="94"/>
      <c r="C1450" s="26"/>
      <c r="D1450" s="26"/>
      <c r="E1450" s="26"/>
    </row>
    <row r="1451" spans="1:5" x14ac:dyDescent="0.25">
      <c r="A1451" s="26"/>
      <c r="B1451" s="94"/>
      <c r="C1451" s="26"/>
      <c r="D1451" s="26"/>
      <c r="E1451" s="26"/>
    </row>
    <row r="1452" spans="1:5" x14ac:dyDescent="0.25">
      <c r="A1452" s="26"/>
      <c r="B1452" s="94"/>
      <c r="C1452" s="26"/>
      <c r="D1452" s="26"/>
      <c r="E1452" s="26"/>
    </row>
    <row r="1453" spans="1:5" x14ac:dyDescent="0.25">
      <c r="A1453" s="26"/>
      <c r="B1453" s="94"/>
      <c r="C1453" s="26"/>
      <c r="D1453" s="26"/>
      <c r="E1453" s="26"/>
    </row>
    <row r="1454" spans="1:5" x14ac:dyDescent="0.25">
      <c r="A1454" s="26"/>
      <c r="B1454" s="94"/>
      <c r="C1454" s="26"/>
      <c r="D1454" s="26"/>
      <c r="E1454" s="26"/>
    </row>
    <row r="1455" spans="1:5" x14ac:dyDescent="0.25">
      <c r="A1455" s="26"/>
      <c r="B1455" s="94"/>
      <c r="C1455" s="26"/>
      <c r="D1455" s="26"/>
      <c r="E1455" s="26"/>
    </row>
    <row r="1456" spans="1:5" x14ac:dyDescent="0.25">
      <c r="A1456" s="26"/>
      <c r="B1456" s="94"/>
      <c r="C1456" s="26"/>
      <c r="D1456" s="26"/>
      <c r="E1456" s="26"/>
    </row>
    <row r="1457" spans="1:5" x14ac:dyDescent="0.25">
      <c r="A1457" s="26"/>
      <c r="B1457" s="94"/>
      <c r="C1457" s="26"/>
      <c r="D1457" s="26"/>
      <c r="E1457" s="26"/>
    </row>
    <row r="1458" spans="1:5" x14ac:dyDescent="0.25">
      <c r="A1458" s="26"/>
      <c r="B1458" s="94"/>
      <c r="C1458" s="26"/>
      <c r="D1458" s="26"/>
      <c r="E1458" s="26"/>
    </row>
    <row r="1459" spans="1:5" x14ac:dyDescent="0.25">
      <c r="A1459" s="26"/>
      <c r="B1459" s="94"/>
      <c r="C1459" s="26"/>
      <c r="D1459" s="26"/>
      <c r="E1459" s="26"/>
    </row>
    <row r="1460" spans="1:5" x14ac:dyDescent="0.25">
      <c r="A1460" s="26"/>
      <c r="B1460" s="94"/>
      <c r="C1460" s="26"/>
      <c r="D1460" s="26"/>
      <c r="E1460" s="26"/>
    </row>
    <row r="1461" spans="1:5" x14ac:dyDescent="0.25">
      <c r="A1461" s="26"/>
      <c r="B1461" s="94"/>
      <c r="C1461" s="26"/>
      <c r="D1461" s="26"/>
      <c r="E1461" s="26"/>
    </row>
    <row r="1462" spans="1:5" x14ac:dyDescent="0.25">
      <c r="A1462" s="26"/>
      <c r="B1462" s="94"/>
      <c r="C1462" s="26"/>
      <c r="D1462" s="26"/>
      <c r="E1462" s="26"/>
    </row>
    <row r="1463" spans="1:5" x14ac:dyDescent="0.25">
      <c r="A1463" s="26"/>
      <c r="B1463" s="94"/>
      <c r="C1463" s="26"/>
      <c r="D1463" s="26"/>
      <c r="E1463" s="26"/>
    </row>
    <row r="1464" spans="1:5" x14ac:dyDescent="0.25">
      <c r="A1464" s="26"/>
      <c r="B1464" s="94"/>
      <c r="C1464" s="26"/>
      <c r="D1464" s="26"/>
      <c r="E1464" s="26"/>
    </row>
    <row r="1465" spans="1:5" x14ac:dyDescent="0.25">
      <c r="A1465" s="26"/>
      <c r="B1465" s="94"/>
      <c r="C1465" s="26"/>
      <c r="D1465" s="26"/>
      <c r="E1465" s="26"/>
    </row>
    <row r="1466" spans="1:5" x14ac:dyDescent="0.25">
      <c r="A1466" s="26"/>
      <c r="B1466" s="94"/>
      <c r="C1466" s="26"/>
      <c r="D1466" s="26"/>
      <c r="E1466" s="26"/>
    </row>
    <row r="1467" spans="1:5" x14ac:dyDescent="0.25">
      <c r="A1467" s="26"/>
      <c r="B1467" s="94"/>
      <c r="C1467" s="26"/>
      <c r="D1467" s="26"/>
      <c r="E1467" s="26"/>
    </row>
    <row r="1468" spans="1:5" x14ac:dyDescent="0.25">
      <c r="A1468" s="26"/>
      <c r="B1468" s="94"/>
      <c r="C1468" s="26"/>
      <c r="D1468" s="26"/>
      <c r="E1468" s="26"/>
    </row>
    <row r="1469" spans="1:5" x14ac:dyDescent="0.25">
      <c r="A1469" s="26"/>
      <c r="B1469" s="94"/>
      <c r="C1469" s="26"/>
      <c r="D1469" s="26"/>
      <c r="E1469" s="26"/>
    </row>
    <row r="1470" spans="1:5" x14ac:dyDescent="0.25">
      <c r="A1470" s="26"/>
      <c r="B1470" s="94"/>
      <c r="C1470" s="26"/>
      <c r="D1470" s="26"/>
      <c r="E1470" s="26"/>
    </row>
    <row r="1471" spans="1:5" x14ac:dyDescent="0.25">
      <c r="A1471" s="26"/>
      <c r="B1471" s="94"/>
      <c r="C1471" s="26"/>
      <c r="D1471" s="26"/>
      <c r="E1471" s="26"/>
    </row>
    <row r="1472" spans="1:5" x14ac:dyDescent="0.25">
      <c r="A1472" s="26"/>
      <c r="B1472" s="94"/>
      <c r="C1472" s="26"/>
      <c r="D1472" s="26"/>
      <c r="E1472" s="26"/>
    </row>
    <row r="1473" spans="1:5" x14ac:dyDescent="0.25">
      <c r="A1473" s="26"/>
      <c r="B1473" s="94"/>
      <c r="C1473" s="26"/>
      <c r="D1473" s="26"/>
      <c r="E1473" s="26"/>
    </row>
    <row r="1474" spans="1:5" x14ac:dyDescent="0.25">
      <c r="A1474" s="26"/>
      <c r="B1474" s="94"/>
      <c r="C1474" s="26"/>
      <c r="D1474" s="26"/>
      <c r="E1474" s="26"/>
    </row>
    <row r="1475" spans="1:5" x14ac:dyDescent="0.25">
      <c r="A1475" s="26"/>
      <c r="B1475" s="94"/>
      <c r="C1475" s="26"/>
      <c r="D1475" s="26"/>
      <c r="E1475" s="26"/>
    </row>
    <row r="1476" spans="1:5" x14ac:dyDescent="0.25">
      <c r="A1476" s="26"/>
      <c r="B1476" s="94"/>
      <c r="C1476" s="26"/>
      <c r="D1476" s="26"/>
      <c r="E1476" s="26"/>
    </row>
    <row r="1477" spans="1:5" x14ac:dyDescent="0.25">
      <c r="A1477" s="26"/>
      <c r="B1477" s="94"/>
      <c r="C1477" s="26"/>
      <c r="D1477" s="26"/>
      <c r="E1477" s="26"/>
    </row>
    <row r="1478" spans="1:5" x14ac:dyDescent="0.25">
      <c r="A1478" s="26"/>
      <c r="B1478" s="94"/>
      <c r="C1478" s="26"/>
      <c r="D1478" s="26"/>
      <c r="E1478" s="26"/>
    </row>
    <row r="1479" spans="1:5" x14ac:dyDescent="0.25">
      <c r="A1479" s="26"/>
      <c r="B1479" s="94"/>
      <c r="C1479" s="26"/>
      <c r="D1479" s="26"/>
      <c r="E1479" s="26"/>
    </row>
    <row r="1480" spans="1:5" x14ac:dyDescent="0.25">
      <c r="A1480" s="26"/>
      <c r="B1480" s="94"/>
      <c r="C1480" s="26"/>
      <c r="D1480" s="26"/>
      <c r="E1480" s="26"/>
    </row>
    <row r="1481" spans="1:5" x14ac:dyDescent="0.25">
      <c r="A1481" s="26"/>
      <c r="B1481" s="94"/>
      <c r="C1481" s="26"/>
      <c r="D1481" s="26"/>
      <c r="E1481" s="26"/>
    </row>
    <row r="1482" spans="1:5" x14ac:dyDescent="0.25">
      <c r="A1482" s="26"/>
      <c r="B1482" s="94"/>
      <c r="C1482" s="26"/>
      <c r="D1482" s="26"/>
      <c r="E1482" s="26"/>
    </row>
    <row r="1483" spans="1:5" x14ac:dyDescent="0.25">
      <c r="A1483" s="26"/>
      <c r="B1483" s="94"/>
      <c r="C1483" s="26"/>
      <c r="D1483" s="26"/>
      <c r="E1483" s="26"/>
    </row>
    <row r="1484" spans="1:5" x14ac:dyDescent="0.25">
      <c r="A1484" s="26"/>
      <c r="B1484" s="94"/>
      <c r="C1484" s="26"/>
      <c r="D1484" s="26"/>
      <c r="E1484" s="26"/>
    </row>
    <row r="1485" spans="1:5" x14ac:dyDescent="0.25">
      <c r="A1485" s="26"/>
      <c r="B1485" s="94"/>
      <c r="C1485" s="26"/>
      <c r="D1485" s="26"/>
      <c r="E1485" s="26"/>
    </row>
    <row r="1486" spans="1:5" x14ac:dyDescent="0.25">
      <c r="A1486" s="26"/>
      <c r="B1486" s="94"/>
      <c r="C1486" s="26"/>
      <c r="D1486" s="26"/>
      <c r="E1486" s="26"/>
    </row>
    <row r="1487" spans="1:5" x14ac:dyDescent="0.25">
      <c r="A1487" s="26"/>
      <c r="B1487" s="94"/>
      <c r="C1487" s="26"/>
      <c r="D1487" s="26"/>
      <c r="E1487" s="26"/>
    </row>
    <row r="1488" spans="1:5" x14ac:dyDescent="0.25">
      <c r="A1488" s="26"/>
      <c r="B1488" s="94"/>
      <c r="C1488" s="26"/>
      <c r="D1488" s="26"/>
      <c r="E1488" s="26"/>
    </row>
    <row r="1489" spans="1:5" x14ac:dyDescent="0.25">
      <c r="A1489" s="26"/>
      <c r="B1489" s="94"/>
      <c r="C1489" s="26"/>
      <c r="D1489" s="26"/>
      <c r="E1489" s="26"/>
    </row>
    <row r="1490" spans="1:5" x14ac:dyDescent="0.25">
      <c r="A1490" s="26"/>
      <c r="B1490" s="94"/>
      <c r="C1490" s="26"/>
      <c r="D1490" s="26"/>
      <c r="E1490" s="26"/>
    </row>
    <row r="1491" spans="1:5" x14ac:dyDescent="0.25">
      <c r="A1491" s="26"/>
      <c r="B1491" s="94"/>
      <c r="C1491" s="26"/>
      <c r="D1491" s="26"/>
      <c r="E1491" s="26"/>
    </row>
    <row r="1492" spans="1:5" x14ac:dyDescent="0.25">
      <c r="A1492" s="26"/>
      <c r="B1492" s="94"/>
      <c r="C1492" s="26"/>
      <c r="D1492" s="26"/>
      <c r="E1492" s="26"/>
    </row>
    <row r="1493" spans="1:5" x14ac:dyDescent="0.25">
      <c r="A1493" s="26"/>
      <c r="B1493" s="94"/>
      <c r="C1493" s="26"/>
      <c r="D1493" s="26"/>
      <c r="E1493" s="26"/>
    </row>
    <row r="1494" spans="1:5" x14ac:dyDescent="0.25">
      <c r="A1494" s="26"/>
      <c r="B1494" s="94"/>
      <c r="C1494" s="26"/>
      <c r="D1494" s="26"/>
      <c r="E1494" s="26"/>
    </row>
    <row r="1495" spans="1:5" x14ac:dyDescent="0.25">
      <c r="A1495" s="26"/>
      <c r="B1495" s="94"/>
      <c r="C1495" s="26"/>
      <c r="D1495" s="26"/>
      <c r="E1495" s="26"/>
    </row>
    <row r="1496" spans="1:5" x14ac:dyDescent="0.25">
      <c r="A1496" s="26"/>
      <c r="B1496" s="94"/>
      <c r="C1496" s="26"/>
      <c r="D1496" s="26"/>
      <c r="E1496" s="26"/>
    </row>
    <row r="1497" spans="1:5" x14ac:dyDescent="0.25">
      <c r="A1497" s="26"/>
      <c r="B1497" s="94"/>
      <c r="C1497" s="26"/>
      <c r="D1497" s="26"/>
      <c r="E1497" s="26"/>
    </row>
    <row r="1498" spans="1:5" x14ac:dyDescent="0.25">
      <c r="A1498" s="26"/>
      <c r="B1498" s="94"/>
      <c r="C1498" s="26"/>
      <c r="D1498" s="26"/>
      <c r="E1498" s="26"/>
    </row>
    <row r="1499" spans="1:5" x14ac:dyDescent="0.25">
      <c r="A1499" s="26"/>
      <c r="B1499" s="94"/>
      <c r="C1499" s="26"/>
      <c r="D1499" s="26"/>
      <c r="E1499" s="26"/>
    </row>
    <row r="1500" spans="1:5" x14ac:dyDescent="0.25">
      <c r="A1500" s="26"/>
      <c r="B1500" s="94"/>
      <c r="C1500" s="26"/>
      <c r="D1500" s="26"/>
      <c r="E1500" s="26"/>
    </row>
    <row r="1501" spans="1:5" x14ac:dyDescent="0.25">
      <c r="A1501" s="26"/>
      <c r="B1501" s="94"/>
      <c r="C1501" s="26"/>
      <c r="D1501" s="26"/>
      <c r="E1501" s="26"/>
    </row>
    <row r="1502" spans="1:5" x14ac:dyDescent="0.25">
      <c r="A1502" s="26"/>
      <c r="B1502" s="94"/>
      <c r="C1502" s="26"/>
      <c r="D1502" s="26"/>
      <c r="E1502" s="26"/>
    </row>
    <row r="1503" spans="1:5" x14ac:dyDescent="0.25">
      <c r="A1503" s="26"/>
      <c r="B1503" s="94"/>
      <c r="C1503" s="26"/>
      <c r="D1503" s="26"/>
      <c r="E1503" s="26"/>
    </row>
    <row r="1504" spans="1:5" x14ac:dyDescent="0.25">
      <c r="A1504" s="26"/>
      <c r="B1504" s="94"/>
      <c r="C1504" s="26"/>
      <c r="D1504" s="26"/>
      <c r="E1504" s="26"/>
    </row>
    <row r="1505" spans="1:5" x14ac:dyDescent="0.25">
      <c r="A1505" s="26"/>
      <c r="B1505" s="94"/>
      <c r="C1505" s="26"/>
      <c r="D1505" s="26"/>
      <c r="E1505" s="26"/>
    </row>
    <row r="1506" spans="1:5" x14ac:dyDescent="0.25">
      <c r="A1506" s="26"/>
      <c r="B1506" s="94"/>
      <c r="C1506" s="26"/>
      <c r="D1506" s="26"/>
      <c r="E1506" s="26"/>
    </row>
    <row r="1507" spans="1:5" x14ac:dyDescent="0.25">
      <c r="A1507" s="26"/>
      <c r="B1507" s="94"/>
      <c r="C1507" s="26"/>
      <c r="D1507" s="26"/>
      <c r="E1507" s="26"/>
    </row>
    <row r="1508" spans="1:5" x14ac:dyDescent="0.25">
      <c r="A1508" s="26"/>
      <c r="B1508" s="94"/>
      <c r="C1508" s="26"/>
      <c r="D1508" s="26"/>
      <c r="E1508" s="26"/>
    </row>
    <row r="1509" spans="1:5" x14ac:dyDescent="0.25">
      <c r="A1509" s="26"/>
      <c r="B1509" s="94"/>
      <c r="C1509" s="26"/>
      <c r="D1509" s="26"/>
      <c r="E1509" s="26"/>
    </row>
    <row r="1510" spans="1:5" x14ac:dyDescent="0.25">
      <c r="A1510" s="26"/>
      <c r="B1510" s="94"/>
      <c r="C1510" s="26"/>
      <c r="D1510" s="26"/>
      <c r="E1510" s="26"/>
    </row>
    <row r="1511" spans="1:5" x14ac:dyDescent="0.25">
      <c r="A1511" s="26"/>
      <c r="B1511" s="94"/>
      <c r="C1511" s="26"/>
      <c r="D1511" s="26"/>
      <c r="E1511" s="26"/>
    </row>
    <row r="1512" spans="1:5" x14ac:dyDescent="0.25">
      <c r="A1512" s="26"/>
      <c r="B1512" s="94"/>
      <c r="C1512" s="26"/>
      <c r="D1512" s="26"/>
      <c r="E1512" s="26"/>
    </row>
    <row r="1513" spans="1:5" x14ac:dyDescent="0.25">
      <c r="A1513" s="26"/>
      <c r="B1513" s="94"/>
      <c r="C1513" s="26"/>
      <c r="D1513" s="26"/>
      <c r="E1513" s="26"/>
    </row>
    <row r="1514" spans="1:5" x14ac:dyDescent="0.25">
      <c r="A1514" s="26"/>
      <c r="B1514" s="94"/>
      <c r="C1514" s="26"/>
      <c r="D1514" s="26"/>
      <c r="E1514" s="26"/>
    </row>
    <row r="1515" spans="1:5" x14ac:dyDescent="0.25">
      <c r="A1515" s="26"/>
      <c r="B1515" s="94"/>
      <c r="C1515" s="26"/>
      <c r="D1515" s="26"/>
      <c r="E1515" s="26"/>
    </row>
    <row r="1516" spans="1:5" x14ac:dyDescent="0.25">
      <c r="A1516" s="26"/>
      <c r="B1516" s="94"/>
      <c r="C1516" s="26"/>
      <c r="D1516" s="26"/>
      <c r="E1516" s="26"/>
    </row>
    <row r="1517" spans="1:5" x14ac:dyDescent="0.25">
      <c r="A1517" s="26"/>
      <c r="B1517" s="94"/>
      <c r="C1517" s="26"/>
      <c r="D1517" s="26"/>
      <c r="E1517" s="26"/>
    </row>
    <row r="1518" spans="1:5" x14ac:dyDescent="0.25">
      <c r="A1518" s="26"/>
      <c r="B1518" s="94"/>
      <c r="C1518" s="26"/>
      <c r="D1518" s="26"/>
      <c r="E1518" s="26"/>
    </row>
    <row r="1519" spans="1:5" x14ac:dyDescent="0.25">
      <c r="A1519" s="26"/>
      <c r="B1519" s="94"/>
      <c r="C1519" s="26"/>
      <c r="D1519" s="26"/>
      <c r="E1519" s="26"/>
    </row>
    <row r="1520" spans="1:5" x14ac:dyDescent="0.25">
      <c r="A1520" s="26"/>
      <c r="B1520" s="94"/>
      <c r="C1520" s="26"/>
      <c r="D1520" s="26"/>
      <c r="E1520" s="26"/>
    </row>
    <row r="1521" spans="1:5" x14ac:dyDescent="0.25">
      <c r="A1521" s="26"/>
      <c r="B1521" s="94"/>
      <c r="C1521" s="26"/>
      <c r="D1521" s="26"/>
      <c r="E1521" s="26"/>
    </row>
    <row r="1522" spans="1:5" x14ac:dyDescent="0.25">
      <c r="A1522" s="26"/>
      <c r="B1522" s="94"/>
      <c r="C1522" s="26"/>
      <c r="D1522" s="26"/>
      <c r="E1522" s="26"/>
    </row>
    <row r="1523" spans="1:5" x14ac:dyDescent="0.25">
      <c r="A1523" s="26"/>
      <c r="B1523" s="94"/>
      <c r="C1523" s="26"/>
      <c r="D1523" s="26"/>
      <c r="E1523" s="26"/>
    </row>
    <row r="1524" spans="1:5" x14ac:dyDescent="0.25">
      <c r="A1524" s="26"/>
      <c r="B1524" s="94"/>
      <c r="C1524" s="26"/>
      <c r="D1524" s="26"/>
      <c r="E1524" s="26"/>
    </row>
    <row r="1525" spans="1:5" x14ac:dyDescent="0.25">
      <c r="A1525" s="26"/>
      <c r="B1525" s="94"/>
      <c r="C1525" s="26"/>
      <c r="D1525" s="26"/>
      <c r="E1525" s="26"/>
    </row>
    <row r="1526" spans="1:5" x14ac:dyDescent="0.25">
      <c r="A1526" s="26"/>
      <c r="B1526" s="94"/>
      <c r="C1526" s="26"/>
      <c r="D1526" s="26"/>
      <c r="E1526" s="26"/>
    </row>
    <row r="1527" spans="1:5" x14ac:dyDescent="0.25">
      <c r="A1527" s="26"/>
      <c r="B1527" s="94"/>
      <c r="C1527" s="26"/>
      <c r="D1527" s="26"/>
      <c r="E1527" s="26"/>
    </row>
    <row r="1528" spans="1:5" x14ac:dyDescent="0.25">
      <c r="A1528" s="26"/>
      <c r="B1528" s="94"/>
      <c r="C1528" s="26"/>
      <c r="D1528" s="26"/>
      <c r="E1528" s="26"/>
    </row>
    <row r="1529" spans="1:5" x14ac:dyDescent="0.25">
      <c r="A1529" s="26"/>
      <c r="B1529" s="94"/>
      <c r="C1529" s="26"/>
      <c r="D1529" s="26"/>
      <c r="E1529" s="26"/>
    </row>
    <row r="1530" spans="1:5" x14ac:dyDescent="0.25">
      <c r="A1530" s="26"/>
      <c r="B1530" s="94"/>
      <c r="C1530" s="26"/>
      <c r="D1530" s="26"/>
      <c r="E1530" s="26"/>
    </row>
    <row r="1531" spans="1:5" x14ac:dyDescent="0.25">
      <c r="A1531" s="26"/>
      <c r="B1531" s="94"/>
      <c r="C1531" s="26"/>
      <c r="D1531" s="26"/>
      <c r="E1531" s="26"/>
    </row>
    <row r="1532" spans="1:5" x14ac:dyDescent="0.25">
      <c r="A1532" s="26"/>
      <c r="B1532" s="94"/>
      <c r="C1532" s="26"/>
      <c r="D1532" s="26"/>
      <c r="E1532" s="26"/>
    </row>
    <row r="1533" spans="1:5" x14ac:dyDescent="0.25">
      <c r="A1533" s="26"/>
      <c r="B1533" s="94"/>
      <c r="C1533" s="26"/>
      <c r="D1533" s="26"/>
      <c r="E1533" s="26"/>
    </row>
    <row r="1534" spans="1:5" x14ac:dyDescent="0.25">
      <c r="A1534" s="26"/>
      <c r="B1534" s="94"/>
      <c r="C1534" s="26"/>
      <c r="D1534" s="26"/>
      <c r="E1534" s="26"/>
    </row>
    <row r="1535" spans="1:5" x14ac:dyDescent="0.25">
      <c r="A1535" s="26"/>
      <c r="B1535" s="94"/>
      <c r="C1535" s="26"/>
      <c r="D1535" s="26"/>
      <c r="E1535" s="26"/>
    </row>
    <row r="1536" spans="1:5" x14ac:dyDescent="0.25">
      <c r="A1536" s="26"/>
      <c r="B1536" s="94"/>
      <c r="C1536" s="26"/>
      <c r="D1536" s="26"/>
      <c r="E1536" s="26"/>
    </row>
    <row r="1537" spans="1:5" x14ac:dyDescent="0.25">
      <c r="A1537" s="26"/>
      <c r="B1537" s="94"/>
      <c r="C1537" s="26"/>
      <c r="D1537" s="26"/>
      <c r="E1537" s="26"/>
    </row>
    <row r="1538" spans="1:5" x14ac:dyDescent="0.25">
      <c r="A1538" s="26"/>
      <c r="B1538" s="94"/>
      <c r="C1538" s="26"/>
      <c r="D1538" s="26"/>
      <c r="E1538" s="26"/>
    </row>
    <row r="1539" spans="1:5" x14ac:dyDescent="0.25">
      <c r="A1539" s="26"/>
      <c r="B1539" s="94"/>
      <c r="C1539" s="26"/>
      <c r="D1539" s="26"/>
      <c r="E1539" s="26"/>
    </row>
    <row r="1540" spans="1:5" x14ac:dyDescent="0.25">
      <c r="A1540" s="26"/>
      <c r="B1540" s="94"/>
      <c r="C1540" s="26"/>
      <c r="D1540" s="26"/>
      <c r="E1540" s="26"/>
    </row>
    <row r="1541" spans="1:5" x14ac:dyDescent="0.25">
      <c r="A1541" s="26"/>
      <c r="B1541" s="94"/>
      <c r="C1541" s="26"/>
      <c r="D1541" s="26"/>
      <c r="E1541" s="26"/>
    </row>
    <row r="1542" spans="1:5" x14ac:dyDescent="0.25">
      <c r="A1542" s="26"/>
      <c r="B1542" s="94"/>
      <c r="C1542" s="26"/>
      <c r="D1542" s="26"/>
      <c r="E1542" s="26"/>
    </row>
    <row r="1543" spans="1:5" x14ac:dyDescent="0.25">
      <c r="A1543" s="26"/>
      <c r="B1543" s="94"/>
      <c r="C1543" s="26"/>
      <c r="D1543" s="26"/>
      <c r="E1543" s="26"/>
    </row>
    <row r="1544" spans="1:5" x14ac:dyDescent="0.25">
      <c r="A1544" s="26"/>
      <c r="B1544" s="94"/>
      <c r="C1544" s="26"/>
      <c r="D1544" s="26"/>
      <c r="E1544" s="26"/>
    </row>
    <row r="1545" spans="1:5" x14ac:dyDescent="0.25">
      <c r="A1545" s="26"/>
      <c r="B1545" s="94"/>
      <c r="C1545" s="26"/>
      <c r="D1545" s="26"/>
      <c r="E1545" s="26"/>
    </row>
    <row r="1546" spans="1:5" x14ac:dyDescent="0.25">
      <c r="A1546" s="26"/>
      <c r="B1546" s="94"/>
      <c r="C1546" s="26"/>
      <c r="D1546" s="26"/>
      <c r="E1546" s="26"/>
    </row>
    <row r="1547" spans="1:5" x14ac:dyDescent="0.25">
      <c r="A1547" s="26"/>
      <c r="B1547" s="94"/>
      <c r="C1547" s="26"/>
      <c r="D1547" s="26"/>
      <c r="E1547" s="26"/>
    </row>
    <row r="1548" spans="1:5" x14ac:dyDescent="0.25">
      <c r="A1548" s="26"/>
      <c r="B1548" s="94"/>
      <c r="C1548" s="26"/>
      <c r="D1548" s="26"/>
      <c r="E1548" s="26"/>
    </row>
    <row r="1549" spans="1:5" x14ac:dyDescent="0.25">
      <c r="A1549" s="26"/>
      <c r="B1549" s="94"/>
      <c r="C1549" s="26"/>
      <c r="D1549" s="26"/>
      <c r="E1549" s="26"/>
    </row>
    <row r="1550" spans="1:5" x14ac:dyDescent="0.25">
      <c r="A1550" s="26"/>
      <c r="B1550" s="94"/>
      <c r="C1550" s="26"/>
      <c r="D1550" s="26"/>
      <c r="E1550" s="26"/>
    </row>
    <row r="1551" spans="1:5" x14ac:dyDescent="0.25">
      <c r="A1551" s="26"/>
      <c r="B1551" s="94"/>
      <c r="C1551" s="26"/>
      <c r="D1551" s="26"/>
      <c r="E1551" s="26"/>
    </row>
    <row r="1552" spans="1:5" x14ac:dyDescent="0.25">
      <c r="A1552" s="26"/>
      <c r="B1552" s="94"/>
      <c r="C1552" s="26"/>
      <c r="D1552" s="26"/>
      <c r="E1552" s="26"/>
    </row>
    <row r="1553" spans="1:5" x14ac:dyDescent="0.25">
      <c r="A1553" s="26"/>
      <c r="B1553" s="94"/>
      <c r="C1553" s="26"/>
      <c r="D1553" s="26"/>
      <c r="E1553" s="26"/>
    </row>
    <row r="1554" spans="1:5" x14ac:dyDescent="0.25">
      <c r="A1554" s="26"/>
      <c r="B1554" s="94"/>
      <c r="C1554" s="26"/>
      <c r="D1554" s="26"/>
      <c r="E1554" s="26"/>
    </row>
    <row r="1555" spans="1:5" x14ac:dyDescent="0.25">
      <c r="A1555" s="26"/>
      <c r="B1555" s="94"/>
      <c r="C1555" s="26"/>
      <c r="D1555" s="26"/>
      <c r="E1555" s="26"/>
    </row>
    <row r="1556" spans="1:5" x14ac:dyDescent="0.25">
      <c r="A1556" s="26"/>
      <c r="B1556" s="94"/>
      <c r="C1556" s="26"/>
      <c r="D1556" s="26"/>
      <c r="E1556" s="26"/>
    </row>
    <row r="1557" spans="1:5" x14ac:dyDescent="0.25">
      <c r="A1557" s="26"/>
      <c r="B1557" s="94"/>
      <c r="C1557" s="26"/>
      <c r="D1557" s="26"/>
      <c r="E1557" s="26"/>
    </row>
    <row r="1558" spans="1:5" x14ac:dyDescent="0.25">
      <c r="A1558" s="26"/>
      <c r="B1558" s="94"/>
      <c r="C1558" s="26"/>
      <c r="D1558" s="26"/>
      <c r="E1558" s="26"/>
    </row>
    <row r="1559" spans="1:5" x14ac:dyDescent="0.25">
      <c r="A1559" s="26"/>
      <c r="B1559" s="94"/>
      <c r="C1559" s="26"/>
      <c r="D1559" s="26"/>
      <c r="E1559" s="26"/>
    </row>
    <row r="1560" spans="1:5" x14ac:dyDescent="0.25">
      <c r="A1560" s="26"/>
      <c r="B1560" s="94"/>
      <c r="C1560" s="26"/>
      <c r="D1560" s="26"/>
      <c r="E1560" s="26"/>
    </row>
    <row r="1561" spans="1:5" x14ac:dyDescent="0.25">
      <c r="A1561" s="26"/>
      <c r="B1561" s="94"/>
      <c r="C1561" s="26"/>
      <c r="D1561" s="26"/>
      <c r="E1561" s="26"/>
    </row>
    <row r="1562" spans="1:5" x14ac:dyDescent="0.25">
      <c r="A1562" s="26"/>
      <c r="B1562" s="94"/>
      <c r="C1562" s="26"/>
      <c r="D1562" s="26"/>
      <c r="E1562" s="26"/>
    </row>
    <row r="1563" spans="1:5" x14ac:dyDescent="0.25">
      <c r="A1563" s="26"/>
      <c r="B1563" s="94"/>
      <c r="C1563" s="26"/>
      <c r="D1563" s="26"/>
      <c r="E1563" s="26"/>
    </row>
    <row r="1564" spans="1:5" x14ac:dyDescent="0.25">
      <c r="A1564" s="26"/>
      <c r="B1564" s="94"/>
      <c r="C1564" s="26"/>
      <c r="D1564" s="26"/>
      <c r="E1564" s="26"/>
    </row>
    <row r="1565" spans="1:5" x14ac:dyDescent="0.25">
      <c r="A1565" s="26"/>
      <c r="B1565" s="94"/>
      <c r="C1565" s="26"/>
      <c r="D1565" s="26"/>
      <c r="E1565" s="26"/>
    </row>
    <row r="1566" spans="1:5" x14ac:dyDescent="0.25">
      <c r="A1566" s="26"/>
      <c r="B1566" s="94"/>
      <c r="C1566" s="26"/>
      <c r="D1566" s="26"/>
      <c r="E1566" s="26"/>
    </row>
    <row r="1567" spans="1:5" x14ac:dyDescent="0.25">
      <c r="A1567" s="26"/>
      <c r="B1567" s="94"/>
      <c r="C1567" s="26"/>
      <c r="D1567" s="26"/>
      <c r="E1567" s="26"/>
    </row>
    <row r="1568" spans="1:5" x14ac:dyDescent="0.25">
      <c r="A1568" s="26"/>
      <c r="B1568" s="94"/>
      <c r="C1568" s="26"/>
      <c r="D1568" s="26"/>
      <c r="E1568" s="26"/>
    </row>
    <row r="1569" spans="1:5" x14ac:dyDescent="0.25">
      <c r="A1569" s="26"/>
      <c r="B1569" s="94"/>
      <c r="C1569" s="26"/>
      <c r="D1569" s="26"/>
      <c r="E1569" s="26"/>
    </row>
    <row r="1570" spans="1:5" x14ac:dyDescent="0.25">
      <c r="A1570" s="26"/>
      <c r="B1570" s="94"/>
      <c r="C1570" s="26"/>
      <c r="D1570" s="26"/>
      <c r="E1570" s="26"/>
    </row>
    <row r="1571" spans="1:5" x14ac:dyDescent="0.25">
      <c r="A1571" s="26"/>
      <c r="B1571" s="94"/>
      <c r="C1571" s="26"/>
      <c r="D1571" s="26"/>
      <c r="E1571" s="26"/>
    </row>
    <row r="1572" spans="1:5" x14ac:dyDescent="0.25">
      <c r="A1572" s="26"/>
      <c r="B1572" s="94"/>
      <c r="C1572" s="26"/>
      <c r="D1572" s="26"/>
      <c r="E1572" s="26"/>
    </row>
    <row r="1573" spans="1:5" x14ac:dyDescent="0.25">
      <c r="A1573" s="26"/>
      <c r="B1573" s="94"/>
      <c r="C1573" s="26"/>
      <c r="D1573" s="26"/>
      <c r="E1573" s="26"/>
    </row>
    <row r="1574" spans="1:5" x14ac:dyDescent="0.25">
      <c r="A1574" s="26"/>
      <c r="B1574" s="94"/>
      <c r="C1574" s="26"/>
      <c r="D1574" s="26"/>
      <c r="E1574" s="26"/>
    </row>
    <row r="1575" spans="1:5" x14ac:dyDescent="0.25">
      <c r="A1575" s="26"/>
      <c r="B1575" s="94"/>
      <c r="C1575" s="26"/>
      <c r="D1575" s="26"/>
      <c r="E1575" s="26"/>
    </row>
    <row r="1576" spans="1:5" x14ac:dyDescent="0.25">
      <c r="A1576" s="26"/>
      <c r="B1576" s="94"/>
      <c r="C1576" s="26"/>
      <c r="D1576" s="26"/>
      <c r="E1576" s="26"/>
    </row>
    <row r="1577" spans="1:5" x14ac:dyDescent="0.25">
      <c r="A1577" s="26"/>
      <c r="B1577" s="94"/>
      <c r="C1577" s="26"/>
      <c r="D1577" s="26"/>
      <c r="E1577" s="26"/>
    </row>
    <row r="1578" spans="1:5" x14ac:dyDescent="0.25">
      <c r="A1578" s="26"/>
      <c r="B1578" s="94"/>
      <c r="C1578" s="26"/>
      <c r="D1578" s="26"/>
      <c r="E1578" s="26"/>
    </row>
    <row r="1579" spans="1:5" x14ac:dyDescent="0.25">
      <c r="A1579" s="26"/>
      <c r="B1579" s="94"/>
      <c r="C1579" s="26"/>
      <c r="D1579" s="26"/>
      <c r="E1579" s="26"/>
    </row>
    <row r="1580" spans="1:5" x14ac:dyDescent="0.25">
      <c r="A1580" s="26"/>
      <c r="B1580" s="94"/>
      <c r="C1580" s="26"/>
      <c r="D1580" s="26"/>
      <c r="E1580" s="26"/>
    </row>
    <row r="1581" spans="1:5" x14ac:dyDescent="0.25">
      <c r="A1581" s="26"/>
      <c r="B1581" s="94"/>
      <c r="C1581" s="26"/>
      <c r="D1581" s="26"/>
      <c r="E1581" s="26"/>
    </row>
    <row r="1582" spans="1:5" x14ac:dyDescent="0.25">
      <c r="A1582" s="26"/>
      <c r="B1582" s="94"/>
      <c r="C1582" s="26"/>
      <c r="D1582" s="26"/>
      <c r="E1582" s="26"/>
    </row>
    <row r="1583" spans="1:5" x14ac:dyDescent="0.25">
      <c r="A1583" s="26"/>
      <c r="B1583" s="94"/>
      <c r="C1583" s="26"/>
      <c r="D1583" s="26"/>
      <c r="E1583" s="26"/>
    </row>
    <row r="1584" spans="1:5" x14ac:dyDescent="0.25">
      <c r="A1584" s="26"/>
      <c r="B1584" s="94"/>
      <c r="C1584" s="26"/>
      <c r="D1584" s="26"/>
      <c r="E1584" s="26"/>
    </row>
    <row r="1585" spans="1:5" x14ac:dyDescent="0.25">
      <c r="A1585" s="26"/>
      <c r="B1585" s="94"/>
      <c r="C1585" s="26"/>
      <c r="D1585" s="26"/>
      <c r="E1585" s="26"/>
    </row>
    <row r="1586" spans="1:5" x14ac:dyDescent="0.25">
      <c r="A1586" s="26"/>
      <c r="B1586" s="94"/>
      <c r="C1586" s="26"/>
      <c r="D1586" s="26"/>
      <c r="E1586" s="26"/>
    </row>
    <row r="1587" spans="1:5" x14ac:dyDescent="0.25">
      <c r="A1587" s="26"/>
      <c r="B1587" s="94"/>
      <c r="C1587" s="26"/>
      <c r="D1587" s="26"/>
      <c r="E1587" s="26"/>
    </row>
    <row r="1588" spans="1:5" x14ac:dyDescent="0.25">
      <c r="A1588" s="26"/>
      <c r="B1588" s="94"/>
      <c r="C1588" s="26"/>
      <c r="D1588" s="26"/>
      <c r="E1588" s="26"/>
    </row>
    <row r="1589" spans="1:5" x14ac:dyDescent="0.25">
      <c r="A1589" s="26"/>
      <c r="B1589" s="94"/>
      <c r="C1589" s="26"/>
      <c r="D1589" s="26"/>
      <c r="E1589" s="26"/>
    </row>
    <row r="1590" spans="1:5" x14ac:dyDescent="0.25">
      <c r="A1590" s="26"/>
      <c r="B1590" s="94"/>
      <c r="C1590" s="26"/>
      <c r="D1590" s="26"/>
      <c r="E1590" s="26"/>
    </row>
    <row r="1591" spans="1:5" x14ac:dyDescent="0.25">
      <c r="A1591" s="26"/>
      <c r="B1591" s="94"/>
      <c r="C1591" s="26"/>
      <c r="D1591" s="26"/>
      <c r="E1591" s="26"/>
    </row>
    <row r="1592" spans="1:5" x14ac:dyDescent="0.25">
      <c r="A1592" s="26"/>
      <c r="B1592" s="94"/>
      <c r="C1592" s="26"/>
      <c r="D1592" s="26"/>
      <c r="E1592" s="26"/>
    </row>
    <row r="1593" spans="1:5" x14ac:dyDescent="0.25">
      <c r="A1593" s="26"/>
      <c r="B1593" s="94"/>
      <c r="C1593" s="26"/>
      <c r="D1593" s="26"/>
      <c r="E1593" s="26"/>
    </row>
    <row r="1594" spans="1:5" x14ac:dyDescent="0.25">
      <c r="A1594" s="26"/>
      <c r="B1594" s="94"/>
      <c r="C1594" s="26"/>
      <c r="D1594" s="26"/>
      <c r="E1594" s="26"/>
    </row>
    <row r="1595" spans="1:5" x14ac:dyDescent="0.25">
      <c r="A1595" s="26"/>
      <c r="B1595" s="94"/>
      <c r="C1595" s="26"/>
      <c r="D1595" s="26"/>
      <c r="E1595" s="26"/>
    </row>
    <row r="1596" spans="1:5" x14ac:dyDescent="0.25">
      <c r="A1596" s="26"/>
      <c r="B1596" s="94"/>
      <c r="C1596" s="26"/>
      <c r="D1596" s="26"/>
      <c r="E1596" s="26"/>
    </row>
    <row r="1597" spans="1:5" x14ac:dyDescent="0.25">
      <c r="A1597" s="26"/>
      <c r="B1597" s="94"/>
      <c r="C1597" s="26"/>
      <c r="D1597" s="26"/>
      <c r="E1597" s="26"/>
    </row>
    <row r="1598" spans="1:5" x14ac:dyDescent="0.25">
      <c r="A1598" s="26"/>
      <c r="B1598" s="94"/>
      <c r="C1598" s="26"/>
      <c r="D1598" s="26"/>
      <c r="E1598" s="26"/>
    </row>
    <row r="1599" spans="1:5" x14ac:dyDescent="0.25">
      <c r="A1599" s="26"/>
      <c r="B1599" s="94"/>
      <c r="C1599" s="26"/>
      <c r="D1599" s="26"/>
      <c r="E1599" s="26"/>
    </row>
    <row r="1600" spans="1:5" x14ac:dyDescent="0.25">
      <c r="A1600" s="26"/>
      <c r="B1600" s="94"/>
      <c r="C1600" s="26"/>
      <c r="D1600" s="26"/>
      <c r="E1600" s="26"/>
    </row>
    <row r="1601" spans="1:5" x14ac:dyDescent="0.25">
      <c r="A1601" s="26"/>
      <c r="B1601" s="94"/>
      <c r="C1601" s="26"/>
      <c r="D1601" s="26"/>
      <c r="E1601" s="26"/>
    </row>
    <row r="1602" spans="1:5" x14ac:dyDescent="0.25">
      <c r="A1602" s="26"/>
      <c r="B1602" s="94"/>
      <c r="C1602" s="26"/>
      <c r="D1602" s="26"/>
      <c r="E1602" s="26"/>
    </row>
    <row r="1603" spans="1:5" x14ac:dyDescent="0.25">
      <c r="A1603" s="26"/>
      <c r="B1603" s="94"/>
      <c r="C1603" s="26"/>
      <c r="D1603" s="26"/>
      <c r="E1603" s="26"/>
    </row>
    <row r="1604" spans="1:5" x14ac:dyDescent="0.25">
      <c r="A1604" s="26"/>
      <c r="B1604" s="94"/>
      <c r="C1604" s="26"/>
      <c r="D1604" s="26"/>
      <c r="E1604" s="26"/>
    </row>
    <row r="1605" spans="1:5" x14ac:dyDescent="0.25">
      <c r="A1605" s="26"/>
      <c r="B1605" s="94"/>
      <c r="C1605" s="26"/>
      <c r="D1605" s="26"/>
      <c r="E1605" s="26"/>
    </row>
    <row r="1606" spans="1:5" x14ac:dyDescent="0.25">
      <c r="A1606" s="26"/>
      <c r="B1606" s="94"/>
      <c r="C1606" s="26"/>
      <c r="D1606" s="26"/>
      <c r="E1606" s="26"/>
    </row>
    <row r="1607" spans="1:5" x14ac:dyDescent="0.25">
      <c r="A1607" s="26"/>
      <c r="B1607" s="94"/>
      <c r="C1607" s="26"/>
      <c r="D1607" s="26"/>
      <c r="E1607" s="26"/>
    </row>
    <row r="1608" spans="1:5" x14ac:dyDescent="0.25">
      <c r="A1608" s="26"/>
      <c r="B1608" s="94"/>
      <c r="C1608" s="26"/>
      <c r="D1608" s="26"/>
      <c r="E1608" s="26"/>
    </row>
    <row r="1609" spans="1:5" x14ac:dyDescent="0.25">
      <c r="A1609" s="26"/>
      <c r="B1609" s="94"/>
      <c r="C1609" s="26"/>
      <c r="D1609" s="26"/>
      <c r="E1609" s="26"/>
    </row>
    <row r="1610" spans="1:5" x14ac:dyDescent="0.25">
      <c r="A1610" s="26"/>
      <c r="B1610" s="94"/>
      <c r="C1610" s="26"/>
      <c r="D1610" s="26"/>
      <c r="E1610" s="26"/>
    </row>
    <row r="1611" spans="1:5" x14ac:dyDescent="0.25">
      <c r="A1611" s="26"/>
      <c r="B1611" s="94"/>
      <c r="C1611" s="26"/>
      <c r="D1611" s="26"/>
      <c r="E1611" s="26"/>
    </row>
    <row r="1612" spans="1:5" x14ac:dyDescent="0.25">
      <c r="A1612" s="26"/>
      <c r="B1612" s="94"/>
      <c r="C1612" s="26"/>
      <c r="D1612" s="26"/>
      <c r="E1612" s="26"/>
    </row>
    <row r="1613" spans="1:5" x14ac:dyDescent="0.25">
      <c r="A1613" s="26"/>
      <c r="B1613" s="94"/>
      <c r="C1613" s="26"/>
      <c r="D1613" s="26"/>
      <c r="E1613" s="26"/>
    </row>
    <row r="1614" spans="1:5" x14ac:dyDescent="0.25">
      <c r="A1614" s="26"/>
      <c r="B1614" s="94"/>
      <c r="C1614" s="26"/>
      <c r="D1614" s="26"/>
      <c r="E1614" s="26"/>
    </row>
    <row r="1615" spans="1:5" x14ac:dyDescent="0.25">
      <c r="A1615" s="26"/>
      <c r="B1615" s="94"/>
      <c r="C1615" s="26"/>
      <c r="D1615" s="26"/>
      <c r="E1615" s="26"/>
    </row>
    <row r="1616" spans="1:5" x14ac:dyDescent="0.25">
      <c r="A1616" s="26"/>
      <c r="B1616" s="94"/>
      <c r="C1616" s="26"/>
      <c r="D1616" s="26"/>
      <c r="E1616" s="26"/>
    </row>
    <row r="1617" spans="1:5" x14ac:dyDescent="0.25">
      <c r="A1617" s="26"/>
      <c r="B1617" s="94"/>
      <c r="C1617" s="26"/>
      <c r="D1617" s="26"/>
      <c r="E1617" s="26"/>
    </row>
    <row r="1618" spans="1:5" x14ac:dyDescent="0.25">
      <c r="A1618" s="26"/>
      <c r="B1618" s="94"/>
      <c r="C1618" s="26"/>
      <c r="D1618" s="26"/>
      <c r="E1618" s="26"/>
    </row>
    <row r="1619" spans="1:5" x14ac:dyDescent="0.25">
      <c r="A1619" s="26"/>
      <c r="B1619" s="94"/>
      <c r="C1619" s="26"/>
      <c r="D1619" s="26"/>
      <c r="E1619" s="26"/>
    </row>
    <row r="1620" spans="1:5" x14ac:dyDescent="0.25">
      <c r="A1620" s="26"/>
      <c r="B1620" s="94"/>
      <c r="C1620" s="26"/>
      <c r="D1620" s="26"/>
      <c r="E1620" s="26"/>
    </row>
    <row r="1621" spans="1:5" x14ac:dyDescent="0.25">
      <c r="A1621" s="26"/>
      <c r="B1621" s="94"/>
      <c r="C1621" s="26"/>
      <c r="D1621" s="26"/>
      <c r="E1621" s="26"/>
    </row>
    <row r="1622" spans="1:5" x14ac:dyDescent="0.25">
      <c r="A1622" s="26"/>
      <c r="B1622" s="94"/>
      <c r="C1622" s="26"/>
      <c r="D1622" s="26"/>
      <c r="E1622" s="26"/>
    </row>
    <row r="1623" spans="1:5" x14ac:dyDescent="0.25">
      <c r="A1623" s="26"/>
      <c r="B1623" s="94"/>
      <c r="C1623" s="26"/>
      <c r="D1623" s="26"/>
      <c r="E1623" s="26"/>
    </row>
    <row r="1624" spans="1:5" x14ac:dyDescent="0.25">
      <c r="A1624" s="26"/>
      <c r="B1624" s="94"/>
      <c r="C1624" s="26"/>
      <c r="D1624" s="26"/>
      <c r="E1624" s="26"/>
    </row>
    <row r="1625" spans="1:5" x14ac:dyDescent="0.25">
      <c r="A1625" s="26"/>
      <c r="B1625" s="94"/>
      <c r="C1625" s="26"/>
      <c r="D1625" s="26"/>
      <c r="E1625" s="26"/>
    </row>
    <row r="1626" spans="1:5" x14ac:dyDescent="0.25">
      <c r="A1626" s="26"/>
      <c r="B1626" s="94"/>
      <c r="C1626" s="26"/>
      <c r="D1626" s="26"/>
      <c r="E1626" s="26"/>
    </row>
    <row r="1627" spans="1:5" x14ac:dyDescent="0.25">
      <c r="A1627" s="26"/>
      <c r="B1627" s="94"/>
      <c r="C1627" s="26"/>
      <c r="D1627" s="26"/>
      <c r="E1627" s="26"/>
    </row>
    <row r="1628" spans="1:5" x14ac:dyDescent="0.25">
      <c r="A1628" s="26"/>
      <c r="B1628" s="94"/>
      <c r="C1628" s="26"/>
      <c r="D1628" s="26"/>
      <c r="E1628" s="26"/>
    </row>
    <row r="1629" spans="1:5" x14ac:dyDescent="0.25">
      <c r="A1629" s="26"/>
      <c r="B1629" s="94"/>
      <c r="C1629" s="26"/>
      <c r="D1629" s="26"/>
      <c r="E1629" s="26"/>
    </row>
    <row r="1630" spans="1:5" x14ac:dyDescent="0.25">
      <c r="A1630" s="26"/>
      <c r="B1630" s="94"/>
      <c r="C1630" s="26"/>
      <c r="D1630" s="26"/>
      <c r="E1630" s="26"/>
    </row>
    <row r="1631" spans="1:5" x14ac:dyDescent="0.25">
      <c r="A1631" s="26"/>
      <c r="B1631" s="94"/>
      <c r="C1631" s="26"/>
      <c r="D1631" s="26"/>
      <c r="E1631" s="26"/>
    </row>
    <row r="1632" spans="1:5" x14ac:dyDescent="0.25">
      <c r="A1632" s="26"/>
      <c r="B1632" s="94"/>
      <c r="C1632" s="26"/>
      <c r="D1632" s="26"/>
      <c r="E1632" s="26"/>
    </row>
    <row r="1633" spans="1:5" x14ac:dyDescent="0.25">
      <c r="A1633" s="26"/>
      <c r="B1633" s="94"/>
      <c r="C1633" s="26"/>
      <c r="D1633" s="26"/>
      <c r="E1633" s="26"/>
    </row>
    <row r="1634" spans="1:5" x14ac:dyDescent="0.25">
      <c r="A1634" s="26"/>
      <c r="B1634" s="94"/>
      <c r="C1634" s="26"/>
      <c r="D1634" s="26"/>
      <c r="E1634" s="26"/>
    </row>
    <row r="1635" spans="1:5" x14ac:dyDescent="0.25">
      <c r="A1635" s="26"/>
      <c r="B1635" s="94"/>
      <c r="C1635" s="26"/>
      <c r="D1635" s="26"/>
      <c r="E1635" s="26"/>
    </row>
    <row r="1636" spans="1:5" x14ac:dyDescent="0.25">
      <c r="A1636" s="26"/>
      <c r="B1636" s="94"/>
      <c r="C1636" s="26"/>
      <c r="D1636" s="26"/>
      <c r="E1636" s="26"/>
    </row>
    <row r="1637" spans="1:5" x14ac:dyDescent="0.25">
      <c r="A1637" s="26"/>
      <c r="B1637" s="94"/>
      <c r="C1637" s="26"/>
      <c r="D1637" s="26"/>
      <c r="E1637" s="26"/>
    </row>
    <row r="1638" spans="1:5" x14ac:dyDescent="0.25">
      <c r="A1638" s="26"/>
      <c r="B1638" s="94"/>
      <c r="C1638" s="26"/>
      <c r="D1638" s="26"/>
      <c r="E1638" s="26"/>
    </row>
    <row r="1639" spans="1:5" x14ac:dyDescent="0.25">
      <c r="A1639" s="26"/>
      <c r="B1639" s="94"/>
      <c r="C1639" s="26"/>
      <c r="D1639" s="26"/>
      <c r="E1639" s="26"/>
    </row>
    <row r="1640" spans="1:5" x14ac:dyDescent="0.25">
      <c r="A1640" s="26"/>
      <c r="B1640" s="94"/>
      <c r="C1640" s="26"/>
      <c r="D1640" s="26"/>
      <c r="E1640" s="26"/>
    </row>
    <row r="1641" spans="1:5" x14ac:dyDescent="0.25">
      <c r="A1641" s="26"/>
      <c r="B1641" s="94"/>
      <c r="C1641" s="26"/>
      <c r="D1641" s="26"/>
      <c r="E1641" s="26"/>
    </row>
    <row r="1642" spans="1:5" x14ac:dyDescent="0.25">
      <c r="A1642" s="26"/>
      <c r="B1642" s="94"/>
      <c r="C1642" s="26"/>
      <c r="D1642" s="26"/>
      <c r="E1642" s="26"/>
    </row>
    <row r="1643" spans="1:5" x14ac:dyDescent="0.25">
      <c r="A1643" s="26"/>
      <c r="B1643" s="94"/>
      <c r="C1643" s="26"/>
      <c r="D1643" s="26"/>
      <c r="E1643" s="26"/>
    </row>
    <row r="1644" spans="1:5" x14ac:dyDescent="0.25">
      <c r="A1644" s="26"/>
      <c r="B1644" s="94"/>
      <c r="C1644" s="26"/>
      <c r="D1644" s="26"/>
      <c r="E1644" s="26"/>
    </row>
    <row r="1645" spans="1:5" x14ac:dyDescent="0.25">
      <c r="A1645" s="26"/>
      <c r="B1645" s="94"/>
      <c r="C1645" s="26"/>
      <c r="D1645" s="26"/>
      <c r="E1645" s="26"/>
    </row>
    <row r="1646" spans="1:5" x14ac:dyDescent="0.25">
      <c r="A1646" s="26"/>
      <c r="B1646" s="94"/>
      <c r="C1646" s="26"/>
      <c r="D1646" s="26"/>
      <c r="E1646" s="26"/>
    </row>
    <row r="1647" spans="1:5" x14ac:dyDescent="0.25">
      <c r="A1647" s="26"/>
      <c r="B1647" s="94"/>
      <c r="C1647" s="26"/>
      <c r="D1647" s="26"/>
      <c r="E1647" s="26"/>
    </row>
    <row r="1648" spans="1:5" x14ac:dyDescent="0.25">
      <c r="A1648" s="26"/>
      <c r="B1648" s="94"/>
      <c r="C1648" s="26"/>
      <c r="D1648" s="26"/>
      <c r="E1648" s="26"/>
    </row>
    <row r="1649" spans="1:5" x14ac:dyDescent="0.25">
      <c r="A1649" s="26"/>
      <c r="B1649" s="94"/>
      <c r="C1649" s="26"/>
      <c r="D1649" s="26"/>
      <c r="E1649" s="26"/>
    </row>
    <row r="1650" spans="1:5" x14ac:dyDescent="0.25">
      <c r="A1650" s="26"/>
      <c r="B1650" s="94"/>
      <c r="C1650" s="26"/>
      <c r="D1650" s="26"/>
      <c r="E1650" s="26"/>
    </row>
    <row r="1651" spans="1:5" x14ac:dyDescent="0.25">
      <c r="A1651" s="26"/>
      <c r="B1651" s="94"/>
      <c r="C1651" s="26"/>
      <c r="D1651" s="26"/>
      <c r="E1651" s="26"/>
    </row>
    <row r="1652" spans="1:5" x14ac:dyDescent="0.25">
      <c r="A1652" s="26"/>
      <c r="B1652" s="94"/>
      <c r="C1652" s="26"/>
      <c r="D1652" s="26"/>
      <c r="E1652" s="26"/>
    </row>
    <row r="1653" spans="1:5" x14ac:dyDescent="0.25">
      <c r="A1653" s="26"/>
      <c r="B1653" s="94"/>
      <c r="C1653" s="26"/>
      <c r="D1653" s="26"/>
      <c r="E1653" s="26"/>
    </row>
    <row r="1654" spans="1:5" x14ac:dyDescent="0.25">
      <c r="A1654" s="26"/>
      <c r="B1654" s="94"/>
      <c r="C1654" s="26"/>
      <c r="D1654" s="26"/>
      <c r="E1654" s="26"/>
    </row>
    <row r="1655" spans="1:5" x14ac:dyDescent="0.25">
      <c r="A1655" s="26"/>
      <c r="B1655" s="94"/>
      <c r="C1655" s="26"/>
      <c r="D1655" s="26"/>
      <c r="E1655" s="26"/>
    </row>
    <row r="1656" spans="1:5" x14ac:dyDescent="0.25">
      <c r="A1656" s="26"/>
      <c r="B1656" s="94"/>
      <c r="C1656" s="26"/>
      <c r="D1656" s="26"/>
      <c r="E1656" s="26"/>
    </row>
    <row r="1657" spans="1:5" x14ac:dyDescent="0.25">
      <c r="A1657" s="26"/>
      <c r="B1657" s="94"/>
      <c r="C1657" s="26"/>
      <c r="D1657" s="26"/>
      <c r="E1657" s="26"/>
    </row>
    <row r="1658" spans="1:5" x14ac:dyDescent="0.25">
      <c r="A1658" s="26"/>
      <c r="B1658" s="94"/>
      <c r="C1658" s="26"/>
      <c r="D1658" s="26"/>
      <c r="E1658" s="26"/>
    </row>
    <row r="1659" spans="1:5" x14ac:dyDescent="0.25">
      <c r="A1659" s="26"/>
      <c r="B1659" s="94"/>
      <c r="C1659" s="26"/>
      <c r="D1659" s="26"/>
      <c r="E1659" s="26"/>
    </row>
    <row r="1660" spans="1:5" x14ac:dyDescent="0.25">
      <c r="A1660" s="26"/>
      <c r="B1660" s="94"/>
      <c r="C1660" s="26"/>
      <c r="D1660" s="26"/>
      <c r="E1660" s="26"/>
    </row>
    <row r="1661" spans="1:5" x14ac:dyDescent="0.25">
      <c r="A1661" s="26"/>
      <c r="B1661" s="94"/>
      <c r="C1661" s="26"/>
      <c r="D1661" s="26"/>
      <c r="E1661" s="26"/>
    </row>
    <row r="1662" spans="1:5" x14ac:dyDescent="0.25">
      <c r="A1662" s="26"/>
      <c r="B1662" s="94"/>
      <c r="C1662" s="26"/>
      <c r="D1662" s="26"/>
      <c r="E1662" s="26"/>
    </row>
    <row r="1663" spans="1:5" x14ac:dyDescent="0.25">
      <c r="A1663" s="26"/>
      <c r="B1663" s="94"/>
      <c r="C1663" s="26"/>
      <c r="D1663" s="26"/>
      <c r="E1663" s="26"/>
    </row>
    <row r="1664" spans="1:5" x14ac:dyDescent="0.25">
      <c r="A1664" s="26"/>
      <c r="B1664" s="94"/>
      <c r="C1664" s="26"/>
      <c r="D1664" s="26"/>
      <c r="E1664" s="26"/>
    </row>
    <row r="1665" spans="1:5" x14ac:dyDescent="0.25">
      <c r="A1665" s="26"/>
      <c r="B1665" s="94"/>
      <c r="C1665" s="26"/>
      <c r="D1665" s="26"/>
      <c r="E1665" s="26"/>
    </row>
    <row r="1666" spans="1:5" x14ac:dyDescent="0.25">
      <c r="A1666" s="26"/>
      <c r="B1666" s="94"/>
      <c r="C1666" s="26"/>
      <c r="D1666" s="26"/>
      <c r="E1666" s="26"/>
    </row>
    <row r="1667" spans="1:5" x14ac:dyDescent="0.25">
      <c r="A1667" s="26"/>
      <c r="B1667" s="94"/>
      <c r="C1667" s="26"/>
      <c r="D1667" s="26"/>
      <c r="E1667" s="26"/>
    </row>
    <row r="1668" spans="1:5" x14ac:dyDescent="0.25">
      <c r="A1668" s="26"/>
      <c r="B1668" s="94"/>
      <c r="C1668" s="26"/>
      <c r="D1668" s="26"/>
      <c r="E1668" s="26"/>
    </row>
    <row r="1669" spans="1:5" x14ac:dyDescent="0.25">
      <c r="A1669" s="26"/>
      <c r="B1669" s="94"/>
      <c r="C1669" s="26"/>
      <c r="D1669" s="26"/>
      <c r="E1669" s="26"/>
    </row>
    <row r="1670" spans="1:5" x14ac:dyDescent="0.25">
      <c r="A1670" s="26"/>
      <c r="B1670" s="94"/>
      <c r="C1670" s="26"/>
      <c r="D1670" s="26"/>
      <c r="E1670" s="26"/>
    </row>
    <row r="1671" spans="1:5" x14ac:dyDescent="0.25">
      <c r="A1671" s="26"/>
      <c r="B1671" s="94"/>
      <c r="C1671" s="26"/>
      <c r="D1671" s="26"/>
      <c r="E1671" s="26"/>
    </row>
    <row r="1672" spans="1:5" x14ac:dyDescent="0.25">
      <c r="A1672" s="26"/>
      <c r="B1672" s="94"/>
      <c r="C1672" s="26"/>
      <c r="D1672" s="26"/>
      <c r="E1672" s="26"/>
    </row>
    <row r="1673" spans="1:5" x14ac:dyDescent="0.25">
      <c r="A1673" s="26"/>
      <c r="B1673" s="94"/>
      <c r="C1673" s="26"/>
      <c r="D1673" s="26"/>
      <c r="E1673" s="26"/>
    </row>
    <row r="1674" spans="1:5" x14ac:dyDescent="0.25">
      <c r="A1674" s="26"/>
      <c r="B1674" s="94"/>
      <c r="C1674" s="26"/>
      <c r="D1674" s="26"/>
      <c r="E1674" s="26"/>
    </row>
    <row r="1675" spans="1:5" x14ac:dyDescent="0.25">
      <c r="A1675" s="26"/>
      <c r="B1675" s="94"/>
      <c r="C1675" s="26"/>
      <c r="D1675" s="26"/>
      <c r="E1675" s="26"/>
    </row>
    <row r="1676" spans="1:5" x14ac:dyDescent="0.25">
      <c r="A1676" s="26"/>
      <c r="B1676" s="94"/>
      <c r="C1676" s="26"/>
      <c r="D1676" s="26"/>
      <c r="E1676" s="26"/>
    </row>
    <row r="1677" spans="1:5" x14ac:dyDescent="0.25">
      <c r="A1677" s="26"/>
      <c r="B1677" s="94"/>
      <c r="C1677" s="26"/>
      <c r="D1677" s="26"/>
      <c r="E1677" s="26"/>
    </row>
    <row r="1678" spans="1:5" x14ac:dyDescent="0.25">
      <c r="A1678" s="26"/>
      <c r="B1678" s="94"/>
      <c r="C1678" s="26"/>
      <c r="D1678" s="26"/>
      <c r="E1678" s="26"/>
    </row>
    <row r="1679" spans="1:5" x14ac:dyDescent="0.25">
      <c r="A1679" s="26"/>
      <c r="B1679" s="94"/>
      <c r="C1679" s="26"/>
      <c r="D1679" s="26"/>
      <c r="E1679" s="26"/>
    </row>
    <row r="1680" spans="1:5" x14ac:dyDescent="0.25">
      <c r="A1680" s="26"/>
      <c r="B1680" s="94"/>
      <c r="C1680" s="26"/>
      <c r="D1680" s="26"/>
      <c r="E1680" s="26"/>
    </row>
    <row r="1681" spans="1:5" x14ac:dyDescent="0.25">
      <c r="A1681" s="26"/>
      <c r="B1681" s="94"/>
      <c r="C1681" s="26"/>
      <c r="D1681" s="26"/>
      <c r="E1681" s="26"/>
    </row>
    <row r="1682" spans="1:5" x14ac:dyDescent="0.25">
      <c r="A1682" s="26"/>
      <c r="B1682" s="94"/>
      <c r="C1682" s="26"/>
      <c r="D1682" s="26"/>
      <c r="E1682" s="26"/>
    </row>
    <row r="1683" spans="1:5" x14ac:dyDescent="0.25">
      <c r="A1683" s="26"/>
      <c r="B1683" s="94"/>
      <c r="C1683" s="26"/>
      <c r="D1683" s="26"/>
      <c r="E1683" s="26"/>
    </row>
    <row r="1684" spans="1:5" x14ac:dyDescent="0.25">
      <c r="A1684" s="26"/>
      <c r="B1684" s="94"/>
      <c r="C1684" s="26"/>
      <c r="D1684" s="26"/>
      <c r="E1684" s="26"/>
    </row>
    <row r="1685" spans="1:5" x14ac:dyDescent="0.25">
      <c r="A1685" s="26"/>
      <c r="B1685" s="94"/>
      <c r="C1685" s="26"/>
      <c r="D1685" s="26"/>
      <c r="E1685" s="26"/>
    </row>
    <row r="1686" spans="1:5" x14ac:dyDescent="0.25">
      <c r="A1686" s="26"/>
      <c r="B1686" s="94"/>
      <c r="C1686" s="26"/>
      <c r="D1686" s="26"/>
      <c r="E1686" s="26"/>
    </row>
    <row r="1687" spans="1:5" x14ac:dyDescent="0.25">
      <c r="A1687" s="26"/>
      <c r="B1687" s="94"/>
      <c r="C1687" s="26"/>
      <c r="D1687" s="26"/>
      <c r="E1687" s="26"/>
    </row>
    <row r="1688" spans="1:5" x14ac:dyDescent="0.25">
      <c r="A1688" s="26"/>
      <c r="B1688" s="94"/>
      <c r="C1688" s="26"/>
      <c r="D1688" s="26"/>
      <c r="E1688" s="26"/>
    </row>
    <row r="1689" spans="1:5" x14ac:dyDescent="0.25">
      <c r="A1689" s="26"/>
      <c r="B1689" s="94"/>
      <c r="C1689" s="26"/>
      <c r="D1689" s="26"/>
      <c r="E1689" s="26"/>
    </row>
    <row r="1690" spans="1:5" x14ac:dyDescent="0.25">
      <c r="A1690" s="26"/>
      <c r="B1690" s="94"/>
      <c r="C1690" s="26"/>
      <c r="D1690" s="26"/>
      <c r="E1690" s="26"/>
    </row>
    <row r="1691" spans="1:5" x14ac:dyDescent="0.25">
      <c r="A1691" s="26"/>
      <c r="B1691" s="94"/>
      <c r="C1691" s="26"/>
      <c r="D1691" s="26"/>
      <c r="E1691" s="26"/>
    </row>
    <row r="1692" spans="1:5" x14ac:dyDescent="0.25">
      <c r="A1692" s="26"/>
      <c r="B1692" s="94"/>
      <c r="C1692" s="26"/>
      <c r="D1692" s="26"/>
      <c r="E1692" s="26"/>
    </row>
    <row r="1693" spans="1:5" x14ac:dyDescent="0.25">
      <c r="A1693" s="26"/>
      <c r="B1693" s="94"/>
      <c r="C1693" s="26"/>
      <c r="D1693" s="26"/>
      <c r="E1693" s="26"/>
    </row>
    <row r="1694" spans="1:5" x14ac:dyDescent="0.25">
      <c r="A1694" s="26"/>
      <c r="B1694" s="94"/>
      <c r="C1694" s="26"/>
      <c r="D1694" s="26"/>
      <c r="E1694" s="26"/>
    </row>
    <row r="1695" spans="1:5" x14ac:dyDescent="0.25">
      <c r="A1695" s="26"/>
      <c r="B1695" s="94"/>
      <c r="C1695" s="26"/>
      <c r="D1695" s="26"/>
      <c r="E1695" s="26"/>
    </row>
    <row r="1696" spans="1:5" x14ac:dyDescent="0.25">
      <c r="A1696" s="26"/>
      <c r="B1696" s="94"/>
      <c r="C1696" s="26"/>
      <c r="D1696" s="26"/>
      <c r="E1696" s="26"/>
    </row>
    <row r="1697" spans="1:5" x14ac:dyDescent="0.25">
      <c r="A1697" s="26"/>
      <c r="B1697" s="94"/>
      <c r="C1697" s="26"/>
      <c r="D1697" s="26"/>
      <c r="E1697" s="26"/>
    </row>
    <row r="1698" spans="1:5" x14ac:dyDescent="0.25">
      <c r="A1698" s="26"/>
      <c r="B1698" s="94"/>
      <c r="C1698" s="26"/>
      <c r="D1698" s="26"/>
      <c r="E1698" s="26"/>
    </row>
    <row r="1699" spans="1:5" x14ac:dyDescent="0.25">
      <c r="A1699" s="26"/>
      <c r="B1699" s="94"/>
      <c r="C1699" s="26"/>
      <c r="D1699" s="26"/>
      <c r="E1699" s="26"/>
    </row>
    <row r="1700" spans="1:5" x14ac:dyDescent="0.25">
      <c r="A1700" s="26"/>
      <c r="B1700" s="94"/>
      <c r="C1700" s="26"/>
      <c r="D1700" s="26"/>
      <c r="E1700" s="26"/>
    </row>
    <row r="1701" spans="1:5" x14ac:dyDescent="0.25">
      <c r="A1701" s="26"/>
      <c r="B1701" s="94"/>
      <c r="C1701" s="26"/>
      <c r="D1701" s="26"/>
      <c r="E1701" s="26"/>
    </row>
    <row r="1702" spans="1:5" x14ac:dyDescent="0.25">
      <c r="A1702" s="26"/>
      <c r="B1702" s="94"/>
      <c r="C1702" s="26"/>
      <c r="D1702" s="26"/>
      <c r="E1702" s="26"/>
    </row>
    <row r="1703" spans="1:5" x14ac:dyDescent="0.25">
      <c r="A1703" s="26"/>
      <c r="B1703" s="94"/>
      <c r="C1703" s="26"/>
      <c r="D1703" s="26"/>
      <c r="E1703" s="26"/>
    </row>
    <row r="1704" spans="1:5" x14ac:dyDescent="0.25">
      <c r="A1704" s="26"/>
      <c r="B1704" s="94"/>
      <c r="C1704" s="26"/>
      <c r="D1704" s="26"/>
      <c r="E1704" s="26"/>
    </row>
    <row r="1705" spans="1:5" x14ac:dyDescent="0.25">
      <c r="A1705" s="26"/>
      <c r="B1705" s="94"/>
      <c r="C1705" s="26"/>
      <c r="D1705" s="26"/>
      <c r="E1705" s="26"/>
    </row>
    <row r="1706" spans="1:5" x14ac:dyDescent="0.25">
      <c r="A1706" s="26"/>
      <c r="B1706" s="94"/>
      <c r="C1706" s="26"/>
      <c r="D1706" s="26"/>
      <c r="E1706" s="26"/>
    </row>
    <row r="1707" spans="1:5" x14ac:dyDescent="0.25">
      <c r="A1707" s="26"/>
      <c r="B1707" s="94"/>
      <c r="C1707" s="26"/>
      <c r="D1707" s="26"/>
      <c r="E1707" s="26"/>
    </row>
    <row r="1708" spans="1:5" x14ac:dyDescent="0.25">
      <c r="A1708" s="26"/>
      <c r="B1708" s="94"/>
      <c r="C1708" s="26"/>
      <c r="D1708" s="26"/>
      <c r="E1708" s="26"/>
    </row>
    <row r="1709" spans="1:5" x14ac:dyDescent="0.25">
      <c r="A1709" s="26"/>
      <c r="B1709" s="94"/>
      <c r="C1709" s="26"/>
      <c r="D1709" s="26"/>
      <c r="E1709" s="26"/>
    </row>
    <row r="1710" spans="1:5" x14ac:dyDescent="0.25">
      <c r="A1710" s="26"/>
      <c r="B1710" s="94"/>
      <c r="C1710" s="26"/>
      <c r="D1710" s="26"/>
      <c r="E1710" s="26"/>
    </row>
    <row r="1711" spans="1:5" x14ac:dyDescent="0.25">
      <c r="A1711" s="26"/>
      <c r="B1711" s="94"/>
      <c r="C1711" s="26"/>
      <c r="D1711" s="26"/>
      <c r="E1711" s="26"/>
    </row>
    <row r="1712" spans="1:5" x14ac:dyDescent="0.25">
      <c r="A1712" s="26"/>
      <c r="B1712" s="94"/>
      <c r="C1712" s="26"/>
      <c r="D1712" s="26"/>
      <c r="E1712" s="26"/>
    </row>
    <row r="1713" spans="1:5" x14ac:dyDescent="0.25">
      <c r="A1713" s="26"/>
      <c r="B1713" s="94"/>
      <c r="C1713" s="26"/>
      <c r="D1713" s="26"/>
      <c r="E1713" s="26"/>
    </row>
    <row r="1714" spans="1:5" x14ac:dyDescent="0.25">
      <c r="A1714" s="26"/>
      <c r="B1714" s="94"/>
      <c r="C1714" s="26"/>
      <c r="D1714" s="26"/>
      <c r="E1714" s="26"/>
    </row>
    <row r="1715" spans="1:5" x14ac:dyDescent="0.25">
      <c r="A1715" s="26"/>
      <c r="B1715" s="94"/>
      <c r="C1715" s="26"/>
      <c r="D1715" s="26"/>
      <c r="E1715" s="26"/>
    </row>
    <row r="1716" spans="1:5" x14ac:dyDescent="0.25">
      <c r="A1716" s="26"/>
      <c r="B1716" s="94"/>
      <c r="C1716" s="26"/>
      <c r="D1716" s="26"/>
      <c r="E1716" s="26"/>
    </row>
    <row r="1717" spans="1:5" x14ac:dyDescent="0.25">
      <c r="A1717" s="26"/>
      <c r="B1717" s="94"/>
      <c r="C1717" s="26"/>
      <c r="D1717" s="26"/>
      <c r="E1717" s="26"/>
    </row>
    <row r="1718" spans="1:5" x14ac:dyDescent="0.25">
      <c r="A1718" s="26"/>
      <c r="B1718" s="94"/>
      <c r="C1718" s="26"/>
      <c r="D1718" s="26"/>
      <c r="E1718" s="26"/>
    </row>
    <row r="1719" spans="1:5" x14ac:dyDescent="0.25">
      <c r="A1719" s="26"/>
      <c r="B1719" s="94"/>
      <c r="C1719" s="26"/>
      <c r="D1719" s="26"/>
      <c r="E1719" s="26"/>
    </row>
    <row r="1720" spans="1:5" x14ac:dyDescent="0.25">
      <c r="A1720" s="26"/>
      <c r="B1720" s="94"/>
      <c r="C1720" s="26"/>
      <c r="D1720" s="26"/>
      <c r="E1720" s="26"/>
    </row>
    <row r="1721" spans="1:5" x14ac:dyDescent="0.25">
      <c r="A1721" s="26"/>
      <c r="B1721" s="94"/>
      <c r="C1721" s="26"/>
      <c r="D1721" s="26"/>
      <c r="E1721" s="26"/>
    </row>
    <row r="1722" spans="1:5" x14ac:dyDescent="0.25">
      <c r="A1722" s="26"/>
      <c r="B1722" s="94"/>
      <c r="C1722" s="26"/>
      <c r="D1722" s="26"/>
      <c r="E1722" s="26"/>
    </row>
    <row r="1723" spans="1:5" x14ac:dyDescent="0.25">
      <c r="A1723" s="26"/>
      <c r="B1723" s="94"/>
      <c r="C1723" s="26"/>
      <c r="D1723" s="26"/>
      <c r="E1723" s="26"/>
    </row>
    <row r="1724" spans="1:5" x14ac:dyDescent="0.25">
      <c r="A1724" s="26"/>
      <c r="B1724" s="94"/>
      <c r="C1724" s="26"/>
      <c r="D1724" s="26"/>
      <c r="E1724" s="26"/>
    </row>
    <row r="1725" spans="1:5" x14ac:dyDescent="0.25">
      <c r="A1725" s="26"/>
      <c r="B1725" s="94"/>
      <c r="C1725" s="26"/>
      <c r="D1725" s="26"/>
      <c r="E1725" s="26"/>
    </row>
    <row r="1726" spans="1:5" x14ac:dyDescent="0.25">
      <c r="A1726" s="26"/>
      <c r="B1726" s="94"/>
      <c r="C1726" s="26"/>
      <c r="D1726" s="26"/>
      <c r="E1726" s="26"/>
    </row>
    <row r="1727" spans="1:5" x14ac:dyDescent="0.25">
      <c r="A1727" s="26"/>
      <c r="B1727" s="94"/>
      <c r="C1727" s="26"/>
      <c r="D1727" s="26"/>
      <c r="E1727" s="26"/>
    </row>
    <row r="1728" spans="1:5" x14ac:dyDescent="0.25">
      <c r="A1728" s="26"/>
      <c r="B1728" s="94"/>
      <c r="C1728" s="26"/>
      <c r="D1728" s="26"/>
      <c r="E1728" s="26"/>
    </row>
    <row r="1729" spans="1:5" x14ac:dyDescent="0.25">
      <c r="A1729" s="26"/>
      <c r="B1729" s="94"/>
      <c r="C1729" s="26"/>
      <c r="D1729" s="26"/>
      <c r="E1729" s="26"/>
    </row>
    <row r="1730" spans="1:5" x14ac:dyDescent="0.25">
      <c r="A1730" s="26"/>
      <c r="B1730" s="94"/>
      <c r="C1730" s="26"/>
      <c r="D1730" s="26"/>
      <c r="E1730" s="26"/>
    </row>
    <row r="1731" spans="1:5" x14ac:dyDescent="0.25">
      <c r="A1731" s="26"/>
      <c r="B1731" s="94"/>
      <c r="C1731" s="26"/>
      <c r="D1731" s="26"/>
      <c r="E1731" s="26"/>
    </row>
    <row r="1732" spans="1:5" x14ac:dyDescent="0.25">
      <c r="A1732" s="26"/>
      <c r="B1732" s="94"/>
      <c r="C1732" s="26"/>
      <c r="D1732" s="26"/>
      <c r="E1732" s="26"/>
    </row>
    <row r="1733" spans="1:5" x14ac:dyDescent="0.25">
      <c r="A1733" s="26"/>
      <c r="B1733" s="94"/>
      <c r="C1733" s="26"/>
      <c r="D1733" s="26"/>
      <c r="E1733" s="26"/>
    </row>
    <row r="1734" spans="1:5" x14ac:dyDescent="0.25">
      <c r="A1734" s="26"/>
      <c r="B1734" s="94"/>
      <c r="C1734" s="26"/>
      <c r="D1734" s="26"/>
      <c r="E1734" s="26"/>
    </row>
    <row r="1735" spans="1:5" x14ac:dyDescent="0.25">
      <c r="A1735" s="26"/>
      <c r="B1735" s="94"/>
      <c r="C1735" s="26"/>
      <c r="D1735" s="26"/>
      <c r="E1735" s="26"/>
    </row>
    <row r="1736" spans="1:5" x14ac:dyDescent="0.25">
      <c r="A1736" s="26"/>
      <c r="B1736" s="94"/>
      <c r="C1736" s="26"/>
      <c r="D1736" s="26"/>
      <c r="E1736" s="26"/>
    </row>
    <row r="1737" spans="1:5" x14ac:dyDescent="0.25">
      <c r="A1737" s="26"/>
      <c r="B1737" s="94"/>
      <c r="C1737" s="26"/>
      <c r="D1737" s="26"/>
      <c r="E1737" s="26"/>
    </row>
    <row r="1738" spans="1:5" x14ac:dyDescent="0.25">
      <c r="A1738" s="26"/>
      <c r="B1738" s="94"/>
      <c r="C1738" s="26"/>
      <c r="D1738" s="26"/>
      <c r="E1738" s="26"/>
    </row>
    <row r="1739" spans="1:5" x14ac:dyDescent="0.25">
      <c r="A1739" s="26"/>
      <c r="B1739" s="94"/>
      <c r="C1739" s="26"/>
      <c r="D1739" s="26"/>
      <c r="E1739" s="26"/>
    </row>
    <row r="1740" spans="1:5" x14ac:dyDescent="0.25">
      <c r="A1740" s="26"/>
      <c r="B1740" s="94"/>
      <c r="C1740" s="26"/>
      <c r="D1740" s="26"/>
      <c r="E1740" s="26"/>
    </row>
    <row r="1741" spans="1:5" x14ac:dyDescent="0.25">
      <c r="A1741" s="26"/>
      <c r="B1741" s="94"/>
      <c r="C1741" s="26"/>
      <c r="D1741" s="26"/>
      <c r="E1741" s="26"/>
    </row>
    <row r="1742" spans="1:5" x14ac:dyDescent="0.25">
      <c r="A1742" s="26"/>
      <c r="B1742" s="94"/>
      <c r="C1742" s="26"/>
      <c r="D1742" s="26"/>
      <c r="E1742" s="26"/>
    </row>
    <row r="1743" spans="1:5" x14ac:dyDescent="0.25">
      <c r="A1743" s="26"/>
      <c r="B1743" s="94"/>
      <c r="C1743" s="26"/>
      <c r="D1743" s="26"/>
      <c r="E1743" s="26"/>
    </row>
    <row r="1744" spans="1:5" x14ac:dyDescent="0.25">
      <c r="A1744" s="26"/>
      <c r="B1744" s="94"/>
      <c r="C1744" s="26"/>
      <c r="D1744" s="26"/>
      <c r="E1744" s="26"/>
    </row>
    <row r="1745" spans="1:5" x14ac:dyDescent="0.25">
      <c r="A1745" s="26"/>
      <c r="B1745" s="94"/>
      <c r="C1745" s="26"/>
      <c r="D1745" s="26"/>
      <c r="E1745" s="26"/>
    </row>
    <row r="1746" spans="1:5" x14ac:dyDescent="0.25">
      <c r="A1746" s="26"/>
      <c r="B1746" s="94"/>
      <c r="C1746" s="26"/>
      <c r="D1746" s="26"/>
      <c r="E1746" s="26"/>
    </row>
    <row r="1747" spans="1:5" x14ac:dyDescent="0.25">
      <c r="A1747" s="26"/>
      <c r="B1747" s="94"/>
      <c r="C1747" s="26"/>
      <c r="D1747" s="26"/>
      <c r="E1747" s="26"/>
    </row>
    <row r="1748" spans="1:5" x14ac:dyDescent="0.25">
      <c r="A1748" s="26"/>
      <c r="B1748" s="94"/>
      <c r="C1748" s="26"/>
      <c r="D1748" s="26"/>
      <c r="E1748" s="26"/>
    </row>
    <row r="1749" spans="1:5" x14ac:dyDescent="0.25">
      <c r="A1749" s="26"/>
      <c r="B1749" s="94"/>
      <c r="C1749" s="26"/>
      <c r="D1749" s="26"/>
      <c r="E1749" s="26"/>
    </row>
    <row r="1750" spans="1:5" x14ac:dyDescent="0.25">
      <c r="A1750" s="26"/>
      <c r="B1750" s="94"/>
      <c r="C1750" s="26"/>
      <c r="D1750" s="26"/>
      <c r="E1750" s="26"/>
    </row>
    <row r="1751" spans="1:5" x14ac:dyDescent="0.25">
      <c r="A1751" s="26"/>
      <c r="B1751" s="94"/>
      <c r="C1751" s="26"/>
      <c r="D1751" s="26"/>
      <c r="E1751" s="26"/>
    </row>
    <row r="1752" spans="1:5" x14ac:dyDescent="0.25">
      <c r="A1752" s="26"/>
      <c r="B1752" s="94"/>
      <c r="C1752" s="26"/>
      <c r="D1752" s="26"/>
      <c r="E1752" s="26"/>
    </row>
    <row r="1753" spans="1:5" x14ac:dyDescent="0.25">
      <c r="A1753" s="26"/>
      <c r="B1753" s="94"/>
      <c r="C1753" s="26"/>
      <c r="D1753" s="26"/>
      <c r="E1753" s="26"/>
    </row>
    <row r="1754" spans="1:5" x14ac:dyDescent="0.25">
      <c r="A1754" s="26"/>
      <c r="B1754" s="94"/>
      <c r="C1754" s="26"/>
      <c r="D1754" s="26"/>
      <c r="E1754" s="26"/>
    </row>
    <row r="1755" spans="1:5" x14ac:dyDescent="0.25">
      <c r="A1755" s="26"/>
      <c r="B1755" s="94"/>
      <c r="C1755" s="26"/>
      <c r="D1755" s="26"/>
      <c r="E1755" s="26"/>
    </row>
    <row r="1756" spans="1:5" x14ac:dyDescent="0.25">
      <c r="A1756" s="26"/>
      <c r="B1756" s="94"/>
      <c r="C1756" s="26"/>
      <c r="D1756" s="26"/>
      <c r="E1756" s="26"/>
    </row>
    <row r="1757" spans="1:5" x14ac:dyDescent="0.25">
      <c r="A1757" s="26"/>
      <c r="B1757" s="94"/>
      <c r="C1757" s="26"/>
      <c r="D1757" s="26"/>
      <c r="E1757" s="26"/>
    </row>
    <row r="1758" spans="1:5" x14ac:dyDescent="0.25">
      <c r="A1758" s="26"/>
      <c r="B1758" s="94"/>
      <c r="C1758" s="26"/>
      <c r="D1758" s="26"/>
      <c r="E1758" s="26"/>
    </row>
    <row r="1759" spans="1:5" x14ac:dyDescent="0.25">
      <c r="A1759" s="26"/>
      <c r="B1759" s="94"/>
      <c r="C1759" s="26"/>
      <c r="D1759" s="26"/>
      <c r="E1759" s="26"/>
    </row>
    <row r="1760" spans="1:5" x14ac:dyDescent="0.25">
      <c r="A1760" s="26"/>
      <c r="B1760" s="94"/>
      <c r="C1760" s="26"/>
      <c r="D1760" s="26"/>
      <c r="E1760" s="26"/>
    </row>
    <row r="1761" spans="1:5" x14ac:dyDescent="0.25">
      <c r="A1761" s="26"/>
      <c r="B1761" s="94"/>
      <c r="C1761" s="26"/>
      <c r="D1761" s="26"/>
      <c r="E1761" s="26"/>
    </row>
    <row r="1762" spans="1:5" x14ac:dyDescent="0.25">
      <c r="A1762" s="26"/>
      <c r="B1762" s="94"/>
      <c r="C1762" s="26"/>
      <c r="D1762" s="26"/>
      <c r="E1762" s="26"/>
    </row>
    <row r="1763" spans="1:5" x14ac:dyDescent="0.25">
      <c r="A1763" s="26"/>
      <c r="B1763" s="94"/>
      <c r="C1763" s="26"/>
      <c r="D1763" s="26"/>
      <c r="E1763" s="26"/>
    </row>
    <row r="1764" spans="1:5" x14ac:dyDescent="0.25">
      <c r="A1764" s="26"/>
      <c r="B1764" s="94"/>
      <c r="C1764" s="26"/>
      <c r="D1764" s="26"/>
      <c r="E1764" s="26"/>
    </row>
    <row r="1765" spans="1:5" x14ac:dyDescent="0.25">
      <c r="A1765" s="26"/>
      <c r="B1765" s="94"/>
      <c r="C1765" s="26"/>
      <c r="D1765" s="26"/>
      <c r="E1765" s="26"/>
    </row>
    <row r="1766" spans="1:5" x14ac:dyDescent="0.25">
      <c r="A1766" s="26"/>
      <c r="B1766" s="94"/>
      <c r="C1766" s="26"/>
      <c r="D1766" s="26"/>
      <c r="E1766" s="26"/>
    </row>
    <row r="1767" spans="1:5" x14ac:dyDescent="0.25">
      <c r="A1767" s="26"/>
      <c r="B1767" s="94"/>
      <c r="C1767" s="26"/>
      <c r="D1767" s="26"/>
      <c r="E1767" s="26"/>
    </row>
    <row r="1768" spans="1:5" x14ac:dyDescent="0.25">
      <c r="A1768" s="26"/>
      <c r="B1768" s="94"/>
      <c r="C1768" s="26"/>
      <c r="D1768" s="26"/>
      <c r="E1768" s="26"/>
    </row>
    <row r="1769" spans="1:5" x14ac:dyDescent="0.25">
      <c r="A1769" s="26"/>
      <c r="B1769" s="94"/>
      <c r="C1769" s="26"/>
      <c r="D1769" s="26"/>
      <c r="E1769" s="26"/>
    </row>
    <row r="1770" spans="1:5" x14ac:dyDescent="0.25">
      <c r="A1770" s="26"/>
      <c r="B1770" s="94"/>
      <c r="C1770" s="26"/>
      <c r="D1770" s="26"/>
      <c r="E1770" s="26"/>
    </row>
    <row r="1771" spans="1:5" x14ac:dyDescent="0.25">
      <c r="A1771" s="26"/>
      <c r="B1771" s="94"/>
      <c r="C1771" s="26"/>
      <c r="D1771" s="26"/>
      <c r="E1771" s="26"/>
    </row>
    <row r="1772" spans="1:5" x14ac:dyDescent="0.25">
      <c r="A1772" s="26"/>
      <c r="B1772" s="94"/>
      <c r="C1772" s="26"/>
      <c r="D1772" s="26"/>
      <c r="E1772" s="26"/>
    </row>
    <row r="1773" spans="1:5" x14ac:dyDescent="0.25">
      <c r="A1773" s="26"/>
      <c r="B1773" s="94"/>
      <c r="C1773" s="26"/>
      <c r="D1773" s="26"/>
      <c r="E1773" s="26"/>
    </row>
    <row r="1774" spans="1:5" x14ac:dyDescent="0.25">
      <c r="A1774" s="26"/>
      <c r="B1774" s="94"/>
      <c r="C1774" s="26"/>
      <c r="D1774" s="26"/>
      <c r="E1774" s="26"/>
    </row>
    <row r="1775" spans="1:5" x14ac:dyDescent="0.25">
      <c r="A1775" s="26"/>
      <c r="B1775" s="94"/>
      <c r="C1775" s="26"/>
      <c r="D1775" s="26"/>
      <c r="E1775" s="26"/>
    </row>
    <row r="1776" spans="1:5" x14ac:dyDescent="0.25">
      <c r="A1776" s="26"/>
      <c r="B1776" s="94"/>
      <c r="C1776" s="26"/>
      <c r="D1776" s="26"/>
      <c r="E1776" s="26"/>
    </row>
    <row r="1777" spans="1:5" x14ac:dyDescent="0.25">
      <c r="A1777" s="26"/>
      <c r="B1777" s="94"/>
      <c r="C1777" s="26"/>
      <c r="D1777" s="26"/>
      <c r="E1777" s="26"/>
    </row>
    <row r="1778" spans="1:5" x14ac:dyDescent="0.25">
      <c r="A1778" s="26"/>
      <c r="B1778" s="94"/>
      <c r="C1778" s="26"/>
      <c r="D1778" s="26"/>
      <c r="E1778" s="26"/>
    </row>
    <row r="1779" spans="1:5" x14ac:dyDescent="0.25">
      <c r="A1779" s="26"/>
      <c r="B1779" s="94"/>
      <c r="C1779" s="26"/>
      <c r="D1779" s="26"/>
      <c r="E1779" s="26"/>
    </row>
    <row r="1780" spans="1:5" x14ac:dyDescent="0.25">
      <c r="A1780" s="26"/>
      <c r="B1780" s="94"/>
      <c r="C1780" s="26"/>
      <c r="D1780" s="26"/>
      <c r="E1780" s="26"/>
    </row>
    <row r="1781" spans="1:5" x14ac:dyDescent="0.25">
      <c r="A1781" s="26"/>
      <c r="B1781" s="94"/>
      <c r="C1781" s="26"/>
      <c r="D1781" s="26"/>
      <c r="E1781" s="26"/>
    </row>
    <row r="1782" spans="1:5" x14ac:dyDescent="0.25">
      <c r="A1782" s="26"/>
      <c r="B1782" s="94"/>
      <c r="C1782" s="26"/>
      <c r="D1782" s="26"/>
      <c r="E1782" s="26"/>
    </row>
    <row r="1783" spans="1:5" x14ac:dyDescent="0.25">
      <c r="A1783" s="26"/>
      <c r="B1783" s="94"/>
      <c r="C1783" s="26"/>
      <c r="D1783" s="26"/>
      <c r="E1783" s="26"/>
    </row>
    <row r="1784" spans="1:5" x14ac:dyDescent="0.25">
      <c r="A1784" s="26"/>
      <c r="B1784" s="94"/>
      <c r="C1784" s="26"/>
      <c r="D1784" s="26"/>
      <c r="E1784" s="26"/>
    </row>
    <row r="1785" spans="1:5" x14ac:dyDescent="0.25">
      <c r="A1785" s="26"/>
      <c r="B1785" s="94"/>
      <c r="C1785" s="26"/>
      <c r="D1785" s="26"/>
      <c r="E1785" s="26"/>
    </row>
  </sheetData>
  <autoFilter ref="A5:L127"/>
  <mergeCells count="7">
    <mergeCell ref="B131:F131"/>
    <mergeCell ref="G131:H131"/>
    <mergeCell ref="L3:L4"/>
    <mergeCell ref="B1:L1"/>
    <mergeCell ref="A3:A4"/>
    <mergeCell ref="B3:B4"/>
    <mergeCell ref="B129:F130"/>
  </mergeCells>
  <printOptions horizontalCentered="1"/>
  <pageMargins left="0.19685039370078741" right="0" top="0.31496062992125984" bottom="0.28999999999999998" header="0.15748031496062992" footer="0"/>
  <pageSetup paperSize="9" scale="80" fitToHeight="0" orientation="landscape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29"/>
  <sheetViews>
    <sheetView tabSelected="1"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L24" sqref="L24"/>
    </sheetView>
  </sheetViews>
  <sheetFormatPr defaultColWidth="8.90625" defaultRowHeight="12.5" x14ac:dyDescent="0.25"/>
  <cols>
    <col min="1" max="1" width="22.6328125" style="23" customWidth="1"/>
    <col min="2" max="2" width="11.54296875" style="23" customWidth="1"/>
    <col min="3" max="3" width="11.6328125" style="23" customWidth="1"/>
    <col min="4" max="4" width="11.36328125" style="23" customWidth="1"/>
    <col min="5" max="5" width="11.6328125" style="23" customWidth="1"/>
    <col min="6" max="6" width="10.6328125" style="23" customWidth="1"/>
    <col min="7" max="7" width="10.453125" style="23" customWidth="1"/>
    <col min="8" max="8" width="12.6328125" customWidth="1"/>
    <col min="9" max="9" width="11.08984375" customWidth="1"/>
    <col min="10" max="10" width="10.90625" customWidth="1"/>
    <col min="11" max="11" width="9.90625" customWidth="1"/>
    <col min="12" max="12" width="10.36328125" customWidth="1"/>
    <col min="13" max="13" width="10.90625" customWidth="1"/>
    <col min="14" max="16384" width="8.90625" style="23"/>
  </cols>
  <sheetData>
    <row r="1" spans="1:13" ht="30.75" customHeight="1" x14ac:dyDescent="0.25">
      <c r="B1" s="364" t="s">
        <v>347</v>
      </c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</row>
    <row r="3" spans="1:13" ht="13" x14ac:dyDescent="0.3">
      <c r="H3" s="353"/>
      <c r="I3" s="353"/>
      <c r="J3" s="353"/>
      <c r="K3" s="299"/>
      <c r="L3" s="299"/>
      <c r="M3" s="321" t="s">
        <v>3</v>
      </c>
    </row>
    <row r="4" spans="1:13" s="110" customFormat="1" ht="53" customHeight="1" x14ac:dyDescent="0.2">
      <c r="A4" s="350" t="s">
        <v>210</v>
      </c>
      <c r="B4" s="354" t="s">
        <v>433</v>
      </c>
      <c r="C4" s="354"/>
      <c r="D4" s="354"/>
      <c r="E4" s="350" t="s">
        <v>437</v>
      </c>
      <c r="F4" s="350"/>
      <c r="G4" s="350"/>
      <c r="H4" s="365" t="s">
        <v>438</v>
      </c>
      <c r="I4" s="366"/>
      <c r="J4" s="366"/>
      <c r="K4" s="366"/>
      <c r="L4" s="366"/>
      <c r="M4" s="367"/>
    </row>
    <row r="5" spans="1:13" s="110" customFormat="1" ht="19.5" customHeight="1" x14ac:dyDescent="0.2">
      <c r="A5" s="350"/>
      <c r="B5" s="354" t="s">
        <v>413</v>
      </c>
      <c r="C5" s="354" t="s">
        <v>414</v>
      </c>
      <c r="D5" s="354" t="s">
        <v>416</v>
      </c>
      <c r="E5" s="346" t="s">
        <v>423</v>
      </c>
      <c r="F5" s="351" t="s">
        <v>266</v>
      </c>
      <c r="G5" s="352"/>
      <c r="H5" s="346" t="s">
        <v>423</v>
      </c>
      <c r="I5" s="351" t="s">
        <v>266</v>
      </c>
      <c r="J5" s="352"/>
      <c r="K5" s="355" t="s">
        <v>212</v>
      </c>
      <c r="L5" s="346" t="s">
        <v>424</v>
      </c>
      <c r="M5" s="333" t="s">
        <v>439</v>
      </c>
    </row>
    <row r="6" spans="1:13" s="111" customFormat="1" ht="48.75" customHeight="1" x14ac:dyDescent="0.2">
      <c r="A6" s="350"/>
      <c r="B6" s="354"/>
      <c r="C6" s="354"/>
      <c r="D6" s="354"/>
      <c r="E6" s="347"/>
      <c r="F6" s="298" t="s">
        <v>267</v>
      </c>
      <c r="G6" s="298" t="s">
        <v>268</v>
      </c>
      <c r="H6" s="347"/>
      <c r="I6" s="298" t="s">
        <v>267</v>
      </c>
      <c r="J6" s="298" t="s">
        <v>268</v>
      </c>
      <c r="K6" s="356"/>
      <c r="L6" s="347"/>
      <c r="M6" s="335"/>
    </row>
    <row r="7" spans="1:13" s="111" customFormat="1" ht="13.5" customHeight="1" x14ac:dyDescent="0.2">
      <c r="A7" s="298">
        <v>1</v>
      </c>
      <c r="B7" s="300">
        <v>2</v>
      </c>
      <c r="C7" s="300">
        <v>3</v>
      </c>
      <c r="D7" s="300" t="s">
        <v>415</v>
      </c>
      <c r="E7" s="298">
        <v>5</v>
      </c>
      <c r="F7" s="298">
        <v>6</v>
      </c>
      <c r="G7" s="298">
        <v>7</v>
      </c>
      <c r="H7" s="300" t="s">
        <v>428</v>
      </c>
      <c r="I7" s="300">
        <v>9</v>
      </c>
      <c r="J7" s="300">
        <v>10</v>
      </c>
      <c r="K7" s="300">
        <v>11</v>
      </c>
      <c r="L7" s="300">
        <v>12</v>
      </c>
      <c r="M7" s="300" t="s">
        <v>429</v>
      </c>
    </row>
    <row r="8" spans="1:13" ht="18.75" customHeight="1" x14ac:dyDescent="0.25">
      <c r="A8" s="112" t="s">
        <v>184</v>
      </c>
      <c r="B8" s="71">
        <v>69574.3</v>
      </c>
      <c r="C8" s="71">
        <v>46285.7</v>
      </c>
      <c r="D8" s="71">
        <v>115860</v>
      </c>
      <c r="E8" s="54">
        <v>100777.70000000001</v>
      </c>
      <c r="F8" s="54">
        <v>62599.3</v>
      </c>
      <c r="G8" s="54">
        <v>38178.400000000001</v>
      </c>
      <c r="H8" s="54">
        <v>115860</v>
      </c>
      <c r="I8" s="134">
        <v>69574.3</v>
      </c>
      <c r="J8" s="134">
        <v>46285.7</v>
      </c>
      <c r="K8" s="170">
        <v>6</v>
      </c>
      <c r="L8" s="134">
        <v>86.4</v>
      </c>
      <c r="M8" s="134">
        <v>115946.4</v>
      </c>
    </row>
    <row r="9" spans="1:13" x14ac:dyDescent="0.25">
      <c r="A9" s="112" t="s">
        <v>185</v>
      </c>
      <c r="B9" s="71">
        <v>21478.3</v>
      </c>
      <c r="C9" s="71">
        <v>184173</v>
      </c>
      <c r="D9" s="71">
        <v>205651.3</v>
      </c>
      <c r="E9" s="54">
        <v>160250.9</v>
      </c>
      <c r="F9" s="54">
        <v>16875.5</v>
      </c>
      <c r="G9" s="54">
        <v>143375.4</v>
      </c>
      <c r="H9" s="54">
        <v>205651.3</v>
      </c>
      <c r="I9" s="134">
        <v>21478.3</v>
      </c>
      <c r="J9" s="134">
        <v>184173</v>
      </c>
      <c r="K9" s="170">
        <v>7</v>
      </c>
      <c r="L9" s="134">
        <v>100.8</v>
      </c>
      <c r="M9" s="134">
        <v>205752.09999999998</v>
      </c>
    </row>
    <row r="10" spans="1:13" x14ac:dyDescent="0.25">
      <c r="A10" s="112" t="s">
        <v>186</v>
      </c>
      <c r="B10" s="71">
        <v>83316.600000000006</v>
      </c>
      <c r="C10" s="71">
        <v>107162.7</v>
      </c>
      <c r="D10" s="71">
        <v>190479.3</v>
      </c>
      <c r="E10" s="54">
        <v>134259</v>
      </c>
      <c r="F10" s="54">
        <v>56225.8</v>
      </c>
      <c r="G10" s="54">
        <v>78033.2</v>
      </c>
      <c r="H10" s="54">
        <v>190479.3</v>
      </c>
      <c r="I10" s="134">
        <v>83316.600000000006</v>
      </c>
      <c r="J10" s="134">
        <v>107162.7</v>
      </c>
      <c r="K10" s="170">
        <v>14</v>
      </c>
      <c r="L10" s="134">
        <v>201.7</v>
      </c>
      <c r="M10" s="134">
        <v>190681</v>
      </c>
    </row>
    <row r="11" spans="1:13" x14ac:dyDescent="0.25">
      <c r="A11" s="112" t="s">
        <v>187</v>
      </c>
      <c r="B11" s="71">
        <v>625958.69999999995</v>
      </c>
      <c r="C11" s="71">
        <v>76598.399999999994</v>
      </c>
      <c r="D11" s="71">
        <v>702557.1</v>
      </c>
      <c r="E11" s="54">
        <v>633653.10000000009</v>
      </c>
      <c r="F11" s="54">
        <v>579859.30000000005</v>
      </c>
      <c r="G11" s="54">
        <v>53793.8</v>
      </c>
      <c r="H11" s="54">
        <v>702557.1</v>
      </c>
      <c r="I11" s="134">
        <v>625958.69999999995</v>
      </c>
      <c r="J11" s="134">
        <v>76598.399999999994</v>
      </c>
      <c r="K11" s="170">
        <v>7</v>
      </c>
      <c r="L11" s="134">
        <v>100.8</v>
      </c>
      <c r="M11" s="134">
        <v>702657.9</v>
      </c>
    </row>
    <row r="12" spans="1:13" x14ac:dyDescent="0.25">
      <c r="A12" s="112" t="s">
        <v>281</v>
      </c>
      <c r="B12" s="71">
        <v>135503.1</v>
      </c>
      <c r="C12" s="71">
        <v>48963.1</v>
      </c>
      <c r="D12" s="71">
        <v>184466.2</v>
      </c>
      <c r="E12" s="54">
        <v>156737</v>
      </c>
      <c r="F12" s="54">
        <v>119153.4</v>
      </c>
      <c r="G12" s="54">
        <v>37583.599999999999</v>
      </c>
      <c r="H12" s="54">
        <v>184466.2</v>
      </c>
      <c r="I12" s="134">
        <v>135503.1</v>
      </c>
      <c r="J12" s="134">
        <v>48963.1</v>
      </c>
      <c r="K12" s="170">
        <v>7</v>
      </c>
      <c r="L12" s="134">
        <v>100.8</v>
      </c>
      <c r="M12" s="134">
        <v>184567</v>
      </c>
    </row>
    <row r="13" spans="1:13" x14ac:dyDescent="0.25">
      <c r="A13" s="112" t="s">
        <v>188</v>
      </c>
      <c r="B13" s="71">
        <v>119534.7</v>
      </c>
      <c r="C13" s="71">
        <v>187376.9</v>
      </c>
      <c r="D13" s="71">
        <v>306911.59999999998</v>
      </c>
      <c r="E13" s="54">
        <v>270161.09999999998</v>
      </c>
      <c r="F13" s="54">
        <v>101257.8</v>
      </c>
      <c r="G13" s="54">
        <v>168903.3</v>
      </c>
      <c r="H13" s="54">
        <v>306911.59999999998</v>
      </c>
      <c r="I13" s="134">
        <v>119534.7</v>
      </c>
      <c r="J13" s="134">
        <v>187376.9</v>
      </c>
      <c r="K13" s="170">
        <v>13</v>
      </c>
      <c r="L13" s="134">
        <v>187.3</v>
      </c>
      <c r="M13" s="134">
        <v>307098.89999999997</v>
      </c>
    </row>
    <row r="14" spans="1:13" x14ac:dyDescent="0.25">
      <c r="A14" s="112" t="s">
        <v>189</v>
      </c>
      <c r="B14" s="71">
        <v>21001.9</v>
      </c>
      <c r="C14" s="71">
        <v>29782.3</v>
      </c>
      <c r="D14" s="71">
        <v>50784.2</v>
      </c>
      <c r="E14" s="54">
        <v>46926</v>
      </c>
      <c r="F14" s="54">
        <v>17287.400000000001</v>
      </c>
      <c r="G14" s="54">
        <v>29638.6</v>
      </c>
      <c r="H14" s="54">
        <v>50784.2</v>
      </c>
      <c r="I14" s="134">
        <v>21001.9</v>
      </c>
      <c r="J14" s="134">
        <v>29782.3</v>
      </c>
      <c r="K14" s="170">
        <v>6</v>
      </c>
      <c r="L14" s="134">
        <v>86.4</v>
      </c>
      <c r="M14" s="134">
        <v>50870.6</v>
      </c>
    </row>
    <row r="15" spans="1:13" x14ac:dyDescent="0.25">
      <c r="A15" s="112" t="s">
        <v>190</v>
      </c>
      <c r="B15" s="71">
        <v>15649.3</v>
      </c>
      <c r="C15" s="71">
        <v>24961</v>
      </c>
      <c r="D15" s="71">
        <v>40610.300000000003</v>
      </c>
      <c r="E15" s="54">
        <v>32765.200000000001</v>
      </c>
      <c r="F15" s="54">
        <v>11966.7</v>
      </c>
      <c r="G15" s="54">
        <v>20798.5</v>
      </c>
      <c r="H15" s="54">
        <v>40610.300000000003</v>
      </c>
      <c r="I15" s="134">
        <v>15649.3</v>
      </c>
      <c r="J15" s="134">
        <v>24961</v>
      </c>
      <c r="K15" s="170">
        <v>4</v>
      </c>
      <c r="L15" s="134">
        <v>57.6</v>
      </c>
      <c r="M15" s="134">
        <v>40667.9</v>
      </c>
    </row>
    <row r="16" spans="1:13" x14ac:dyDescent="0.25">
      <c r="A16" s="112" t="s">
        <v>191</v>
      </c>
      <c r="B16" s="71">
        <v>143291.4</v>
      </c>
      <c r="C16" s="71">
        <v>11995.1</v>
      </c>
      <c r="D16" s="71">
        <v>155286.5</v>
      </c>
      <c r="E16" s="54">
        <v>132491.6</v>
      </c>
      <c r="F16" s="54">
        <v>118273.4</v>
      </c>
      <c r="G16" s="54">
        <v>14218.2</v>
      </c>
      <c r="H16" s="54">
        <v>157509.6</v>
      </c>
      <c r="I16" s="134">
        <v>143291.4</v>
      </c>
      <c r="J16" s="134">
        <v>14218.2</v>
      </c>
      <c r="K16" s="170">
        <v>10</v>
      </c>
      <c r="L16" s="134">
        <v>144.19999999999999</v>
      </c>
      <c r="M16" s="134">
        <v>157653.80000000002</v>
      </c>
    </row>
    <row r="17" spans="1:13" x14ac:dyDescent="0.25">
      <c r="A17" s="112" t="s">
        <v>192</v>
      </c>
      <c r="B17" s="71">
        <v>49463.6</v>
      </c>
      <c r="C17" s="71">
        <v>42616.4</v>
      </c>
      <c r="D17" s="71">
        <v>92080</v>
      </c>
      <c r="E17" s="54">
        <v>75963.600000000006</v>
      </c>
      <c r="F17" s="54">
        <v>41799.4</v>
      </c>
      <c r="G17" s="54">
        <v>34164.199999999997</v>
      </c>
      <c r="H17" s="54">
        <v>92080</v>
      </c>
      <c r="I17" s="134">
        <v>49463.6</v>
      </c>
      <c r="J17" s="134">
        <v>42616.4</v>
      </c>
      <c r="K17" s="170">
        <v>5</v>
      </c>
      <c r="L17" s="134">
        <v>72</v>
      </c>
      <c r="M17" s="134">
        <v>92152</v>
      </c>
    </row>
    <row r="18" spans="1:13" x14ac:dyDescent="0.25">
      <c r="A18" s="112" t="s">
        <v>193</v>
      </c>
      <c r="B18" s="71">
        <v>20336</v>
      </c>
      <c r="C18" s="71">
        <v>57679.3</v>
      </c>
      <c r="D18" s="71">
        <v>78015.3</v>
      </c>
      <c r="E18" s="54">
        <v>56064.4</v>
      </c>
      <c r="F18" s="54">
        <v>20256.599999999999</v>
      </c>
      <c r="G18" s="54">
        <v>35807.800000000003</v>
      </c>
      <c r="H18" s="54">
        <v>78015.3</v>
      </c>
      <c r="I18" s="134">
        <v>20336</v>
      </c>
      <c r="J18" s="134">
        <v>57679.3</v>
      </c>
      <c r="K18" s="170">
        <v>7</v>
      </c>
      <c r="L18" s="134">
        <v>100.8</v>
      </c>
      <c r="M18" s="134">
        <v>78116.100000000006</v>
      </c>
    </row>
    <row r="19" spans="1:13" x14ac:dyDescent="0.25">
      <c r="A19" s="112" t="s">
        <v>194</v>
      </c>
      <c r="B19" s="71">
        <v>34857.699999999997</v>
      </c>
      <c r="C19" s="71">
        <v>149190.1</v>
      </c>
      <c r="D19" s="71">
        <v>184047.8</v>
      </c>
      <c r="E19" s="54">
        <v>158858.29999999999</v>
      </c>
      <c r="F19" s="54">
        <v>34328.300000000003</v>
      </c>
      <c r="G19" s="54">
        <v>124530</v>
      </c>
      <c r="H19" s="54">
        <v>184047.8</v>
      </c>
      <c r="I19" s="134">
        <v>34857.699999999997</v>
      </c>
      <c r="J19" s="134">
        <v>149190.1</v>
      </c>
      <c r="K19" s="170">
        <v>13</v>
      </c>
      <c r="L19" s="134">
        <v>187.3</v>
      </c>
      <c r="M19" s="134">
        <v>184235.09999999998</v>
      </c>
    </row>
    <row r="20" spans="1:13" x14ac:dyDescent="0.25">
      <c r="A20" s="112" t="s">
        <v>195</v>
      </c>
      <c r="B20" s="71">
        <v>71886.2</v>
      </c>
      <c r="C20" s="71">
        <v>18224.7</v>
      </c>
      <c r="D20" s="71">
        <v>90110.9</v>
      </c>
      <c r="E20" s="54">
        <v>67891.8</v>
      </c>
      <c r="F20" s="54">
        <v>55213</v>
      </c>
      <c r="G20" s="54">
        <v>12678.8</v>
      </c>
      <c r="H20" s="54">
        <v>90110.9</v>
      </c>
      <c r="I20" s="134">
        <v>71886.2</v>
      </c>
      <c r="J20" s="134">
        <v>18224.7</v>
      </c>
      <c r="K20" s="170">
        <v>5</v>
      </c>
      <c r="L20" s="134">
        <v>72</v>
      </c>
      <c r="M20" s="134">
        <v>90182.9</v>
      </c>
    </row>
    <row r="21" spans="1:13" x14ac:dyDescent="0.25">
      <c r="A21" s="112" t="s">
        <v>196</v>
      </c>
      <c r="B21" s="71">
        <v>27977.9</v>
      </c>
      <c r="C21" s="71">
        <v>51505</v>
      </c>
      <c r="D21" s="71">
        <v>79482.899999999994</v>
      </c>
      <c r="E21" s="54">
        <v>57719.5</v>
      </c>
      <c r="F21" s="54">
        <v>21947.8</v>
      </c>
      <c r="G21" s="54">
        <v>35771.699999999997</v>
      </c>
      <c r="H21" s="54">
        <v>79482.899999999994</v>
      </c>
      <c r="I21" s="134">
        <v>27977.9</v>
      </c>
      <c r="J21" s="134">
        <v>51505</v>
      </c>
      <c r="K21" s="170">
        <v>8</v>
      </c>
      <c r="L21" s="134">
        <v>115.2</v>
      </c>
      <c r="M21" s="134">
        <v>79598.099999999991</v>
      </c>
    </row>
    <row r="22" spans="1:13" x14ac:dyDescent="0.25">
      <c r="A22" s="112" t="s">
        <v>197</v>
      </c>
      <c r="B22" s="71">
        <v>105675</v>
      </c>
      <c r="C22" s="71">
        <v>60376.2</v>
      </c>
      <c r="D22" s="71">
        <v>166051.20000000001</v>
      </c>
      <c r="E22" s="54">
        <v>143863.79999999999</v>
      </c>
      <c r="F22" s="54">
        <v>96240.7</v>
      </c>
      <c r="G22" s="54">
        <v>47623.1</v>
      </c>
      <c r="H22" s="54">
        <v>166051.20000000001</v>
      </c>
      <c r="I22" s="134">
        <v>105675</v>
      </c>
      <c r="J22" s="134">
        <v>60376.2</v>
      </c>
      <c r="K22" s="170">
        <v>7</v>
      </c>
      <c r="L22" s="134">
        <v>100.8</v>
      </c>
      <c r="M22" s="134">
        <v>166152</v>
      </c>
    </row>
    <row r="23" spans="1:13" x14ac:dyDescent="0.25">
      <c r="A23" s="112" t="s">
        <v>198</v>
      </c>
      <c r="B23" s="71">
        <v>63656.800000000003</v>
      </c>
      <c r="C23" s="71">
        <v>61624.4</v>
      </c>
      <c r="D23" s="71">
        <v>125281.20000000001</v>
      </c>
      <c r="E23" s="54">
        <v>103532.4</v>
      </c>
      <c r="F23" s="54">
        <v>46115.3</v>
      </c>
      <c r="G23" s="54">
        <v>57417.1</v>
      </c>
      <c r="H23" s="54">
        <v>125281.20000000001</v>
      </c>
      <c r="I23" s="134">
        <v>63656.800000000003</v>
      </c>
      <c r="J23" s="134">
        <v>61624.4</v>
      </c>
      <c r="K23" s="170">
        <v>9</v>
      </c>
      <c r="L23" s="134">
        <v>129.69999999999999</v>
      </c>
      <c r="M23" s="134">
        <v>125410.90000000001</v>
      </c>
    </row>
    <row r="24" spans="1:13" x14ac:dyDescent="0.25">
      <c r="A24" s="112" t="s">
        <v>280</v>
      </c>
      <c r="B24" s="71">
        <v>139097.1</v>
      </c>
      <c r="C24" s="71">
        <v>16537</v>
      </c>
      <c r="D24" s="71">
        <v>155634.1</v>
      </c>
      <c r="E24" s="54">
        <v>133524.4</v>
      </c>
      <c r="F24" s="54">
        <v>114749.4</v>
      </c>
      <c r="G24" s="54">
        <v>18775</v>
      </c>
      <c r="H24" s="54">
        <v>157872.1</v>
      </c>
      <c r="I24" s="134">
        <v>139097.1</v>
      </c>
      <c r="J24" s="134">
        <v>18775</v>
      </c>
      <c r="K24" s="170">
        <v>10</v>
      </c>
      <c r="L24" s="134">
        <v>144.19999999999999</v>
      </c>
      <c r="M24" s="134">
        <v>158016.30000000002</v>
      </c>
    </row>
    <row r="25" spans="1:13" ht="25" x14ac:dyDescent="0.25">
      <c r="A25" s="83" t="s">
        <v>264</v>
      </c>
      <c r="B25" s="71">
        <v>0</v>
      </c>
      <c r="C25" s="71">
        <v>0</v>
      </c>
      <c r="D25" s="71">
        <v>0</v>
      </c>
      <c r="E25" s="54">
        <v>616359.89999999991</v>
      </c>
      <c r="F25" s="54">
        <v>378537.39999999997</v>
      </c>
      <c r="G25" s="54">
        <v>237822.5</v>
      </c>
      <c r="H25" s="54">
        <v>616359.89999999991</v>
      </c>
      <c r="I25" s="134">
        <v>378537.39999999997</v>
      </c>
      <c r="J25" s="134">
        <v>237822.5</v>
      </c>
      <c r="K25" s="134"/>
      <c r="L25" s="134"/>
      <c r="M25" s="134">
        <v>616359.89999999991</v>
      </c>
    </row>
    <row r="26" spans="1:13" s="26" customFormat="1" ht="19.5" customHeight="1" x14ac:dyDescent="0.25">
      <c r="A26" s="86" t="s">
        <v>211</v>
      </c>
      <c r="B26" s="54">
        <v>1748258.5999999999</v>
      </c>
      <c r="C26" s="54">
        <v>1175051.3</v>
      </c>
      <c r="D26" s="54">
        <v>2923309.9</v>
      </c>
      <c r="E26" s="74">
        <v>3081799.7</v>
      </c>
      <c r="F26" s="74">
        <v>1892686.5</v>
      </c>
      <c r="G26" s="74">
        <v>1189113.1999999997</v>
      </c>
      <c r="H26" s="74">
        <v>3544130.9</v>
      </c>
      <c r="I26" s="74">
        <v>2126796</v>
      </c>
      <c r="J26" s="74">
        <v>1417334.9</v>
      </c>
      <c r="K26" s="172">
        <v>138</v>
      </c>
      <c r="L26" s="74">
        <v>1988</v>
      </c>
      <c r="M26" s="74">
        <v>3546118.8999999994</v>
      </c>
    </row>
    <row r="27" spans="1:13" s="26" customFormat="1" ht="14" customHeight="1" x14ac:dyDescent="0.25">
      <c r="A27" s="60"/>
      <c r="B27" s="203"/>
      <c r="C27" s="203"/>
      <c r="D27" s="203"/>
      <c r="E27" s="190"/>
      <c r="F27" s="292"/>
      <c r="G27" s="292"/>
      <c r="H27" s="273"/>
      <c r="I27" s="292"/>
      <c r="J27" s="292"/>
      <c r="K27" s="292"/>
      <c r="L27" s="292"/>
      <c r="M27" s="292"/>
    </row>
    <row r="28" spans="1:13" x14ac:dyDescent="0.25">
      <c r="B28" s="203"/>
      <c r="C28" s="203"/>
      <c r="D28" s="203"/>
      <c r="H28" s="273"/>
      <c r="I28" s="273"/>
      <c r="J28" s="273"/>
      <c r="K28" s="273"/>
      <c r="L28" s="273"/>
      <c r="M28" s="273"/>
    </row>
    <row r="29" spans="1:13" customFormat="1" ht="15.5" x14ac:dyDescent="0.35">
      <c r="A29" s="259"/>
      <c r="B29" s="259">
        <v>1988</v>
      </c>
      <c r="C29" s="260" t="s">
        <v>370</v>
      </c>
      <c r="D29" s="286"/>
      <c r="E29" s="260" t="s">
        <v>370</v>
      </c>
      <c r="F29" s="260"/>
      <c r="G29" s="260"/>
      <c r="H29" s="260"/>
      <c r="I29" s="260"/>
      <c r="J29" s="260"/>
      <c r="K29" s="260"/>
      <c r="L29" s="260"/>
      <c r="M29" s="260"/>
    </row>
  </sheetData>
  <mergeCells count="16">
    <mergeCell ref="M5:M6"/>
    <mergeCell ref="B1:M1"/>
    <mergeCell ref="H3:J3"/>
    <mergeCell ref="A4:A6"/>
    <mergeCell ref="B4:D4"/>
    <mergeCell ref="E4:G4"/>
    <mergeCell ref="H4:M4"/>
    <mergeCell ref="B5:B6"/>
    <mergeCell ref="C5:C6"/>
    <mergeCell ref="D5:D6"/>
    <mergeCell ref="E5:E6"/>
    <mergeCell ref="F5:G5"/>
    <mergeCell ref="H5:H6"/>
    <mergeCell ref="I5:J5"/>
    <mergeCell ref="K5:K6"/>
    <mergeCell ref="L5:L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31</vt:i4>
      </vt:variant>
    </vt:vector>
  </HeadingPairs>
  <TitlesOfParts>
    <vt:vector size="53" baseType="lpstr">
      <vt:lpstr>расчетный объем</vt:lpstr>
      <vt:lpstr>числ насел.ГП средняя</vt:lpstr>
      <vt:lpstr>субвенции 2024_ГП</vt:lpstr>
      <vt:lpstr>числ насел.СП средняя</vt:lpstr>
      <vt:lpstr>субвенции 2024_СП</vt:lpstr>
      <vt:lpstr>субвенции 2024</vt:lpstr>
      <vt:lpstr>субвенции 2025_ГП</vt:lpstr>
      <vt:lpstr>субвенции 2025_СП</vt:lpstr>
      <vt:lpstr>субвенции 2025</vt:lpstr>
      <vt:lpstr>субвенции 2026_ГП</vt:lpstr>
      <vt:lpstr>субвенции 2026_СП</vt:lpstr>
      <vt:lpstr>субвенции 2026</vt:lpstr>
      <vt:lpstr>числ населения средняя</vt:lpstr>
      <vt:lpstr>данные_районы</vt:lpstr>
      <vt:lpstr>ИБР_районы2024</vt:lpstr>
      <vt:lpstr>ИБР_районы2025</vt:lpstr>
      <vt:lpstr>ИБР_районы2026</vt:lpstr>
      <vt:lpstr>ИНП_районы</vt:lpstr>
      <vt:lpstr>ФФПМР(ГО)2024</vt:lpstr>
      <vt:lpstr>ФФПМР(ГО)2025</vt:lpstr>
      <vt:lpstr>ФФПМР(ГО)2026</vt:lpstr>
      <vt:lpstr>доп.норматив</vt:lpstr>
      <vt:lpstr>данные_районы!Заголовки_для_печати</vt:lpstr>
      <vt:lpstr>доп.норматив!Заголовки_для_печати</vt:lpstr>
      <vt:lpstr>'субвенции 2024'!Заголовки_для_печати</vt:lpstr>
      <vt:lpstr>'субвенции 2024_ГП'!Заголовки_для_печати</vt:lpstr>
      <vt:lpstr>'субвенции 2024_СП'!Заголовки_для_печати</vt:lpstr>
      <vt:lpstr>'субвенции 2025_ГП'!Заголовки_для_печати</vt:lpstr>
      <vt:lpstr>'субвенции 2025_СП'!Заголовки_для_печати</vt:lpstr>
      <vt:lpstr>'субвенции 2026_ГП'!Заголовки_для_печати</vt:lpstr>
      <vt:lpstr>'субвенции 2026_СП'!Заголовки_для_печати</vt:lpstr>
      <vt:lpstr>'числ насел.ГП средняя'!Заголовки_для_печати</vt:lpstr>
      <vt:lpstr>'числ насел.СП средняя'!Заголовки_для_печати</vt:lpstr>
      <vt:lpstr>данные_районы!Область_печати</vt:lpstr>
      <vt:lpstr>доп.норматив!Область_печати</vt:lpstr>
      <vt:lpstr>ИБР_районы2024!Область_печати</vt:lpstr>
      <vt:lpstr>ИБР_районы2025!Область_печати</vt:lpstr>
      <vt:lpstr>ИБР_районы2026!Область_печати</vt:lpstr>
      <vt:lpstr>ИНП_районы!Область_печати</vt:lpstr>
      <vt:lpstr>'расчетный объем'!Область_печати</vt:lpstr>
      <vt:lpstr>'субвенции 2024'!Область_печати</vt:lpstr>
      <vt:lpstr>'субвенции 2024_ГП'!Область_печати</vt:lpstr>
      <vt:lpstr>'субвенции 2024_СП'!Область_печати</vt:lpstr>
      <vt:lpstr>'субвенции 2025'!Область_печати</vt:lpstr>
      <vt:lpstr>'субвенции 2025_ГП'!Область_печати</vt:lpstr>
      <vt:lpstr>'субвенции 2025_СП'!Область_печати</vt:lpstr>
      <vt:lpstr>'субвенции 2026'!Область_печати</vt:lpstr>
      <vt:lpstr>'субвенции 2026_ГП'!Область_печати</vt:lpstr>
      <vt:lpstr>'субвенции 2026_СП'!Область_печати</vt:lpstr>
      <vt:lpstr>'ФФПМР(ГО)2024'!Область_печати</vt:lpstr>
      <vt:lpstr>'ФФПМР(ГО)2025'!Область_печати</vt:lpstr>
      <vt:lpstr>'ФФПМР(ГО)2026'!Область_печати</vt:lpstr>
      <vt:lpstr>'числ населения средняя'!Область_печати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BeltukovaS</dc:creator>
  <cp:lastModifiedBy>Борисова Наталья Олеговна</cp:lastModifiedBy>
  <cp:lastPrinted>2023-12-21T13:40:24Z</cp:lastPrinted>
  <dcterms:created xsi:type="dcterms:W3CDTF">2005-06-06T11:56:55Z</dcterms:created>
  <dcterms:modified xsi:type="dcterms:W3CDTF">2023-12-22T12:08:30Z</dcterms:modified>
</cp:coreProperties>
</file>